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fan\Documents\GitHub\Data_Mining_Final_Project\Maps\data\xls\"/>
    </mc:Choice>
  </mc:AlternateContent>
  <bookViews>
    <workbookView xWindow="0" yWindow="0" windowWidth="24000" windowHeight="11175" activeTab="1"/>
  </bookViews>
  <sheets>
    <sheet name="Sheet1" sheetId="1" r:id="rId1"/>
    <sheet name="353164_all" sheetId="2" r:id="rId2"/>
    <sheet name="ViolationCodes_match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32" i="2" l="1"/>
  <c r="N930" i="2"/>
  <c r="N928" i="2"/>
  <c r="N926" i="2"/>
  <c r="N924" i="2"/>
  <c r="N918" i="2"/>
  <c r="N914" i="2"/>
  <c r="N910" i="2"/>
  <c r="N956" i="2"/>
  <c r="N952" i="2"/>
  <c r="N948" i="2"/>
  <c r="N944" i="2"/>
  <c r="N940" i="2"/>
  <c r="N936" i="2"/>
  <c r="N934" i="2"/>
  <c r="N960" i="2"/>
  <c r="N958" i="2"/>
  <c r="N954" i="2"/>
  <c r="N950" i="2"/>
  <c r="N946" i="2"/>
  <c r="N942" i="2"/>
  <c r="N938" i="2"/>
  <c r="N922" i="2"/>
  <c r="N920" i="2"/>
  <c r="N916" i="2"/>
  <c r="N912" i="2"/>
  <c r="N908" i="2"/>
  <c r="N1012" i="2"/>
  <c r="N1016" i="2"/>
  <c r="N1014" i="2"/>
  <c r="N1000" i="2"/>
  <c r="N998" i="2"/>
  <c r="N996" i="2"/>
  <c r="N994" i="2"/>
  <c r="N992" i="2"/>
  <c r="N984" i="2"/>
  <c r="N976" i="2"/>
  <c r="N974" i="2"/>
  <c r="N970" i="2"/>
  <c r="N962" i="2"/>
  <c r="N1018" i="2"/>
  <c r="N1010" i="2"/>
  <c r="N1008" i="2"/>
  <c r="N1006" i="2"/>
  <c r="N1004" i="2"/>
  <c r="N1002" i="2"/>
  <c r="N990" i="2"/>
  <c r="N988" i="2"/>
  <c r="N986" i="2"/>
  <c r="N982" i="2"/>
  <c r="N980" i="2"/>
  <c r="N978" i="2"/>
  <c r="N972" i="2"/>
  <c r="N968" i="2"/>
  <c r="N966" i="2"/>
  <c r="N964" i="2"/>
  <c r="N1056" i="2"/>
  <c r="N1054" i="2"/>
  <c r="N1052" i="2"/>
  <c r="N1044" i="2"/>
  <c r="N1042" i="2"/>
  <c r="N1038" i="2"/>
  <c r="N1032" i="2"/>
  <c r="N1028" i="2"/>
  <c r="N1024" i="2"/>
  <c r="N1020" i="2"/>
  <c r="N1050" i="2"/>
  <c r="N1048" i="2"/>
  <c r="N1046" i="2"/>
  <c r="N1040" i="2"/>
  <c r="N1036" i="2"/>
  <c r="N1034" i="2"/>
  <c r="N1030" i="2"/>
  <c r="N1026" i="2"/>
  <c r="N1022" i="2"/>
  <c r="N1142" i="2"/>
  <c r="N1138" i="2"/>
  <c r="N1132" i="2"/>
  <c r="N1130" i="2"/>
  <c r="N1128" i="2"/>
  <c r="N1126" i="2"/>
  <c r="N1124" i="2"/>
  <c r="N1110" i="2"/>
  <c r="N1102" i="2"/>
  <c r="N1100" i="2"/>
  <c r="N1098" i="2"/>
  <c r="N1096" i="2"/>
  <c r="N1094" i="2"/>
  <c r="N1090" i="2"/>
  <c r="N1080" i="2"/>
  <c r="N1076" i="2"/>
  <c r="N1064" i="2"/>
  <c r="N1058" i="2"/>
  <c r="N1140" i="2"/>
  <c r="N1136" i="2"/>
  <c r="N1134" i="2"/>
  <c r="N1122" i="2"/>
  <c r="N1120" i="2"/>
  <c r="N1118" i="2"/>
  <c r="N1116" i="2"/>
  <c r="N1114" i="2"/>
  <c r="N1112" i="2"/>
  <c r="N1108" i="2"/>
  <c r="N1106" i="2"/>
  <c r="N1104" i="2"/>
  <c r="N1092" i="2"/>
  <c r="N1088" i="2"/>
  <c r="N1086" i="2"/>
  <c r="N1084" i="2"/>
  <c r="N1082" i="2"/>
  <c r="N1078" i="2"/>
  <c r="N1074" i="2"/>
  <c r="N1072" i="2"/>
  <c r="N1070" i="2"/>
  <c r="N1068" i="2"/>
  <c r="N1066" i="2"/>
  <c r="N1062" i="2"/>
  <c r="N1060" i="2"/>
  <c r="N1246" i="2"/>
  <c r="N1230" i="2"/>
  <c r="N1228" i="2"/>
  <c r="N1226" i="2"/>
  <c r="N1222" i="2"/>
  <c r="N1220" i="2"/>
  <c r="N1218" i="2"/>
  <c r="N1214" i="2"/>
  <c r="N1210" i="2"/>
  <c r="N1200" i="2"/>
  <c r="N1196" i="2"/>
  <c r="N1192" i="2"/>
  <c r="N1186" i="2"/>
  <c r="N1168" i="2"/>
  <c r="N1166" i="2"/>
  <c r="N1164" i="2"/>
  <c r="N1162" i="2"/>
  <c r="N1160" i="2"/>
  <c r="N1154" i="2"/>
  <c r="N1148" i="2"/>
  <c r="N1144" i="2"/>
  <c r="N1244" i="2"/>
  <c r="N1242" i="2"/>
  <c r="N1240" i="2"/>
  <c r="N1238" i="2"/>
  <c r="N1236" i="2"/>
  <c r="N1234" i="2"/>
  <c r="N1232" i="2"/>
  <c r="N1224" i="2"/>
  <c r="N1216" i="2"/>
  <c r="N1212" i="2"/>
  <c r="N1208" i="2"/>
  <c r="N1206" i="2"/>
  <c r="N1204" i="2"/>
  <c r="N1202" i="2"/>
  <c r="N1198" i="2"/>
  <c r="N1194" i="2"/>
  <c r="N1190" i="2"/>
  <c r="N1188" i="2"/>
  <c r="N1184" i="2"/>
  <c r="N1182" i="2"/>
  <c r="N1180" i="2"/>
  <c r="N1178" i="2"/>
  <c r="N1176" i="2"/>
  <c r="N1174" i="2"/>
  <c r="N1172" i="2"/>
  <c r="N1170" i="2"/>
  <c r="N1158" i="2"/>
  <c r="N1156" i="2"/>
  <c r="N1152" i="2"/>
  <c r="N1150" i="2"/>
  <c r="N1146" i="2"/>
  <c r="N1298" i="2"/>
  <c r="N1296" i="2"/>
  <c r="N1292" i="2"/>
  <c r="N1278" i="2"/>
  <c r="N1276" i="2"/>
  <c r="N1272" i="2"/>
  <c r="N1268" i="2"/>
  <c r="N1264" i="2"/>
  <c r="N1262" i="2"/>
  <c r="N1258" i="2"/>
  <c r="N1250" i="2"/>
  <c r="N1248" i="2"/>
  <c r="N1294" i="2"/>
  <c r="N1290" i="2"/>
  <c r="N1288" i="2"/>
  <c r="N1286" i="2"/>
  <c r="N1284" i="2"/>
  <c r="N1282" i="2"/>
  <c r="N1280" i="2"/>
  <c r="N1274" i="2"/>
  <c r="N1270" i="2"/>
  <c r="N1266" i="2"/>
  <c r="N1260" i="2"/>
  <c r="N1256" i="2"/>
  <c r="N1254" i="2"/>
  <c r="N1252" i="2"/>
  <c r="N1356" i="2"/>
  <c r="N1354" i="2"/>
  <c r="N1352" i="2"/>
  <c r="N1348" i="2"/>
  <c r="N1344" i="2"/>
  <c r="N1342" i="2"/>
  <c r="N1338" i="2"/>
  <c r="N1336" i="2"/>
  <c r="N1330" i="2"/>
  <c r="N1328" i="2"/>
  <c r="N1324" i="2"/>
  <c r="N1322" i="2"/>
  <c r="N1320" i="2"/>
  <c r="N1318" i="2"/>
  <c r="N1314" i="2"/>
  <c r="N1312" i="2"/>
  <c r="N1310" i="2"/>
  <c r="N1306" i="2"/>
  <c r="N1304" i="2"/>
  <c r="N1300" i="2"/>
  <c r="N1358" i="2"/>
  <c r="N1350" i="2"/>
  <c r="N1346" i="2"/>
  <c r="N1340" i="2"/>
  <c r="N1334" i="2"/>
  <c r="N1332" i="2"/>
  <c r="N1326" i="2"/>
  <c r="N1316" i="2"/>
  <c r="N1308" i="2"/>
  <c r="N1302" i="2"/>
  <c r="N1398" i="2"/>
  <c r="N1396" i="2"/>
  <c r="N1394" i="2"/>
  <c r="N1378" i="2"/>
  <c r="N1368" i="2"/>
  <c r="N1364" i="2"/>
  <c r="N1362" i="2"/>
  <c r="N1392" i="2"/>
  <c r="N1390" i="2"/>
  <c r="N1388" i="2"/>
  <c r="N1386" i="2"/>
  <c r="N1384" i="2"/>
  <c r="N1382" i="2"/>
  <c r="N1380" i="2"/>
  <c r="N1376" i="2"/>
  <c r="N1374" i="2"/>
  <c r="N1372" i="2"/>
  <c r="N1370" i="2"/>
  <c r="N1366" i="2"/>
  <c r="N1360" i="2"/>
  <c r="N1432" i="2"/>
  <c r="N1428" i="2"/>
  <c r="N1420" i="2"/>
  <c r="N1412" i="2"/>
  <c r="N1402" i="2"/>
  <c r="N1434" i="2"/>
  <c r="N1430" i="2"/>
  <c r="N1426" i="2"/>
  <c r="N1424" i="2"/>
  <c r="N1422" i="2"/>
  <c r="N1418" i="2"/>
  <c r="N1416" i="2"/>
  <c r="N1414" i="2"/>
  <c r="N1410" i="2"/>
  <c r="N1408" i="2"/>
  <c r="N1406" i="2"/>
  <c r="N1404" i="2"/>
  <c r="N1400" i="2"/>
  <c r="N40" i="2"/>
  <c r="N37" i="2"/>
  <c r="N35" i="2"/>
  <c r="N33" i="2"/>
  <c r="N30" i="2"/>
  <c r="N24" i="2"/>
  <c r="N18" i="2"/>
  <c r="N17" i="2"/>
  <c r="N14" i="2"/>
  <c r="N9" i="2"/>
  <c r="N8" i="2"/>
  <c r="N6" i="2"/>
  <c r="N5" i="2"/>
  <c r="N4" i="2"/>
  <c r="N2" i="2"/>
  <c r="N7" i="2"/>
  <c r="N3" i="2"/>
  <c r="N39" i="2"/>
  <c r="N38" i="2"/>
  <c r="N36" i="2"/>
  <c r="N34" i="2"/>
  <c r="N32" i="2"/>
  <c r="N31" i="2"/>
  <c r="N29" i="2"/>
  <c r="N28" i="2"/>
  <c r="N27" i="2"/>
  <c r="N26" i="2"/>
  <c r="N25" i="2"/>
  <c r="N23" i="2"/>
  <c r="N22" i="2"/>
  <c r="N21" i="2"/>
  <c r="N20" i="2"/>
  <c r="N19" i="2"/>
  <c r="N16" i="2"/>
  <c r="N15" i="2"/>
  <c r="N13" i="2"/>
  <c r="N12" i="2"/>
  <c r="N11" i="2"/>
  <c r="N10" i="2"/>
  <c r="N70" i="2"/>
  <c r="N69" i="2"/>
  <c r="N68" i="2"/>
  <c r="N65" i="2"/>
  <c r="N61" i="2"/>
  <c r="N60" i="2"/>
  <c r="N59" i="2"/>
  <c r="N58" i="2"/>
  <c r="N56" i="2"/>
  <c r="N53" i="2"/>
  <c r="N52" i="2"/>
  <c r="N50" i="2"/>
  <c r="N44" i="2"/>
  <c r="N42" i="2"/>
  <c r="N48" i="2"/>
  <c r="N47" i="2"/>
  <c r="N46" i="2"/>
  <c r="N45" i="2"/>
  <c r="N43" i="2"/>
  <c r="N41" i="2"/>
  <c r="N67" i="2"/>
  <c r="N66" i="2"/>
  <c r="N64" i="2"/>
  <c r="N63" i="2"/>
  <c r="N62" i="2"/>
  <c r="N57" i="2"/>
  <c r="N55" i="2"/>
  <c r="N54" i="2"/>
  <c r="N51" i="2"/>
  <c r="N49" i="2"/>
  <c r="N94" i="2"/>
  <c r="N92" i="2"/>
  <c r="N91" i="2"/>
  <c r="N90" i="2"/>
  <c r="N87" i="2"/>
  <c r="N86" i="2"/>
  <c r="N83" i="2"/>
  <c r="N82" i="2"/>
  <c r="N80" i="2"/>
  <c r="N78" i="2"/>
  <c r="N77" i="2"/>
  <c r="N74" i="2"/>
  <c r="N73" i="2"/>
  <c r="N72" i="2"/>
  <c r="N96" i="2"/>
  <c r="N95" i="2"/>
  <c r="N93" i="2"/>
  <c r="N89" i="2"/>
  <c r="N88" i="2"/>
  <c r="N85" i="2"/>
  <c r="N84" i="2"/>
  <c r="N81" i="2"/>
  <c r="N79" i="2"/>
  <c r="N76" i="2"/>
  <c r="N75" i="2"/>
  <c r="N71" i="2"/>
  <c r="N118" i="2"/>
  <c r="N115" i="2"/>
  <c r="N114" i="2"/>
  <c r="N113" i="2"/>
  <c r="N112" i="2"/>
  <c r="N111" i="2"/>
  <c r="N109" i="2"/>
  <c r="N108" i="2"/>
  <c r="N106" i="2"/>
  <c r="N103" i="2"/>
  <c r="N102" i="2"/>
  <c r="N101" i="2"/>
  <c r="N98" i="2"/>
  <c r="N100" i="2"/>
  <c r="N99" i="2"/>
  <c r="N119" i="2"/>
  <c r="N117" i="2"/>
  <c r="N116" i="2"/>
  <c r="N110" i="2"/>
  <c r="N107" i="2"/>
  <c r="N105" i="2"/>
  <c r="N104" i="2"/>
  <c r="N97" i="2"/>
  <c r="N150" i="2"/>
  <c r="N148" i="2"/>
  <c r="N146" i="2"/>
  <c r="N144" i="2"/>
  <c r="N143" i="2"/>
  <c r="N138" i="2"/>
  <c r="N137" i="2"/>
  <c r="N135" i="2"/>
  <c r="N132" i="2"/>
  <c r="N129" i="2"/>
  <c r="N127" i="2"/>
  <c r="N125" i="2"/>
  <c r="N123" i="2"/>
  <c r="N121" i="2"/>
  <c r="N120" i="2"/>
  <c r="N149" i="2"/>
  <c r="N147" i="2"/>
  <c r="N145" i="2"/>
  <c r="N142" i="2"/>
  <c r="N141" i="2"/>
  <c r="N140" i="2"/>
  <c r="N139" i="2"/>
  <c r="N136" i="2"/>
  <c r="N134" i="2"/>
  <c r="N133" i="2"/>
  <c r="N131" i="2"/>
  <c r="N130" i="2"/>
  <c r="N128" i="2"/>
  <c r="N126" i="2"/>
  <c r="N124" i="2"/>
  <c r="N122" i="2"/>
  <c r="N172" i="2"/>
  <c r="N169" i="2"/>
  <c r="N166" i="2"/>
  <c r="N165" i="2"/>
  <c r="N164" i="2"/>
  <c r="N163" i="2"/>
  <c r="N161" i="2"/>
  <c r="N160" i="2"/>
  <c r="N159" i="2"/>
  <c r="N158" i="2"/>
  <c r="N157" i="2"/>
  <c r="N156" i="2"/>
  <c r="N154" i="2"/>
  <c r="N153" i="2"/>
  <c r="N171" i="2"/>
  <c r="N170" i="2"/>
  <c r="N168" i="2"/>
  <c r="N167" i="2"/>
  <c r="N162" i="2"/>
  <c r="N155" i="2"/>
  <c r="N152" i="2"/>
  <c r="N151" i="2"/>
  <c r="N179" i="2"/>
  <c r="N174" i="2"/>
  <c r="N173" i="2"/>
  <c r="N211" i="2"/>
  <c r="N210" i="2"/>
  <c r="N209" i="2"/>
  <c r="N203" i="2"/>
  <c r="N202" i="2"/>
  <c r="N201" i="2"/>
  <c r="N198" i="2"/>
  <c r="N197" i="2"/>
  <c r="N196" i="2"/>
  <c r="N195" i="2"/>
  <c r="N189" i="2"/>
  <c r="N188" i="2"/>
  <c r="N182" i="2"/>
  <c r="N208" i="2"/>
  <c r="N207" i="2"/>
  <c r="N206" i="2"/>
  <c r="N205" i="2"/>
  <c r="N204" i="2"/>
  <c r="N200" i="2"/>
  <c r="N199" i="2"/>
  <c r="N194" i="2"/>
  <c r="N193" i="2"/>
  <c r="N192" i="2"/>
  <c r="N191" i="2"/>
  <c r="N190" i="2"/>
  <c r="N187" i="2"/>
  <c r="N186" i="2"/>
  <c r="N185" i="2"/>
  <c r="N184" i="2"/>
  <c r="N183" i="2"/>
  <c r="N181" i="2"/>
  <c r="N180" i="2"/>
  <c r="N178" i="2"/>
  <c r="N177" i="2"/>
  <c r="N176" i="2"/>
  <c r="N175" i="2"/>
  <c r="N238" i="2"/>
  <c r="N237" i="2"/>
  <c r="N235" i="2"/>
  <c r="N236" i="2"/>
  <c r="N232" i="2"/>
  <c r="N231" i="2"/>
  <c r="N230" i="2"/>
  <c r="N227" i="2"/>
  <c r="N220" i="2"/>
  <c r="N219" i="2"/>
  <c r="N216" i="2"/>
  <c r="N215" i="2"/>
  <c r="N214" i="2"/>
  <c r="N213" i="2"/>
  <c r="N212" i="2"/>
  <c r="N234" i="2"/>
  <c r="N233" i="2"/>
  <c r="N229" i="2"/>
  <c r="N228" i="2"/>
  <c r="N226" i="2"/>
  <c r="N225" i="2"/>
  <c r="N224" i="2"/>
  <c r="N223" i="2"/>
  <c r="N222" i="2"/>
  <c r="N221" i="2"/>
  <c r="N218" i="2"/>
  <c r="N217" i="2"/>
  <c r="N262" i="2"/>
  <c r="N259" i="2"/>
  <c r="N258" i="2"/>
  <c r="N257" i="2"/>
  <c r="N256" i="2"/>
  <c r="N254" i="2"/>
  <c r="N250" i="2"/>
  <c r="N248" i="2"/>
  <c r="N247" i="2"/>
  <c r="N246" i="2"/>
  <c r="N245" i="2"/>
  <c r="N244" i="2"/>
  <c r="N243" i="2"/>
  <c r="N242" i="2"/>
  <c r="N261" i="2"/>
  <c r="N260" i="2"/>
  <c r="N255" i="2"/>
  <c r="N253" i="2"/>
  <c r="N252" i="2"/>
  <c r="N251" i="2"/>
  <c r="N249" i="2"/>
  <c r="N241" i="2"/>
  <c r="N240" i="2"/>
  <c r="N239" i="2"/>
  <c r="N281" i="2"/>
  <c r="N279" i="2"/>
  <c r="N278" i="2"/>
  <c r="N276" i="2"/>
  <c r="N275" i="2"/>
  <c r="N274" i="2"/>
  <c r="N269" i="2"/>
  <c r="N268" i="2"/>
  <c r="N267" i="2"/>
  <c r="N266" i="2"/>
  <c r="N286" i="2"/>
  <c r="N285" i="2"/>
  <c r="N284" i="2"/>
  <c r="N283" i="2"/>
  <c r="N282" i="2"/>
  <c r="N280" i="2"/>
  <c r="N277" i="2"/>
  <c r="N273" i="2"/>
  <c r="N272" i="2"/>
  <c r="N271" i="2"/>
  <c r="N270" i="2"/>
  <c r="N265" i="2"/>
  <c r="N264" i="2"/>
  <c r="N263" i="2"/>
  <c r="N333" i="2"/>
  <c r="N329" i="2"/>
  <c r="N326" i="2"/>
  <c r="N325" i="2"/>
  <c r="N323" i="2"/>
  <c r="N322" i="2"/>
  <c r="N320" i="2"/>
  <c r="N319" i="2"/>
  <c r="N317" i="2"/>
  <c r="N316" i="2"/>
  <c r="N315" i="2"/>
  <c r="N312" i="2"/>
  <c r="N311" i="2"/>
  <c r="N310" i="2"/>
  <c r="N309" i="2"/>
  <c r="N305" i="2"/>
  <c r="N304" i="2"/>
  <c r="N303" i="2"/>
  <c r="N302" i="2"/>
  <c r="N293" i="2"/>
  <c r="N289" i="2"/>
  <c r="N288" i="2"/>
  <c r="N287" i="2"/>
  <c r="N332" i="2"/>
  <c r="N331" i="2"/>
  <c r="N330" i="2"/>
  <c r="N328" i="2"/>
  <c r="N327" i="2"/>
  <c r="N324" i="2"/>
  <c r="N321" i="2"/>
  <c r="N318" i="2"/>
  <c r="N314" i="2"/>
  <c r="N313" i="2"/>
  <c r="N308" i="2"/>
  <c r="N307" i="2"/>
  <c r="N306" i="2"/>
  <c r="N301" i="2"/>
  <c r="N300" i="2"/>
  <c r="N299" i="2"/>
  <c r="N298" i="2"/>
  <c r="N297" i="2"/>
  <c r="N296" i="2"/>
  <c r="N295" i="2"/>
  <c r="N294" i="2"/>
  <c r="N292" i="2"/>
  <c r="N291" i="2"/>
  <c r="N290" i="2"/>
  <c r="N351" i="2"/>
  <c r="N349" i="2"/>
  <c r="N345" i="2"/>
  <c r="N340" i="2"/>
  <c r="N338" i="2"/>
  <c r="N337" i="2"/>
  <c r="N336" i="2"/>
  <c r="N335" i="2"/>
  <c r="N334" i="2"/>
  <c r="N361" i="2"/>
  <c r="N359" i="2"/>
  <c r="N355" i="2"/>
  <c r="N353" i="2"/>
  <c r="N352" i="2"/>
  <c r="N363" i="2"/>
  <c r="N362" i="2"/>
  <c r="N360" i="2"/>
  <c r="N358" i="2"/>
  <c r="N357" i="2"/>
  <c r="N356" i="2"/>
  <c r="N354" i="2"/>
  <c r="N350" i="2"/>
  <c r="N348" i="2"/>
  <c r="N347" i="2"/>
  <c r="N346" i="2"/>
  <c r="N344" i="2"/>
  <c r="N343" i="2"/>
  <c r="N342" i="2"/>
  <c r="N341" i="2"/>
  <c r="N339" i="2"/>
  <c r="N388" i="2"/>
  <c r="N387" i="2"/>
  <c r="N386" i="2"/>
  <c r="N383" i="2"/>
  <c r="N382" i="2"/>
  <c r="N381" i="2"/>
  <c r="N380" i="2"/>
  <c r="N379" i="2"/>
  <c r="N377" i="2"/>
  <c r="N376" i="2"/>
  <c r="N374" i="2"/>
  <c r="N372" i="2"/>
  <c r="N371" i="2"/>
  <c r="N367" i="2"/>
  <c r="N366" i="2"/>
  <c r="N365" i="2"/>
  <c r="N385" i="2"/>
  <c r="N384" i="2"/>
  <c r="N378" i="2"/>
  <c r="N375" i="2"/>
  <c r="N373" i="2"/>
  <c r="N370" i="2"/>
  <c r="N369" i="2"/>
  <c r="N368" i="2"/>
  <c r="N364" i="2"/>
  <c r="N412" i="2"/>
  <c r="N407" i="2"/>
  <c r="N406" i="2"/>
  <c r="N403" i="2"/>
  <c r="N401" i="2"/>
  <c r="N400" i="2"/>
  <c r="N399" i="2"/>
  <c r="N398" i="2"/>
  <c r="N394" i="2"/>
  <c r="N393" i="2"/>
  <c r="N391" i="2"/>
  <c r="N389" i="2"/>
  <c r="N413" i="2"/>
  <c r="N411" i="2"/>
  <c r="N410" i="2"/>
  <c r="N409" i="2"/>
  <c r="N408" i="2"/>
  <c r="N405" i="2"/>
  <c r="N404" i="2"/>
  <c r="N402" i="2"/>
  <c r="N397" i="2"/>
  <c r="N396" i="2"/>
  <c r="N395" i="2"/>
  <c r="N392" i="2"/>
  <c r="N390" i="2"/>
  <c r="N437" i="2"/>
  <c r="N436" i="2"/>
  <c r="N433" i="2"/>
  <c r="N428" i="2"/>
  <c r="N426" i="2"/>
  <c r="N424" i="2"/>
  <c r="N423" i="2"/>
  <c r="N422" i="2"/>
  <c r="N417" i="2"/>
  <c r="N416" i="2"/>
  <c r="N415" i="2"/>
  <c r="N435" i="2"/>
  <c r="N434" i="2"/>
  <c r="N432" i="2"/>
  <c r="N431" i="2"/>
  <c r="N430" i="2"/>
  <c r="N429" i="2"/>
  <c r="N427" i="2"/>
  <c r="N425" i="2"/>
  <c r="N421" i="2"/>
  <c r="N420" i="2"/>
  <c r="N419" i="2"/>
  <c r="N418" i="2"/>
  <c r="N414" i="2"/>
  <c r="N461" i="2"/>
  <c r="N459" i="2"/>
  <c r="N457" i="2"/>
  <c r="N454" i="2"/>
  <c r="N453" i="2"/>
  <c r="N452" i="2"/>
  <c r="N449" i="2"/>
  <c r="N447" i="2"/>
  <c r="N445" i="2"/>
  <c r="N444" i="2"/>
  <c r="N442" i="2"/>
  <c r="N441" i="2"/>
  <c r="N439" i="2"/>
  <c r="N462" i="2"/>
  <c r="N460" i="2"/>
  <c r="N458" i="2"/>
  <c r="N456" i="2"/>
  <c r="N455" i="2"/>
  <c r="N451" i="2"/>
  <c r="N450" i="2"/>
  <c r="N448" i="2"/>
  <c r="N446" i="2"/>
  <c r="N443" i="2"/>
  <c r="N440" i="2"/>
  <c r="N438" i="2"/>
  <c r="N488" i="2"/>
  <c r="N487" i="2"/>
  <c r="N486" i="2"/>
  <c r="N485" i="2"/>
  <c r="N484" i="2"/>
  <c r="N483" i="2"/>
  <c r="N480" i="2"/>
  <c r="N478" i="2"/>
  <c r="N476" i="2"/>
  <c r="N475" i="2"/>
  <c r="N474" i="2"/>
  <c r="N473" i="2"/>
  <c r="N472" i="2"/>
  <c r="N470" i="2"/>
  <c r="N469" i="2"/>
  <c r="N468" i="2"/>
  <c r="N467" i="2"/>
  <c r="N466" i="2"/>
  <c r="N465" i="2"/>
  <c r="N464" i="2"/>
  <c r="N463" i="2"/>
  <c r="N491" i="2"/>
  <c r="N490" i="2"/>
  <c r="N489" i="2"/>
  <c r="N482" i="2"/>
  <c r="N481" i="2"/>
  <c r="N479" i="2"/>
  <c r="N477" i="2"/>
  <c r="N471" i="2"/>
  <c r="N534" i="2"/>
  <c r="N533" i="2"/>
  <c r="N532" i="2"/>
  <c r="N531" i="2"/>
  <c r="N525" i="2"/>
  <c r="N523" i="2"/>
  <c r="N522" i="2"/>
  <c r="N520" i="2"/>
  <c r="N518" i="2"/>
  <c r="N517" i="2"/>
  <c r="N516" i="2"/>
  <c r="N515" i="2"/>
  <c r="N514" i="2"/>
  <c r="N513" i="2"/>
  <c r="N512" i="2"/>
  <c r="N511" i="2"/>
  <c r="N510" i="2"/>
  <c r="N509" i="2"/>
  <c r="N507" i="2"/>
  <c r="N506" i="2"/>
  <c r="N504" i="2"/>
  <c r="N502" i="2"/>
  <c r="N501" i="2"/>
  <c r="N500" i="2"/>
  <c r="N499" i="2"/>
  <c r="N494" i="2"/>
  <c r="N493" i="2"/>
  <c r="N492" i="2"/>
  <c r="N521" i="2"/>
  <c r="N519" i="2"/>
  <c r="N508" i="2"/>
  <c r="N505" i="2"/>
  <c r="N503" i="2"/>
  <c r="N498" i="2"/>
  <c r="N497" i="2"/>
  <c r="N496" i="2"/>
  <c r="N495" i="2"/>
  <c r="N537" i="2"/>
  <c r="N536" i="2"/>
  <c r="N535" i="2"/>
  <c r="N530" i="2"/>
  <c r="N529" i="2"/>
  <c r="N528" i="2"/>
  <c r="N527" i="2"/>
  <c r="N526" i="2"/>
  <c r="N524" i="2"/>
  <c r="N559" i="2"/>
  <c r="N557" i="2"/>
  <c r="N553" i="2"/>
  <c r="N552" i="2"/>
  <c r="N550" i="2"/>
  <c r="N548" i="2"/>
  <c r="N546" i="2"/>
  <c r="N545" i="2"/>
  <c r="N544" i="2"/>
  <c r="N541" i="2"/>
  <c r="N539" i="2"/>
  <c r="N538" i="2"/>
  <c r="N558" i="2"/>
  <c r="N556" i="2"/>
  <c r="N555" i="2"/>
  <c r="N554" i="2"/>
  <c r="N551" i="2"/>
  <c r="N549" i="2"/>
  <c r="N547" i="2"/>
  <c r="N543" i="2"/>
  <c r="N542" i="2"/>
  <c r="N540" i="2"/>
  <c r="N585" i="2"/>
  <c r="N582" i="2"/>
  <c r="N580" i="2"/>
  <c r="N577" i="2"/>
  <c r="N574" i="2"/>
  <c r="N571" i="2"/>
  <c r="N569" i="2"/>
  <c r="N568" i="2"/>
  <c r="N566" i="2"/>
  <c r="N565" i="2"/>
  <c r="N563" i="2"/>
  <c r="N561" i="2"/>
  <c r="N560" i="2"/>
  <c r="N586" i="2"/>
  <c r="N584" i="2"/>
  <c r="N583" i="2"/>
  <c r="N581" i="2"/>
  <c r="N579" i="2"/>
  <c r="N578" i="2"/>
  <c r="N576" i="2"/>
  <c r="N575" i="2"/>
  <c r="N573" i="2"/>
  <c r="N572" i="2"/>
  <c r="N570" i="2"/>
  <c r="N567" i="2"/>
  <c r="N564" i="2"/>
  <c r="N562" i="2"/>
  <c r="N609" i="2"/>
  <c r="N608" i="2"/>
  <c r="N607" i="2"/>
  <c r="N605" i="2"/>
  <c r="N604" i="2"/>
  <c r="N603" i="2"/>
  <c r="N602" i="2"/>
  <c r="N601" i="2"/>
  <c r="N600" i="2"/>
  <c r="N596" i="2"/>
  <c r="N594" i="2"/>
  <c r="N593" i="2"/>
  <c r="N592" i="2"/>
  <c r="N591" i="2"/>
  <c r="N590" i="2"/>
  <c r="N587" i="2"/>
  <c r="N606" i="2"/>
  <c r="N599" i="2"/>
  <c r="N598" i="2"/>
  <c r="N597" i="2"/>
  <c r="N595" i="2"/>
  <c r="N589" i="2"/>
  <c r="N588" i="2"/>
  <c r="N630" i="2"/>
  <c r="N629" i="2"/>
  <c r="N627" i="2"/>
  <c r="N625" i="2"/>
  <c r="N624" i="2"/>
  <c r="N623" i="2"/>
  <c r="N622" i="2"/>
  <c r="N617" i="2"/>
  <c r="N614" i="2"/>
  <c r="N613" i="2"/>
  <c r="N612" i="2"/>
  <c r="N611" i="2"/>
  <c r="N616" i="2"/>
  <c r="N615" i="2"/>
  <c r="N610" i="2"/>
  <c r="N628" i="2"/>
  <c r="N626" i="2"/>
  <c r="N621" i="2"/>
  <c r="N620" i="2"/>
  <c r="N619" i="2"/>
  <c r="N618" i="2"/>
  <c r="N652" i="2"/>
  <c r="N643" i="2"/>
  <c r="N637" i="2"/>
  <c r="N635" i="2"/>
  <c r="N631" i="2"/>
  <c r="N658" i="2"/>
  <c r="N657" i="2"/>
  <c r="N656" i="2"/>
  <c r="N655" i="2"/>
  <c r="N654" i="2"/>
  <c r="N653" i="2"/>
  <c r="N651" i="2"/>
  <c r="N650" i="2"/>
  <c r="N649" i="2"/>
  <c r="N648" i="2"/>
  <c r="N647" i="2"/>
  <c r="N646" i="2"/>
  <c r="N645" i="2"/>
  <c r="N644" i="2"/>
  <c r="N642" i="2"/>
  <c r="N641" i="2"/>
  <c r="N640" i="2"/>
  <c r="N639" i="2"/>
  <c r="N638" i="2"/>
  <c r="N636" i="2"/>
  <c r="N634" i="2"/>
  <c r="N633" i="2"/>
  <c r="N632" i="2"/>
  <c r="N690" i="2"/>
  <c r="N689" i="2"/>
  <c r="N688" i="2"/>
  <c r="N687" i="2"/>
  <c r="N684" i="2"/>
  <c r="N683" i="2"/>
  <c r="N682" i="2"/>
  <c r="N677" i="2"/>
  <c r="N675" i="2"/>
  <c r="N673" i="2"/>
  <c r="N668" i="2"/>
  <c r="N667" i="2"/>
  <c r="N686" i="2"/>
  <c r="N685" i="2"/>
  <c r="N681" i="2"/>
  <c r="N680" i="2"/>
  <c r="N679" i="2"/>
  <c r="N678" i="2"/>
  <c r="N676" i="2"/>
  <c r="N674" i="2"/>
  <c r="N672" i="2"/>
  <c r="N671" i="2"/>
  <c r="N670" i="2"/>
  <c r="N669" i="2"/>
  <c r="N666" i="2"/>
  <c r="N665" i="2"/>
  <c r="N664" i="2"/>
  <c r="N663" i="2"/>
  <c r="N662" i="2"/>
  <c r="N661" i="2"/>
  <c r="N660" i="2"/>
  <c r="N659" i="2"/>
  <c r="N717" i="2"/>
  <c r="N715" i="2"/>
  <c r="N701" i="2"/>
  <c r="N699" i="2"/>
  <c r="N692" i="2"/>
  <c r="N691" i="2"/>
  <c r="N719" i="2"/>
  <c r="N718" i="2"/>
  <c r="N716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0" i="2"/>
  <c r="N698" i="2"/>
  <c r="N697" i="2"/>
  <c r="N696" i="2"/>
  <c r="N695" i="2"/>
  <c r="N694" i="2"/>
  <c r="N693" i="2"/>
  <c r="N749" i="2"/>
  <c r="N748" i="2"/>
  <c r="N746" i="2"/>
  <c r="N745" i="2"/>
  <c r="N744" i="2"/>
  <c r="N741" i="2"/>
  <c r="N740" i="2"/>
  <c r="N739" i="2"/>
  <c r="N737" i="2"/>
  <c r="N736" i="2"/>
  <c r="N734" i="2"/>
  <c r="N731" i="2"/>
  <c r="N728" i="2"/>
  <c r="N747" i="2"/>
  <c r="N743" i="2"/>
  <c r="N742" i="2"/>
  <c r="N738" i="2"/>
  <c r="N735" i="2"/>
  <c r="N733" i="2"/>
  <c r="N732" i="2"/>
  <c r="N730" i="2"/>
  <c r="N729" i="2"/>
  <c r="N727" i="2"/>
  <c r="N726" i="2"/>
  <c r="N725" i="2"/>
  <c r="N724" i="2"/>
  <c r="N723" i="2"/>
  <c r="N722" i="2"/>
  <c r="N721" i="2"/>
  <c r="N720" i="2"/>
  <c r="N777" i="2"/>
  <c r="N775" i="2"/>
  <c r="N771" i="2"/>
  <c r="N770" i="2"/>
  <c r="N769" i="2"/>
  <c r="N767" i="2"/>
  <c r="N764" i="2"/>
  <c r="N763" i="2"/>
  <c r="N762" i="2"/>
  <c r="N761" i="2"/>
  <c r="N759" i="2"/>
  <c r="N760" i="2"/>
  <c r="N755" i="2"/>
  <c r="N754" i="2"/>
  <c r="N753" i="2"/>
  <c r="N752" i="2"/>
  <c r="N751" i="2"/>
  <c r="N750" i="2"/>
  <c r="N780" i="2"/>
  <c r="N779" i="2"/>
  <c r="N778" i="2"/>
  <c r="N776" i="2"/>
  <c r="N774" i="2"/>
  <c r="N773" i="2"/>
  <c r="N772" i="2"/>
  <c r="N768" i="2"/>
  <c r="N766" i="2"/>
  <c r="N765" i="2"/>
  <c r="N758" i="2"/>
  <c r="N757" i="2"/>
  <c r="N756" i="2"/>
  <c r="N803" i="2"/>
  <c r="N800" i="2"/>
  <c r="N799" i="2"/>
  <c r="N796" i="2"/>
  <c r="N795" i="2"/>
  <c r="N793" i="2"/>
  <c r="N792" i="2"/>
  <c r="N790" i="2"/>
  <c r="N789" i="2"/>
  <c r="N787" i="2"/>
  <c r="N786" i="2"/>
  <c r="N784" i="2"/>
  <c r="N783" i="2"/>
  <c r="N781" i="2"/>
  <c r="N802" i="2"/>
  <c r="N801" i="2"/>
  <c r="N798" i="2"/>
  <c r="N797" i="2"/>
  <c r="N794" i="2"/>
  <c r="N791" i="2"/>
  <c r="N788" i="2"/>
  <c r="N785" i="2"/>
  <c r="N782" i="2"/>
  <c r="N829" i="2"/>
  <c r="N828" i="2"/>
  <c r="N826" i="2"/>
  <c r="N824" i="2"/>
  <c r="N822" i="2"/>
  <c r="N819" i="2"/>
  <c r="N817" i="2"/>
  <c r="N816" i="2"/>
  <c r="N814" i="2"/>
  <c r="N813" i="2"/>
  <c r="N807" i="2"/>
  <c r="N805" i="2"/>
  <c r="N804" i="2"/>
  <c r="N830" i="2"/>
  <c r="N827" i="2"/>
  <c r="N825" i="2"/>
  <c r="N823" i="2"/>
  <c r="N821" i="2"/>
  <c r="N820" i="2"/>
  <c r="N818" i="2"/>
  <c r="N815" i="2"/>
  <c r="N812" i="2"/>
  <c r="N811" i="2"/>
  <c r="N810" i="2"/>
  <c r="N809" i="2"/>
  <c r="N808" i="2"/>
  <c r="N806" i="2"/>
  <c r="N858" i="2"/>
  <c r="N855" i="2"/>
  <c r="N851" i="2"/>
  <c r="N850" i="2"/>
  <c r="N849" i="2"/>
  <c r="N844" i="2"/>
  <c r="N843" i="2"/>
  <c r="N841" i="2"/>
  <c r="N837" i="2"/>
  <c r="N834" i="2"/>
  <c r="N832" i="2"/>
  <c r="N853" i="2"/>
  <c r="N852" i="2"/>
  <c r="N848" i="2"/>
  <c r="N847" i="2"/>
  <c r="N846" i="2"/>
  <c r="N845" i="2"/>
  <c r="N842" i="2"/>
  <c r="N840" i="2"/>
  <c r="N839" i="2"/>
  <c r="N838" i="2"/>
  <c r="N836" i="2"/>
  <c r="N835" i="2"/>
  <c r="N833" i="2"/>
  <c r="N831" i="2"/>
  <c r="N859" i="2"/>
  <c r="N857" i="2"/>
  <c r="N856" i="2"/>
  <c r="N854" i="2"/>
  <c r="N864" i="2"/>
  <c r="N862" i="2"/>
  <c r="N860" i="2"/>
  <c r="N886" i="2"/>
  <c r="N883" i="2"/>
  <c r="N882" i="2"/>
  <c r="N881" i="2"/>
  <c r="N880" i="2"/>
  <c r="N879" i="2"/>
  <c r="N877" i="2"/>
  <c r="N875" i="2"/>
  <c r="N874" i="2"/>
  <c r="N873" i="2"/>
  <c r="N872" i="2"/>
  <c r="N869" i="2"/>
  <c r="N868" i="2"/>
  <c r="N889" i="2"/>
  <c r="N888" i="2"/>
  <c r="N887" i="2"/>
  <c r="N885" i="2"/>
  <c r="N884" i="2"/>
  <c r="N878" i="2"/>
  <c r="N876" i="2"/>
  <c r="N871" i="2"/>
  <c r="N870" i="2"/>
  <c r="N867" i="2"/>
  <c r="N866" i="2"/>
  <c r="N865" i="2"/>
  <c r="N863" i="2"/>
  <c r="N861" i="2"/>
  <c r="N904" i="2"/>
  <c r="N898" i="2"/>
  <c r="N894" i="2"/>
  <c r="N892" i="2"/>
  <c r="N890" i="2"/>
  <c r="N907" i="2"/>
  <c r="N906" i="2"/>
  <c r="N905" i="2"/>
  <c r="N903" i="2"/>
  <c r="N902" i="2"/>
  <c r="N901" i="2"/>
  <c r="N900" i="2"/>
  <c r="N899" i="2"/>
  <c r="N897" i="2"/>
  <c r="N896" i="2"/>
  <c r="N895" i="2"/>
  <c r="N893" i="2"/>
  <c r="N891" i="2"/>
  <c r="N933" i="2"/>
  <c r="N931" i="2"/>
  <c r="N929" i="2"/>
  <c r="N927" i="2"/>
  <c r="N925" i="2"/>
  <c r="N919" i="2"/>
  <c r="N915" i="2"/>
  <c r="N911" i="2"/>
  <c r="N935" i="2"/>
  <c r="N957" i="2"/>
  <c r="N953" i="2"/>
  <c r="N949" i="2"/>
  <c r="N945" i="2"/>
  <c r="N941" i="2"/>
  <c r="N937" i="2"/>
  <c r="N961" i="2"/>
  <c r="N959" i="2"/>
  <c r="N955" i="2"/>
  <c r="N951" i="2"/>
  <c r="N947" i="2"/>
  <c r="N943" i="2"/>
  <c r="N939" i="2"/>
  <c r="N923" i="2"/>
  <c r="N921" i="2"/>
  <c r="N917" i="2"/>
  <c r="N913" i="2"/>
  <c r="N909" i="2"/>
  <c r="N1017" i="2"/>
  <c r="N1015" i="2"/>
  <c r="N1013" i="2"/>
  <c r="N1001" i="2"/>
  <c r="N999" i="2"/>
  <c r="N997" i="2"/>
  <c r="N995" i="2"/>
  <c r="N993" i="2"/>
  <c r="N985" i="2"/>
  <c r="N977" i="2"/>
  <c r="N975" i="2"/>
  <c r="N971" i="2"/>
  <c r="N963" i="2"/>
  <c r="N1019" i="2"/>
  <c r="N1011" i="2"/>
  <c r="N1009" i="2"/>
  <c r="N1007" i="2"/>
  <c r="N1005" i="2"/>
  <c r="N1003" i="2"/>
  <c r="N991" i="2"/>
  <c r="N989" i="2"/>
  <c r="N987" i="2"/>
  <c r="N983" i="2"/>
  <c r="N981" i="2"/>
  <c r="N979" i="2"/>
  <c r="N973" i="2"/>
  <c r="N969" i="2"/>
  <c r="N967" i="2"/>
  <c r="N965" i="2"/>
  <c r="N1057" i="2"/>
  <c r="N1055" i="2"/>
  <c r="N1053" i="2"/>
  <c r="N1045" i="2"/>
  <c r="N1043" i="2"/>
  <c r="N1039" i="2"/>
  <c r="N1033" i="2"/>
  <c r="N1029" i="2"/>
  <c r="N1025" i="2"/>
  <c r="N1021" i="2"/>
  <c r="N1051" i="2"/>
  <c r="N1049" i="2"/>
  <c r="N1047" i="2"/>
  <c r="N1041" i="2"/>
  <c r="N1037" i="2"/>
  <c r="N1035" i="2"/>
  <c r="N1031" i="2"/>
  <c r="N1027" i="2"/>
  <c r="N1023" i="2"/>
  <c r="N1143" i="2"/>
  <c r="N1139" i="2"/>
  <c r="N1133" i="2"/>
  <c r="N1131" i="2"/>
  <c r="N1129" i="2"/>
  <c r="N1127" i="2"/>
  <c r="N1125" i="2"/>
  <c r="N1111" i="2"/>
  <c r="N1103" i="2"/>
  <c r="N1101" i="2"/>
  <c r="N1099" i="2"/>
  <c r="N1097" i="2"/>
  <c r="N1095" i="2"/>
  <c r="N1091" i="2"/>
  <c r="N1081" i="2"/>
  <c r="N1077" i="2"/>
  <c r="N1065" i="2"/>
  <c r="N1059" i="2"/>
  <c r="N1141" i="2"/>
  <c r="N1137" i="2"/>
  <c r="N1135" i="2"/>
  <c r="N1123" i="2"/>
  <c r="N1121" i="2"/>
  <c r="N1119" i="2"/>
  <c r="N1117" i="2"/>
  <c r="N1115" i="2"/>
  <c r="N1113" i="2"/>
  <c r="N1109" i="2"/>
  <c r="N1107" i="2"/>
  <c r="N1105" i="2"/>
  <c r="N1093" i="2"/>
  <c r="N1089" i="2"/>
  <c r="N1087" i="2"/>
  <c r="N1085" i="2"/>
  <c r="N1083" i="2"/>
  <c r="N1079" i="2"/>
  <c r="N1075" i="2"/>
  <c r="N1073" i="2"/>
  <c r="N1071" i="2"/>
  <c r="N1069" i="2"/>
  <c r="N1067" i="2"/>
  <c r="N1063" i="2"/>
  <c r="N1061" i="2"/>
  <c r="N1247" i="2"/>
  <c r="N1231" i="2"/>
  <c r="N1229" i="2"/>
  <c r="N1227" i="2"/>
  <c r="N1223" i="2"/>
  <c r="N1221" i="2"/>
  <c r="N1219" i="2"/>
  <c r="N1215" i="2"/>
  <c r="N1211" i="2"/>
  <c r="N1201" i="2"/>
  <c r="N1197" i="2"/>
  <c r="N1193" i="2"/>
  <c r="N1187" i="2"/>
  <c r="N1169" i="2"/>
  <c r="N1167" i="2"/>
  <c r="N1165" i="2"/>
  <c r="N1163" i="2"/>
  <c r="N1161" i="2"/>
  <c r="N1155" i="2"/>
  <c r="N1149" i="2"/>
  <c r="N1145" i="2"/>
  <c r="N1245" i="2"/>
  <c r="N1243" i="2"/>
  <c r="N1241" i="2"/>
  <c r="N1239" i="2"/>
  <c r="N1237" i="2"/>
  <c r="N1235" i="2"/>
  <c r="N1233" i="2"/>
  <c r="N1225" i="2"/>
  <c r="N1217" i="2"/>
  <c r="N1213" i="2"/>
  <c r="N1209" i="2"/>
  <c r="N1207" i="2"/>
  <c r="N1205" i="2"/>
  <c r="N1203" i="2"/>
  <c r="N1199" i="2"/>
  <c r="N1195" i="2"/>
  <c r="N1191" i="2"/>
  <c r="N1189" i="2"/>
  <c r="N1185" i="2"/>
  <c r="N1183" i="2"/>
  <c r="N1181" i="2"/>
  <c r="N1179" i="2"/>
  <c r="N1177" i="2"/>
  <c r="N1175" i="2"/>
  <c r="N1173" i="2"/>
  <c r="N1171" i="2"/>
  <c r="N1159" i="2"/>
  <c r="N1157" i="2"/>
  <c r="N1153" i="2"/>
  <c r="N1151" i="2"/>
  <c r="N1147" i="2"/>
  <c r="N1299" i="2"/>
  <c r="N1297" i="2"/>
  <c r="N1293" i="2"/>
  <c r="N1279" i="2"/>
  <c r="N1277" i="2"/>
  <c r="N1273" i="2"/>
  <c r="N1269" i="2"/>
  <c r="N1265" i="2"/>
  <c r="N1263" i="2"/>
  <c r="N1259" i="2"/>
  <c r="N1251" i="2"/>
  <c r="N1249" i="2"/>
  <c r="N1295" i="2"/>
  <c r="N1291" i="2"/>
  <c r="N1289" i="2"/>
  <c r="N1287" i="2"/>
  <c r="N1285" i="2"/>
  <c r="N1283" i="2"/>
  <c r="N1281" i="2"/>
  <c r="N1275" i="2"/>
  <c r="N1271" i="2"/>
  <c r="N1267" i="2"/>
  <c r="N1261" i="2"/>
  <c r="N1257" i="2"/>
  <c r="N1255" i="2"/>
  <c r="N1253" i="2"/>
  <c r="N1357" i="2"/>
  <c r="N1355" i="2"/>
  <c r="N1353" i="2"/>
  <c r="N1349" i="2"/>
  <c r="N1345" i="2"/>
  <c r="N1343" i="2"/>
  <c r="N1339" i="2"/>
  <c r="N1337" i="2"/>
  <c r="N1331" i="2"/>
  <c r="N1329" i="2"/>
  <c r="N1325" i="2"/>
  <c r="N1323" i="2"/>
  <c r="N1321" i="2"/>
  <c r="N1319" i="2"/>
  <c r="N1315" i="2"/>
  <c r="N1313" i="2"/>
  <c r="N1311" i="2"/>
  <c r="N1307" i="2"/>
  <c r="N1305" i="2"/>
  <c r="N1301" i="2"/>
  <c r="N1359" i="2"/>
  <c r="N1351" i="2"/>
  <c r="N1347" i="2"/>
  <c r="N1341" i="2"/>
  <c r="N1335" i="2"/>
  <c r="N1333" i="2"/>
  <c r="N1327" i="2"/>
  <c r="N1317" i="2"/>
  <c r="N1309" i="2"/>
  <c r="N1303" i="2"/>
  <c r="N1399" i="2"/>
  <c r="N1397" i="2"/>
  <c r="N1395" i="2"/>
  <c r="N1379" i="2"/>
  <c r="N1369" i="2"/>
  <c r="N1365" i="2"/>
  <c r="N1363" i="2"/>
  <c r="N1393" i="2"/>
  <c r="N1391" i="2"/>
  <c r="N1389" i="2"/>
  <c r="N1387" i="2"/>
  <c r="N1385" i="2"/>
  <c r="N1383" i="2"/>
  <c r="N1381" i="2"/>
  <c r="N1377" i="2"/>
  <c r="N1375" i="2"/>
  <c r="N1373" i="2"/>
  <c r="N1371" i="2"/>
  <c r="N1367" i="2"/>
  <c r="N1361" i="2"/>
  <c r="N1433" i="2"/>
  <c r="N1429" i="2"/>
  <c r="N1421" i="2"/>
  <c r="N1413" i="2"/>
  <c r="N1403" i="2"/>
  <c r="N1435" i="2"/>
  <c r="N1431" i="2"/>
  <c r="N1427" i="2"/>
  <c r="N1425" i="2"/>
  <c r="N1423" i="2"/>
  <c r="N1419" i="2"/>
  <c r="N1417" i="2"/>
  <c r="N1415" i="2"/>
  <c r="N1411" i="2"/>
  <c r="N1409" i="2"/>
  <c r="N1407" i="2"/>
  <c r="N1405" i="2"/>
  <c r="N1401" i="2"/>
  <c r="N1476" i="2"/>
  <c r="N1475" i="2"/>
  <c r="N1474" i="2"/>
  <c r="N1473" i="2"/>
  <c r="N1472" i="2"/>
  <c r="N1471" i="2"/>
  <c r="N1470" i="2"/>
  <c r="N1468" i="2"/>
  <c r="N1467" i="2"/>
  <c r="N1465" i="2"/>
  <c r="N1464" i="2"/>
  <c r="N1463" i="2"/>
  <c r="N1457" i="2"/>
  <c r="N1456" i="2"/>
  <c r="N1451" i="2"/>
  <c r="N1440" i="2"/>
  <c r="N1477" i="2"/>
  <c r="N1469" i="2"/>
  <c r="N1466" i="2"/>
  <c r="N1462" i="2"/>
  <c r="N1461" i="2"/>
  <c r="N1460" i="2"/>
  <c r="N1459" i="2"/>
  <c r="N1458" i="2"/>
  <c r="N1455" i="2"/>
  <c r="N1454" i="2"/>
  <c r="N1453" i="2"/>
  <c r="N1452" i="2"/>
  <c r="N1450" i="2"/>
  <c r="N1449" i="2"/>
  <c r="N1448" i="2"/>
  <c r="N1447" i="2"/>
  <c r="N1446" i="2"/>
  <c r="N1445" i="2"/>
  <c r="N1444" i="2"/>
  <c r="N1443" i="2"/>
  <c r="N1442" i="2"/>
  <c r="N1441" i="2"/>
  <c r="N1439" i="2"/>
  <c r="N1438" i="2"/>
  <c r="N1437" i="2"/>
  <c r="N1436" i="2"/>
  <c r="N1501" i="2"/>
  <c r="N1500" i="2"/>
  <c r="N1499" i="2"/>
  <c r="N1498" i="2"/>
  <c r="N1497" i="2"/>
  <c r="N1494" i="2"/>
  <c r="N1491" i="2"/>
  <c r="N1490" i="2"/>
  <c r="N1489" i="2"/>
  <c r="N1485" i="2"/>
  <c r="N1480" i="2"/>
  <c r="N1478" i="2"/>
  <c r="N1496" i="2"/>
  <c r="N1495" i="2"/>
  <c r="N1493" i="2"/>
  <c r="N1492" i="2"/>
  <c r="N1488" i="2"/>
  <c r="N1487" i="2"/>
  <c r="N1486" i="2"/>
  <c r="N1484" i="2"/>
  <c r="N1483" i="2"/>
  <c r="N1482" i="2"/>
  <c r="N1481" i="2"/>
  <c r="N1479" i="2"/>
  <c r="N1546" i="2"/>
  <c r="N1545" i="2"/>
  <c r="N1544" i="2"/>
  <c r="N1542" i="2"/>
  <c r="N1533" i="2"/>
  <c r="N1532" i="2"/>
  <c r="N1531" i="2"/>
  <c r="N1529" i="2"/>
  <c r="N1527" i="2"/>
  <c r="N1524" i="2"/>
  <c r="N1521" i="2"/>
  <c r="N1520" i="2"/>
  <c r="N1519" i="2"/>
  <c r="N1518" i="2"/>
  <c r="N1517" i="2"/>
  <c r="N1513" i="2"/>
  <c r="N1508" i="2"/>
  <c r="N1506" i="2"/>
  <c r="N1505" i="2"/>
  <c r="N1507" i="2"/>
  <c r="N1504" i="2"/>
  <c r="N1503" i="2"/>
  <c r="N1502" i="2"/>
  <c r="N1543" i="2"/>
  <c r="N1541" i="2"/>
  <c r="N1540" i="2"/>
  <c r="N1539" i="2"/>
  <c r="N1538" i="2"/>
  <c r="N1537" i="2"/>
  <c r="N1536" i="2"/>
  <c r="N1535" i="2"/>
  <c r="N1534" i="2"/>
  <c r="N1530" i="2"/>
  <c r="N1528" i="2"/>
  <c r="N1526" i="2"/>
  <c r="N1525" i="2"/>
  <c r="N1523" i="2"/>
  <c r="N1522" i="2"/>
  <c r="N1516" i="2"/>
  <c r="N1515" i="2"/>
  <c r="N1514" i="2"/>
  <c r="N1512" i="2"/>
  <c r="N1511" i="2"/>
  <c r="N1510" i="2"/>
  <c r="N1509" i="2"/>
  <c r="N1572" i="2"/>
  <c r="N1570" i="2"/>
  <c r="N1569" i="2"/>
  <c r="N1568" i="2"/>
  <c r="N1565" i="2"/>
  <c r="N1564" i="2"/>
  <c r="N1559" i="2"/>
  <c r="N1555" i="2"/>
  <c r="N1554" i="2"/>
  <c r="N1553" i="2"/>
  <c r="N1551" i="2"/>
  <c r="N1567" i="2"/>
  <c r="N1566" i="2"/>
  <c r="N1563" i="2"/>
  <c r="N1562" i="2"/>
  <c r="N1561" i="2"/>
  <c r="N1560" i="2"/>
  <c r="N1558" i="2"/>
  <c r="N1557" i="2"/>
  <c r="N1556" i="2"/>
  <c r="N1552" i="2"/>
  <c r="N1550" i="2"/>
  <c r="N1549" i="2"/>
  <c r="N1548" i="2"/>
  <c r="N1547" i="2"/>
  <c r="N1571" i="2"/>
  <c r="N1576" i="2"/>
  <c r="N1575" i="2"/>
  <c r="N1574" i="2"/>
  <c r="N1577" i="2"/>
  <c r="N1573" i="2"/>
  <c r="N1599" i="2"/>
  <c r="N1590" i="2"/>
  <c r="N1605" i="2"/>
  <c r="N1604" i="2"/>
  <c r="N1603" i="2"/>
  <c r="N1602" i="2"/>
  <c r="N1601" i="2"/>
  <c r="N1600" i="2"/>
  <c r="N1598" i="2"/>
  <c r="N1597" i="2"/>
  <c r="N1596" i="2"/>
  <c r="N1595" i="2"/>
  <c r="N1594" i="2"/>
  <c r="N1593" i="2"/>
  <c r="N1592" i="2"/>
  <c r="N1591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628" i="2"/>
  <c r="N1627" i="2"/>
  <c r="N1626" i="2"/>
  <c r="N1625" i="2"/>
  <c r="N1622" i="2"/>
  <c r="N1620" i="2"/>
  <c r="N1616" i="2"/>
  <c r="N1613" i="2"/>
  <c r="N1610" i="2"/>
  <c r="N1607" i="2"/>
  <c r="N1624" i="2"/>
  <c r="N1623" i="2"/>
  <c r="N1621" i="2"/>
  <c r="N1619" i="2"/>
  <c r="N1618" i="2"/>
  <c r="N1617" i="2"/>
  <c r="N1615" i="2"/>
  <c r="N1614" i="2"/>
  <c r="N1612" i="2"/>
  <c r="N1611" i="2"/>
  <c r="N1609" i="2"/>
  <c r="N1608" i="2"/>
  <c r="N1606" i="2"/>
  <c r="N1651" i="2"/>
  <c r="N1650" i="2"/>
  <c r="N1648" i="2"/>
  <c r="N1647" i="2"/>
  <c r="N1636" i="2"/>
  <c r="N1633" i="2"/>
  <c r="N1629" i="2"/>
  <c r="N1658" i="2"/>
  <c r="N1655" i="2"/>
  <c r="N1654" i="2"/>
  <c r="N1653" i="2"/>
  <c r="N1652" i="2"/>
  <c r="N1644" i="2"/>
  <c r="N1643" i="2"/>
  <c r="N1642" i="2"/>
  <c r="N1641" i="2"/>
  <c r="N1640" i="2"/>
  <c r="N1639" i="2"/>
  <c r="N1638" i="2"/>
  <c r="N1637" i="2"/>
  <c r="N1635" i="2"/>
  <c r="N1634" i="2"/>
  <c r="N1632" i="2"/>
  <c r="N1631" i="2"/>
  <c r="N1630" i="2"/>
  <c r="N1657" i="2"/>
  <c r="N1656" i="2"/>
  <c r="N1649" i="2"/>
  <c r="N1646" i="2"/>
  <c r="N1645" i="2"/>
  <c r="N1675" i="2"/>
  <c r="N1660" i="2"/>
  <c r="N1683" i="2"/>
  <c r="N1682" i="2"/>
  <c r="N1681" i="2"/>
  <c r="N1680" i="2"/>
  <c r="N1679" i="2"/>
  <c r="N1678" i="2"/>
  <c r="N1677" i="2"/>
  <c r="N1676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59" i="2"/>
  <c r="N1713" i="2"/>
  <c r="N1710" i="2"/>
  <c r="N1689" i="2"/>
  <c r="N1724" i="2"/>
  <c r="N1723" i="2"/>
  <c r="N1722" i="2"/>
  <c r="N1721" i="2"/>
  <c r="N1720" i="2"/>
  <c r="N1719" i="2"/>
  <c r="N1718" i="2"/>
  <c r="N1717" i="2"/>
  <c r="N1716" i="2"/>
  <c r="N1715" i="2"/>
  <c r="N1714" i="2"/>
  <c r="N1712" i="2"/>
  <c r="N1711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8" i="2"/>
  <c r="N1687" i="2"/>
  <c r="N1686" i="2"/>
  <c r="N1685" i="2"/>
  <c r="N1684" i="2"/>
  <c r="N1759" i="2"/>
  <c r="N1744" i="2"/>
  <c r="N1743" i="2"/>
  <c r="N1730" i="2"/>
  <c r="N1729" i="2"/>
  <c r="N1765" i="2"/>
  <c r="N1764" i="2"/>
  <c r="N1763" i="2"/>
  <c r="N1762" i="2"/>
  <c r="N1761" i="2"/>
  <c r="N1760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28" i="2"/>
  <c r="N1727" i="2"/>
  <c r="N1726" i="2"/>
  <c r="N1725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807" i="2"/>
  <c r="N1802" i="2"/>
  <c r="N1801" i="2"/>
  <c r="N1789" i="2"/>
  <c r="N1809" i="2"/>
  <c r="N1808" i="2"/>
  <c r="N1806" i="2"/>
  <c r="N1805" i="2"/>
  <c r="N1804" i="2"/>
  <c r="N1803" i="2"/>
  <c r="N1800" i="2"/>
  <c r="N1799" i="2"/>
  <c r="N1798" i="2"/>
  <c r="N1797" i="2"/>
  <c r="N1796" i="2"/>
  <c r="N1795" i="2"/>
  <c r="N1794" i="2"/>
  <c r="N1793" i="2"/>
  <c r="N1792" i="2"/>
  <c r="N1791" i="2"/>
  <c r="N1790" i="2"/>
  <c r="N1788" i="2"/>
  <c r="N1787" i="2"/>
  <c r="N1832" i="2"/>
  <c r="N1831" i="2"/>
  <c r="N1810" i="2"/>
  <c r="N1830" i="2"/>
  <c r="N1827" i="2"/>
  <c r="N1825" i="2"/>
  <c r="N1823" i="2"/>
  <c r="N1822" i="2"/>
  <c r="N1821" i="2"/>
  <c r="N1818" i="2"/>
  <c r="N1816" i="2"/>
  <c r="N1815" i="2"/>
  <c r="N1814" i="2"/>
  <c r="N1812" i="2"/>
  <c r="N1829" i="2"/>
  <c r="N1828" i="2"/>
  <c r="N1826" i="2"/>
  <c r="N1824" i="2"/>
  <c r="N1820" i="2"/>
  <c r="N1819" i="2"/>
  <c r="N1817" i="2"/>
  <c r="N1813" i="2"/>
  <c r="N1811" i="2"/>
  <c r="N1855" i="2"/>
  <c r="N1854" i="2"/>
  <c r="N1852" i="2"/>
  <c r="N1850" i="2"/>
  <c r="N1849" i="2"/>
  <c r="N1848" i="2"/>
  <c r="N1846" i="2"/>
  <c r="N1844" i="2"/>
  <c r="N1843" i="2"/>
  <c r="N1841" i="2"/>
  <c r="N1837" i="2"/>
  <c r="N1836" i="2"/>
  <c r="N1834" i="2"/>
  <c r="N1833" i="2"/>
  <c r="N1853" i="2"/>
  <c r="N1851" i="2"/>
  <c r="N1847" i="2"/>
  <c r="N1845" i="2"/>
  <c r="N1842" i="2"/>
  <c r="N1840" i="2"/>
  <c r="N1839" i="2"/>
  <c r="N1838" i="2"/>
  <c r="N1835" i="2"/>
  <c r="N1868" i="2"/>
  <c r="N1866" i="2"/>
  <c r="N1865" i="2"/>
  <c r="N1864" i="2"/>
  <c r="N1863" i="2"/>
  <c r="N1862" i="2"/>
  <c r="N1857" i="2"/>
  <c r="N1856" i="2"/>
  <c r="N1885" i="2"/>
  <c r="N1884" i="2"/>
  <c r="N1879" i="2"/>
  <c r="N1874" i="2"/>
  <c r="N1872" i="2"/>
  <c r="N1871" i="2"/>
  <c r="N1883" i="2"/>
  <c r="N1882" i="2"/>
  <c r="N1881" i="2"/>
  <c r="N1880" i="2"/>
  <c r="N1878" i="2"/>
  <c r="N1877" i="2"/>
  <c r="N1876" i="2"/>
  <c r="N1875" i="2"/>
  <c r="N1873" i="2"/>
  <c r="N1870" i="2"/>
  <c r="N1869" i="2"/>
  <c r="N1867" i="2"/>
  <c r="N1861" i="2"/>
  <c r="N1860" i="2"/>
  <c r="N1859" i="2"/>
  <c r="N1858" i="2"/>
  <c r="N1891" i="2"/>
  <c r="N1917" i="2"/>
  <c r="N1915" i="2"/>
  <c r="N1914" i="2"/>
  <c r="N1909" i="2"/>
  <c r="N1907" i="2"/>
  <c r="N1899" i="2"/>
  <c r="N1898" i="2"/>
  <c r="N1896" i="2"/>
  <c r="N1895" i="2"/>
  <c r="N1892" i="2"/>
  <c r="N1890" i="2"/>
  <c r="N1888" i="2"/>
  <c r="N1887" i="2"/>
  <c r="N1886" i="2"/>
  <c r="N1922" i="2"/>
  <c r="N1921" i="2"/>
  <c r="N1920" i="2"/>
  <c r="N1919" i="2"/>
  <c r="N1918" i="2"/>
  <c r="N1916" i="2"/>
  <c r="N1913" i="2"/>
  <c r="N1912" i="2"/>
  <c r="N1911" i="2"/>
  <c r="N1910" i="2"/>
  <c r="N1908" i="2"/>
  <c r="N1906" i="2"/>
  <c r="N1905" i="2"/>
  <c r="N1904" i="2"/>
  <c r="N1903" i="2"/>
  <c r="N1902" i="2"/>
  <c r="N1901" i="2"/>
  <c r="N1900" i="2"/>
  <c r="N1897" i="2"/>
  <c r="N1894" i="2"/>
  <c r="N1893" i="2"/>
  <c r="N1889" i="2"/>
  <c r="N1948" i="2"/>
  <c r="N1947" i="2"/>
  <c r="N1946" i="2"/>
  <c r="N1943" i="2"/>
  <c r="N1942" i="2"/>
  <c r="N1940" i="2"/>
  <c r="N1939" i="2"/>
  <c r="N1935" i="2"/>
  <c r="N1933" i="2"/>
  <c r="N1931" i="2"/>
  <c r="N1929" i="2"/>
  <c r="N1924" i="2"/>
  <c r="N1923" i="2"/>
  <c r="N1949" i="2"/>
  <c r="N1945" i="2"/>
  <c r="N1944" i="2"/>
  <c r="N1941" i="2"/>
  <c r="N1938" i="2"/>
  <c r="N1937" i="2"/>
  <c r="N1936" i="2"/>
  <c r="N1934" i="2"/>
  <c r="N1932" i="2"/>
  <c r="N1930" i="2"/>
  <c r="N1928" i="2"/>
  <c r="N1927" i="2"/>
  <c r="N1926" i="2"/>
  <c r="N1925" i="2"/>
  <c r="N1978" i="2"/>
  <c r="N1975" i="2"/>
  <c r="N1974" i="2"/>
  <c r="N1973" i="2"/>
  <c r="N1972" i="2"/>
  <c r="N1967" i="2"/>
  <c r="N1964" i="2"/>
  <c r="N1961" i="2"/>
  <c r="N1960" i="2"/>
  <c r="N1955" i="2"/>
  <c r="N1954" i="2"/>
  <c r="N1953" i="2"/>
  <c r="N1951" i="2"/>
  <c r="N1950" i="2"/>
  <c r="N1979" i="2"/>
  <c r="N1977" i="2"/>
  <c r="N1976" i="2"/>
  <c r="N1971" i="2"/>
  <c r="N1970" i="2"/>
  <c r="N1969" i="2"/>
  <c r="N1968" i="2"/>
  <c r="N1966" i="2"/>
  <c r="N1965" i="2"/>
  <c r="N1963" i="2"/>
  <c r="N1962" i="2"/>
  <c r="N1959" i="2"/>
  <c r="N1958" i="2"/>
  <c r="N1957" i="2"/>
  <c r="N1956" i="2"/>
  <c r="N1952" i="2"/>
  <c r="N2001" i="2"/>
  <c r="N2000" i="2"/>
  <c r="N1997" i="2"/>
  <c r="N1992" i="2"/>
  <c r="N1991" i="2"/>
  <c r="N1990" i="2"/>
  <c r="N1987" i="2"/>
  <c r="N1986" i="2"/>
  <c r="N1982" i="2"/>
  <c r="N1980" i="2"/>
  <c r="N2002" i="2"/>
  <c r="N1999" i="2"/>
  <c r="N1998" i="2"/>
  <c r="N1996" i="2"/>
  <c r="N1995" i="2"/>
  <c r="N1994" i="2"/>
  <c r="N1993" i="2"/>
  <c r="N1989" i="2"/>
  <c r="N1988" i="2"/>
  <c r="N1985" i="2"/>
  <c r="N1984" i="2"/>
  <c r="N1983" i="2"/>
  <c r="N1981" i="2"/>
  <c r="N2024" i="2"/>
  <c r="N2022" i="2"/>
  <c r="N2021" i="2"/>
  <c r="N2020" i="2"/>
  <c r="N2011" i="2"/>
  <c r="N2010" i="2"/>
  <c r="N2009" i="2"/>
  <c r="N2008" i="2"/>
  <c r="N2007" i="2"/>
  <c r="N2004" i="2"/>
  <c r="N2031" i="2"/>
  <c r="N2030" i="2"/>
  <c r="N2029" i="2"/>
  <c r="N2028" i="2"/>
  <c r="N2027" i="2"/>
  <c r="N2026" i="2"/>
  <c r="N2025" i="2"/>
  <c r="N2023" i="2"/>
  <c r="N2019" i="2"/>
  <c r="N2018" i="2"/>
  <c r="N2017" i="2"/>
  <c r="N2016" i="2"/>
  <c r="N2015" i="2"/>
  <c r="N2014" i="2"/>
  <c r="N2013" i="2"/>
  <c r="N2012" i="2"/>
  <c r="N2006" i="2"/>
  <c r="N2005" i="2"/>
  <c r="N2003" i="2"/>
  <c r="N2054" i="2"/>
  <c r="N2051" i="2"/>
  <c r="N2048" i="2"/>
  <c r="N2047" i="2"/>
  <c r="N2046" i="2"/>
  <c r="N2042" i="2"/>
  <c r="N2038" i="2"/>
  <c r="N2035" i="2"/>
  <c r="N2034" i="2"/>
  <c r="N2033" i="2"/>
  <c r="N2053" i="2"/>
  <c r="N2052" i="2"/>
  <c r="N2050" i="2"/>
  <c r="N2049" i="2"/>
  <c r="N2045" i="2"/>
  <c r="N2044" i="2"/>
  <c r="N2043" i="2"/>
  <c r="N2041" i="2"/>
  <c r="N2040" i="2"/>
  <c r="N2039" i="2"/>
  <c r="N2037" i="2"/>
  <c r="N2036" i="2"/>
  <c r="N2032" i="2"/>
  <c r="N2075" i="2"/>
  <c r="N2074" i="2"/>
  <c r="N2069" i="2"/>
  <c r="N2068" i="2"/>
  <c r="N2067" i="2"/>
  <c r="N2066" i="2"/>
  <c r="N2065" i="2"/>
  <c r="N2060" i="2"/>
  <c r="N2058" i="2"/>
  <c r="N2056" i="2"/>
  <c r="N2078" i="2"/>
  <c r="N2077" i="2"/>
  <c r="N2076" i="2"/>
  <c r="N2073" i="2"/>
  <c r="N2072" i="2"/>
  <c r="N2071" i="2"/>
  <c r="N2070" i="2"/>
  <c r="N2064" i="2"/>
  <c r="N2063" i="2"/>
  <c r="N2062" i="2"/>
  <c r="N2061" i="2"/>
  <c r="N2059" i="2"/>
  <c r="N2057" i="2"/>
  <c r="N2055" i="2"/>
  <c r="N2086" i="2"/>
  <c r="N2085" i="2"/>
  <c r="N2082" i="2"/>
  <c r="N2081" i="2"/>
  <c r="N2123" i="2"/>
  <c r="N2119" i="2"/>
  <c r="N2117" i="2"/>
  <c r="N2102" i="2"/>
  <c r="N2100" i="2"/>
  <c r="N2099" i="2"/>
  <c r="N2097" i="2"/>
  <c r="N2094" i="2"/>
  <c r="N2092" i="2"/>
  <c r="N2087" i="2"/>
  <c r="N2079" i="2"/>
  <c r="N2122" i="2"/>
  <c r="N2121" i="2"/>
  <c r="N2120" i="2"/>
  <c r="N2118" i="2"/>
  <c r="N2116" i="2"/>
  <c r="N2115" i="2"/>
  <c r="N2114" i="2"/>
  <c r="N2113" i="2"/>
  <c r="N2112" i="2"/>
  <c r="N2111" i="2"/>
  <c r="N2110" i="2"/>
  <c r="N2109" i="2"/>
  <c r="N2108" i="2"/>
  <c r="N2107" i="2"/>
  <c r="N2106" i="2"/>
  <c r="N2105" i="2"/>
  <c r="N2104" i="2"/>
  <c r="N2103" i="2"/>
  <c r="N2101" i="2"/>
  <c r="N2098" i="2"/>
  <c r="N2096" i="2"/>
  <c r="N2095" i="2"/>
  <c r="N2093" i="2"/>
  <c r="N2091" i="2"/>
  <c r="N2090" i="2"/>
  <c r="N2089" i="2"/>
  <c r="N2088" i="2"/>
  <c r="N2084" i="2"/>
  <c r="N2083" i="2"/>
  <c r="N2080" i="2"/>
  <c r="N2129" i="2"/>
  <c r="N2126" i="2"/>
  <c r="N2124" i="2"/>
  <c r="N2130" i="2"/>
  <c r="N2128" i="2"/>
  <c r="N2127" i="2"/>
  <c r="N2125" i="2"/>
  <c r="N2132" i="2"/>
  <c r="N2131" i="2"/>
  <c r="N2154" i="2"/>
  <c r="N2153" i="2"/>
  <c r="N2148" i="2"/>
  <c r="N2144" i="2"/>
  <c r="N2142" i="2"/>
  <c r="N2137" i="2"/>
  <c r="N2136" i="2"/>
  <c r="N2156" i="2"/>
  <c r="N2155" i="2"/>
  <c r="N2152" i="2"/>
  <c r="N2151" i="2"/>
  <c r="N2150" i="2"/>
  <c r="N2149" i="2"/>
  <c r="N2147" i="2"/>
  <c r="N2146" i="2"/>
  <c r="N2145" i="2"/>
  <c r="N2143" i="2"/>
  <c r="N2141" i="2"/>
  <c r="N2140" i="2"/>
  <c r="N2139" i="2"/>
  <c r="N2138" i="2"/>
  <c r="N2135" i="2"/>
  <c r="N2134" i="2"/>
  <c r="N2133" i="2"/>
  <c r="N2165" i="2"/>
  <c r="N2162" i="2"/>
  <c r="N2161" i="2"/>
  <c r="N2158" i="2"/>
  <c r="N2177" i="2"/>
  <c r="N2176" i="2"/>
  <c r="N2175" i="2"/>
  <c r="N2174" i="2"/>
  <c r="N2173" i="2"/>
  <c r="N2169" i="2"/>
  <c r="N2168" i="2"/>
  <c r="N2180" i="2"/>
  <c r="N2179" i="2"/>
  <c r="N2178" i="2"/>
  <c r="N2172" i="2"/>
  <c r="N2171" i="2"/>
  <c r="N2170" i="2"/>
  <c r="N2167" i="2"/>
  <c r="N2166" i="2"/>
  <c r="N2164" i="2"/>
  <c r="N2163" i="2"/>
  <c r="N2160" i="2"/>
  <c r="N2159" i="2"/>
  <c r="N2157" i="2"/>
  <c r="N2220" i="2"/>
  <c r="N2219" i="2"/>
  <c r="N2217" i="2"/>
  <c r="N2216" i="2"/>
  <c r="N2211" i="2"/>
  <c r="N2210" i="2"/>
  <c r="N2208" i="2"/>
  <c r="N2206" i="2"/>
  <c r="N2201" i="2"/>
  <c r="N2197" i="2"/>
  <c r="N2196" i="2"/>
  <c r="N2182" i="2"/>
  <c r="N2181" i="2"/>
  <c r="N2221" i="2"/>
  <c r="N2218" i="2"/>
  <c r="N2215" i="2"/>
  <c r="N2214" i="2"/>
  <c r="N2213" i="2"/>
  <c r="N2212" i="2"/>
  <c r="N2209" i="2"/>
  <c r="N2207" i="2"/>
  <c r="N2205" i="2"/>
  <c r="N2204" i="2"/>
  <c r="N2203" i="2"/>
  <c r="N2202" i="2"/>
  <c r="N2200" i="2"/>
  <c r="N2199" i="2"/>
  <c r="N2198" i="2"/>
  <c r="N2195" i="2"/>
  <c r="N2194" i="2"/>
  <c r="N2193" i="2"/>
  <c r="N2192" i="2"/>
  <c r="N2191" i="2"/>
  <c r="N2190" i="2"/>
  <c r="N2189" i="2"/>
  <c r="N2188" i="2"/>
  <c r="N2187" i="2"/>
  <c r="N2186" i="2"/>
  <c r="N2185" i="2"/>
  <c r="N2184" i="2"/>
  <c r="N2183" i="2"/>
  <c r="N2233" i="2"/>
  <c r="N2232" i="2"/>
  <c r="N2229" i="2"/>
  <c r="N2228" i="2"/>
  <c r="N2225" i="2"/>
  <c r="N2224" i="2"/>
  <c r="N2251" i="2"/>
  <c r="N2250" i="2"/>
  <c r="N2247" i="2"/>
  <c r="N2246" i="2"/>
  <c r="N2242" i="2"/>
  <c r="N2238" i="2"/>
  <c r="N2237" i="2"/>
  <c r="N2252" i="2"/>
  <c r="N2249" i="2"/>
  <c r="N2248" i="2"/>
  <c r="N2245" i="2"/>
  <c r="N2244" i="2"/>
  <c r="N2243" i="2"/>
  <c r="N2241" i="2"/>
  <c r="N2240" i="2"/>
  <c r="N2239" i="2"/>
  <c r="N2236" i="2"/>
  <c r="N2235" i="2"/>
  <c r="N2234" i="2"/>
  <c r="N2231" i="2"/>
  <c r="N2230" i="2"/>
  <c r="N2227" i="2"/>
  <c r="N2226" i="2"/>
  <c r="N2223" i="2"/>
  <c r="N2222" i="2"/>
  <c r="N2280" i="2"/>
  <c r="N2279" i="2"/>
  <c r="N2278" i="2"/>
  <c r="N2277" i="2"/>
  <c r="N2276" i="2"/>
  <c r="N2271" i="2"/>
  <c r="N2269" i="2"/>
  <c r="N2268" i="2"/>
  <c r="N2267" i="2"/>
  <c r="N2263" i="2"/>
  <c r="N2260" i="2"/>
  <c r="N2256" i="2"/>
  <c r="N2254" i="2"/>
  <c r="N2281" i="2"/>
  <c r="N2275" i="2"/>
  <c r="N2274" i="2"/>
  <c r="N2273" i="2"/>
  <c r="N2272" i="2"/>
  <c r="N2270" i="2"/>
  <c r="N2266" i="2"/>
  <c r="N2265" i="2"/>
  <c r="N2264" i="2"/>
  <c r="N2262" i="2"/>
  <c r="N2261" i="2"/>
  <c r="N2259" i="2"/>
  <c r="N2258" i="2"/>
  <c r="N2257" i="2"/>
  <c r="N2255" i="2"/>
  <c r="N2253" i="2"/>
  <c r="N2306" i="2"/>
  <c r="N2305" i="2"/>
  <c r="N2303" i="2"/>
  <c r="N2299" i="2"/>
  <c r="N2298" i="2"/>
  <c r="N2297" i="2"/>
  <c r="N2293" i="2"/>
  <c r="N2287" i="2"/>
  <c r="N2286" i="2"/>
  <c r="N2282" i="2"/>
  <c r="N2307" i="2"/>
  <c r="N2304" i="2"/>
  <c r="N2302" i="2"/>
  <c r="N2301" i="2"/>
  <c r="N2300" i="2"/>
  <c r="N2296" i="2"/>
  <c r="N2295" i="2"/>
  <c r="N2294" i="2"/>
  <c r="N2292" i="2"/>
  <c r="N2291" i="2"/>
  <c r="N2290" i="2"/>
  <c r="N2289" i="2"/>
  <c r="N2288" i="2"/>
  <c r="N2285" i="2"/>
  <c r="N2284" i="2"/>
  <c r="N2283" i="2"/>
  <c r="N2322" i="2"/>
  <c r="N2320" i="2"/>
  <c r="N2318" i="2"/>
  <c r="N2317" i="2"/>
  <c r="N2316" i="2"/>
  <c r="N2315" i="2"/>
  <c r="N2314" i="2"/>
  <c r="N2312" i="2"/>
  <c r="N2311" i="2"/>
  <c r="N2309" i="2"/>
  <c r="N2328" i="2"/>
  <c r="N2327" i="2"/>
  <c r="N2326" i="2"/>
  <c r="N2325" i="2"/>
  <c r="N2324" i="2"/>
  <c r="N2323" i="2"/>
  <c r="N2321" i="2"/>
  <c r="N2319" i="2"/>
  <c r="N2313" i="2"/>
  <c r="N2310" i="2"/>
  <c r="N2308" i="2"/>
  <c r="N2351" i="2"/>
  <c r="N2347" i="2"/>
  <c r="N2345" i="2"/>
  <c r="N2344" i="2"/>
  <c r="N2342" i="2"/>
  <c r="N2340" i="2"/>
  <c r="N2335" i="2"/>
  <c r="N2334" i="2"/>
  <c r="N2331" i="2"/>
  <c r="N2329" i="2"/>
  <c r="N2350" i="2"/>
  <c r="N2349" i="2"/>
  <c r="N2348" i="2"/>
  <c r="N2346" i="2"/>
  <c r="N2343" i="2"/>
  <c r="N2341" i="2"/>
  <c r="N2339" i="2"/>
  <c r="N2338" i="2"/>
  <c r="N2337" i="2"/>
  <c r="N2336" i="2"/>
  <c r="N2333" i="2"/>
  <c r="N2332" i="2"/>
  <c r="N2330" i="2"/>
  <c r="N2398" i="2"/>
  <c r="N2396" i="2"/>
  <c r="N2394" i="2"/>
  <c r="N2392" i="2"/>
  <c r="N2389" i="2"/>
  <c r="N2388" i="2"/>
  <c r="N2387" i="2"/>
  <c r="N2386" i="2"/>
  <c r="N2385" i="2"/>
  <c r="N2384" i="2"/>
  <c r="N2382" i="2"/>
  <c r="N2376" i="2"/>
  <c r="N2375" i="2"/>
  <c r="N2374" i="2"/>
  <c r="N2372" i="2"/>
  <c r="N2371" i="2"/>
  <c r="N2370" i="2"/>
  <c r="N2368" i="2"/>
  <c r="N2367" i="2"/>
  <c r="N2366" i="2"/>
  <c r="N2363" i="2"/>
  <c r="N2360" i="2"/>
  <c r="N2359" i="2"/>
  <c r="N2356" i="2"/>
  <c r="N2355" i="2"/>
  <c r="N2353" i="2"/>
  <c r="N2400" i="2"/>
  <c r="N2399" i="2"/>
  <c r="N2397" i="2"/>
  <c r="N2395" i="2"/>
  <c r="N2393" i="2"/>
  <c r="N2391" i="2"/>
  <c r="N2390" i="2"/>
  <c r="N2383" i="2"/>
  <c r="N2381" i="2"/>
  <c r="N2380" i="2"/>
  <c r="N2379" i="2"/>
  <c r="N2378" i="2"/>
  <c r="N2377" i="2"/>
  <c r="N2373" i="2"/>
  <c r="N2369" i="2"/>
  <c r="N2365" i="2"/>
  <c r="N2364" i="2"/>
  <c r="N2362" i="2"/>
  <c r="N2361" i="2"/>
  <c r="N2358" i="2"/>
  <c r="N2357" i="2"/>
  <c r="N2354" i="2"/>
  <c r="N2352" i="2"/>
  <c r="N2429" i="2"/>
  <c r="N2426" i="2"/>
  <c r="N2425" i="2"/>
  <c r="N2423" i="2"/>
  <c r="N2419" i="2"/>
  <c r="N2418" i="2"/>
  <c r="N2417" i="2"/>
  <c r="N2416" i="2"/>
  <c r="N2415" i="2"/>
  <c r="N2411" i="2"/>
  <c r="N2405" i="2"/>
  <c r="N2404" i="2"/>
  <c r="N2401" i="2"/>
  <c r="N2430" i="2"/>
  <c r="N2428" i="2"/>
  <c r="N2427" i="2"/>
  <c r="N2424" i="2"/>
  <c r="N2422" i="2"/>
  <c r="N2421" i="2"/>
  <c r="N2420" i="2"/>
  <c r="N2414" i="2"/>
  <c r="N2413" i="2"/>
  <c r="N2412" i="2"/>
  <c r="N2410" i="2"/>
  <c r="N2409" i="2"/>
  <c r="N2408" i="2"/>
  <c r="N2407" i="2"/>
  <c r="N2406" i="2"/>
  <c r="N2403" i="2"/>
  <c r="N2402" i="2"/>
  <c r="N2453" i="2"/>
  <c r="N2450" i="2"/>
  <c r="N2449" i="2"/>
  <c r="N2448" i="2"/>
  <c r="N2446" i="2"/>
  <c r="N2440" i="2"/>
  <c r="N2439" i="2"/>
  <c r="N2438" i="2"/>
  <c r="N2436" i="2"/>
  <c r="N2435" i="2"/>
  <c r="N2455" i="2"/>
  <c r="N2454" i="2"/>
  <c r="N2452" i="2"/>
  <c r="N2451" i="2"/>
  <c r="N2447" i="2"/>
  <c r="N2445" i="2"/>
  <c r="N2444" i="2"/>
  <c r="N2443" i="2"/>
  <c r="N2442" i="2"/>
  <c r="N2441" i="2"/>
  <c r="N2437" i="2"/>
  <c r="N2434" i="2"/>
  <c r="N2433" i="2"/>
  <c r="N2432" i="2"/>
  <c r="N2431" i="2"/>
  <c r="N2482" i="2"/>
  <c r="N2478" i="2"/>
  <c r="N2477" i="2"/>
  <c r="N2475" i="2"/>
  <c r="N2474" i="2"/>
  <c r="N2473" i="2"/>
  <c r="N2471" i="2"/>
  <c r="N2469" i="2"/>
  <c r="N2468" i="2"/>
  <c r="N2463" i="2"/>
  <c r="N2462" i="2"/>
  <c r="N2461" i="2"/>
  <c r="N2460" i="2"/>
  <c r="N2459" i="2"/>
  <c r="N2457" i="2"/>
  <c r="N2456" i="2"/>
  <c r="N2481" i="2"/>
  <c r="N2480" i="2"/>
  <c r="N2479" i="2"/>
  <c r="N2476" i="2"/>
  <c r="N2472" i="2"/>
  <c r="N2470" i="2"/>
  <c r="N2467" i="2"/>
  <c r="N2466" i="2"/>
  <c r="N2465" i="2"/>
  <c r="N2464" i="2"/>
  <c r="N2458" i="2"/>
  <c r="N2506" i="2"/>
  <c r="N2504" i="2"/>
  <c r="N2503" i="2"/>
  <c r="N2501" i="2"/>
  <c r="N2500" i="2"/>
  <c r="N2499" i="2"/>
  <c r="N2491" i="2"/>
  <c r="N2489" i="2"/>
  <c r="N2486" i="2"/>
  <c r="N2485" i="2"/>
  <c r="N2484" i="2"/>
  <c r="N2492" i="2"/>
  <c r="N2490" i="2"/>
  <c r="N2508" i="2"/>
  <c r="N2507" i="2"/>
  <c r="N2505" i="2"/>
  <c r="N2502" i="2"/>
  <c r="N2498" i="2"/>
  <c r="N2497" i="2"/>
  <c r="N2496" i="2"/>
  <c r="N2495" i="2"/>
  <c r="N2494" i="2"/>
  <c r="N2493" i="2"/>
  <c r="N2488" i="2"/>
  <c r="N2487" i="2"/>
  <c r="N2483" i="2"/>
  <c r="N2556" i="2"/>
  <c r="N2555" i="2"/>
  <c r="N2552" i="2"/>
  <c r="N2550" i="2"/>
  <c r="N2546" i="2"/>
  <c r="N2544" i="2"/>
  <c r="N2542" i="2"/>
  <c r="N2540" i="2"/>
  <c r="N2539" i="2"/>
  <c r="N2538" i="2"/>
  <c r="N2537" i="2"/>
  <c r="N2529" i="2"/>
  <c r="N2522" i="2"/>
  <c r="N2519" i="2"/>
  <c r="N2515" i="2"/>
  <c r="N2514" i="2"/>
  <c r="N2513" i="2"/>
  <c r="N2512" i="2"/>
  <c r="N2511" i="2"/>
  <c r="N2510" i="2"/>
  <c r="N2554" i="2"/>
  <c r="N2553" i="2"/>
  <c r="N2551" i="2"/>
  <c r="N2549" i="2"/>
  <c r="N2548" i="2"/>
  <c r="N2547" i="2"/>
  <c r="N2545" i="2"/>
  <c r="N2543" i="2"/>
  <c r="N2541" i="2"/>
  <c r="N2536" i="2"/>
  <c r="N2535" i="2"/>
  <c r="N2534" i="2"/>
  <c r="N2533" i="2"/>
  <c r="N2532" i="2"/>
  <c r="N2531" i="2"/>
  <c r="N2530" i="2"/>
  <c r="N2528" i="2"/>
  <c r="N2527" i="2"/>
  <c r="N2526" i="2"/>
  <c r="N2525" i="2"/>
  <c r="N2524" i="2"/>
  <c r="N2523" i="2"/>
  <c r="N2521" i="2"/>
  <c r="N2520" i="2"/>
  <c r="N2518" i="2"/>
  <c r="N2517" i="2"/>
  <c r="N2516" i="2"/>
  <c r="N2509" i="2"/>
  <c r="N2603" i="2"/>
  <c r="N2599" i="2"/>
  <c r="N2595" i="2"/>
  <c r="N2594" i="2"/>
  <c r="N2593" i="2"/>
  <c r="N2592" i="2"/>
  <c r="N2591" i="2"/>
  <c r="N2590" i="2"/>
  <c r="N2589" i="2"/>
  <c r="N2585" i="2"/>
  <c r="N2584" i="2"/>
  <c r="N2583" i="2"/>
  <c r="N2578" i="2"/>
  <c r="N2577" i="2"/>
  <c r="N2575" i="2"/>
  <c r="N2574" i="2"/>
  <c r="N2573" i="2"/>
  <c r="N2571" i="2"/>
  <c r="N2566" i="2"/>
  <c r="N2564" i="2"/>
  <c r="N2563" i="2"/>
  <c r="N2560" i="2"/>
  <c r="N2604" i="2"/>
  <c r="N2602" i="2"/>
  <c r="N2601" i="2"/>
  <c r="N2600" i="2"/>
  <c r="N2598" i="2"/>
  <c r="N2597" i="2"/>
  <c r="N2596" i="2"/>
  <c r="N2588" i="2"/>
  <c r="N2587" i="2"/>
  <c r="N2586" i="2"/>
  <c r="N2582" i="2"/>
  <c r="N2581" i="2"/>
  <c r="N2580" i="2"/>
  <c r="N2579" i="2"/>
  <c r="N2576" i="2"/>
  <c r="N2572" i="2"/>
  <c r="N2570" i="2"/>
  <c r="N2569" i="2"/>
  <c r="N2568" i="2"/>
  <c r="N2567" i="2"/>
  <c r="N2565" i="2"/>
  <c r="N2562" i="2"/>
  <c r="N2561" i="2"/>
  <c r="N2559" i="2"/>
  <c r="N2558" i="2"/>
  <c r="N2557" i="2"/>
  <c r="N2646" i="2"/>
  <c r="N2645" i="2"/>
  <c r="N2644" i="2"/>
  <c r="N2639" i="2"/>
  <c r="N2635" i="2"/>
  <c r="N2634" i="2"/>
  <c r="N2633" i="2"/>
  <c r="N2631" i="2"/>
  <c r="N2629" i="2"/>
  <c r="N2628" i="2"/>
  <c r="N2627" i="2"/>
  <c r="N2625" i="2"/>
  <c r="N2624" i="2"/>
  <c r="N2623" i="2"/>
  <c r="N2621" i="2"/>
  <c r="N2617" i="2"/>
  <c r="N2616" i="2"/>
  <c r="N2615" i="2"/>
  <c r="N2613" i="2"/>
  <c r="N2612" i="2"/>
  <c r="N2611" i="2"/>
  <c r="N2610" i="2"/>
  <c r="N2609" i="2"/>
  <c r="N2607" i="2"/>
  <c r="N2605" i="2"/>
  <c r="N2643" i="2"/>
  <c r="N2642" i="2"/>
  <c r="N2641" i="2"/>
  <c r="N2640" i="2"/>
  <c r="N2638" i="2"/>
  <c r="N2637" i="2"/>
  <c r="N2636" i="2"/>
  <c r="N2632" i="2"/>
  <c r="N2630" i="2"/>
  <c r="N2626" i="2"/>
  <c r="N2622" i="2"/>
  <c r="N2620" i="2"/>
  <c r="N2619" i="2"/>
  <c r="N2618" i="2"/>
  <c r="N2614" i="2"/>
  <c r="N2608" i="2"/>
  <c r="N2606" i="2"/>
  <c r="N2678" i="2"/>
  <c r="N2677" i="2"/>
  <c r="N2676" i="2"/>
  <c r="N2675" i="2"/>
  <c r="N2674" i="2"/>
  <c r="N2673" i="2"/>
  <c r="N2670" i="2"/>
  <c r="N2669" i="2"/>
  <c r="N2668" i="2"/>
  <c r="N2666" i="2"/>
  <c r="N2665" i="2"/>
  <c r="N2664" i="2"/>
  <c r="N2662" i="2"/>
  <c r="N2658" i="2"/>
  <c r="N2656" i="2"/>
  <c r="N2653" i="2"/>
  <c r="N2652" i="2"/>
  <c r="N2651" i="2"/>
  <c r="N2650" i="2"/>
  <c r="N2648" i="2"/>
  <c r="N2672" i="2"/>
  <c r="N2671" i="2"/>
  <c r="N2667" i="2"/>
  <c r="N2663" i="2"/>
  <c r="N2661" i="2"/>
  <c r="N2660" i="2"/>
  <c r="N2659" i="2"/>
  <c r="N2657" i="2"/>
  <c r="N2655" i="2"/>
  <c r="N2654" i="2"/>
  <c r="N2649" i="2"/>
  <c r="N2647" i="2"/>
  <c r="N2689" i="2"/>
  <c r="N2686" i="2"/>
  <c r="N2683" i="2"/>
  <c r="N2688" i="2"/>
  <c r="N2687" i="2"/>
  <c r="N2685" i="2"/>
  <c r="N2684" i="2"/>
  <c r="N2682" i="2"/>
  <c r="N2681" i="2"/>
  <c r="N2680" i="2"/>
  <c r="N2679" i="2"/>
  <c r="N2704" i="2"/>
  <c r="N2702" i="2"/>
  <c r="N2701" i="2"/>
  <c r="N2700" i="2"/>
  <c r="N2699" i="2"/>
  <c r="N2698" i="2"/>
  <c r="N2694" i="2"/>
  <c r="N2690" i="2"/>
  <c r="N2703" i="2"/>
  <c r="N2697" i="2"/>
  <c r="N2696" i="2"/>
  <c r="N2695" i="2"/>
  <c r="N2693" i="2"/>
  <c r="N2692" i="2"/>
  <c r="N2691" i="2"/>
  <c r="N2725" i="2"/>
  <c r="N2734" i="2"/>
  <c r="N2732" i="2"/>
  <c r="N2730" i="2"/>
  <c r="N2729" i="2"/>
  <c r="N2728" i="2"/>
  <c r="N2727" i="2"/>
  <c r="N2726" i="2"/>
  <c r="N2723" i="2"/>
  <c r="N2722" i="2"/>
  <c r="N2721" i="2"/>
  <c r="N2719" i="2"/>
  <c r="N2718" i="2"/>
  <c r="N2716" i="2"/>
  <c r="N2715" i="2"/>
  <c r="N2713" i="2"/>
  <c r="N2708" i="2"/>
  <c r="N2706" i="2"/>
  <c r="N2733" i="2"/>
  <c r="N2731" i="2"/>
  <c r="N2724" i="2"/>
  <c r="N2720" i="2"/>
  <c r="N2717" i="2"/>
  <c r="N2714" i="2"/>
  <c r="N2712" i="2"/>
  <c r="N2711" i="2"/>
  <c r="N2710" i="2"/>
  <c r="N2709" i="2"/>
  <c r="N2707" i="2"/>
  <c r="N2705" i="2"/>
  <c r="N2739" i="2"/>
  <c r="N2738" i="2"/>
  <c r="N2735" i="2"/>
  <c r="N2779" i="2"/>
  <c r="N2778" i="2"/>
  <c r="N2777" i="2"/>
  <c r="N2775" i="2"/>
  <c r="N2774" i="2"/>
  <c r="N2771" i="2"/>
  <c r="N2770" i="2"/>
  <c r="N2768" i="2"/>
  <c r="N2767" i="2"/>
  <c r="N2764" i="2"/>
  <c r="N2759" i="2"/>
  <c r="N2758" i="2"/>
  <c r="N2752" i="2"/>
  <c r="N2751" i="2"/>
  <c r="N2750" i="2"/>
  <c r="N2749" i="2"/>
  <c r="N2748" i="2"/>
  <c r="N2747" i="2"/>
  <c r="N2743" i="2"/>
  <c r="N2742" i="2"/>
  <c r="N2741" i="2"/>
  <c r="N2785" i="2"/>
  <c r="N2784" i="2"/>
  <c r="N2783" i="2"/>
  <c r="N2782" i="2"/>
  <c r="N2781" i="2"/>
  <c r="N2780" i="2"/>
  <c r="N2776" i="2"/>
  <c r="N2773" i="2"/>
  <c r="N2772" i="2"/>
  <c r="N2769" i="2"/>
  <c r="N2766" i="2"/>
  <c r="N2765" i="2"/>
  <c r="N2763" i="2"/>
  <c r="N2762" i="2"/>
  <c r="N2761" i="2"/>
  <c r="N2760" i="2"/>
  <c r="N2757" i="2"/>
  <c r="N2756" i="2"/>
  <c r="N2755" i="2"/>
  <c r="N2754" i="2"/>
  <c r="N2753" i="2"/>
  <c r="N2746" i="2"/>
  <c r="N2745" i="2"/>
  <c r="N2744" i="2"/>
  <c r="N2740" i="2"/>
  <c r="N2737" i="2"/>
  <c r="N2736" i="2"/>
  <c r="N2824" i="2"/>
  <c r="N2821" i="2"/>
  <c r="N2817" i="2"/>
  <c r="N2816" i="2"/>
  <c r="N2815" i="2"/>
  <c r="N2811" i="2"/>
  <c r="N2810" i="2"/>
  <c r="N2808" i="2"/>
  <c r="N2807" i="2"/>
  <c r="N2802" i="2"/>
  <c r="N2800" i="2"/>
  <c r="N2794" i="2"/>
  <c r="N2793" i="2"/>
  <c r="N2790" i="2"/>
  <c r="N2789" i="2"/>
  <c r="N2788" i="2"/>
  <c r="N2786" i="2"/>
  <c r="N2826" i="2"/>
  <c r="N2825" i="2"/>
  <c r="N2823" i="2"/>
  <c r="N2822" i="2"/>
  <c r="N2820" i="2"/>
  <c r="N2819" i="2"/>
  <c r="N2818" i="2"/>
  <c r="N2814" i="2"/>
  <c r="N2813" i="2"/>
  <c r="N2812" i="2"/>
  <c r="N2809" i="2"/>
  <c r="N2806" i="2"/>
  <c r="N2805" i="2"/>
  <c r="N2804" i="2"/>
  <c r="N2803" i="2"/>
  <c r="N2801" i="2"/>
  <c r="N2799" i="2"/>
  <c r="N2798" i="2"/>
  <c r="N2797" i="2"/>
  <c r="N2796" i="2"/>
  <c r="N2795" i="2"/>
  <c r="N2792" i="2"/>
  <c r="N2791" i="2"/>
  <c r="N2787" i="2"/>
  <c r="N2854" i="2"/>
  <c r="N2850" i="2"/>
  <c r="N2849" i="2"/>
  <c r="N2848" i="2"/>
  <c r="N2846" i="2"/>
  <c r="N2844" i="2"/>
  <c r="N2839" i="2"/>
  <c r="N2834" i="2"/>
  <c r="N2829" i="2"/>
  <c r="N2827" i="2"/>
  <c r="N2855" i="2"/>
  <c r="N2853" i="2"/>
  <c r="N2852" i="2"/>
  <c r="N2851" i="2"/>
  <c r="N2847" i="2"/>
  <c r="N2845" i="2"/>
  <c r="N2843" i="2"/>
  <c r="N2842" i="2"/>
  <c r="N2841" i="2"/>
  <c r="N2840" i="2"/>
  <c r="N2838" i="2"/>
  <c r="N2837" i="2"/>
  <c r="N2836" i="2"/>
  <c r="N2835" i="2"/>
  <c r="N2833" i="2"/>
  <c r="N2832" i="2"/>
  <c r="N2831" i="2"/>
  <c r="N2830" i="2"/>
  <c r="N2828" i="2"/>
  <c r="N2877" i="2"/>
  <c r="N2876" i="2"/>
  <c r="N2875" i="2"/>
  <c r="N2874" i="2"/>
  <c r="N2872" i="2"/>
  <c r="N2870" i="2"/>
  <c r="N2868" i="2"/>
  <c r="N2867" i="2"/>
  <c r="N2866" i="2"/>
  <c r="N2865" i="2"/>
  <c r="N2864" i="2"/>
  <c r="N2862" i="2"/>
  <c r="N2861" i="2"/>
  <c r="N2881" i="2"/>
  <c r="N2880" i="2"/>
  <c r="N2879" i="2"/>
  <c r="N2878" i="2"/>
  <c r="N2873" i="2"/>
  <c r="N2871" i="2"/>
  <c r="N2869" i="2"/>
  <c r="N2863" i="2"/>
  <c r="N2860" i="2"/>
  <c r="N2859" i="2"/>
  <c r="N2858" i="2"/>
  <c r="N2857" i="2"/>
  <c r="N2856" i="2"/>
  <c r="N2904" i="2"/>
  <c r="N2901" i="2"/>
  <c r="N2899" i="2"/>
  <c r="N2896" i="2"/>
  <c r="N2895" i="2"/>
  <c r="N2894" i="2"/>
  <c r="N2893" i="2"/>
  <c r="N2892" i="2"/>
  <c r="N2891" i="2"/>
  <c r="N2890" i="2"/>
  <c r="N2889" i="2"/>
  <c r="N2888" i="2"/>
  <c r="N2886" i="2"/>
  <c r="N2885" i="2"/>
  <c r="N2882" i="2"/>
  <c r="N2905" i="2"/>
  <c r="N2903" i="2"/>
  <c r="N2902" i="2"/>
  <c r="N2900" i="2"/>
  <c r="N2898" i="2"/>
  <c r="N2897" i="2"/>
  <c r="N2887" i="2"/>
  <c r="N2884" i="2"/>
  <c r="N2883" i="2"/>
  <c r="N2915" i="2"/>
  <c r="N2914" i="2"/>
  <c r="N2912" i="2"/>
  <c r="N2908" i="2"/>
  <c r="N2906" i="2"/>
  <c r="N2917" i="2"/>
  <c r="N2916" i="2"/>
  <c r="N2913" i="2"/>
  <c r="N2911" i="2"/>
  <c r="N2910" i="2"/>
  <c r="N2909" i="2"/>
  <c r="N2907" i="2"/>
  <c r="N2934" i="2"/>
  <c r="N2933" i="2"/>
  <c r="N2932" i="2"/>
  <c r="N2930" i="2"/>
  <c r="N2929" i="2"/>
  <c r="N2928" i="2"/>
  <c r="N2927" i="2"/>
  <c r="N2925" i="2"/>
  <c r="N2944" i="2"/>
  <c r="N2943" i="2"/>
  <c r="N2938" i="2"/>
  <c r="N2942" i="2"/>
  <c r="N2941" i="2"/>
  <c r="N2940" i="2"/>
  <c r="N2939" i="2"/>
  <c r="N2937" i="2"/>
  <c r="N2936" i="2"/>
  <c r="N2935" i="2"/>
  <c r="N2931" i="2"/>
  <c r="N2926" i="2"/>
  <c r="N2924" i="2"/>
  <c r="N2923" i="2"/>
  <c r="N2922" i="2"/>
  <c r="N2921" i="2"/>
  <c r="N2920" i="2"/>
  <c r="N2919" i="2"/>
  <c r="N2918" i="2"/>
  <c r="N2969" i="2"/>
  <c r="N2968" i="2"/>
  <c r="N2967" i="2"/>
  <c r="N2966" i="2"/>
  <c r="N2965" i="2"/>
  <c r="N2961" i="2"/>
  <c r="N2960" i="2"/>
  <c r="N2955" i="2"/>
  <c r="N2953" i="2"/>
  <c r="N2950" i="2"/>
  <c r="N2949" i="2"/>
  <c r="N2964" i="2"/>
  <c r="N2963" i="2"/>
  <c r="N2962" i="2"/>
  <c r="N2959" i="2"/>
  <c r="N2958" i="2"/>
  <c r="N2957" i="2"/>
  <c r="N2956" i="2"/>
  <c r="N2954" i="2"/>
  <c r="N2952" i="2"/>
  <c r="N2951" i="2"/>
  <c r="N2948" i="2"/>
  <c r="N2947" i="2"/>
  <c r="N2946" i="2"/>
  <c r="N2945" i="2"/>
  <c r="N3001" i="2"/>
  <c r="N3000" i="2"/>
  <c r="N2997" i="2"/>
  <c r="N2996" i="2"/>
  <c r="N2993" i="2"/>
  <c r="N2992" i="2"/>
  <c r="N2991" i="2"/>
  <c r="N2989" i="2"/>
  <c r="N2988" i="2"/>
  <c r="N2987" i="2"/>
  <c r="N2985" i="2"/>
  <c r="N2983" i="2"/>
  <c r="N2982" i="2"/>
  <c r="N2981" i="2"/>
  <c r="N2976" i="2"/>
  <c r="N2975" i="2"/>
  <c r="N2974" i="2"/>
  <c r="N2971" i="2"/>
  <c r="N2978" i="2"/>
  <c r="N2977" i="2"/>
  <c r="N2973" i="2"/>
  <c r="N2972" i="2"/>
  <c r="N2970" i="2"/>
  <c r="N2999" i="2"/>
  <c r="N2998" i="2"/>
  <c r="N2995" i="2"/>
  <c r="N2994" i="2"/>
  <c r="N2990" i="2"/>
  <c r="N2986" i="2"/>
  <c r="N2984" i="2"/>
  <c r="N2980" i="2"/>
  <c r="N2979" i="2"/>
  <c r="N3031" i="2"/>
  <c r="N3029" i="2"/>
  <c r="N3024" i="2"/>
  <c r="N3023" i="2"/>
  <c r="N3021" i="2"/>
  <c r="N3014" i="2"/>
  <c r="N3012" i="2"/>
  <c r="N3011" i="2"/>
  <c r="N3010" i="2"/>
  <c r="N3007" i="2"/>
  <c r="N3005" i="2"/>
  <c r="N3030" i="2"/>
  <c r="N3028" i="2"/>
  <c r="N3027" i="2"/>
  <c r="N3026" i="2"/>
  <c r="N3025" i="2"/>
  <c r="N3022" i="2"/>
  <c r="N3020" i="2"/>
  <c r="N3019" i="2"/>
  <c r="N3018" i="2"/>
  <c r="N3017" i="2"/>
  <c r="N3016" i="2"/>
  <c r="N3015" i="2"/>
  <c r="N3013" i="2"/>
  <c r="N3009" i="2"/>
  <c r="N3008" i="2"/>
  <c r="N3006" i="2"/>
  <c r="N3004" i="2"/>
  <c r="N3003" i="2"/>
  <c r="N3002" i="2"/>
  <c r="N3054" i="2"/>
  <c r="N3049" i="2"/>
  <c r="N3048" i="2"/>
  <c r="N3045" i="2"/>
  <c r="N3044" i="2"/>
  <c r="N3042" i="2"/>
  <c r="N3041" i="2"/>
  <c r="N3040" i="2"/>
  <c r="N3039" i="2"/>
  <c r="N3038" i="2"/>
  <c r="N3034" i="2"/>
  <c r="N3055" i="2"/>
  <c r="N3053" i="2"/>
  <c r="N3052" i="2"/>
  <c r="N3051" i="2"/>
  <c r="N3050" i="2"/>
  <c r="N3047" i="2"/>
  <c r="N3046" i="2"/>
  <c r="N3043" i="2"/>
  <c r="N3037" i="2"/>
  <c r="N3036" i="2"/>
  <c r="N3035" i="2"/>
  <c r="N3033" i="2"/>
  <c r="N3032" i="2"/>
  <c r="N3074" i="2"/>
  <c r="N3073" i="2"/>
  <c r="N3071" i="2"/>
  <c r="N3070" i="2"/>
  <c r="N3068" i="2"/>
  <c r="N3063" i="2"/>
  <c r="N3061" i="2"/>
  <c r="N3060" i="2"/>
  <c r="N3059" i="2"/>
  <c r="N3058" i="2"/>
  <c r="N3057" i="2"/>
  <c r="N3075" i="2"/>
  <c r="N3072" i="2"/>
  <c r="N3069" i="2"/>
  <c r="N3067" i="2"/>
  <c r="N3066" i="2"/>
  <c r="N3065" i="2"/>
  <c r="N3064" i="2"/>
  <c r="N3062" i="2"/>
  <c r="N3056" i="2"/>
  <c r="N3098" i="2"/>
  <c r="N3095" i="2"/>
  <c r="N3094" i="2"/>
  <c r="N3092" i="2"/>
  <c r="N3091" i="2"/>
  <c r="N3090" i="2"/>
  <c r="N3087" i="2"/>
  <c r="N3085" i="2"/>
  <c r="N3084" i="2"/>
  <c r="N3083" i="2"/>
  <c r="N3082" i="2"/>
  <c r="N3079" i="2"/>
  <c r="N3078" i="2"/>
  <c r="N3077" i="2"/>
  <c r="N3099" i="2"/>
  <c r="N3097" i="2"/>
  <c r="N3096" i="2"/>
  <c r="N3093" i="2"/>
  <c r="N3089" i="2"/>
  <c r="N3088" i="2"/>
  <c r="N3086" i="2"/>
  <c r="N3081" i="2"/>
  <c r="N3080" i="2"/>
  <c r="N3076" i="2"/>
  <c r="D932" i="2"/>
  <c r="D930" i="2"/>
  <c r="D928" i="2"/>
  <c r="D926" i="2"/>
  <c r="D924" i="2"/>
  <c r="D918" i="2"/>
  <c r="D914" i="2"/>
  <c r="D910" i="2"/>
  <c r="D956" i="2"/>
  <c r="D952" i="2"/>
  <c r="D948" i="2"/>
  <c r="D944" i="2"/>
  <c r="D940" i="2"/>
  <c r="D936" i="2"/>
  <c r="D934" i="2"/>
  <c r="D960" i="2"/>
  <c r="D958" i="2"/>
  <c r="D954" i="2"/>
  <c r="D950" i="2"/>
  <c r="D946" i="2"/>
  <c r="D942" i="2"/>
  <c r="D938" i="2"/>
  <c r="D922" i="2"/>
  <c r="D920" i="2"/>
  <c r="D916" i="2"/>
  <c r="D912" i="2"/>
  <c r="D908" i="2"/>
  <c r="D1012" i="2"/>
  <c r="D1016" i="2"/>
  <c r="D1014" i="2"/>
  <c r="D1000" i="2"/>
  <c r="D998" i="2"/>
  <c r="D996" i="2"/>
  <c r="D994" i="2"/>
  <c r="D992" i="2"/>
  <c r="D984" i="2"/>
  <c r="D976" i="2"/>
  <c r="D974" i="2"/>
  <c r="D970" i="2"/>
  <c r="D962" i="2"/>
  <c r="D1018" i="2"/>
  <c r="D1010" i="2"/>
  <c r="D1008" i="2"/>
  <c r="D1006" i="2"/>
  <c r="D1004" i="2"/>
  <c r="D1002" i="2"/>
  <c r="D990" i="2"/>
  <c r="D988" i="2"/>
  <c r="D986" i="2"/>
  <c r="D982" i="2"/>
  <c r="D980" i="2"/>
  <c r="D978" i="2"/>
  <c r="D972" i="2"/>
  <c r="D968" i="2"/>
  <c r="D966" i="2"/>
  <c r="D964" i="2"/>
  <c r="D1056" i="2"/>
  <c r="D1054" i="2"/>
  <c r="D1052" i="2"/>
  <c r="D1044" i="2"/>
  <c r="D1042" i="2"/>
  <c r="D1038" i="2"/>
  <c r="D1032" i="2"/>
  <c r="D1028" i="2"/>
  <c r="D1024" i="2"/>
  <c r="D1020" i="2"/>
  <c r="D1050" i="2"/>
  <c r="D1048" i="2"/>
  <c r="D1046" i="2"/>
  <c r="D1040" i="2"/>
  <c r="D1036" i="2"/>
  <c r="D1034" i="2"/>
  <c r="D1030" i="2"/>
  <c r="D1026" i="2"/>
  <c r="D1022" i="2"/>
  <c r="D1142" i="2"/>
  <c r="D1138" i="2"/>
  <c r="D1132" i="2"/>
  <c r="D1130" i="2"/>
  <c r="D1128" i="2"/>
  <c r="D1126" i="2"/>
  <c r="D1124" i="2"/>
  <c r="D1110" i="2"/>
  <c r="D1102" i="2"/>
  <c r="D1100" i="2"/>
  <c r="D1098" i="2"/>
  <c r="D1096" i="2"/>
  <c r="D1094" i="2"/>
  <c r="D1090" i="2"/>
  <c r="D1080" i="2"/>
  <c r="D1076" i="2"/>
  <c r="D1064" i="2"/>
  <c r="D1058" i="2"/>
  <c r="D1140" i="2"/>
  <c r="D1136" i="2"/>
  <c r="D1134" i="2"/>
  <c r="D1122" i="2"/>
  <c r="D1120" i="2"/>
  <c r="D1118" i="2"/>
  <c r="D1116" i="2"/>
  <c r="D1114" i="2"/>
  <c r="D1112" i="2"/>
  <c r="D1108" i="2"/>
  <c r="D1106" i="2"/>
  <c r="D1104" i="2"/>
  <c r="D1092" i="2"/>
  <c r="D1088" i="2"/>
  <c r="D1086" i="2"/>
  <c r="D1084" i="2"/>
  <c r="D1082" i="2"/>
  <c r="D1078" i="2"/>
  <c r="D1074" i="2"/>
  <c r="D1072" i="2"/>
  <c r="D1070" i="2"/>
  <c r="D1068" i="2"/>
  <c r="D1066" i="2"/>
  <c r="D1062" i="2"/>
  <c r="D1060" i="2"/>
  <c r="D1246" i="2"/>
  <c r="D1230" i="2"/>
  <c r="D1228" i="2"/>
  <c r="D1226" i="2"/>
  <c r="D1222" i="2"/>
  <c r="D1220" i="2"/>
  <c r="D1218" i="2"/>
  <c r="D1214" i="2"/>
  <c r="D1210" i="2"/>
  <c r="D1200" i="2"/>
  <c r="D1196" i="2"/>
  <c r="D1192" i="2"/>
  <c r="D1186" i="2"/>
  <c r="D1168" i="2"/>
  <c r="D1166" i="2"/>
  <c r="D1164" i="2"/>
  <c r="D1162" i="2"/>
  <c r="D1160" i="2"/>
  <c r="D1154" i="2"/>
  <c r="D1148" i="2"/>
  <c r="D1144" i="2"/>
  <c r="D1244" i="2"/>
  <c r="D1242" i="2"/>
  <c r="D1240" i="2"/>
  <c r="D1238" i="2"/>
  <c r="D1236" i="2"/>
  <c r="D1234" i="2"/>
  <c r="D1232" i="2"/>
  <c r="D1224" i="2"/>
  <c r="D1216" i="2"/>
  <c r="D1212" i="2"/>
  <c r="D1208" i="2"/>
  <c r="D1206" i="2"/>
  <c r="D1204" i="2"/>
  <c r="D1202" i="2"/>
  <c r="D1198" i="2"/>
  <c r="D1194" i="2"/>
  <c r="D1190" i="2"/>
  <c r="D1188" i="2"/>
  <c r="D1184" i="2"/>
  <c r="D1182" i="2"/>
  <c r="D1180" i="2"/>
  <c r="D1178" i="2"/>
  <c r="D1176" i="2"/>
  <c r="D1174" i="2"/>
  <c r="D1172" i="2"/>
  <c r="D1170" i="2"/>
  <c r="D1158" i="2"/>
  <c r="D1156" i="2"/>
  <c r="D1152" i="2"/>
  <c r="D1150" i="2"/>
  <c r="D1146" i="2"/>
  <c r="D1298" i="2"/>
  <c r="D1296" i="2"/>
  <c r="D1292" i="2"/>
  <c r="D1278" i="2"/>
  <c r="D1276" i="2"/>
  <c r="D1272" i="2"/>
  <c r="D1268" i="2"/>
  <c r="D1264" i="2"/>
  <c r="D1262" i="2"/>
  <c r="D1258" i="2"/>
  <c r="D1250" i="2"/>
  <c r="D1248" i="2"/>
  <c r="D1294" i="2"/>
  <c r="D1290" i="2"/>
  <c r="D1288" i="2"/>
  <c r="D1286" i="2"/>
  <c r="D1284" i="2"/>
  <c r="D1282" i="2"/>
  <c r="D1280" i="2"/>
  <c r="D1274" i="2"/>
  <c r="D1270" i="2"/>
  <c r="D1266" i="2"/>
  <c r="D1260" i="2"/>
  <c r="D1256" i="2"/>
  <c r="D1254" i="2"/>
  <c r="D1252" i="2"/>
  <c r="D1356" i="2"/>
  <c r="D1354" i="2"/>
  <c r="D1352" i="2"/>
  <c r="D1348" i="2"/>
  <c r="D1344" i="2"/>
  <c r="D1342" i="2"/>
  <c r="D1338" i="2"/>
  <c r="D1336" i="2"/>
  <c r="D1330" i="2"/>
  <c r="D1328" i="2"/>
  <c r="D1324" i="2"/>
  <c r="D1322" i="2"/>
  <c r="D1320" i="2"/>
  <c r="D1318" i="2"/>
  <c r="D1314" i="2"/>
  <c r="D1312" i="2"/>
  <c r="D1310" i="2"/>
  <c r="D1306" i="2"/>
  <c r="D1304" i="2"/>
  <c r="D1300" i="2"/>
  <c r="D1358" i="2"/>
  <c r="D1350" i="2"/>
  <c r="D1346" i="2"/>
  <c r="D1340" i="2"/>
  <c r="D1334" i="2"/>
  <c r="D1332" i="2"/>
  <c r="D1326" i="2"/>
  <c r="D1316" i="2"/>
  <c r="D1308" i="2"/>
  <c r="D1302" i="2"/>
  <c r="D1398" i="2"/>
  <c r="D1396" i="2"/>
  <c r="D1394" i="2"/>
  <c r="D1378" i="2"/>
  <c r="D1368" i="2"/>
  <c r="D1364" i="2"/>
  <c r="D1362" i="2"/>
  <c r="D1392" i="2"/>
  <c r="D1390" i="2"/>
  <c r="D1388" i="2"/>
  <c r="D1386" i="2"/>
  <c r="D1384" i="2"/>
  <c r="D1382" i="2"/>
  <c r="D1380" i="2"/>
  <c r="D1376" i="2"/>
  <c r="D1374" i="2"/>
  <c r="D1372" i="2"/>
  <c r="D1370" i="2"/>
  <c r="D1366" i="2"/>
  <c r="D1360" i="2"/>
  <c r="D1432" i="2"/>
  <c r="D1428" i="2"/>
  <c r="D1420" i="2"/>
  <c r="D1412" i="2"/>
  <c r="D1402" i="2"/>
  <c r="D1434" i="2"/>
  <c r="D1430" i="2"/>
  <c r="D1426" i="2"/>
  <c r="D1424" i="2"/>
  <c r="D1422" i="2"/>
  <c r="D1418" i="2"/>
  <c r="D1416" i="2"/>
  <c r="D1414" i="2"/>
  <c r="D1410" i="2"/>
  <c r="D1408" i="2"/>
  <c r="D1406" i="2"/>
  <c r="D1404" i="2"/>
  <c r="D1400" i="2"/>
  <c r="D40" i="2"/>
  <c r="D37" i="2"/>
  <c r="D35" i="2"/>
  <c r="D33" i="2"/>
  <c r="D30" i="2"/>
  <c r="D24" i="2"/>
  <c r="D18" i="2"/>
  <c r="D17" i="2"/>
  <c r="D14" i="2"/>
  <c r="D9" i="2"/>
  <c r="D8" i="2"/>
  <c r="D6" i="2"/>
  <c r="D5" i="2"/>
  <c r="D4" i="2"/>
  <c r="D2" i="2"/>
  <c r="D7" i="2"/>
  <c r="D3" i="2"/>
  <c r="D39" i="2"/>
  <c r="D38" i="2"/>
  <c r="D36" i="2"/>
  <c r="D34" i="2"/>
  <c r="D32" i="2"/>
  <c r="D31" i="2"/>
  <c r="D29" i="2"/>
  <c r="D28" i="2"/>
  <c r="D27" i="2"/>
  <c r="D26" i="2"/>
  <c r="D25" i="2"/>
  <c r="D23" i="2"/>
  <c r="D22" i="2"/>
  <c r="D21" i="2"/>
  <c r="D20" i="2"/>
  <c r="D19" i="2"/>
  <c r="D16" i="2"/>
  <c r="D15" i="2"/>
  <c r="D13" i="2"/>
  <c r="D12" i="2"/>
  <c r="D11" i="2"/>
  <c r="D10" i="2"/>
  <c r="D70" i="2"/>
  <c r="D69" i="2"/>
  <c r="D68" i="2"/>
  <c r="D65" i="2"/>
  <c r="D61" i="2"/>
  <c r="D60" i="2"/>
  <c r="D59" i="2"/>
  <c r="D58" i="2"/>
  <c r="D56" i="2"/>
  <c r="D53" i="2"/>
  <c r="D52" i="2"/>
  <c r="D50" i="2"/>
  <c r="D44" i="2"/>
  <c r="D42" i="2"/>
  <c r="D48" i="2"/>
  <c r="D47" i="2"/>
  <c r="D46" i="2"/>
  <c r="D45" i="2"/>
  <c r="D43" i="2"/>
  <c r="D41" i="2"/>
  <c r="D67" i="2"/>
  <c r="D66" i="2"/>
  <c r="D64" i="2"/>
  <c r="D63" i="2"/>
  <c r="D62" i="2"/>
  <c r="D57" i="2"/>
  <c r="D55" i="2"/>
  <c r="D54" i="2"/>
  <c r="D51" i="2"/>
  <c r="D49" i="2"/>
  <c r="D94" i="2"/>
  <c r="D92" i="2"/>
  <c r="D91" i="2"/>
  <c r="D90" i="2"/>
  <c r="D87" i="2"/>
  <c r="D86" i="2"/>
  <c r="D83" i="2"/>
  <c r="D82" i="2"/>
  <c r="D80" i="2"/>
  <c r="D78" i="2"/>
  <c r="D77" i="2"/>
  <c r="D74" i="2"/>
  <c r="D73" i="2"/>
  <c r="D72" i="2"/>
  <c r="D96" i="2"/>
  <c r="D95" i="2"/>
  <c r="D93" i="2"/>
  <c r="D89" i="2"/>
  <c r="D88" i="2"/>
  <c r="D85" i="2"/>
  <c r="D84" i="2"/>
  <c r="D81" i="2"/>
  <c r="D79" i="2"/>
  <c r="D76" i="2"/>
  <c r="D75" i="2"/>
  <c r="D71" i="2"/>
  <c r="D118" i="2"/>
  <c r="D115" i="2"/>
  <c r="D114" i="2"/>
  <c r="D113" i="2"/>
  <c r="D112" i="2"/>
  <c r="D111" i="2"/>
  <c r="D109" i="2"/>
  <c r="D108" i="2"/>
  <c r="D106" i="2"/>
  <c r="D103" i="2"/>
  <c r="D102" i="2"/>
  <c r="D101" i="2"/>
  <c r="D98" i="2"/>
  <c r="D100" i="2"/>
  <c r="D99" i="2"/>
  <c r="D119" i="2"/>
  <c r="D117" i="2"/>
  <c r="D116" i="2"/>
  <c r="D110" i="2"/>
  <c r="D107" i="2"/>
  <c r="D105" i="2"/>
  <c r="D104" i="2"/>
  <c r="D97" i="2"/>
  <c r="D150" i="2"/>
  <c r="D148" i="2"/>
  <c r="D146" i="2"/>
  <c r="D144" i="2"/>
  <c r="D143" i="2"/>
  <c r="D138" i="2"/>
  <c r="D137" i="2"/>
  <c r="D135" i="2"/>
  <c r="D132" i="2"/>
  <c r="D129" i="2"/>
  <c r="D127" i="2"/>
  <c r="D125" i="2"/>
  <c r="D123" i="2"/>
  <c r="D121" i="2"/>
  <c r="D120" i="2"/>
  <c r="D149" i="2"/>
  <c r="D147" i="2"/>
  <c r="D145" i="2"/>
  <c r="D142" i="2"/>
  <c r="D141" i="2"/>
  <c r="D140" i="2"/>
  <c r="D139" i="2"/>
  <c r="D136" i="2"/>
  <c r="D134" i="2"/>
  <c r="D133" i="2"/>
  <c r="D131" i="2"/>
  <c r="D130" i="2"/>
  <c r="D128" i="2"/>
  <c r="D126" i="2"/>
  <c r="D124" i="2"/>
  <c r="D122" i="2"/>
  <c r="D172" i="2"/>
  <c r="D169" i="2"/>
  <c r="D166" i="2"/>
  <c r="D165" i="2"/>
  <c r="D164" i="2"/>
  <c r="D163" i="2"/>
  <c r="D161" i="2"/>
  <c r="D160" i="2"/>
  <c r="D159" i="2"/>
  <c r="D158" i="2"/>
  <c r="D157" i="2"/>
  <c r="D156" i="2"/>
  <c r="D154" i="2"/>
  <c r="D153" i="2"/>
  <c r="D171" i="2"/>
  <c r="D170" i="2"/>
  <c r="D168" i="2"/>
  <c r="D167" i="2"/>
  <c r="D162" i="2"/>
  <c r="D155" i="2"/>
  <c r="D152" i="2"/>
  <c r="D151" i="2"/>
  <c r="D179" i="2"/>
  <c r="D174" i="2"/>
  <c r="D173" i="2"/>
  <c r="D211" i="2"/>
  <c r="D210" i="2"/>
  <c r="D209" i="2"/>
  <c r="D203" i="2"/>
  <c r="D202" i="2"/>
  <c r="D201" i="2"/>
  <c r="D198" i="2"/>
  <c r="D197" i="2"/>
  <c r="D196" i="2"/>
  <c r="D195" i="2"/>
  <c r="D189" i="2"/>
  <c r="D188" i="2"/>
  <c r="D182" i="2"/>
  <c r="D208" i="2"/>
  <c r="D207" i="2"/>
  <c r="D206" i="2"/>
  <c r="D205" i="2"/>
  <c r="D204" i="2"/>
  <c r="D200" i="2"/>
  <c r="D199" i="2"/>
  <c r="D194" i="2"/>
  <c r="D193" i="2"/>
  <c r="D192" i="2"/>
  <c r="D191" i="2"/>
  <c r="D190" i="2"/>
  <c r="D187" i="2"/>
  <c r="D186" i="2"/>
  <c r="D185" i="2"/>
  <c r="D184" i="2"/>
  <c r="D183" i="2"/>
  <c r="D181" i="2"/>
  <c r="D180" i="2"/>
  <c r="D178" i="2"/>
  <c r="D177" i="2"/>
  <c r="D176" i="2"/>
  <c r="D175" i="2"/>
  <c r="D238" i="2"/>
  <c r="D237" i="2"/>
  <c r="D235" i="2"/>
  <c r="D236" i="2"/>
  <c r="D232" i="2"/>
  <c r="D231" i="2"/>
  <c r="D230" i="2"/>
  <c r="D227" i="2"/>
  <c r="D220" i="2"/>
  <c r="D219" i="2"/>
  <c r="D216" i="2"/>
  <c r="D215" i="2"/>
  <c r="D214" i="2"/>
  <c r="D213" i="2"/>
  <c r="D212" i="2"/>
  <c r="D234" i="2"/>
  <c r="D233" i="2"/>
  <c r="D229" i="2"/>
  <c r="D228" i="2"/>
  <c r="D226" i="2"/>
  <c r="D225" i="2"/>
  <c r="D224" i="2"/>
  <c r="D223" i="2"/>
  <c r="D222" i="2"/>
  <c r="D221" i="2"/>
  <c r="D218" i="2"/>
  <c r="D217" i="2"/>
  <c r="D262" i="2"/>
  <c r="D259" i="2"/>
  <c r="D258" i="2"/>
  <c r="D257" i="2"/>
  <c r="D256" i="2"/>
  <c r="D254" i="2"/>
  <c r="D250" i="2"/>
  <c r="D248" i="2"/>
  <c r="D247" i="2"/>
  <c r="D246" i="2"/>
  <c r="D245" i="2"/>
  <c r="D244" i="2"/>
  <c r="D243" i="2"/>
  <c r="D242" i="2"/>
  <c r="D261" i="2"/>
  <c r="D260" i="2"/>
  <c r="D255" i="2"/>
  <c r="D253" i="2"/>
  <c r="D252" i="2"/>
  <c r="D251" i="2"/>
  <c r="D249" i="2"/>
  <c r="D241" i="2"/>
  <c r="D240" i="2"/>
  <c r="D239" i="2"/>
  <c r="D281" i="2"/>
  <c r="D279" i="2"/>
  <c r="D278" i="2"/>
  <c r="D276" i="2"/>
  <c r="D275" i="2"/>
  <c r="D274" i="2"/>
  <c r="D269" i="2"/>
  <c r="D268" i="2"/>
  <c r="D267" i="2"/>
  <c r="D266" i="2"/>
  <c r="D286" i="2"/>
  <c r="D285" i="2"/>
  <c r="D284" i="2"/>
  <c r="D283" i="2"/>
  <c r="D282" i="2"/>
  <c r="D280" i="2"/>
  <c r="D277" i="2"/>
  <c r="D273" i="2"/>
  <c r="D272" i="2"/>
  <c r="D271" i="2"/>
  <c r="D270" i="2"/>
  <c r="D265" i="2"/>
  <c r="D264" i="2"/>
  <c r="D263" i="2"/>
  <c r="D333" i="2"/>
  <c r="D329" i="2"/>
  <c r="D326" i="2"/>
  <c r="D325" i="2"/>
  <c r="D323" i="2"/>
  <c r="D322" i="2"/>
  <c r="D320" i="2"/>
  <c r="D319" i="2"/>
  <c r="D317" i="2"/>
  <c r="D316" i="2"/>
  <c r="D315" i="2"/>
  <c r="D312" i="2"/>
  <c r="D311" i="2"/>
  <c r="D310" i="2"/>
  <c r="D309" i="2"/>
  <c r="D305" i="2"/>
  <c r="D304" i="2"/>
  <c r="D303" i="2"/>
  <c r="D302" i="2"/>
  <c r="D293" i="2"/>
  <c r="D289" i="2"/>
  <c r="D288" i="2"/>
  <c r="D287" i="2"/>
  <c r="D332" i="2"/>
  <c r="D331" i="2"/>
  <c r="D330" i="2"/>
  <c r="D328" i="2"/>
  <c r="D327" i="2"/>
  <c r="D324" i="2"/>
  <c r="D321" i="2"/>
  <c r="D318" i="2"/>
  <c r="D314" i="2"/>
  <c r="D313" i="2"/>
  <c r="D308" i="2"/>
  <c r="D307" i="2"/>
  <c r="D306" i="2"/>
  <c r="D301" i="2"/>
  <c r="D300" i="2"/>
  <c r="D299" i="2"/>
  <c r="D298" i="2"/>
  <c r="D297" i="2"/>
  <c r="D296" i="2"/>
  <c r="D295" i="2"/>
  <c r="D294" i="2"/>
  <c r="D292" i="2"/>
  <c r="D291" i="2"/>
  <c r="D290" i="2"/>
  <c r="D351" i="2"/>
  <c r="D349" i="2"/>
  <c r="D345" i="2"/>
  <c r="D340" i="2"/>
  <c r="D338" i="2"/>
  <c r="D337" i="2"/>
  <c r="D336" i="2"/>
  <c r="D335" i="2"/>
  <c r="D334" i="2"/>
  <c r="D361" i="2"/>
  <c r="D359" i="2"/>
  <c r="D355" i="2"/>
  <c r="D353" i="2"/>
  <c r="D352" i="2"/>
  <c r="D363" i="2"/>
  <c r="D362" i="2"/>
  <c r="D360" i="2"/>
  <c r="D358" i="2"/>
  <c r="D357" i="2"/>
  <c r="D356" i="2"/>
  <c r="D354" i="2"/>
  <c r="D350" i="2"/>
  <c r="D348" i="2"/>
  <c r="D347" i="2"/>
  <c r="D346" i="2"/>
  <c r="D344" i="2"/>
  <c r="D343" i="2"/>
  <c r="D342" i="2"/>
  <c r="D341" i="2"/>
  <c r="D339" i="2"/>
  <c r="D388" i="2"/>
  <c r="D387" i="2"/>
  <c r="D386" i="2"/>
  <c r="D383" i="2"/>
  <c r="D382" i="2"/>
  <c r="D381" i="2"/>
  <c r="D380" i="2"/>
  <c r="D379" i="2"/>
  <c r="D377" i="2"/>
  <c r="D376" i="2"/>
  <c r="D374" i="2"/>
  <c r="D372" i="2"/>
  <c r="D371" i="2"/>
  <c r="D367" i="2"/>
  <c r="D366" i="2"/>
  <c r="D365" i="2"/>
  <c r="D385" i="2"/>
  <c r="D384" i="2"/>
  <c r="D378" i="2"/>
  <c r="D375" i="2"/>
  <c r="D373" i="2"/>
  <c r="D370" i="2"/>
  <c r="D369" i="2"/>
  <c r="D368" i="2"/>
  <c r="D364" i="2"/>
  <c r="D412" i="2"/>
  <c r="D407" i="2"/>
  <c r="D406" i="2"/>
  <c r="D403" i="2"/>
  <c r="D401" i="2"/>
  <c r="D400" i="2"/>
  <c r="D399" i="2"/>
  <c r="D398" i="2"/>
  <c r="D394" i="2"/>
  <c r="D393" i="2"/>
  <c r="D391" i="2"/>
  <c r="D389" i="2"/>
  <c r="D413" i="2"/>
  <c r="D411" i="2"/>
  <c r="D410" i="2"/>
  <c r="D409" i="2"/>
  <c r="D408" i="2"/>
  <c r="D405" i="2"/>
  <c r="D404" i="2"/>
  <c r="D402" i="2"/>
  <c r="D397" i="2"/>
  <c r="D396" i="2"/>
  <c r="D395" i="2"/>
  <c r="D392" i="2"/>
  <c r="D390" i="2"/>
  <c r="D437" i="2"/>
  <c r="D436" i="2"/>
  <c r="D433" i="2"/>
  <c r="D428" i="2"/>
  <c r="D426" i="2"/>
  <c r="D424" i="2"/>
  <c r="D423" i="2"/>
  <c r="D422" i="2"/>
  <c r="D417" i="2"/>
  <c r="D416" i="2"/>
  <c r="D415" i="2"/>
  <c r="D435" i="2"/>
  <c r="D434" i="2"/>
  <c r="D432" i="2"/>
  <c r="D431" i="2"/>
  <c r="D430" i="2"/>
  <c r="D429" i="2"/>
  <c r="D427" i="2"/>
  <c r="D425" i="2"/>
  <c r="D421" i="2"/>
  <c r="D420" i="2"/>
  <c r="D419" i="2"/>
  <c r="D418" i="2"/>
  <c r="D414" i="2"/>
  <c r="D461" i="2"/>
  <c r="D459" i="2"/>
  <c r="D457" i="2"/>
  <c r="D454" i="2"/>
  <c r="D453" i="2"/>
  <c r="D452" i="2"/>
  <c r="D449" i="2"/>
  <c r="D447" i="2"/>
  <c r="D445" i="2"/>
  <c r="D444" i="2"/>
  <c r="D442" i="2"/>
  <c r="D441" i="2"/>
  <c r="D439" i="2"/>
  <c r="D462" i="2"/>
  <c r="D460" i="2"/>
  <c r="D458" i="2"/>
  <c r="D456" i="2"/>
  <c r="D455" i="2"/>
  <c r="D451" i="2"/>
  <c r="D450" i="2"/>
  <c r="D448" i="2"/>
  <c r="D446" i="2"/>
  <c r="D443" i="2"/>
  <c r="D440" i="2"/>
  <c r="D438" i="2"/>
  <c r="D488" i="2"/>
  <c r="D487" i="2"/>
  <c r="D486" i="2"/>
  <c r="D485" i="2"/>
  <c r="D484" i="2"/>
  <c r="D483" i="2"/>
  <c r="D480" i="2"/>
  <c r="D478" i="2"/>
  <c r="D476" i="2"/>
  <c r="D475" i="2"/>
  <c r="D474" i="2"/>
  <c r="D473" i="2"/>
  <c r="D472" i="2"/>
  <c r="D470" i="2"/>
  <c r="D469" i="2"/>
  <c r="D468" i="2"/>
  <c r="D467" i="2"/>
  <c r="D466" i="2"/>
  <c r="D465" i="2"/>
  <c r="D464" i="2"/>
  <c r="D463" i="2"/>
  <c r="D491" i="2"/>
  <c r="D490" i="2"/>
  <c r="D489" i="2"/>
  <c r="D482" i="2"/>
  <c r="D481" i="2"/>
  <c r="D479" i="2"/>
  <c r="D477" i="2"/>
  <c r="D471" i="2"/>
  <c r="D534" i="2"/>
  <c r="D533" i="2"/>
  <c r="D532" i="2"/>
  <c r="D531" i="2"/>
  <c r="D525" i="2"/>
  <c r="D523" i="2"/>
  <c r="D522" i="2"/>
  <c r="D520" i="2"/>
  <c r="D518" i="2"/>
  <c r="D517" i="2"/>
  <c r="D516" i="2"/>
  <c r="D515" i="2"/>
  <c r="D514" i="2"/>
  <c r="D513" i="2"/>
  <c r="D512" i="2"/>
  <c r="D511" i="2"/>
  <c r="D510" i="2"/>
  <c r="D509" i="2"/>
  <c r="D507" i="2"/>
  <c r="D506" i="2"/>
  <c r="D504" i="2"/>
  <c r="D502" i="2"/>
  <c r="D501" i="2"/>
  <c r="D500" i="2"/>
  <c r="D499" i="2"/>
  <c r="D494" i="2"/>
  <c r="D493" i="2"/>
  <c r="D492" i="2"/>
  <c r="D521" i="2"/>
  <c r="D519" i="2"/>
  <c r="D508" i="2"/>
  <c r="D505" i="2"/>
  <c r="D503" i="2"/>
  <c r="D498" i="2"/>
  <c r="D497" i="2"/>
  <c r="D496" i="2"/>
  <c r="D495" i="2"/>
  <c r="D537" i="2"/>
  <c r="D536" i="2"/>
  <c r="D535" i="2"/>
  <c r="D530" i="2"/>
  <c r="D529" i="2"/>
  <c r="D528" i="2"/>
  <c r="D527" i="2"/>
  <c r="D526" i="2"/>
  <c r="D524" i="2"/>
  <c r="D559" i="2"/>
  <c r="D557" i="2"/>
  <c r="D553" i="2"/>
  <c r="D552" i="2"/>
  <c r="D550" i="2"/>
  <c r="D548" i="2"/>
  <c r="D546" i="2"/>
  <c r="D545" i="2"/>
  <c r="D544" i="2"/>
  <c r="D541" i="2"/>
  <c r="D539" i="2"/>
  <c r="D538" i="2"/>
  <c r="D558" i="2"/>
  <c r="D556" i="2"/>
  <c r="D555" i="2"/>
  <c r="D554" i="2"/>
  <c r="D551" i="2"/>
  <c r="D549" i="2"/>
  <c r="D547" i="2"/>
  <c r="D543" i="2"/>
  <c r="D542" i="2"/>
  <c r="D540" i="2"/>
  <c r="D585" i="2"/>
  <c r="D582" i="2"/>
  <c r="D580" i="2"/>
  <c r="D577" i="2"/>
  <c r="D574" i="2"/>
  <c r="D571" i="2"/>
  <c r="D569" i="2"/>
  <c r="D568" i="2"/>
  <c r="D566" i="2"/>
  <c r="D565" i="2"/>
  <c r="D563" i="2"/>
  <c r="D561" i="2"/>
  <c r="D560" i="2"/>
  <c r="D586" i="2"/>
  <c r="D584" i="2"/>
  <c r="D583" i="2"/>
  <c r="D581" i="2"/>
  <c r="D579" i="2"/>
  <c r="D578" i="2"/>
  <c r="D576" i="2"/>
  <c r="D575" i="2"/>
  <c r="D573" i="2"/>
  <c r="D572" i="2"/>
  <c r="D570" i="2"/>
  <c r="D567" i="2"/>
  <c r="D564" i="2"/>
  <c r="D562" i="2"/>
  <c r="D609" i="2"/>
  <c r="D608" i="2"/>
  <c r="D607" i="2"/>
  <c r="D605" i="2"/>
  <c r="D604" i="2"/>
  <c r="D603" i="2"/>
  <c r="D602" i="2"/>
  <c r="D601" i="2"/>
  <c r="D600" i="2"/>
  <c r="D596" i="2"/>
  <c r="D594" i="2"/>
  <c r="D593" i="2"/>
  <c r="D592" i="2"/>
  <c r="D591" i="2"/>
  <c r="D590" i="2"/>
  <c r="D587" i="2"/>
  <c r="D606" i="2"/>
  <c r="D599" i="2"/>
  <c r="D598" i="2"/>
  <c r="D597" i="2"/>
  <c r="D595" i="2"/>
  <c r="D589" i="2"/>
  <c r="D588" i="2"/>
  <c r="D630" i="2"/>
  <c r="D629" i="2"/>
  <c r="D627" i="2"/>
  <c r="D625" i="2"/>
  <c r="D624" i="2"/>
  <c r="D623" i="2"/>
  <c r="D622" i="2"/>
  <c r="D617" i="2"/>
  <c r="D614" i="2"/>
  <c r="D613" i="2"/>
  <c r="D612" i="2"/>
  <c r="D611" i="2"/>
  <c r="D616" i="2"/>
  <c r="D615" i="2"/>
  <c r="D610" i="2"/>
  <c r="D628" i="2"/>
  <c r="D626" i="2"/>
  <c r="D621" i="2"/>
  <c r="D620" i="2"/>
  <c r="D619" i="2"/>
  <c r="D618" i="2"/>
  <c r="D652" i="2"/>
  <c r="D643" i="2"/>
  <c r="D637" i="2"/>
  <c r="D635" i="2"/>
  <c r="D631" i="2"/>
  <c r="D658" i="2"/>
  <c r="D657" i="2"/>
  <c r="D656" i="2"/>
  <c r="D655" i="2"/>
  <c r="D654" i="2"/>
  <c r="D653" i="2"/>
  <c r="D651" i="2"/>
  <c r="D650" i="2"/>
  <c r="D649" i="2"/>
  <c r="D648" i="2"/>
  <c r="D647" i="2"/>
  <c r="D646" i="2"/>
  <c r="D645" i="2"/>
  <c r="D644" i="2"/>
  <c r="D642" i="2"/>
  <c r="D641" i="2"/>
  <c r="D640" i="2"/>
  <c r="D639" i="2"/>
  <c r="D638" i="2"/>
  <c r="D636" i="2"/>
  <c r="D634" i="2"/>
  <c r="D633" i="2"/>
  <c r="D632" i="2"/>
  <c r="D690" i="2"/>
  <c r="D689" i="2"/>
  <c r="D688" i="2"/>
  <c r="D687" i="2"/>
  <c r="D684" i="2"/>
  <c r="D683" i="2"/>
  <c r="D682" i="2"/>
  <c r="D677" i="2"/>
  <c r="D675" i="2"/>
  <c r="D673" i="2"/>
  <c r="D668" i="2"/>
  <c r="D667" i="2"/>
  <c r="D686" i="2"/>
  <c r="D685" i="2"/>
  <c r="D681" i="2"/>
  <c r="D680" i="2"/>
  <c r="D679" i="2"/>
  <c r="D678" i="2"/>
  <c r="D676" i="2"/>
  <c r="D674" i="2"/>
  <c r="D672" i="2"/>
  <c r="D671" i="2"/>
  <c r="D670" i="2"/>
  <c r="D669" i="2"/>
  <c r="D666" i="2"/>
  <c r="D665" i="2"/>
  <c r="D664" i="2"/>
  <c r="D663" i="2"/>
  <c r="D662" i="2"/>
  <c r="D661" i="2"/>
  <c r="D660" i="2"/>
  <c r="D659" i="2"/>
  <c r="D717" i="2"/>
  <c r="D715" i="2"/>
  <c r="D701" i="2"/>
  <c r="D699" i="2"/>
  <c r="D692" i="2"/>
  <c r="D691" i="2"/>
  <c r="D719" i="2"/>
  <c r="D718" i="2"/>
  <c r="D716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0" i="2"/>
  <c r="D698" i="2"/>
  <c r="D697" i="2"/>
  <c r="D696" i="2"/>
  <c r="D695" i="2"/>
  <c r="D694" i="2"/>
  <c r="D693" i="2"/>
  <c r="D749" i="2"/>
  <c r="D748" i="2"/>
  <c r="D746" i="2"/>
  <c r="D745" i="2"/>
  <c r="D744" i="2"/>
  <c r="D741" i="2"/>
  <c r="D740" i="2"/>
  <c r="D739" i="2"/>
  <c r="D737" i="2"/>
  <c r="D736" i="2"/>
  <c r="D734" i="2"/>
  <c r="D731" i="2"/>
  <c r="D728" i="2"/>
  <c r="D747" i="2"/>
  <c r="D743" i="2"/>
  <c r="D742" i="2"/>
  <c r="D738" i="2"/>
  <c r="D735" i="2"/>
  <c r="D733" i="2"/>
  <c r="D732" i="2"/>
  <c r="D730" i="2"/>
  <c r="D729" i="2"/>
  <c r="D727" i="2"/>
  <c r="D726" i="2"/>
  <c r="D725" i="2"/>
  <c r="D724" i="2"/>
  <c r="D723" i="2"/>
  <c r="D722" i="2"/>
  <c r="D721" i="2"/>
  <c r="D720" i="2"/>
  <c r="D777" i="2"/>
  <c r="D775" i="2"/>
  <c r="D771" i="2"/>
  <c r="D770" i="2"/>
  <c r="D769" i="2"/>
  <c r="D767" i="2"/>
  <c r="D764" i="2"/>
  <c r="D763" i="2"/>
  <c r="D762" i="2"/>
  <c r="D761" i="2"/>
  <c r="D759" i="2"/>
  <c r="D760" i="2"/>
  <c r="D755" i="2"/>
  <c r="D754" i="2"/>
  <c r="D753" i="2"/>
  <c r="D752" i="2"/>
  <c r="D751" i="2"/>
  <c r="D750" i="2"/>
  <c r="D780" i="2"/>
  <c r="D779" i="2"/>
  <c r="D778" i="2"/>
  <c r="D776" i="2"/>
  <c r="D774" i="2"/>
  <c r="D773" i="2"/>
  <c r="D772" i="2"/>
  <c r="D768" i="2"/>
  <c r="D766" i="2"/>
  <c r="D765" i="2"/>
  <c r="D758" i="2"/>
  <c r="D757" i="2"/>
  <c r="D756" i="2"/>
  <c r="D803" i="2"/>
  <c r="D800" i="2"/>
  <c r="D799" i="2"/>
  <c r="D796" i="2"/>
  <c r="D795" i="2"/>
  <c r="D793" i="2"/>
  <c r="D792" i="2"/>
  <c r="D790" i="2"/>
  <c r="D789" i="2"/>
  <c r="D787" i="2"/>
  <c r="D786" i="2"/>
  <c r="D784" i="2"/>
  <c r="D783" i="2"/>
  <c r="D781" i="2"/>
  <c r="D802" i="2"/>
  <c r="D801" i="2"/>
  <c r="D798" i="2"/>
  <c r="D797" i="2"/>
  <c r="D794" i="2"/>
  <c r="D791" i="2"/>
  <c r="D788" i="2"/>
  <c r="D785" i="2"/>
  <c r="D782" i="2"/>
  <c r="D829" i="2"/>
  <c r="D828" i="2"/>
  <c r="D826" i="2"/>
  <c r="D824" i="2"/>
  <c r="D822" i="2"/>
  <c r="D819" i="2"/>
  <c r="D817" i="2"/>
  <c r="D816" i="2"/>
  <c r="D814" i="2"/>
  <c r="D813" i="2"/>
  <c r="D807" i="2"/>
  <c r="D805" i="2"/>
  <c r="D804" i="2"/>
  <c r="D830" i="2"/>
  <c r="D827" i="2"/>
  <c r="D825" i="2"/>
  <c r="D823" i="2"/>
  <c r="D821" i="2"/>
  <c r="D820" i="2"/>
  <c r="D818" i="2"/>
  <c r="D815" i="2"/>
  <c r="D812" i="2"/>
  <c r="D811" i="2"/>
  <c r="D810" i="2"/>
  <c r="D809" i="2"/>
  <c r="D808" i="2"/>
  <c r="D806" i="2"/>
  <c r="D858" i="2"/>
  <c r="D855" i="2"/>
  <c r="D851" i="2"/>
  <c r="D850" i="2"/>
  <c r="D849" i="2"/>
  <c r="D844" i="2"/>
  <c r="D843" i="2"/>
  <c r="D841" i="2"/>
  <c r="D837" i="2"/>
  <c r="D834" i="2"/>
  <c r="D832" i="2"/>
  <c r="D853" i="2"/>
  <c r="D852" i="2"/>
  <c r="D848" i="2"/>
  <c r="D847" i="2"/>
  <c r="D846" i="2"/>
  <c r="D845" i="2"/>
  <c r="D842" i="2"/>
  <c r="D840" i="2"/>
  <c r="D839" i="2"/>
  <c r="D838" i="2"/>
  <c r="D836" i="2"/>
  <c r="D835" i="2"/>
  <c r="D833" i="2"/>
  <c r="D831" i="2"/>
  <c r="D859" i="2"/>
  <c r="D857" i="2"/>
  <c r="D856" i="2"/>
  <c r="D854" i="2"/>
  <c r="D864" i="2"/>
  <c r="D862" i="2"/>
  <c r="D860" i="2"/>
  <c r="D886" i="2"/>
  <c r="D883" i="2"/>
  <c r="D882" i="2"/>
  <c r="D881" i="2"/>
  <c r="D880" i="2"/>
  <c r="D879" i="2"/>
  <c r="D877" i="2"/>
  <c r="D875" i="2"/>
  <c r="D874" i="2"/>
  <c r="D873" i="2"/>
  <c r="D872" i="2"/>
  <c r="D869" i="2"/>
  <c r="D868" i="2"/>
  <c r="D889" i="2"/>
  <c r="D888" i="2"/>
  <c r="D887" i="2"/>
  <c r="D885" i="2"/>
  <c r="D884" i="2"/>
  <c r="D878" i="2"/>
  <c r="D876" i="2"/>
  <c r="D871" i="2"/>
  <c r="D870" i="2"/>
  <c r="D867" i="2"/>
  <c r="D866" i="2"/>
  <c r="D865" i="2"/>
  <c r="D863" i="2"/>
  <c r="D861" i="2"/>
  <c r="D904" i="2"/>
  <c r="D898" i="2"/>
  <c r="D894" i="2"/>
  <c r="D892" i="2"/>
  <c r="D890" i="2"/>
  <c r="D907" i="2"/>
  <c r="D906" i="2"/>
  <c r="D905" i="2"/>
  <c r="D903" i="2"/>
  <c r="D902" i="2"/>
  <c r="D901" i="2"/>
  <c r="D900" i="2"/>
  <c r="D899" i="2"/>
  <c r="D897" i="2"/>
  <c r="D896" i="2"/>
  <c r="D895" i="2"/>
  <c r="D893" i="2"/>
  <c r="D891" i="2"/>
  <c r="D933" i="2"/>
  <c r="D931" i="2"/>
  <c r="D929" i="2"/>
  <c r="D927" i="2"/>
  <c r="D925" i="2"/>
  <c r="D919" i="2"/>
  <c r="D915" i="2"/>
  <c r="D911" i="2"/>
  <c r="D935" i="2"/>
  <c r="D957" i="2"/>
  <c r="D953" i="2"/>
  <c r="D949" i="2"/>
  <c r="D945" i="2"/>
  <c r="D941" i="2"/>
  <c r="D937" i="2"/>
  <c r="D961" i="2"/>
  <c r="D959" i="2"/>
  <c r="D955" i="2"/>
  <c r="D951" i="2"/>
  <c r="D947" i="2"/>
  <c r="D943" i="2"/>
  <c r="D939" i="2"/>
  <c r="D923" i="2"/>
  <c r="D921" i="2"/>
  <c r="D917" i="2"/>
  <c r="D913" i="2"/>
  <c r="D909" i="2"/>
  <c r="D1017" i="2"/>
  <c r="D1015" i="2"/>
  <c r="D1013" i="2"/>
  <c r="D1001" i="2"/>
  <c r="D999" i="2"/>
  <c r="D997" i="2"/>
  <c r="D995" i="2"/>
  <c r="D993" i="2"/>
  <c r="D985" i="2"/>
  <c r="D977" i="2"/>
  <c r="D975" i="2"/>
  <c r="D971" i="2"/>
  <c r="D963" i="2"/>
  <c r="D1019" i="2"/>
  <c r="D1011" i="2"/>
  <c r="D1009" i="2"/>
  <c r="D1007" i="2"/>
  <c r="D1005" i="2"/>
  <c r="D1003" i="2"/>
  <c r="D991" i="2"/>
  <c r="D989" i="2"/>
  <c r="D987" i="2"/>
  <c r="D983" i="2"/>
  <c r="D981" i="2"/>
  <c r="D979" i="2"/>
  <c r="D973" i="2"/>
  <c r="D969" i="2"/>
  <c r="D967" i="2"/>
  <c r="D965" i="2"/>
  <c r="D1057" i="2"/>
  <c r="D1055" i="2"/>
  <c r="D1053" i="2"/>
  <c r="D1045" i="2"/>
  <c r="D1043" i="2"/>
  <c r="D1039" i="2"/>
  <c r="D1033" i="2"/>
  <c r="D1029" i="2"/>
  <c r="D1025" i="2"/>
  <c r="D1021" i="2"/>
  <c r="D1051" i="2"/>
  <c r="D1049" i="2"/>
  <c r="D1047" i="2"/>
  <c r="D1041" i="2"/>
  <c r="D1037" i="2"/>
  <c r="D1035" i="2"/>
  <c r="D1031" i="2"/>
  <c r="D1027" i="2"/>
  <c r="D1023" i="2"/>
  <c r="D1143" i="2"/>
  <c r="D1139" i="2"/>
  <c r="D1133" i="2"/>
  <c r="D1131" i="2"/>
  <c r="D1129" i="2"/>
  <c r="D1127" i="2"/>
  <c r="D1125" i="2"/>
  <c r="D1111" i="2"/>
  <c r="D1103" i="2"/>
  <c r="D1101" i="2"/>
  <c r="D1099" i="2"/>
  <c r="D1097" i="2"/>
  <c r="D1095" i="2"/>
  <c r="D1091" i="2"/>
  <c r="D1081" i="2"/>
  <c r="D1077" i="2"/>
  <c r="D1065" i="2"/>
  <c r="D1059" i="2"/>
  <c r="D1141" i="2"/>
  <c r="D1137" i="2"/>
  <c r="D1135" i="2"/>
  <c r="D1123" i="2"/>
  <c r="D1121" i="2"/>
  <c r="D1119" i="2"/>
  <c r="D1117" i="2"/>
  <c r="D1115" i="2"/>
  <c r="D1113" i="2"/>
  <c r="D1109" i="2"/>
  <c r="D1107" i="2"/>
  <c r="D1105" i="2"/>
  <c r="D1093" i="2"/>
  <c r="D1089" i="2"/>
  <c r="D1087" i="2"/>
  <c r="D1085" i="2"/>
  <c r="D1083" i="2"/>
  <c r="D1079" i="2"/>
  <c r="D1075" i="2"/>
  <c r="D1073" i="2"/>
  <c r="D1071" i="2"/>
  <c r="D1069" i="2"/>
  <c r="D1067" i="2"/>
  <c r="D1063" i="2"/>
  <c r="D1061" i="2"/>
  <c r="D1247" i="2"/>
  <c r="D1231" i="2"/>
  <c r="D1229" i="2"/>
  <c r="D1227" i="2"/>
  <c r="D1223" i="2"/>
  <c r="D1221" i="2"/>
  <c r="D1219" i="2"/>
  <c r="D1215" i="2"/>
  <c r="D1211" i="2"/>
  <c r="D1201" i="2"/>
  <c r="D1197" i="2"/>
  <c r="D1193" i="2"/>
  <c r="D1187" i="2"/>
  <c r="D1169" i="2"/>
  <c r="D1167" i="2"/>
  <c r="D1165" i="2"/>
  <c r="D1163" i="2"/>
  <c r="D1161" i="2"/>
  <c r="D1155" i="2"/>
  <c r="D1149" i="2"/>
  <c r="D1145" i="2"/>
  <c r="D1245" i="2"/>
  <c r="D1243" i="2"/>
  <c r="D1241" i="2"/>
  <c r="D1239" i="2"/>
  <c r="D1237" i="2"/>
  <c r="D1235" i="2"/>
  <c r="D1233" i="2"/>
  <c r="D1225" i="2"/>
  <c r="D1217" i="2"/>
  <c r="D1213" i="2"/>
  <c r="D1209" i="2"/>
  <c r="D1207" i="2"/>
  <c r="D1205" i="2"/>
  <c r="D1203" i="2"/>
  <c r="D1199" i="2"/>
  <c r="D1195" i="2"/>
  <c r="D1191" i="2"/>
  <c r="D1189" i="2"/>
  <c r="D1185" i="2"/>
  <c r="D1183" i="2"/>
  <c r="D1181" i="2"/>
  <c r="D1179" i="2"/>
  <c r="D1177" i="2"/>
  <c r="D1175" i="2"/>
  <c r="D1173" i="2"/>
  <c r="D1171" i="2"/>
  <c r="D1159" i="2"/>
  <c r="D1157" i="2"/>
  <c r="D1153" i="2"/>
  <c r="D1151" i="2"/>
  <c r="D1147" i="2"/>
  <c r="D1299" i="2"/>
  <c r="D1297" i="2"/>
  <c r="D1293" i="2"/>
  <c r="D1279" i="2"/>
  <c r="D1277" i="2"/>
  <c r="D1273" i="2"/>
  <c r="D1269" i="2"/>
  <c r="D1265" i="2"/>
  <c r="D1263" i="2"/>
  <c r="D1259" i="2"/>
  <c r="D1251" i="2"/>
  <c r="D1249" i="2"/>
  <c r="D1295" i="2"/>
  <c r="D1291" i="2"/>
  <c r="D1289" i="2"/>
  <c r="D1287" i="2"/>
  <c r="D1285" i="2"/>
  <c r="D1283" i="2"/>
  <c r="D1281" i="2"/>
  <c r="D1275" i="2"/>
  <c r="D1271" i="2"/>
  <c r="D1267" i="2"/>
  <c r="D1261" i="2"/>
  <c r="D1257" i="2"/>
  <c r="D1255" i="2"/>
  <c r="D1253" i="2"/>
  <c r="D1357" i="2"/>
  <c r="D1355" i="2"/>
  <c r="D1353" i="2"/>
  <c r="D1349" i="2"/>
  <c r="D1345" i="2"/>
  <c r="D1343" i="2"/>
  <c r="D1339" i="2"/>
  <c r="D1337" i="2"/>
  <c r="D1331" i="2"/>
  <c r="D1329" i="2"/>
  <c r="D1325" i="2"/>
  <c r="D1323" i="2"/>
  <c r="D1321" i="2"/>
  <c r="D1319" i="2"/>
  <c r="D1315" i="2"/>
  <c r="D1313" i="2"/>
  <c r="D1311" i="2"/>
  <c r="D1307" i="2"/>
  <c r="D1305" i="2"/>
  <c r="D1301" i="2"/>
  <c r="D1359" i="2"/>
  <c r="D1351" i="2"/>
  <c r="D1347" i="2"/>
  <c r="D1341" i="2"/>
  <c r="D1335" i="2"/>
  <c r="D1333" i="2"/>
  <c r="D1327" i="2"/>
  <c r="D1317" i="2"/>
  <c r="D1309" i="2"/>
  <c r="D1303" i="2"/>
  <c r="D1399" i="2"/>
  <c r="D1397" i="2"/>
  <c r="D1395" i="2"/>
  <c r="D1379" i="2"/>
  <c r="D1369" i="2"/>
  <c r="D1365" i="2"/>
  <c r="D1363" i="2"/>
  <c r="D1393" i="2"/>
  <c r="D1391" i="2"/>
  <c r="D1389" i="2"/>
  <c r="D1387" i="2"/>
  <c r="D1385" i="2"/>
  <c r="D1383" i="2"/>
  <c r="D1381" i="2"/>
  <c r="D1377" i="2"/>
  <c r="D1375" i="2"/>
  <c r="D1373" i="2"/>
  <c r="D1371" i="2"/>
  <c r="D1367" i="2"/>
  <c r="D1361" i="2"/>
  <c r="D1433" i="2"/>
  <c r="D1429" i="2"/>
  <c r="D1421" i="2"/>
  <c r="D1413" i="2"/>
  <c r="D1403" i="2"/>
  <c r="D1435" i="2"/>
  <c r="D1431" i="2"/>
  <c r="D1427" i="2"/>
  <c r="D1425" i="2"/>
  <c r="D1423" i="2"/>
  <c r="D1419" i="2"/>
  <c r="D1417" i="2"/>
  <c r="D1415" i="2"/>
  <c r="D1411" i="2"/>
  <c r="D1409" i="2"/>
  <c r="D1407" i="2"/>
  <c r="D1405" i="2"/>
  <c r="D1401" i="2"/>
  <c r="D1476" i="2"/>
  <c r="D1475" i="2"/>
  <c r="D1474" i="2"/>
  <c r="D1473" i="2"/>
  <c r="D1472" i="2"/>
  <c r="D1471" i="2"/>
  <c r="D1470" i="2"/>
  <c r="D1468" i="2"/>
  <c r="D1467" i="2"/>
  <c r="D1465" i="2"/>
  <c r="D1464" i="2"/>
  <c r="D1463" i="2"/>
  <c r="D1457" i="2"/>
  <c r="D1456" i="2"/>
  <c r="D1451" i="2"/>
  <c r="D1440" i="2"/>
  <c r="D1477" i="2"/>
  <c r="D1469" i="2"/>
  <c r="D1466" i="2"/>
  <c r="D1462" i="2"/>
  <c r="D1461" i="2"/>
  <c r="D1460" i="2"/>
  <c r="D1459" i="2"/>
  <c r="D1458" i="2"/>
  <c r="D1455" i="2"/>
  <c r="D1454" i="2"/>
  <c r="D1453" i="2"/>
  <c r="D1452" i="2"/>
  <c r="D1450" i="2"/>
  <c r="D1449" i="2"/>
  <c r="D1448" i="2"/>
  <c r="D1447" i="2"/>
  <c r="D1446" i="2"/>
  <c r="D1445" i="2"/>
  <c r="D1444" i="2"/>
  <c r="D1443" i="2"/>
  <c r="D1442" i="2"/>
  <c r="D1441" i="2"/>
  <c r="D1439" i="2"/>
  <c r="D1438" i="2"/>
  <c r="D1437" i="2"/>
  <c r="D1436" i="2"/>
  <c r="D1501" i="2"/>
  <c r="D1500" i="2"/>
  <c r="D1499" i="2"/>
  <c r="D1498" i="2"/>
  <c r="D1497" i="2"/>
  <c r="D1494" i="2"/>
  <c r="D1491" i="2"/>
  <c r="D1490" i="2"/>
  <c r="D1489" i="2"/>
  <c r="D1485" i="2"/>
  <c r="D1480" i="2"/>
  <c r="D1478" i="2"/>
  <c r="D1496" i="2"/>
  <c r="D1495" i="2"/>
  <c r="D1493" i="2"/>
  <c r="D1492" i="2"/>
  <c r="D1488" i="2"/>
  <c r="D1487" i="2"/>
  <c r="D1486" i="2"/>
  <c r="D1484" i="2"/>
  <c r="D1483" i="2"/>
  <c r="D1482" i="2"/>
  <c r="D1481" i="2"/>
  <c r="D1479" i="2"/>
  <c r="D1546" i="2"/>
  <c r="D1545" i="2"/>
  <c r="D1544" i="2"/>
  <c r="D1542" i="2"/>
  <c r="D1533" i="2"/>
  <c r="D1532" i="2"/>
  <c r="D1531" i="2"/>
  <c r="D1529" i="2"/>
  <c r="D1527" i="2"/>
  <c r="D1524" i="2"/>
  <c r="D1521" i="2"/>
  <c r="D1520" i="2"/>
  <c r="D1519" i="2"/>
  <c r="D1518" i="2"/>
  <c r="D1517" i="2"/>
  <c r="D1513" i="2"/>
  <c r="D1508" i="2"/>
  <c r="D1506" i="2"/>
  <c r="D1505" i="2"/>
  <c r="D1507" i="2"/>
  <c r="D1504" i="2"/>
  <c r="D1503" i="2"/>
  <c r="D1502" i="2"/>
  <c r="D1543" i="2"/>
  <c r="D1541" i="2"/>
  <c r="D1540" i="2"/>
  <c r="D1539" i="2"/>
  <c r="D1538" i="2"/>
  <c r="D1537" i="2"/>
  <c r="D1536" i="2"/>
  <c r="D1535" i="2"/>
  <c r="D1534" i="2"/>
  <c r="D1530" i="2"/>
  <c r="D1528" i="2"/>
  <c r="D1526" i="2"/>
  <c r="D1525" i="2"/>
  <c r="D1523" i="2"/>
  <c r="D1522" i="2"/>
  <c r="D1516" i="2"/>
  <c r="D1515" i="2"/>
  <c r="D1514" i="2"/>
  <c r="D1512" i="2"/>
  <c r="D1511" i="2"/>
  <c r="D1510" i="2"/>
  <c r="D1509" i="2"/>
  <c r="D1572" i="2"/>
  <c r="D1570" i="2"/>
  <c r="D1569" i="2"/>
  <c r="D1568" i="2"/>
  <c r="D1565" i="2"/>
  <c r="D1564" i="2"/>
  <c r="D1559" i="2"/>
  <c r="D1555" i="2"/>
  <c r="D1554" i="2"/>
  <c r="D1553" i="2"/>
  <c r="D1551" i="2"/>
  <c r="D1567" i="2"/>
  <c r="D1566" i="2"/>
  <c r="D1563" i="2"/>
  <c r="D1562" i="2"/>
  <c r="D1561" i="2"/>
  <c r="D1560" i="2"/>
  <c r="D1558" i="2"/>
  <c r="D1557" i="2"/>
  <c r="D1556" i="2"/>
  <c r="D1552" i="2"/>
  <c r="D1550" i="2"/>
  <c r="D1549" i="2"/>
  <c r="D1548" i="2"/>
  <c r="D1547" i="2"/>
  <c r="D1571" i="2"/>
  <c r="D1576" i="2"/>
  <c r="D1575" i="2"/>
  <c r="D1574" i="2"/>
  <c r="D1577" i="2"/>
  <c r="D1573" i="2"/>
  <c r="D1599" i="2"/>
  <c r="D1590" i="2"/>
  <c r="D1605" i="2"/>
  <c r="D1604" i="2"/>
  <c r="D1603" i="2"/>
  <c r="D1602" i="2"/>
  <c r="D1601" i="2"/>
  <c r="D1600" i="2"/>
  <c r="D1598" i="2"/>
  <c r="D1597" i="2"/>
  <c r="D1596" i="2"/>
  <c r="D1595" i="2"/>
  <c r="D1594" i="2"/>
  <c r="D1593" i="2"/>
  <c r="D1592" i="2"/>
  <c r="D1591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628" i="2"/>
  <c r="D1627" i="2"/>
  <c r="D1626" i="2"/>
  <c r="D1625" i="2"/>
  <c r="D1622" i="2"/>
  <c r="D1620" i="2"/>
  <c r="D1616" i="2"/>
  <c r="D1613" i="2"/>
  <c r="D1610" i="2"/>
  <c r="D1607" i="2"/>
  <c r="D1624" i="2"/>
  <c r="D1623" i="2"/>
  <c r="D1621" i="2"/>
  <c r="D1619" i="2"/>
  <c r="D1618" i="2"/>
  <c r="D1617" i="2"/>
  <c r="D1615" i="2"/>
  <c r="D1614" i="2"/>
  <c r="D1612" i="2"/>
  <c r="D1611" i="2"/>
  <c r="D1609" i="2"/>
  <c r="D1608" i="2"/>
  <c r="D1606" i="2"/>
  <c r="D1651" i="2"/>
  <c r="D1650" i="2"/>
  <c r="D1648" i="2"/>
  <c r="D1647" i="2"/>
  <c r="D1636" i="2"/>
  <c r="D1633" i="2"/>
  <c r="D1629" i="2"/>
  <c r="D1658" i="2"/>
  <c r="D1655" i="2"/>
  <c r="D1654" i="2"/>
  <c r="D1653" i="2"/>
  <c r="D1652" i="2"/>
  <c r="D1644" i="2"/>
  <c r="D1643" i="2"/>
  <c r="D1642" i="2"/>
  <c r="D1641" i="2"/>
  <c r="D1640" i="2"/>
  <c r="D1639" i="2"/>
  <c r="D1638" i="2"/>
  <c r="D1637" i="2"/>
  <c r="D1635" i="2"/>
  <c r="D1634" i="2"/>
  <c r="D1632" i="2"/>
  <c r="D1631" i="2"/>
  <c r="D1630" i="2"/>
  <c r="D1657" i="2"/>
  <c r="D1656" i="2"/>
  <c r="D1649" i="2"/>
  <c r="D1646" i="2"/>
  <c r="D1645" i="2"/>
  <c r="D1675" i="2"/>
  <c r="D1660" i="2"/>
  <c r="D1683" i="2"/>
  <c r="D1682" i="2"/>
  <c r="D1681" i="2"/>
  <c r="D1680" i="2"/>
  <c r="D1679" i="2"/>
  <c r="D1678" i="2"/>
  <c r="D1677" i="2"/>
  <c r="D1676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59" i="2"/>
  <c r="D1713" i="2"/>
  <c r="D1710" i="2"/>
  <c r="D1689" i="2"/>
  <c r="D1724" i="2"/>
  <c r="D1723" i="2"/>
  <c r="D1722" i="2"/>
  <c r="D1721" i="2"/>
  <c r="D1720" i="2"/>
  <c r="D1719" i="2"/>
  <c r="D1718" i="2"/>
  <c r="D1717" i="2"/>
  <c r="D1716" i="2"/>
  <c r="D1715" i="2"/>
  <c r="D1714" i="2"/>
  <c r="D1712" i="2"/>
  <c r="D1711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8" i="2"/>
  <c r="D1687" i="2"/>
  <c r="D1686" i="2"/>
  <c r="D1685" i="2"/>
  <c r="D1684" i="2"/>
  <c r="D1759" i="2"/>
  <c r="D1744" i="2"/>
  <c r="D1743" i="2"/>
  <c r="D1730" i="2"/>
  <c r="D1729" i="2"/>
  <c r="D1765" i="2"/>
  <c r="D1764" i="2"/>
  <c r="D1763" i="2"/>
  <c r="D1762" i="2"/>
  <c r="D1761" i="2"/>
  <c r="D1760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28" i="2"/>
  <c r="D1727" i="2"/>
  <c r="D1726" i="2"/>
  <c r="D1725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807" i="2"/>
  <c r="D1802" i="2"/>
  <c r="D1801" i="2"/>
  <c r="D1789" i="2"/>
  <c r="D1809" i="2"/>
  <c r="D1808" i="2"/>
  <c r="D1806" i="2"/>
  <c r="D1805" i="2"/>
  <c r="D1804" i="2"/>
  <c r="D1803" i="2"/>
  <c r="D1800" i="2"/>
  <c r="D1799" i="2"/>
  <c r="D1798" i="2"/>
  <c r="D1797" i="2"/>
  <c r="D1796" i="2"/>
  <c r="D1795" i="2"/>
  <c r="D1794" i="2"/>
  <c r="D1793" i="2"/>
  <c r="D1792" i="2"/>
  <c r="D1791" i="2"/>
  <c r="D1790" i="2"/>
  <c r="D1788" i="2"/>
  <c r="D1787" i="2"/>
  <c r="D1832" i="2"/>
  <c r="D1831" i="2"/>
  <c r="D1810" i="2"/>
  <c r="D1830" i="2"/>
  <c r="D1827" i="2"/>
  <c r="D1825" i="2"/>
  <c r="D1823" i="2"/>
  <c r="D1822" i="2"/>
  <c r="D1821" i="2"/>
  <c r="D1818" i="2"/>
  <c r="D1816" i="2"/>
  <c r="D1815" i="2"/>
  <c r="D1814" i="2"/>
  <c r="D1812" i="2"/>
  <c r="D1829" i="2"/>
  <c r="D1828" i="2"/>
  <c r="D1826" i="2"/>
  <c r="D1824" i="2"/>
  <c r="D1820" i="2"/>
  <c r="D1819" i="2"/>
  <c r="D1817" i="2"/>
  <c r="D1813" i="2"/>
  <c r="D1811" i="2"/>
  <c r="D1855" i="2"/>
  <c r="D1854" i="2"/>
  <c r="D1852" i="2"/>
  <c r="D1850" i="2"/>
  <c r="D1849" i="2"/>
  <c r="D1848" i="2"/>
  <c r="D1846" i="2"/>
  <c r="D1844" i="2"/>
  <c r="D1843" i="2"/>
  <c r="D1841" i="2"/>
  <c r="D1837" i="2"/>
  <c r="D1836" i="2"/>
  <c r="D1834" i="2"/>
  <c r="D1833" i="2"/>
  <c r="D1853" i="2"/>
  <c r="D1851" i="2"/>
  <c r="D1847" i="2"/>
  <c r="D1845" i="2"/>
  <c r="D1842" i="2"/>
  <c r="D1840" i="2"/>
  <c r="D1839" i="2"/>
  <c r="D1838" i="2"/>
  <c r="D1835" i="2"/>
  <c r="D1868" i="2"/>
  <c r="D1866" i="2"/>
  <c r="D1865" i="2"/>
  <c r="D1864" i="2"/>
  <c r="D1863" i="2"/>
  <c r="D1862" i="2"/>
  <c r="D1857" i="2"/>
  <c r="D1856" i="2"/>
  <c r="D1885" i="2"/>
  <c r="D1884" i="2"/>
  <c r="D1879" i="2"/>
  <c r="D1874" i="2"/>
  <c r="D1872" i="2"/>
  <c r="D1871" i="2"/>
  <c r="D1883" i="2"/>
  <c r="D1882" i="2"/>
  <c r="D1881" i="2"/>
  <c r="D1880" i="2"/>
  <c r="D1878" i="2"/>
  <c r="D1877" i="2"/>
  <c r="D1876" i="2"/>
  <c r="D1875" i="2"/>
  <c r="D1873" i="2"/>
  <c r="D1870" i="2"/>
  <c r="D1869" i="2"/>
  <c r="D1867" i="2"/>
  <c r="D1861" i="2"/>
  <c r="D1860" i="2"/>
  <c r="D1859" i="2"/>
  <c r="D1858" i="2"/>
  <c r="D1891" i="2"/>
  <c r="D1917" i="2"/>
  <c r="D1915" i="2"/>
  <c r="D1914" i="2"/>
  <c r="D1909" i="2"/>
  <c r="D1907" i="2"/>
  <c r="D1899" i="2"/>
  <c r="D1898" i="2"/>
  <c r="D1896" i="2"/>
  <c r="D1895" i="2"/>
  <c r="D1892" i="2"/>
  <c r="D1890" i="2"/>
  <c r="D1888" i="2"/>
  <c r="D1887" i="2"/>
  <c r="D1886" i="2"/>
  <c r="D1922" i="2"/>
  <c r="D1921" i="2"/>
  <c r="D1920" i="2"/>
  <c r="D1919" i="2"/>
  <c r="D1918" i="2"/>
  <c r="D1916" i="2"/>
  <c r="D1913" i="2"/>
  <c r="D1912" i="2"/>
  <c r="D1911" i="2"/>
  <c r="D1910" i="2"/>
  <c r="D1908" i="2"/>
  <c r="D1906" i="2"/>
  <c r="D1905" i="2"/>
  <c r="D1904" i="2"/>
  <c r="D1903" i="2"/>
  <c r="D1902" i="2"/>
  <c r="D1901" i="2"/>
  <c r="D1900" i="2"/>
  <c r="D1897" i="2"/>
  <c r="D1894" i="2"/>
  <c r="D1893" i="2"/>
  <c r="D1889" i="2"/>
  <c r="D1948" i="2"/>
  <c r="D1947" i="2"/>
  <c r="D1946" i="2"/>
  <c r="D1943" i="2"/>
  <c r="D1942" i="2"/>
  <c r="D1940" i="2"/>
  <c r="D1939" i="2"/>
  <c r="D1935" i="2"/>
  <c r="D1933" i="2"/>
  <c r="D1931" i="2"/>
  <c r="D1929" i="2"/>
  <c r="D1924" i="2"/>
  <c r="D1923" i="2"/>
  <c r="D1949" i="2"/>
  <c r="D1945" i="2"/>
  <c r="D1944" i="2"/>
  <c r="D1941" i="2"/>
  <c r="D1938" i="2"/>
  <c r="D1937" i="2"/>
  <c r="D1936" i="2"/>
  <c r="D1934" i="2"/>
  <c r="D1932" i="2"/>
  <c r="D1930" i="2"/>
  <c r="D1928" i="2"/>
  <c r="D1927" i="2"/>
  <c r="D1926" i="2"/>
  <c r="D1925" i="2"/>
  <c r="D1978" i="2"/>
  <c r="D1975" i="2"/>
  <c r="D1974" i="2"/>
  <c r="D1973" i="2"/>
  <c r="D1972" i="2"/>
  <c r="D1967" i="2"/>
  <c r="D1964" i="2"/>
  <c r="D1961" i="2"/>
  <c r="D1960" i="2"/>
  <c r="D1955" i="2"/>
  <c r="D1954" i="2"/>
  <c r="D1953" i="2"/>
  <c r="D1951" i="2"/>
  <c r="D1950" i="2"/>
  <c r="D1979" i="2"/>
  <c r="D1977" i="2"/>
  <c r="D1976" i="2"/>
  <c r="D1971" i="2"/>
  <c r="D1970" i="2"/>
  <c r="D1969" i="2"/>
  <c r="D1968" i="2"/>
  <c r="D1966" i="2"/>
  <c r="D1965" i="2"/>
  <c r="D1963" i="2"/>
  <c r="D1962" i="2"/>
  <c r="D1959" i="2"/>
  <c r="D1958" i="2"/>
  <c r="D1957" i="2"/>
  <c r="D1956" i="2"/>
  <c r="D1952" i="2"/>
  <c r="D2001" i="2"/>
  <c r="D2000" i="2"/>
  <c r="D1997" i="2"/>
  <c r="D1992" i="2"/>
  <c r="D1991" i="2"/>
  <c r="D1990" i="2"/>
  <c r="D1987" i="2"/>
  <c r="D1986" i="2"/>
  <c r="D1982" i="2"/>
  <c r="D1980" i="2"/>
  <c r="D2002" i="2"/>
  <c r="D1999" i="2"/>
  <c r="D1998" i="2"/>
  <c r="D1996" i="2"/>
  <c r="D1995" i="2"/>
  <c r="D1994" i="2"/>
  <c r="D1993" i="2"/>
  <c r="D1989" i="2"/>
  <c r="D1988" i="2"/>
  <c r="D1985" i="2"/>
  <c r="D1984" i="2"/>
  <c r="D1983" i="2"/>
  <c r="D1981" i="2"/>
  <c r="D2024" i="2"/>
  <c r="D2022" i="2"/>
  <c r="D2021" i="2"/>
  <c r="D2020" i="2"/>
  <c r="D2011" i="2"/>
  <c r="D2010" i="2"/>
  <c r="D2009" i="2"/>
  <c r="D2008" i="2"/>
  <c r="D2007" i="2"/>
  <c r="D2004" i="2"/>
  <c r="D2031" i="2"/>
  <c r="D2030" i="2"/>
  <c r="D2029" i="2"/>
  <c r="D2028" i="2"/>
  <c r="D2027" i="2"/>
  <c r="D2026" i="2"/>
  <c r="D2025" i="2"/>
  <c r="D2023" i="2"/>
  <c r="D2019" i="2"/>
  <c r="D2018" i="2"/>
  <c r="D2017" i="2"/>
  <c r="D2016" i="2"/>
  <c r="D2015" i="2"/>
  <c r="D2014" i="2"/>
  <c r="D2013" i="2"/>
  <c r="D2012" i="2"/>
  <c r="D2006" i="2"/>
  <c r="D2005" i="2"/>
  <c r="D2003" i="2"/>
  <c r="D2054" i="2"/>
  <c r="D2051" i="2"/>
  <c r="D2048" i="2"/>
  <c r="D2047" i="2"/>
  <c r="D2046" i="2"/>
  <c r="D2042" i="2"/>
  <c r="D2038" i="2"/>
  <c r="D2035" i="2"/>
  <c r="D2034" i="2"/>
  <c r="D2033" i="2"/>
  <c r="D2053" i="2"/>
  <c r="D2052" i="2"/>
  <c r="D2050" i="2"/>
  <c r="D2049" i="2"/>
  <c r="D2045" i="2"/>
  <c r="D2044" i="2"/>
  <c r="D2043" i="2"/>
  <c r="D2041" i="2"/>
  <c r="D2040" i="2"/>
  <c r="D2039" i="2"/>
  <c r="D2037" i="2"/>
  <c r="D2036" i="2"/>
  <c r="D2032" i="2"/>
  <c r="D2075" i="2"/>
  <c r="D2074" i="2"/>
  <c r="D2069" i="2"/>
  <c r="D2068" i="2"/>
  <c r="D2067" i="2"/>
  <c r="D2066" i="2"/>
  <c r="D2065" i="2"/>
  <c r="D2060" i="2"/>
  <c r="D2058" i="2"/>
  <c r="D2056" i="2"/>
  <c r="D2078" i="2"/>
  <c r="D2077" i="2"/>
  <c r="D2076" i="2"/>
  <c r="D2073" i="2"/>
  <c r="D2072" i="2"/>
  <c r="D2071" i="2"/>
  <c r="D2070" i="2"/>
  <c r="D2064" i="2"/>
  <c r="D2063" i="2"/>
  <c r="D2062" i="2"/>
  <c r="D2061" i="2"/>
  <c r="D2059" i="2"/>
  <c r="D2057" i="2"/>
  <c r="D2055" i="2"/>
  <c r="D2086" i="2"/>
  <c r="D2085" i="2"/>
  <c r="D2082" i="2"/>
  <c r="D2081" i="2"/>
  <c r="D2123" i="2"/>
  <c r="D2119" i="2"/>
  <c r="D2117" i="2"/>
  <c r="D2102" i="2"/>
  <c r="D2100" i="2"/>
  <c r="D2099" i="2"/>
  <c r="D2097" i="2"/>
  <c r="D2094" i="2"/>
  <c r="D2092" i="2"/>
  <c r="D2087" i="2"/>
  <c r="D2079" i="2"/>
  <c r="D2122" i="2"/>
  <c r="D2121" i="2"/>
  <c r="D2120" i="2"/>
  <c r="D2118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1" i="2"/>
  <c r="D2098" i="2"/>
  <c r="D2096" i="2"/>
  <c r="D2095" i="2"/>
  <c r="D2093" i="2"/>
  <c r="D2091" i="2"/>
  <c r="D2090" i="2"/>
  <c r="D2089" i="2"/>
  <c r="D2088" i="2"/>
  <c r="D2084" i="2"/>
  <c r="D2083" i="2"/>
  <c r="D2080" i="2"/>
  <c r="D2129" i="2"/>
  <c r="D2126" i="2"/>
  <c r="D2124" i="2"/>
  <c r="D2130" i="2"/>
  <c r="D2128" i="2"/>
  <c r="D2127" i="2"/>
  <c r="D2125" i="2"/>
  <c r="D2132" i="2"/>
  <c r="D2131" i="2"/>
  <c r="D2154" i="2"/>
  <c r="D2153" i="2"/>
  <c r="D2148" i="2"/>
  <c r="D2144" i="2"/>
  <c r="D2142" i="2"/>
  <c r="D2137" i="2"/>
  <c r="D2136" i="2"/>
  <c r="D2156" i="2"/>
  <c r="D2155" i="2"/>
  <c r="D2152" i="2"/>
  <c r="D2151" i="2"/>
  <c r="D2150" i="2"/>
  <c r="D2149" i="2"/>
  <c r="D2147" i="2"/>
  <c r="D2146" i="2"/>
  <c r="D2145" i="2"/>
  <c r="D2143" i="2"/>
  <c r="D2141" i="2"/>
  <c r="D2140" i="2"/>
  <c r="D2139" i="2"/>
  <c r="D2138" i="2"/>
  <c r="D2135" i="2"/>
  <c r="D2134" i="2"/>
  <c r="D2133" i="2"/>
  <c r="D2165" i="2"/>
  <c r="D2162" i="2"/>
  <c r="D2161" i="2"/>
  <c r="D2158" i="2"/>
  <c r="D2177" i="2"/>
  <c r="D2176" i="2"/>
  <c r="D2175" i="2"/>
  <c r="D2174" i="2"/>
  <c r="D2173" i="2"/>
  <c r="D2169" i="2"/>
  <c r="D2168" i="2"/>
  <c r="D2180" i="2"/>
  <c r="D2179" i="2"/>
  <c r="D2178" i="2"/>
  <c r="D2172" i="2"/>
  <c r="D2171" i="2"/>
  <c r="D2170" i="2"/>
  <c r="D2167" i="2"/>
  <c r="D2166" i="2"/>
  <c r="D2164" i="2"/>
  <c r="D2163" i="2"/>
  <c r="D2160" i="2"/>
  <c r="D2159" i="2"/>
  <c r="D2157" i="2"/>
  <c r="D2220" i="2"/>
  <c r="D2219" i="2"/>
  <c r="D2217" i="2"/>
  <c r="D2216" i="2"/>
  <c r="D2211" i="2"/>
  <c r="D2210" i="2"/>
  <c r="D2208" i="2"/>
  <c r="D2206" i="2"/>
  <c r="D2201" i="2"/>
  <c r="D2197" i="2"/>
  <c r="D2196" i="2"/>
  <c r="D2182" i="2"/>
  <c r="D2181" i="2"/>
  <c r="D2221" i="2"/>
  <c r="D2218" i="2"/>
  <c r="D2215" i="2"/>
  <c r="D2214" i="2"/>
  <c r="D2213" i="2"/>
  <c r="D2212" i="2"/>
  <c r="D2209" i="2"/>
  <c r="D2207" i="2"/>
  <c r="D2205" i="2"/>
  <c r="D2204" i="2"/>
  <c r="D2203" i="2"/>
  <c r="D2202" i="2"/>
  <c r="D2200" i="2"/>
  <c r="D2199" i="2"/>
  <c r="D2198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233" i="2"/>
  <c r="D2232" i="2"/>
  <c r="D2229" i="2"/>
  <c r="D2228" i="2"/>
  <c r="D2225" i="2"/>
  <c r="D2224" i="2"/>
  <c r="D2251" i="2"/>
  <c r="D2250" i="2"/>
  <c r="D2247" i="2"/>
  <c r="D2246" i="2"/>
  <c r="D2242" i="2"/>
  <c r="D2238" i="2"/>
  <c r="D2237" i="2"/>
  <c r="D2252" i="2"/>
  <c r="D2249" i="2"/>
  <c r="D2248" i="2"/>
  <c r="D2245" i="2"/>
  <c r="D2244" i="2"/>
  <c r="D2243" i="2"/>
  <c r="D2241" i="2"/>
  <c r="D2240" i="2"/>
  <c r="D2239" i="2"/>
  <c r="D2236" i="2"/>
  <c r="D2235" i="2"/>
  <c r="D2234" i="2"/>
  <c r="D2231" i="2"/>
  <c r="D2230" i="2"/>
  <c r="D2227" i="2"/>
  <c r="D2226" i="2"/>
  <c r="D2223" i="2"/>
  <c r="D2222" i="2"/>
  <c r="D2280" i="2"/>
  <c r="D2279" i="2"/>
  <c r="D2278" i="2"/>
  <c r="D2277" i="2"/>
  <c r="D2276" i="2"/>
  <c r="D2271" i="2"/>
  <c r="D2269" i="2"/>
  <c r="D2268" i="2"/>
  <c r="D2267" i="2"/>
  <c r="D2263" i="2"/>
  <c r="D2260" i="2"/>
  <c r="D2256" i="2"/>
  <c r="D2254" i="2"/>
  <c r="D2281" i="2"/>
  <c r="D2275" i="2"/>
  <c r="D2274" i="2"/>
  <c r="D2273" i="2"/>
  <c r="D2272" i="2"/>
  <c r="D2270" i="2"/>
  <c r="D2266" i="2"/>
  <c r="D2265" i="2"/>
  <c r="D2264" i="2"/>
  <c r="D2262" i="2"/>
  <c r="D2261" i="2"/>
  <c r="D2259" i="2"/>
  <c r="D2258" i="2"/>
  <c r="D2257" i="2"/>
  <c r="D2255" i="2"/>
  <c r="D2253" i="2"/>
  <c r="D2306" i="2"/>
  <c r="D2305" i="2"/>
  <c r="D2303" i="2"/>
  <c r="D2299" i="2"/>
  <c r="D2298" i="2"/>
  <c r="D2297" i="2"/>
  <c r="D2293" i="2"/>
  <c r="D2287" i="2"/>
  <c r="D2286" i="2"/>
  <c r="D2282" i="2"/>
  <c r="D2307" i="2"/>
  <c r="D2304" i="2"/>
  <c r="D2302" i="2"/>
  <c r="D2301" i="2"/>
  <c r="D2300" i="2"/>
  <c r="D2296" i="2"/>
  <c r="D2295" i="2"/>
  <c r="D2294" i="2"/>
  <c r="D2292" i="2"/>
  <c r="D2291" i="2"/>
  <c r="D2290" i="2"/>
  <c r="D2289" i="2"/>
  <c r="D2288" i="2"/>
  <c r="D2285" i="2"/>
  <c r="D2284" i="2"/>
  <c r="D2283" i="2"/>
  <c r="D2322" i="2"/>
  <c r="D2320" i="2"/>
  <c r="D2318" i="2"/>
  <c r="D2317" i="2"/>
  <c r="D2316" i="2"/>
  <c r="D2315" i="2"/>
  <c r="D2314" i="2"/>
  <c r="D2312" i="2"/>
  <c r="D2311" i="2"/>
  <c r="D2309" i="2"/>
  <c r="D2328" i="2"/>
  <c r="D2327" i="2"/>
  <c r="D2326" i="2"/>
  <c r="D2325" i="2"/>
  <c r="D2324" i="2"/>
  <c r="D2323" i="2"/>
  <c r="D2321" i="2"/>
  <c r="D2319" i="2"/>
  <c r="D2313" i="2"/>
  <c r="D2310" i="2"/>
  <c r="D2308" i="2"/>
  <c r="D2351" i="2"/>
  <c r="D2347" i="2"/>
  <c r="D2345" i="2"/>
  <c r="D2344" i="2"/>
  <c r="D2342" i="2"/>
  <c r="D2340" i="2"/>
  <c r="D2335" i="2"/>
  <c r="D2334" i="2"/>
  <c r="D2331" i="2"/>
  <c r="D2329" i="2"/>
  <c r="D2350" i="2"/>
  <c r="D2349" i="2"/>
  <c r="D2348" i="2"/>
  <c r="D2346" i="2"/>
  <c r="D2343" i="2"/>
  <c r="D2341" i="2"/>
  <c r="D2339" i="2"/>
  <c r="D2338" i="2"/>
  <c r="D2337" i="2"/>
  <c r="D2336" i="2"/>
  <c r="D2333" i="2"/>
  <c r="D2332" i="2"/>
  <c r="D2330" i="2"/>
  <c r="D2398" i="2"/>
  <c r="D2396" i="2"/>
  <c r="D2394" i="2"/>
  <c r="D2392" i="2"/>
  <c r="D2389" i="2"/>
  <c r="D2388" i="2"/>
  <c r="D2387" i="2"/>
  <c r="D2386" i="2"/>
  <c r="D2385" i="2"/>
  <c r="D2384" i="2"/>
  <c r="D2382" i="2"/>
  <c r="D2376" i="2"/>
  <c r="D2375" i="2"/>
  <c r="D2374" i="2"/>
  <c r="D2372" i="2"/>
  <c r="D2371" i="2"/>
  <c r="D2370" i="2"/>
  <c r="D2368" i="2"/>
  <c r="D2367" i="2"/>
  <c r="D2366" i="2"/>
  <c r="D2363" i="2"/>
  <c r="D2360" i="2"/>
  <c r="D2359" i="2"/>
  <c r="D2356" i="2"/>
  <c r="D2355" i="2"/>
  <c r="D2353" i="2"/>
  <c r="D2400" i="2"/>
  <c r="D2399" i="2"/>
  <c r="D2397" i="2"/>
  <c r="D2395" i="2"/>
  <c r="D2393" i="2"/>
  <c r="D2391" i="2"/>
  <c r="D2390" i="2"/>
  <c r="D2383" i="2"/>
  <c r="D2381" i="2"/>
  <c r="D2380" i="2"/>
  <c r="D2379" i="2"/>
  <c r="D2378" i="2"/>
  <c r="D2377" i="2"/>
  <c r="D2373" i="2"/>
  <c r="D2369" i="2"/>
  <c r="D2365" i="2"/>
  <c r="D2364" i="2"/>
  <c r="D2362" i="2"/>
  <c r="D2361" i="2"/>
  <c r="D2358" i="2"/>
  <c r="D2357" i="2"/>
  <c r="D2354" i="2"/>
  <c r="D2352" i="2"/>
  <c r="D2429" i="2"/>
  <c r="D2426" i="2"/>
  <c r="D2425" i="2"/>
  <c r="D2423" i="2"/>
  <c r="D2419" i="2"/>
  <c r="D2418" i="2"/>
  <c r="D2417" i="2"/>
  <c r="D2416" i="2"/>
  <c r="D2415" i="2"/>
  <c r="D2411" i="2"/>
  <c r="D2405" i="2"/>
  <c r="D2404" i="2"/>
  <c r="D2401" i="2"/>
  <c r="D2430" i="2"/>
  <c r="D2428" i="2"/>
  <c r="D2427" i="2"/>
  <c r="D2424" i="2"/>
  <c r="D2422" i="2"/>
  <c r="D2421" i="2"/>
  <c r="D2420" i="2"/>
  <c r="D2414" i="2"/>
  <c r="D2413" i="2"/>
  <c r="D2412" i="2"/>
  <c r="D2410" i="2"/>
  <c r="D2409" i="2"/>
  <c r="D2408" i="2"/>
  <c r="D2407" i="2"/>
  <c r="D2406" i="2"/>
  <c r="D2403" i="2"/>
  <c r="D2402" i="2"/>
  <c r="D2453" i="2"/>
  <c r="D2450" i="2"/>
  <c r="D2449" i="2"/>
  <c r="D2448" i="2"/>
  <c r="D2446" i="2"/>
  <c r="D2440" i="2"/>
  <c r="D2439" i="2"/>
  <c r="D2438" i="2"/>
  <c r="D2436" i="2"/>
  <c r="D2435" i="2"/>
  <c r="D2455" i="2"/>
  <c r="D2454" i="2"/>
  <c r="D2452" i="2"/>
  <c r="D2451" i="2"/>
  <c r="D2447" i="2"/>
  <c r="D2445" i="2"/>
  <c r="D2444" i="2"/>
  <c r="D2443" i="2"/>
  <c r="D2442" i="2"/>
  <c r="D2441" i="2"/>
  <c r="D2437" i="2"/>
  <c r="D2434" i="2"/>
  <c r="D2433" i="2"/>
  <c r="D2432" i="2"/>
  <c r="D2431" i="2"/>
  <c r="D2482" i="2"/>
  <c r="D2478" i="2"/>
  <c r="D2477" i="2"/>
  <c r="D2475" i="2"/>
  <c r="D2474" i="2"/>
  <c r="D2473" i="2"/>
  <c r="D2471" i="2"/>
  <c r="D2469" i="2"/>
  <c r="D2468" i="2"/>
  <c r="D2463" i="2"/>
  <c r="D2462" i="2"/>
  <c r="D2461" i="2"/>
  <c r="D2460" i="2"/>
  <c r="D2459" i="2"/>
  <c r="D2457" i="2"/>
  <c r="D2456" i="2"/>
  <c r="D2481" i="2"/>
  <c r="D2480" i="2"/>
  <c r="D2479" i="2"/>
  <c r="D2476" i="2"/>
  <c r="D2472" i="2"/>
  <c r="D2470" i="2"/>
  <c r="D2467" i="2"/>
  <c r="D2466" i="2"/>
  <c r="D2465" i="2"/>
  <c r="D2464" i="2"/>
  <c r="D2458" i="2"/>
  <c r="D2506" i="2"/>
  <c r="D2504" i="2"/>
  <c r="D2503" i="2"/>
  <c r="D2501" i="2"/>
  <c r="D2500" i="2"/>
  <c r="D2499" i="2"/>
  <c r="D2491" i="2"/>
  <c r="D2489" i="2"/>
  <c r="D2486" i="2"/>
  <c r="D2485" i="2"/>
  <c r="D2484" i="2"/>
  <c r="D2492" i="2"/>
  <c r="D2490" i="2"/>
  <c r="D2508" i="2"/>
  <c r="D2507" i="2"/>
  <c r="D2505" i="2"/>
  <c r="D2502" i="2"/>
  <c r="D2498" i="2"/>
  <c r="D2497" i="2"/>
  <c r="D2496" i="2"/>
  <c r="D2495" i="2"/>
  <c r="D2494" i="2"/>
  <c r="D2493" i="2"/>
  <c r="D2488" i="2"/>
  <c r="D2487" i="2"/>
  <c r="D2483" i="2"/>
  <c r="D2556" i="2"/>
  <c r="D2555" i="2"/>
  <c r="D2552" i="2"/>
  <c r="D2550" i="2"/>
  <c r="D2546" i="2"/>
  <c r="D2544" i="2"/>
  <c r="D2542" i="2"/>
  <c r="D2540" i="2"/>
  <c r="D2539" i="2"/>
  <c r="D2538" i="2"/>
  <c r="D2537" i="2"/>
  <c r="D2529" i="2"/>
  <c r="D2522" i="2"/>
  <c r="D2519" i="2"/>
  <c r="D2515" i="2"/>
  <c r="D2514" i="2"/>
  <c r="D2513" i="2"/>
  <c r="D2512" i="2"/>
  <c r="D2511" i="2"/>
  <c r="D2510" i="2"/>
  <c r="D2554" i="2"/>
  <c r="D2553" i="2"/>
  <c r="D2551" i="2"/>
  <c r="D2549" i="2"/>
  <c r="D2548" i="2"/>
  <c r="D2547" i="2"/>
  <c r="D2545" i="2"/>
  <c r="D2543" i="2"/>
  <c r="D2541" i="2"/>
  <c r="D2536" i="2"/>
  <c r="D2535" i="2"/>
  <c r="D2534" i="2"/>
  <c r="D2533" i="2"/>
  <c r="D2532" i="2"/>
  <c r="D2531" i="2"/>
  <c r="D2530" i="2"/>
  <c r="D2528" i="2"/>
  <c r="D2527" i="2"/>
  <c r="D2526" i="2"/>
  <c r="D2525" i="2"/>
  <c r="D2524" i="2"/>
  <c r="D2523" i="2"/>
  <c r="D2521" i="2"/>
  <c r="D2520" i="2"/>
  <c r="D2518" i="2"/>
  <c r="D2517" i="2"/>
  <c r="D2516" i="2"/>
  <c r="D2509" i="2"/>
  <c r="D2603" i="2"/>
  <c r="D2599" i="2"/>
  <c r="D2595" i="2"/>
  <c r="D2594" i="2"/>
  <c r="D2593" i="2"/>
  <c r="D2592" i="2"/>
  <c r="D2591" i="2"/>
  <c r="D2590" i="2"/>
  <c r="D2589" i="2"/>
  <c r="D2585" i="2"/>
  <c r="D2584" i="2"/>
  <c r="D2583" i="2"/>
  <c r="D2578" i="2"/>
  <c r="D2577" i="2"/>
  <c r="D2575" i="2"/>
  <c r="D2574" i="2"/>
  <c r="D2573" i="2"/>
  <c r="D2571" i="2"/>
  <c r="D2566" i="2"/>
  <c r="D2564" i="2"/>
  <c r="D2563" i="2"/>
  <c r="D2560" i="2"/>
  <c r="D2604" i="2"/>
  <c r="D2602" i="2"/>
  <c r="D2601" i="2"/>
  <c r="D2600" i="2"/>
  <c r="D2598" i="2"/>
  <c r="D2597" i="2"/>
  <c r="D2596" i="2"/>
  <c r="D2588" i="2"/>
  <c r="D2587" i="2"/>
  <c r="D2586" i="2"/>
  <c r="D2582" i="2"/>
  <c r="D2581" i="2"/>
  <c r="D2580" i="2"/>
  <c r="D2579" i="2"/>
  <c r="D2576" i="2"/>
  <c r="D2572" i="2"/>
  <c r="D2570" i="2"/>
  <c r="D2569" i="2"/>
  <c r="D2568" i="2"/>
  <c r="D2567" i="2"/>
  <c r="D2565" i="2"/>
  <c r="D2562" i="2"/>
  <c r="D2561" i="2"/>
  <c r="D2559" i="2"/>
  <c r="D2558" i="2"/>
  <c r="D2557" i="2"/>
  <c r="D2646" i="2"/>
  <c r="D2645" i="2"/>
  <c r="D2644" i="2"/>
  <c r="D2639" i="2"/>
  <c r="D2635" i="2"/>
  <c r="D2634" i="2"/>
  <c r="D2633" i="2"/>
  <c r="D2631" i="2"/>
  <c r="D2629" i="2"/>
  <c r="D2628" i="2"/>
  <c r="D2627" i="2"/>
  <c r="D2625" i="2"/>
  <c r="D2624" i="2"/>
  <c r="D2623" i="2"/>
  <c r="D2621" i="2"/>
  <c r="D2617" i="2"/>
  <c r="D2616" i="2"/>
  <c r="D2615" i="2"/>
  <c r="D2613" i="2"/>
  <c r="D2612" i="2"/>
  <c r="D2611" i="2"/>
  <c r="D2610" i="2"/>
  <c r="D2609" i="2"/>
  <c r="D2607" i="2"/>
  <c r="D2605" i="2"/>
  <c r="D2643" i="2"/>
  <c r="D2642" i="2"/>
  <c r="D2641" i="2"/>
  <c r="D2640" i="2"/>
  <c r="D2638" i="2"/>
  <c r="D2637" i="2"/>
  <c r="D2636" i="2"/>
  <c r="D2632" i="2"/>
  <c r="D2630" i="2"/>
  <c r="D2626" i="2"/>
  <c r="D2622" i="2"/>
  <c r="D2620" i="2"/>
  <c r="D2619" i="2"/>
  <c r="D2618" i="2"/>
  <c r="D2614" i="2"/>
  <c r="D2608" i="2"/>
  <c r="D2606" i="2"/>
  <c r="D2678" i="2"/>
  <c r="D2677" i="2"/>
  <c r="D2676" i="2"/>
  <c r="D2675" i="2"/>
  <c r="D2674" i="2"/>
  <c r="D2673" i="2"/>
  <c r="D2670" i="2"/>
  <c r="D2669" i="2"/>
  <c r="D2668" i="2"/>
  <c r="D2666" i="2"/>
  <c r="D2665" i="2"/>
  <c r="D2664" i="2"/>
  <c r="D2662" i="2"/>
  <c r="D2658" i="2"/>
  <c r="D2656" i="2"/>
  <c r="D2653" i="2"/>
  <c r="D2652" i="2"/>
  <c r="D2651" i="2"/>
  <c r="D2650" i="2"/>
  <c r="D2648" i="2"/>
  <c r="D2672" i="2"/>
  <c r="D2671" i="2"/>
  <c r="D2667" i="2"/>
  <c r="D2663" i="2"/>
  <c r="D2661" i="2"/>
  <c r="D2660" i="2"/>
  <c r="D2659" i="2"/>
  <c r="D2657" i="2"/>
  <c r="D2655" i="2"/>
  <c r="D2654" i="2"/>
  <c r="D2649" i="2"/>
  <c r="D2647" i="2"/>
  <c r="D2689" i="2"/>
  <c r="D2686" i="2"/>
  <c r="D2683" i="2"/>
  <c r="D2688" i="2"/>
  <c r="D2687" i="2"/>
  <c r="D2685" i="2"/>
  <c r="D2684" i="2"/>
  <c r="D2682" i="2"/>
  <c r="D2681" i="2"/>
  <c r="D2680" i="2"/>
  <c r="D2679" i="2"/>
  <c r="D2704" i="2"/>
  <c r="D2702" i="2"/>
  <c r="D2701" i="2"/>
  <c r="D2700" i="2"/>
  <c r="D2699" i="2"/>
  <c r="D2698" i="2"/>
  <c r="D2694" i="2"/>
  <c r="D2690" i="2"/>
  <c r="D2703" i="2"/>
  <c r="D2697" i="2"/>
  <c r="D2696" i="2"/>
  <c r="D2695" i="2"/>
  <c r="D2693" i="2"/>
  <c r="D2692" i="2"/>
  <c r="D2691" i="2"/>
  <c r="D2725" i="2"/>
  <c r="D2734" i="2"/>
  <c r="D2732" i="2"/>
  <c r="D2730" i="2"/>
  <c r="D2729" i="2"/>
  <c r="D2728" i="2"/>
  <c r="D2727" i="2"/>
  <c r="D2726" i="2"/>
  <c r="D2723" i="2"/>
  <c r="D2722" i="2"/>
  <c r="D2721" i="2"/>
  <c r="D2719" i="2"/>
  <c r="D2718" i="2"/>
  <c r="D2716" i="2"/>
  <c r="D2715" i="2"/>
  <c r="D2713" i="2"/>
  <c r="D2708" i="2"/>
  <c r="D2706" i="2"/>
  <c r="D2733" i="2"/>
  <c r="D2731" i="2"/>
  <c r="D2724" i="2"/>
  <c r="D2720" i="2"/>
  <c r="D2717" i="2"/>
  <c r="D2714" i="2"/>
  <c r="D2712" i="2"/>
  <c r="D2711" i="2"/>
  <c r="D2710" i="2"/>
  <c r="D2709" i="2"/>
  <c r="D2707" i="2"/>
  <c r="D2705" i="2"/>
  <c r="D2739" i="2"/>
  <c r="D2738" i="2"/>
  <c r="D2735" i="2"/>
  <c r="D2779" i="2"/>
  <c r="D2778" i="2"/>
  <c r="D2777" i="2"/>
  <c r="D2775" i="2"/>
  <c r="D2774" i="2"/>
  <c r="D2771" i="2"/>
  <c r="D2770" i="2"/>
  <c r="D2768" i="2"/>
  <c r="D2767" i="2"/>
  <c r="D2764" i="2"/>
  <c r="D2759" i="2"/>
  <c r="D2758" i="2"/>
  <c r="D2752" i="2"/>
  <c r="D2751" i="2"/>
  <c r="D2750" i="2"/>
  <c r="D2749" i="2"/>
  <c r="D2748" i="2"/>
  <c r="D2747" i="2"/>
  <c r="D2743" i="2"/>
  <c r="D2742" i="2"/>
  <c r="D2741" i="2"/>
  <c r="D2785" i="2"/>
  <c r="D2784" i="2"/>
  <c r="D2783" i="2"/>
  <c r="D2782" i="2"/>
  <c r="D2781" i="2"/>
  <c r="D2780" i="2"/>
  <c r="D2776" i="2"/>
  <c r="D2773" i="2"/>
  <c r="D2772" i="2"/>
  <c r="D2769" i="2"/>
  <c r="D2766" i="2"/>
  <c r="D2765" i="2"/>
  <c r="D2763" i="2"/>
  <c r="D2762" i="2"/>
  <c r="D2761" i="2"/>
  <c r="D2760" i="2"/>
  <c r="D2757" i="2"/>
  <c r="D2756" i="2"/>
  <c r="D2755" i="2"/>
  <c r="D2754" i="2"/>
  <c r="D2753" i="2"/>
  <c r="D2746" i="2"/>
  <c r="D2745" i="2"/>
  <c r="D2744" i="2"/>
  <c r="D2740" i="2"/>
  <c r="D2737" i="2"/>
  <c r="D2736" i="2"/>
  <c r="D2824" i="2"/>
  <c r="D2821" i="2"/>
  <c r="D2817" i="2"/>
  <c r="D2816" i="2"/>
  <c r="D2815" i="2"/>
  <c r="D2811" i="2"/>
  <c r="D2810" i="2"/>
  <c r="D2808" i="2"/>
  <c r="D2807" i="2"/>
  <c r="D2802" i="2"/>
  <c r="D2800" i="2"/>
  <c r="D2794" i="2"/>
  <c r="D2793" i="2"/>
  <c r="D2790" i="2"/>
  <c r="D2789" i="2"/>
  <c r="D2788" i="2"/>
  <c r="D2786" i="2"/>
  <c r="D2826" i="2"/>
  <c r="D2825" i="2"/>
  <c r="D2823" i="2"/>
  <c r="D2822" i="2"/>
  <c r="D2820" i="2"/>
  <c r="D2819" i="2"/>
  <c r="D2818" i="2"/>
  <c r="D2814" i="2"/>
  <c r="D2813" i="2"/>
  <c r="D2812" i="2"/>
  <c r="D2809" i="2"/>
  <c r="D2806" i="2"/>
  <c r="D2805" i="2"/>
  <c r="D2804" i="2"/>
  <c r="D2803" i="2"/>
  <c r="D2801" i="2"/>
  <c r="D2799" i="2"/>
  <c r="D2798" i="2"/>
  <c r="D2797" i="2"/>
  <c r="D2796" i="2"/>
  <c r="D2795" i="2"/>
  <c r="D2792" i="2"/>
  <c r="D2791" i="2"/>
  <c r="D2787" i="2"/>
  <c r="D2854" i="2"/>
  <c r="D2850" i="2"/>
  <c r="D2849" i="2"/>
  <c r="D2848" i="2"/>
  <c r="D2846" i="2"/>
  <c r="D2844" i="2"/>
  <c r="D2839" i="2"/>
  <c r="D2834" i="2"/>
  <c r="D2829" i="2"/>
  <c r="D2827" i="2"/>
  <c r="D2855" i="2"/>
  <c r="D2853" i="2"/>
  <c r="D2852" i="2"/>
  <c r="D2851" i="2"/>
  <c r="D2847" i="2"/>
  <c r="D2845" i="2"/>
  <c r="D2843" i="2"/>
  <c r="D2842" i="2"/>
  <c r="D2841" i="2"/>
  <c r="D2840" i="2"/>
  <c r="D2838" i="2"/>
  <c r="D2837" i="2"/>
  <c r="D2836" i="2"/>
  <c r="D2835" i="2"/>
  <c r="D2833" i="2"/>
  <c r="D2832" i="2"/>
  <c r="D2831" i="2"/>
  <c r="D2830" i="2"/>
  <c r="D2828" i="2"/>
  <c r="D2877" i="2"/>
  <c r="D2876" i="2"/>
  <c r="D2875" i="2"/>
  <c r="D2874" i="2"/>
  <c r="D2872" i="2"/>
  <c r="D2870" i="2"/>
  <c r="D2868" i="2"/>
  <c r="D2867" i="2"/>
  <c r="D2866" i="2"/>
  <c r="D2865" i="2"/>
  <c r="D2864" i="2"/>
  <c r="D2862" i="2"/>
  <c r="D2861" i="2"/>
  <c r="D2881" i="2"/>
  <c r="D2880" i="2"/>
  <c r="D2879" i="2"/>
  <c r="D2878" i="2"/>
  <c r="D2873" i="2"/>
  <c r="D2871" i="2"/>
  <c r="D2869" i="2"/>
  <c r="D2863" i="2"/>
  <c r="D2860" i="2"/>
  <c r="D2859" i="2"/>
  <c r="D2858" i="2"/>
  <c r="D2857" i="2"/>
  <c r="D2856" i="2"/>
  <c r="D2904" i="2"/>
  <c r="D2901" i="2"/>
  <c r="D2899" i="2"/>
  <c r="D2896" i="2"/>
  <c r="D2895" i="2"/>
  <c r="D2894" i="2"/>
  <c r="D2893" i="2"/>
  <c r="D2892" i="2"/>
  <c r="D2891" i="2"/>
  <c r="D2890" i="2"/>
  <c r="D2889" i="2"/>
  <c r="D2888" i="2"/>
  <c r="D2886" i="2"/>
  <c r="D2885" i="2"/>
  <c r="D2882" i="2"/>
  <c r="D2905" i="2"/>
  <c r="D2903" i="2"/>
  <c r="D2902" i="2"/>
  <c r="D2900" i="2"/>
  <c r="D2898" i="2"/>
  <c r="D2897" i="2"/>
  <c r="D2887" i="2"/>
  <c r="D2884" i="2"/>
  <c r="D2883" i="2"/>
  <c r="D2915" i="2"/>
  <c r="D2914" i="2"/>
  <c r="D2912" i="2"/>
  <c r="D2908" i="2"/>
  <c r="D2906" i="2"/>
  <c r="D2917" i="2"/>
  <c r="D2916" i="2"/>
  <c r="D2913" i="2"/>
  <c r="D2911" i="2"/>
  <c r="D2910" i="2"/>
  <c r="D2909" i="2"/>
  <c r="D2907" i="2"/>
  <c r="D2934" i="2"/>
  <c r="D2933" i="2"/>
  <c r="D2932" i="2"/>
  <c r="D2930" i="2"/>
  <c r="D2929" i="2"/>
  <c r="D2928" i="2"/>
  <c r="D2927" i="2"/>
  <c r="D2925" i="2"/>
  <c r="D2944" i="2"/>
  <c r="D2943" i="2"/>
  <c r="D2938" i="2"/>
  <c r="D2942" i="2"/>
  <c r="D2941" i="2"/>
  <c r="D2940" i="2"/>
  <c r="D2939" i="2"/>
  <c r="D2937" i="2"/>
  <c r="D2936" i="2"/>
  <c r="D2935" i="2"/>
  <c r="D2931" i="2"/>
  <c r="D2926" i="2"/>
  <c r="D2924" i="2"/>
  <c r="D2923" i="2"/>
  <c r="D2922" i="2"/>
  <c r="D2921" i="2"/>
  <c r="D2920" i="2"/>
  <c r="D2919" i="2"/>
  <c r="D2918" i="2"/>
  <c r="D2969" i="2"/>
  <c r="D2968" i="2"/>
  <c r="D2967" i="2"/>
  <c r="D2966" i="2"/>
  <c r="D2965" i="2"/>
  <c r="D2961" i="2"/>
  <c r="D2960" i="2"/>
  <c r="D2955" i="2"/>
  <c r="D2953" i="2"/>
  <c r="D2950" i="2"/>
  <c r="D2949" i="2"/>
  <c r="D2964" i="2"/>
  <c r="D2963" i="2"/>
  <c r="D2962" i="2"/>
  <c r="D2959" i="2"/>
  <c r="D2958" i="2"/>
  <c r="D2957" i="2"/>
  <c r="D2956" i="2"/>
  <c r="D2954" i="2"/>
  <c r="D2952" i="2"/>
  <c r="D2951" i="2"/>
  <c r="D2948" i="2"/>
  <c r="D2947" i="2"/>
  <c r="D2946" i="2"/>
  <c r="D2945" i="2"/>
  <c r="D3001" i="2"/>
  <c r="D3000" i="2"/>
  <c r="D2997" i="2"/>
  <c r="D2996" i="2"/>
  <c r="D2993" i="2"/>
  <c r="D2992" i="2"/>
  <c r="D2991" i="2"/>
  <c r="D2989" i="2"/>
  <c r="D2988" i="2"/>
  <c r="D2987" i="2"/>
  <c r="D2985" i="2"/>
  <c r="D2983" i="2"/>
  <c r="D2982" i="2"/>
  <c r="D2981" i="2"/>
  <c r="D2976" i="2"/>
  <c r="D2975" i="2"/>
  <c r="D2974" i="2"/>
  <c r="D2971" i="2"/>
  <c r="D2978" i="2"/>
  <c r="D2977" i="2"/>
  <c r="D2973" i="2"/>
  <c r="D2972" i="2"/>
  <c r="D2970" i="2"/>
  <c r="D2999" i="2"/>
  <c r="D2998" i="2"/>
  <c r="D2995" i="2"/>
  <c r="D2994" i="2"/>
  <c r="D2990" i="2"/>
  <c r="D2986" i="2"/>
  <c r="D2984" i="2"/>
  <c r="D2980" i="2"/>
  <c r="D2979" i="2"/>
  <c r="D3031" i="2"/>
  <c r="D3029" i="2"/>
  <c r="D3024" i="2"/>
  <c r="D3023" i="2"/>
  <c r="D3021" i="2"/>
  <c r="D3014" i="2"/>
  <c r="D3012" i="2"/>
  <c r="D3011" i="2"/>
  <c r="D3010" i="2"/>
  <c r="D3007" i="2"/>
  <c r="D3005" i="2"/>
  <c r="D3030" i="2"/>
  <c r="D3028" i="2"/>
  <c r="D3027" i="2"/>
  <c r="D3026" i="2"/>
  <c r="D3025" i="2"/>
  <c r="D3022" i="2"/>
  <c r="D3020" i="2"/>
  <c r="D3019" i="2"/>
  <c r="D3018" i="2"/>
  <c r="D3017" i="2"/>
  <c r="D3016" i="2"/>
  <c r="D3015" i="2"/>
  <c r="D3013" i="2"/>
  <c r="D3009" i="2"/>
  <c r="D3008" i="2"/>
  <c r="D3006" i="2"/>
  <c r="D3004" i="2"/>
  <c r="D3003" i="2"/>
  <c r="D3002" i="2"/>
  <c r="D3054" i="2"/>
  <c r="D3049" i="2"/>
  <c r="D3048" i="2"/>
  <c r="D3045" i="2"/>
  <c r="D3044" i="2"/>
  <c r="D3042" i="2"/>
  <c r="D3041" i="2"/>
  <c r="D3040" i="2"/>
  <c r="D3039" i="2"/>
  <c r="D3038" i="2"/>
  <c r="D3034" i="2"/>
  <c r="D3055" i="2"/>
  <c r="D3053" i="2"/>
  <c r="D3052" i="2"/>
  <c r="D3051" i="2"/>
  <c r="D3050" i="2"/>
  <c r="D3047" i="2"/>
  <c r="D3046" i="2"/>
  <c r="D3043" i="2"/>
  <c r="D3037" i="2"/>
  <c r="D3036" i="2"/>
  <c r="D3035" i="2"/>
  <c r="D3033" i="2"/>
  <c r="D3032" i="2"/>
  <c r="D3074" i="2"/>
  <c r="D3073" i="2"/>
  <c r="D3071" i="2"/>
  <c r="D3070" i="2"/>
  <c r="D3068" i="2"/>
  <c r="D3063" i="2"/>
  <c r="D3061" i="2"/>
  <c r="D3060" i="2"/>
  <c r="D3059" i="2"/>
  <c r="D3058" i="2"/>
  <c r="D3057" i="2"/>
  <c r="D3075" i="2"/>
  <c r="D3072" i="2"/>
  <c r="D3069" i="2"/>
  <c r="D3067" i="2"/>
  <c r="D3066" i="2"/>
  <c r="D3065" i="2"/>
  <c r="D3064" i="2"/>
  <c r="D3062" i="2"/>
  <c r="D3056" i="2"/>
  <c r="D3098" i="2"/>
  <c r="D3095" i="2"/>
  <c r="D3094" i="2"/>
  <c r="D3092" i="2"/>
  <c r="D3091" i="2"/>
  <c r="D3090" i="2"/>
  <c r="D3087" i="2"/>
  <c r="D3085" i="2"/>
  <c r="D3084" i="2"/>
  <c r="D3083" i="2"/>
  <c r="D3082" i="2"/>
  <c r="D3079" i="2"/>
  <c r="D3078" i="2"/>
  <c r="D3077" i="2"/>
  <c r="D3099" i="2"/>
  <c r="D3097" i="2"/>
  <c r="D3096" i="2"/>
  <c r="D3093" i="2"/>
  <c r="D3089" i="2"/>
  <c r="D3088" i="2"/>
  <c r="D3086" i="2"/>
  <c r="D3081" i="2"/>
  <c r="D3080" i="2"/>
  <c r="D3076" i="2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</calcChain>
</file>

<file path=xl/sharedStrings.xml><?xml version="1.0" encoding="utf-8"?>
<sst xmlns="http://schemas.openxmlformats.org/spreadsheetml/2006/main" count="39698" uniqueCount="2234">
  <si>
    <t>summons_number</t>
  </si>
  <si>
    <t>issue_date</t>
  </si>
  <si>
    <t>violation_code</t>
  </si>
  <si>
    <t>issuer_code</t>
  </si>
  <si>
    <t>time_format</t>
  </si>
  <si>
    <t>house_number</t>
  </si>
  <si>
    <t>street_name</t>
  </si>
  <si>
    <t>intersecting_street</t>
  </si>
  <si>
    <t>date_first_observed</t>
  </si>
  <si>
    <t>law_section</t>
  </si>
  <si>
    <t>sub_division</t>
  </si>
  <si>
    <t>violation_legal_code</t>
  </si>
  <si>
    <t>days_parking_in_effect</t>
  </si>
  <si>
    <t>from_hours_in_effect</t>
  </si>
  <si>
    <t>to_hours_in_effect</t>
  </si>
  <si>
    <t>vehicle_color</t>
  </si>
  <si>
    <t>unregistered_vehicle</t>
  </si>
  <si>
    <t>vehicle_year</t>
  </si>
  <si>
    <t>meter_number</t>
  </si>
  <si>
    <t>feet_from_curb</t>
  </si>
  <si>
    <t>violation_post_code</t>
  </si>
  <si>
    <t>violation_description</t>
  </si>
  <si>
    <t>no_standing_or_stopping_violation</t>
  </si>
  <si>
    <t>hydrant_violation</t>
  </si>
  <si>
    <t>double_parking_violation</t>
  </si>
  <si>
    <t>NY</t>
  </si>
  <si>
    <t>E</t>
  </si>
  <si>
    <t>Kenmare St</t>
  </si>
  <si>
    <t>k2</t>
  </si>
  <si>
    <t>Y</t>
  </si>
  <si>
    <t>1000A</t>
  </si>
  <si>
    <t>0700P</t>
  </si>
  <si>
    <t>WHITE</t>
  </si>
  <si>
    <t>76 -</t>
  </si>
  <si>
    <t>16-No Std (Com Veh) Com Plate</t>
  </si>
  <si>
    <t>Mulberry St</t>
  </si>
  <si>
    <t>h1</t>
  </si>
  <si>
    <t>0830A</t>
  </si>
  <si>
    <t>1000P</t>
  </si>
  <si>
    <t>124-3017</t>
  </si>
  <si>
    <t>37-Expired Muni Meter</t>
  </si>
  <si>
    <t>184-186</t>
  </si>
  <si>
    <t>l3</t>
  </si>
  <si>
    <t>0700A</t>
  </si>
  <si>
    <t>0600P</t>
  </si>
  <si>
    <t>WH</t>
  </si>
  <si>
    <t>31-No Stand (Com. Mtr. Zone)</t>
  </si>
  <si>
    <t>Mott St</t>
  </si>
  <si>
    <t>e2</t>
  </si>
  <si>
    <t>YYYYYYY</t>
  </si>
  <si>
    <t>RED</t>
  </si>
  <si>
    <t>40-Fire Hydrant</t>
  </si>
  <si>
    <t>Bowery</t>
  </si>
  <si>
    <t>d</t>
  </si>
  <si>
    <t>20A-No Parking (Non-COM)</t>
  </si>
  <si>
    <t>Chrystie St</t>
  </si>
  <si>
    <t>e9</t>
  </si>
  <si>
    <t>GY</t>
  </si>
  <si>
    <t>48-Bike Lane</t>
  </si>
  <si>
    <t>c</t>
  </si>
  <si>
    <t>BK</t>
  </si>
  <si>
    <t>14-No Standing</t>
  </si>
  <si>
    <t>226-228</t>
  </si>
  <si>
    <t>BLACK</t>
  </si>
  <si>
    <t>Lafayette St</t>
  </si>
  <si>
    <t>YYYYY</t>
  </si>
  <si>
    <t>0800A</t>
  </si>
  <si>
    <t>Broome St</t>
  </si>
  <si>
    <t>OR</t>
  </si>
  <si>
    <t>Crosby St</t>
  </si>
  <si>
    <t>LTG</t>
  </si>
  <si>
    <t>16A-No Std (Com Veh) Non-COM</t>
  </si>
  <si>
    <t>Broadway</t>
  </si>
  <si>
    <t>m5</t>
  </si>
  <si>
    <t>77-Parked Bus (exc desig area)</t>
  </si>
  <si>
    <t>0900A</t>
  </si>
  <si>
    <t>124-4037</t>
  </si>
  <si>
    <t>E Houston St</t>
  </si>
  <si>
    <t>c3</t>
  </si>
  <si>
    <t>BROWN</t>
  </si>
  <si>
    <t>19-No Stand (bus stop)</t>
  </si>
  <si>
    <t>147-3033</t>
  </si>
  <si>
    <t>42-Exp. Muni-Mtr (Com. Mtr. Z)</t>
  </si>
  <si>
    <t>Cleveland Pl</t>
  </si>
  <si>
    <t>GREY</t>
  </si>
  <si>
    <t>38-Failure to Display Muni Rec</t>
  </si>
  <si>
    <t>20-No Parking (Com Plate)</t>
  </si>
  <si>
    <t>S</t>
  </si>
  <si>
    <t>Prince St</t>
  </si>
  <si>
    <t>50ft E/of Broadway</t>
  </si>
  <si>
    <t>BL</t>
  </si>
  <si>
    <t>147-3039</t>
  </si>
  <si>
    <t>Rivington St</t>
  </si>
  <si>
    <t>W</t>
  </si>
  <si>
    <t>200ft N/of Stanton S</t>
  </si>
  <si>
    <t>F1</t>
  </si>
  <si>
    <t>46B-Double Parking (Com-100Ft)</t>
  </si>
  <si>
    <t>Bleecker St</t>
  </si>
  <si>
    <t>b</t>
  </si>
  <si>
    <t>50 -</t>
  </si>
  <si>
    <t>10-No Stopping</t>
  </si>
  <si>
    <t>Forsyth St</t>
  </si>
  <si>
    <t>Elizabeth St</t>
  </si>
  <si>
    <t>GOLD</t>
  </si>
  <si>
    <t>302-4</t>
  </si>
  <si>
    <t>j6</t>
  </si>
  <si>
    <t>GR</t>
  </si>
  <si>
    <t>71A-Insp Sticker Expired (NYS)</t>
  </si>
  <si>
    <t>Spring St</t>
  </si>
  <si>
    <t>15ft E/of Mott St</t>
  </si>
  <si>
    <t>d5</t>
  </si>
  <si>
    <t>24-No Parking (exc auth veh)</t>
  </si>
  <si>
    <t>Eldridge St</t>
  </si>
  <si>
    <t>102-4151</t>
  </si>
  <si>
    <t>N</t>
  </si>
  <si>
    <t>Grand St</t>
  </si>
  <si>
    <t>5ft W/of Forsyth St</t>
  </si>
  <si>
    <t>30ft S/of Spring St</t>
  </si>
  <si>
    <t>e3</t>
  </si>
  <si>
    <t>51-Sidewalk</t>
  </si>
  <si>
    <t>Delancey St</t>
  </si>
  <si>
    <t>102-4082</t>
  </si>
  <si>
    <t>0730A</t>
  </si>
  <si>
    <t>124-4038</t>
  </si>
  <si>
    <t>SILVE</t>
  </si>
  <si>
    <t>5ft N/of Broome St</t>
  </si>
  <si>
    <t>BLUE</t>
  </si>
  <si>
    <t>60ft N/of Grand St</t>
  </si>
  <si>
    <t>69-Failure to Disp Muni Recpt</t>
  </si>
  <si>
    <t>20ft N/of Howard St</t>
  </si>
  <si>
    <t>22D</t>
  </si>
  <si>
    <t>Howard St</t>
  </si>
  <si>
    <t>124-4001</t>
  </si>
  <si>
    <t>c4</t>
  </si>
  <si>
    <t>17-No Stand (exc auth veh)</t>
  </si>
  <si>
    <t>Centre Market Pl</t>
  </si>
  <si>
    <t>10ft S/of Broome St</t>
  </si>
  <si>
    <t>k1</t>
  </si>
  <si>
    <t>82-Unaltered Commerc Vehicle</t>
  </si>
  <si>
    <t>0400P</t>
  </si>
  <si>
    <t>Centre St</t>
  </si>
  <si>
    <t>f1</t>
  </si>
  <si>
    <t>46A-Double Parking (Non-COM)</t>
  </si>
  <si>
    <t>20ft W/of Bowery</t>
  </si>
  <si>
    <t>YW</t>
  </si>
  <si>
    <t>Washington St</t>
  </si>
  <si>
    <t>30ft N/of Little Wes</t>
  </si>
  <si>
    <t>1100P</t>
  </si>
  <si>
    <t>146-3021</t>
  </si>
  <si>
    <t>95 -</t>
  </si>
  <si>
    <t>Gansevoort St</t>
  </si>
  <si>
    <t>145-3010</t>
  </si>
  <si>
    <t>Hudson St</t>
  </si>
  <si>
    <t>40ft N/of W 13th St</t>
  </si>
  <si>
    <t>146-3020</t>
  </si>
  <si>
    <t>20ft N/of W 13th St</t>
  </si>
  <si>
    <t>146-3007</t>
  </si>
  <si>
    <t>6th Ave</t>
  </si>
  <si>
    <t>0600A</t>
  </si>
  <si>
    <t>Astor Pl</t>
  </si>
  <si>
    <t>104-3009</t>
  </si>
  <si>
    <t>E 13th St</t>
  </si>
  <si>
    <t>147-3002</t>
  </si>
  <si>
    <t>Canal St</t>
  </si>
  <si>
    <t>75 -</t>
  </si>
  <si>
    <t>Division St</t>
  </si>
  <si>
    <t>GREEN</t>
  </si>
  <si>
    <t>77-79</t>
  </si>
  <si>
    <t>Ludlow St</t>
  </si>
  <si>
    <t>Clinton St</t>
  </si>
  <si>
    <t>Attorney St</t>
  </si>
  <si>
    <t>140ft S/of Rivington</t>
  </si>
  <si>
    <t>102-4139</t>
  </si>
  <si>
    <t>Ridge St</t>
  </si>
  <si>
    <t>80ft S/of Rivington</t>
  </si>
  <si>
    <t>W 13th St</t>
  </si>
  <si>
    <t>1200A</t>
  </si>
  <si>
    <t>E 4th St</t>
  </si>
  <si>
    <t>4th Ave</t>
  </si>
  <si>
    <t>0ft W/of Crosby St</t>
  </si>
  <si>
    <t>e5</t>
  </si>
  <si>
    <t>50-Crosswalk</t>
  </si>
  <si>
    <t>102-4320</t>
  </si>
  <si>
    <t>42-44</t>
  </si>
  <si>
    <t>114-4247</t>
  </si>
  <si>
    <t>37-39</t>
  </si>
  <si>
    <t>150ft S/of Rivington</t>
  </si>
  <si>
    <t>102-4148</t>
  </si>
  <si>
    <t>Norfolk St</t>
  </si>
  <si>
    <t>10ft S/of Rivington</t>
  </si>
  <si>
    <t>Suffolk St</t>
  </si>
  <si>
    <t>j3</t>
  </si>
  <si>
    <t>70A-Reg. Sticker Expired (NYS)</t>
  </si>
  <si>
    <t>102-4149</t>
  </si>
  <si>
    <t>180ft S/of Rivington</t>
  </si>
  <si>
    <t>Washington Pl</t>
  </si>
  <si>
    <t>RD</t>
  </si>
  <si>
    <t>25ft W/of Broadway</t>
  </si>
  <si>
    <t>74 -</t>
  </si>
  <si>
    <t>0ft N/of Stanton St</t>
  </si>
  <si>
    <t>15ft E/of 9th Ave</t>
  </si>
  <si>
    <t>E 14th St</t>
  </si>
  <si>
    <t>145-7474</t>
  </si>
  <si>
    <t>5th Ave</t>
  </si>
  <si>
    <t>ORW</t>
  </si>
  <si>
    <t>25ft N/of Stanton St</t>
  </si>
  <si>
    <t>71 -</t>
  </si>
  <si>
    <t>k7</t>
  </si>
  <si>
    <t>84-Platform lifts in low posit</t>
  </si>
  <si>
    <t>168-170</t>
  </si>
  <si>
    <t>10ft E/of Forsyth St</t>
  </si>
  <si>
    <t>0200P</t>
  </si>
  <si>
    <t>12 -</t>
  </si>
  <si>
    <t>TN</t>
  </si>
  <si>
    <t>Stanton St</t>
  </si>
  <si>
    <t>2ft W/of Eldridge St</t>
  </si>
  <si>
    <t>Orchard St</t>
  </si>
  <si>
    <t>30ft N/of Stanton St</t>
  </si>
  <si>
    <t>5ft E/of Orchard St</t>
  </si>
  <si>
    <t>Great Jones St</t>
  </si>
  <si>
    <t>5ft E/of Lafayette S</t>
  </si>
  <si>
    <t>c2</t>
  </si>
  <si>
    <t>13-No Stand (taxi stand)</t>
  </si>
  <si>
    <t>6ft E/of Mulberry St</t>
  </si>
  <si>
    <t>0ft S/of Bleecker St</t>
  </si>
  <si>
    <t>69 -</t>
  </si>
  <si>
    <t>30ft E/of Chrystie S</t>
  </si>
  <si>
    <t>50ft N/of Grand St</t>
  </si>
  <si>
    <t>40ft W/of Broadway</t>
  </si>
  <si>
    <t>147-3095</t>
  </si>
  <si>
    <t>20ft N/of Kenmare St</t>
  </si>
  <si>
    <t>Mercer St</t>
  </si>
  <si>
    <t>5ft W/of Crosby St</t>
  </si>
  <si>
    <t>45-47</t>
  </si>
  <si>
    <t>Allen St</t>
  </si>
  <si>
    <t>15ft N/of Rivington</t>
  </si>
  <si>
    <t>68 -</t>
  </si>
  <si>
    <t>Park Row</t>
  </si>
  <si>
    <t>Cliff St</t>
  </si>
  <si>
    <t>5ft N/of John St</t>
  </si>
  <si>
    <t>Front St</t>
  </si>
  <si>
    <t>4ft N/of Wall St</t>
  </si>
  <si>
    <t>124-4031</t>
  </si>
  <si>
    <t>102-4262</t>
  </si>
  <si>
    <t>Ann St</t>
  </si>
  <si>
    <t>5ft E/of Nassau St</t>
  </si>
  <si>
    <t>Fulton St</t>
  </si>
  <si>
    <t>Water St</t>
  </si>
  <si>
    <t>50ft N/of Gouverneur</t>
  </si>
  <si>
    <t>111-4411</t>
  </si>
  <si>
    <t>Gold St</t>
  </si>
  <si>
    <t>j2</t>
  </si>
  <si>
    <t>74-Missing Display Plate</t>
  </si>
  <si>
    <t>104-7954</t>
  </si>
  <si>
    <t>W 4th St</t>
  </si>
  <si>
    <t>Cornelia St</t>
  </si>
  <si>
    <t>114-9983</t>
  </si>
  <si>
    <t>Carmine St</t>
  </si>
  <si>
    <t>W 3rd St</t>
  </si>
  <si>
    <t>25ft S/of E 11th St</t>
  </si>
  <si>
    <t>50ft N/of E 4th St</t>
  </si>
  <si>
    <t>0ft S/of Spring St</t>
  </si>
  <si>
    <t>70 -</t>
  </si>
  <si>
    <t>40ft S/of Bleecker S</t>
  </si>
  <si>
    <t>2nd Ave</t>
  </si>
  <si>
    <t>E 1st St</t>
  </si>
  <si>
    <t>12ft W/of 2nd Ave</t>
  </si>
  <si>
    <t>8ft E/of 2nd Ave</t>
  </si>
  <si>
    <t>104-7955</t>
  </si>
  <si>
    <t>113-7921</t>
  </si>
  <si>
    <t>1st Ave</t>
  </si>
  <si>
    <t>f6</t>
  </si>
  <si>
    <t>53-Safety Zone</t>
  </si>
  <si>
    <t>30ft S/of E 2nd St</t>
  </si>
  <si>
    <t>71-Insp. Sticker Missing (NYS</t>
  </si>
  <si>
    <t>46-50</t>
  </si>
  <si>
    <t>104-7951</t>
  </si>
  <si>
    <t>2ft N/of Stanton St</t>
  </si>
  <si>
    <t>114-9974</t>
  </si>
  <si>
    <t>143-5186</t>
  </si>
  <si>
    <t>145-7545</t>
  </si>
  <si>
    <t>119-121</t>
  </si>
  <si>
    <t>5ft E/of Broadway</t>
  </si>
  <si>
    <t>6ft S/of Bleecker St</t>
  </si>
  <si>
    <t>Bond St</t>
  </si>
  <si>
    <t>104-7958</t>
  </si>
  <si>
    <t>10ft E/of Mott St</t>
  </si>
  <si>
    <t>15ft E/of Bowery</t>
  </si>
  <si>
    <t>TAN</t>
  </si>
  <si>
    <t>20ft S/of Jersey St</t>
  </si>
  <si>
    <t>40ft S/of Jersey St</t>
  </si>
  <si>
    <t>124-4004</t>
  </si>
  <si>
    <t>237A</t>
  </si>
  <si>
    <t>15ft N/of Grand St</t>
  </si>
  <si>
    <t>223-225</t>
  </si>
  <si>
    <t>20ft N/of Stanton St</t>
  </si>
  <si>
    <t>WH/</t>
  </si>
  <si>
    <t>35ft S/of Jersey St</t>
  </si>
  <si>
    <t>32 -</t>
  </si>
  <si>
    <t>147-3093</t>
  </si>
  <si>
    <t>f7</t>
  </si>
  <si>
    <t>67-Blocking Ped. Ramp</t>
  </si>
  <si>
    <t>113-7920</t>
  </si>
  <si>
    <t>2ft S/of Broome St</t>
  </si>
  <si>
    <t>2ft S/of Bleecker St</t>
  </si>
  <si>
    <t>147-3072</t>
  </si>
  <si>
    <t>70ft N/of E 8th St</t>
  </si>
  <si>
    <t>50ft N/of E 8th St</t>
  </si>
  <si>
    <t>40ft N/of E 8th St</t>
  </si>
  <si>
    <t>60ft N/of E 8th St</t>
  </si>
  <si>
    <t>147-3013</t>
  </si>
  <si>
    <t>40ft S/of Wanamaker</t>
  </si>
  <si>
    <t>3ft S/of Wanamaker P</t>
  </si>
  <si>
    <t>Laguardia Pl</t>
  </si>
  <si>
    <t>3ft S/of Bleecker St</t>
  </si>
  <si>
    <t>ORANG</t>
  </si>
  <si>
    <t>67 -</t>
  </si>
  <si>
    <t>7th Ave</t>
  </si>
  <si>
    <t>4ft S/of W 13th St</t>
  </si>
  <si>
    <t>E 8th St</t>
  </si>
  <si>
    <t>114-5009</t>
  </si>
  <si>
    <t>15ft N/of W 3rd St</t>
  </si>
  <si>
    <t>6ft E/of Mercer St</t>
  </si>
  <si>
    <t>30ft W/of Lafayette</t>
  </si>
  <si>
    <t>147-3069</t>
  </si>
  <si>
    <t>60ft W/of Lafayette</t>
  </si>
  <si>
    <t>50ft S/of Wanamaker</t>
  </si>
  <si>
    <t>72-74</t>
  </si>
  <si>
    <t>W 14th St</t>
  </si>
  <si>
    <t>145-7494</t>
  </si>
  <si>
    <t>145-7493</t>
  </si>
  <si>
    <t>145-7477</t>
  </si>
  <si>
    <t>35ft E/of 6th Ave</t>
  </si>
  <si>
    <t>30ft W/of 6th Ave</t>
  </si>
  <si>
    <t>147-3083</t>
  </si>
  <si>
    <t>66 -</t>
  </si>
  <si>
    <t>102-4303</t>
  </si>
  <si>
    <t>Essex St</t>
  </si>
  <si>
    <t>102-4299</t>
  </si>
  <si>
    <t>80ft N/of Canal St</t>
  </si>
  <si>
    <t>102-4099</t>
  </si>
  <si>
    <t>16ft S/of Grand St</t>
  </si>
  <si>
    <t>E Broadway.</t>
  </si>
  <si>
    <t>80-82</t>
  </si>
  <si>
    <t>102-4146</t>
  </si>
  <si>
    <t>65 -</t>
  </si>
  <si>
    <t>114A</t>
  </si>
  <si>
    <t>DK/</t>
  </si>
  <si>
    <t>102-4074</t>
  </si>
  <si>
    <t>30ft N/of Astor Pl</t>
  </si>
  <si>
    <t>10ft E/of Broadway</t>
  </si>
  <si>
    <t>115-7871</t>
  </si>
  <si>
    <t>70ft N/of W 3rd St</t>
  </si>
  <si>
    <t>15ft E/of Mulberry S</t>
  </si>
  <si>
    <t>10ft S/of Bleecker S</t>
  </si>
  <si>
    <t>60ft S/of E 9th St</t>
  </si>
  <si>
    <t>145-7495</t>
  </si>
  <si>
    <t>W 8th St</t>
  </si>
  <si>
    <t>Greenwich Ave</t>
  </si>
  <si>
    <t>28-30</t>
  </si>
  <si>
    <t>12ft S/of W 9th St</t>
  </si>
  <si>
    <t>147-3086</t>
  </si>
  <si>
    <t>104-7952</t>
  </si>
  <si>
    <t>14 -</t>
  </si>
  <si>
    <t>MR</t>
  </si>
  <si>
    <t>2ft E/of Orchard St</t>
  </si>
  <si>
    <t>7ft E/of Ludlow St</t>
  </si>
  <si>
    <t>2ft W/of Broadway</t>
  </si>
  <si>
    <t>15ft N/of Prince St</t>
  </si>
  <si>
    <t>GL</t>
  </si>
  <si>
    <t>30ft N/of Prince St</t>
  </si>
  <si>
    <t>63 -</t>
  </si>
  <si>
    <t>25ft N/of Washington</t>
  </si>
  <si>
    <t>Greene St</t>
  </si>
  <si>
    <t>404-3070</t>
  </si>
  <si>
    <t>178-188</t>
  </si>
  <si>
    <t>147-3031</t>
  </si>
  <si>
    <t>114-5012</t>
  </si>
  <si>
    <t>102-4076</t>
  </si>
  <si>
    <t>62 -</t>
  </si>
  <si>
    <t>25ft W/of 6th Ave</t>
  </si>
  <si>
    <t>32-30</t>
  </si>
  <si>
    <t>70-Reg. Sticker Missing (NYS)</t>
  </si>
  <si>
    <t>145-7496</t>
  </si>
  <si>
    <t>110ft W/of 5th Ave</t>
  </si>
  <si>
    <t>4ft W/of 6th Ave</t>
  </si>
  <si>
    <t>147-3029</t>
  </si>
  <si>
    <t>University Pl</t>
  </si>
  <si>
    <t>72A</t>
  </si>
  <si>
    <t>20ft E/of Thompson S</t>
  </si>
  <si>
    <t>4ft E/of Thompson St</t>
  </si>
  <si>
    <t>61 -</t>
  </si>
  <si>
    <t>102-4138</t>
  </si>
  <si>
    <t>102-4136</t>
  </si>
  <si>
    <t>15ft S/of Rivington</t>
  </si>
  <si>
    <t>50ft W/of Suffolk St</t>
  </si>
  <si>
    <t>102-4145</t>
  </si>
  <si>
    <t>94-96</t>
  </si>
  <si>
    <t>193-195</t>
  </si>
  <si>
    <t>102-7890</t>
  </si>
  <si>
    <t>4ft E/of Norfolk St</t>
  </si>
  <si>
    <t>102-4135</t>
  </si>
  <si>
    <t>1ft W/of Essex St</t>
  </si>
  <si>
    <t>102-4130</t>
  </si>
  <si>
    <t>141-6992</t>
  </si>
  <si>
    <t>59 -</t>
  </si>
  <si>
    <t>40ft N/of W 9th St</t>
  </si>
  <si>
    <t>124-4384</t>
  </si>
  <si>
    <t>2ft E/of Lafayette S</t>
  </si>
  <si>
    <t>15ft W/of 1st Ave</t>
  </si>
  <si>
    <t>30ft S/of E 14th St</t>
  </si>
  <si>
    <t>301-3638</t>
  </si>
  <si>
    <t>141-6994</t>
  </si>
  <si>
    <t>YELLO</t>
  </si>
  <si>
    <t>115-7011</t>
  </si>
  <si>
    <t>141-6989</t>
  </si>
  <si>
    <t>114-5057</t>
  </si>
  <si>
    <t>114-6977</t>
  </si>
  <si>
    <t>E 9th St</t>
  </si>
  <si>
    <t>147-3113</t>
  </si>
  <si>
    <t>147-3015</t>
  </si>
  <si>
    <t>Cooper Sq</t>
  </si>
  <si>
    <t>18 -</t>
  </si>
  <si>
    <t>20ft E/of Bowery</t>
  </si>
  <si>
    <t>0ft N/of Bleecker St</t>
  </si>
  <si>
    <t>BR</t>
  </si>
  <si>
    <t>10ft E/of Bowery</t>
  </si>
  <si>
    <t>1ft E/of Lafayette S</t>
  </si>
  <si>
    <t>58 -</t>
  </si>
  <si>
    <t>25ft S/of Jersey St</t>
  </si>
  <si>
    <t>39-Overtime PKG-Time Limt Post</t>
  </si>
  <si>
    <t>3ft E/of Lafayette S</t>
  </si>
  <si>
    <t>10ft N/of Jersey St</t>
  </si>
  <si>
    <t>70-80</t>
  </si>
  <si>
    <t>25ft S/of Bleecker S</t>
  </si>
  <si>
    <t>57 -</t>
  </si>
  <si>
    <t>E 7th St</t>
  </si>
  <si>
    <t>30ft E/of 4th Ave</t>
  </si>
  <si>
    <t>114-4257</t>
  </si>
  <si>
    <t>10ft S/of E Houston</t>
  </si>
  <si>
    <t>0ft E/of Eldridge St</t>
  </si>
  <si>
    <t>147-3026</t>
  </si>
  <si>
    <t>4ft N/of E Houston S</t>
  </si>
  <si>
    <t>102-4114</t>
  </si>
  <si>
    <t>56 -</t>
  </si>
  <si>
    <t>John St</t>
  </si>
  <si>
    <t>2ft S/of Warren St</t>
  </si>
  <si>
    <t>Barclay St</t>
  </si>
  <si>
    <t>124-3021</t>
  </si>
  <si>
    <t>Nassau St</t>
  </si>
  <si>
    <t>8ft W/of Broadway</t>
  </si>
  <si>
    <t>Warren St</t>
  </si>
  <si>
    <t>Murray St</t>
  </si>
  <si>
    <t>20ft W/of Church St</t>
  </si>
  <si>
    <t>W Houston St.</t>
  </si>
  <si>
    <t>20ft E/of Greene St</t>
  </si>
  <si>
    <t>55 -</t>
  </si>
  <si>
    <t>Wooster St</t>
  </si>
  <si>
    <t>W Broadway</t>
  </si>
  <si>
    <t>178-88</t>
  </si>
  <si>
    <t>114-4254</t>
  </si>
  <si>
    <t>30ft E/of Mercer St</t>
  </si>
  <si>
    <t>15ft S/of E 2nd St</t>
  </si>
  <si>
    <t>1ft S/of E 2nd St</t>
  </si>
  <si>
    <t>0830P</t>
  </si>
  <si>
    <t>147-3012</t>
  </si>
  <si>
    <t>115-7001</t>
  </si>
  <si>
    <t>54 -</t>
  </si>
  <si>
    <t>E 12th St</t>
  </si>
  <si>
    <t>0ft E/of Ludlow St</t>
  </si>
  <si>
    <t>15ft E/of Lafayette</t>
  </si>
  <si>
    <t>50ft W/of 5th Ave</t>
  </si>
  <si>
    <t>104-7950</t>
  </si>
  <si>
    <t>170ft N/of Stanton S</t>
  </si>
  <si>
    <t>5ft N/of Spring St</t>
  </si>
  <si>
    <t>30ft E/of Bowery</t>
  </si>
  <si>
    <t>LTT</t>
  </si>
  <si>
    <t>0ft E/of Mulberry St</t>
  </si>
  <si>
    <t>1ft W/of Broadway</t>
  </si>
  <si>
    <t>Broome and Ludlow Lo</t>
  </si>
  <si>
    <t>a1</t>
  </si>
  <si>
    <t>52 -</t>
  </si>
  <si>
    <t>68-Not Pkg. Comp. w Psted Sign</t>
  </si>
  <si>
    <t>12ft E/of Mott St</t>
  </si>
  <si>
    <t>50ft S/of Jersey St</t>
  </si>
  <si>
    <t>0ft E/of Elizabeth S</t>
  </si>
  <si>
    <t>2ft S/of E Houston S</t>
  </si>
  <si>
    <t>0ft S/of E 1st St</t>
  </si>
  <si>
    <t>51 -</t>
  </si>
  <si>
    <t>147-3094</t>
  </si>
  <si>
    <t>60ft E/of Broadway</t>
  </si>
  <si>
    <t>102-3015</t>
  </si>
  <si>
    <t>15ft S/of E Houston</t>
  </si>
  <si>
    <t>12ft S/of E Houston</t>
  </si>
  <si>
    <t>25ft N/of Prince St</t>
  </si>
  <si>
    <t>1ft N/of Prince St</t>
  </si>
  <si>
    <t>Sullivan St</t>
  </si>
  <si>
    <t>3ft N/of Prince St</t>
  </si>
  <si>
    <t>0500P</t>
  </si>
  <si>
    <t>120ft N/of Stanton S</t>
  </si>
  <si>
    <t>40ft N/of Prince St</t>
  </si>
  <si>
    <t>2ft N/of Prince St</t>
  </si>
  <si>
    <t>h8</t>
  </si>
  <si>
    <t>35-Selling/Offer Merchandise</t>
  </si>
  <si>
    <t>31A</t>
  </si>
  <si>
    <t>30ft S/of Grand St</t>
  </si>
  <si>
    <t>172-0099</t>
  </si>
  <si>
    <t>6ft N/of Canal St</t>
  </si>
  <si>
    <t>102-4284</t>
  </si>
  <si>
    <t>Hester St</t>
  </si>
  <si>
    <t>102-4289</t>
  </si>
  <si>
    <t>4ft E/of Ludlow St</t>
  </si>
  <si>
    <t>102-4132</t>
  </si>
  <si>
    <t>175ft N/of Stanton S</t>
  </si>
  <si>
    <t>10ft E/of Ludlow St</t>
  </si>
  <si>
    <t>10ft E/of Orchard St</t>
  </si>
  <si>
    <t>4ft W/of Chrystie St</t>
  </si>
  <si>
    <t>141-6988</t>
  </si>
  <si>
    <t>141-6993</t>
  </si>
  <si>
    <t>Wanamaker Pl</t>
  </si>
  <si>
    <t>147-3066</t>
  </si>
  <si>
    <t>141-6996</t>
  </si>
  <si>
    <t>147-3007</t>
  </si>
  <si>
    <t>90ft E/of Broadway</t>
  </si>
  <si>
    <t>147-3065</t>
  </si>
  <si>
    <t>100ft W/of Lafayette</t>
  </si>
  <si>
    <t>89A</t>
  </si>
  <si>
    <t>08 -</t>
  </si>
  <si>
    <t>8ft S/of Prince St</t>
  </si>
  <si>
    <t>20ft E/of Lafayette</t>
  </si>
  <si>
    <t>70ft E/of Broadway</t>
  </si>
  <si>
    <t>30ft W/of Broadway</t>
  </si>
  <si>
    <t>100ft E/of 5th Ave</t>
  </si>
  <si>
    <t>W 9th St</t>
  </si>
  <si>
    <t>7ft N/of W 4th St</t>
  </si>
  <si>
    <t>PR</t>
  </si>
  <si>
    <t>20ft E/of Mulberry S</t>
  </si>
  <si>
    <t>50ft E/of 5th Ave</t>
  </si>
  <si>
    <t>115-7012</t>
  </si>
  <si>
    <t>80ft E/of 5th Ave</t>
  </si>
  <si>
    <t>30ft E/of 5th Ave</t>
  </si>
  <si>
    <t>143-5702</t>
  </si>
  <si>
    <t>Waverly Pl</t>
  </si>
  <si>
    <t>8ft W/of Mac Dougal</t>
  </si>
  <si>
    <t>Thompson St</t>
  </si>
  <si>
    <t>25ft E/of Forsyth St</t>
  </si>
  <si>
    <t>06 -</t>
  </si>
  <si>
    <t>30ft S/of E Houston</t>
  </si>
  <si>
    <t>15ft E/of Ludlow St</t>
  </si>
  <si>
    <t>1ft E/of Ludlow St</t>
  </si>
  <si>
    <t>8ft W/of Orchard St</t>
  </si>
  <si>
    <t>8ft N/of E 10th St</t>
  </si>
  <si>
    <t>25ft W/of University</t>
  </si>
  <si>
    <t>114-5007</t>
  </si>
  <si>
    <t>10ft N/of W 4th St</t>
  </si>
  <si>
    <t>0ft W/of Laguardia P</t>
  </si>
  <si>
    <t>3ft S/of W 3rd St</t>
  </si>
  <si>
    <t>147-3092</t>
  </si>
  <si>
    <t>145-7476</t>
  </si>
  <si>
    <t>147-3091</t>
  </si>
  <si>
    <t>LT/</t>
  </si>
  <si>
    <t>115-7894</t>
  </si>
  <si>
    <t>50ft S/of E 14th St</t>
  </si>
  <si>
    <t>145-7574</t>
  </si>
  <si>
    <t>W 10th St</t>
  </si>
  <si>
    <t>4ft E/of Lafayette S</t>
  </si>
  <si>
    <t>115-7866</t>
  </si>
  <si>
    <t>115-7854</t>
  </si>
  <si>
    <t>118-4600</t>
  </si>
  <si>
    <t>60ft E/of 5th Ave</t>
  </si>
  <si>
    <t>145-7475</t>
  </si>
  <si>
    <t>145-7592</t>
  </si>
  <si>
    <t>114-6978</t>
  </si>
  <si>
    <t>07 -</t>
  </si>
  <si>
    <t>3ft S/of Bond St</t>
  </si>
  <si>
    <t>0ft N/of Delancey St</t>
  </si>
  <si>
    <t>104-7953</t>
  </si>
  <si>
    <t>0900P</t>
  </si>
  <si>
    <t>BK/</t>
  </si>
  <si>
    <t>145-7523</t>
  </si>
  <si>
    <t>0ft N/of W 3rd St</t>
  </si>
  <si>
    <t>2ft S/of W 3rd St</t>
  </si>
  <si>
    <t>40-42</t>
  </si>
  <si>
    <t>114-5052</t>
  </si>
  <si>
    <t>104-7956</t>
  </si>
  <si>
    <t>15ft W/of 6th Ave</t>
  </si>
  <si>
    <t>50ft N/of W 9th St</t>
  </si>
  <si>
    <t>113-7749</t>
  </si>
  <si>
    <t>114-5051</t>
  </si>
  <si>
    <t>144-6035</t>
  </si>
  <si>
    <t>15ft N/of W 4th St</t>
  </si>
  <si>
    <t>102-4287</t>
  </si>
  <si>
    <t>10ft E/of Gold St</t>
  </si>
  <si>
    <t>William St</t>
  </si>
  <si>
    <t>20ft E/of Nassau St</t>
  </si>
  <si>
    <t>143A</t>
  </si>
  <si>
    <t>90ft E/of Park Row</t>
  </si>
  <si>
    <t>Beekman St</t>
  </si>
  <si>
    <t>12ft E/of Nassau St</t>
  </si>
  <si>
    <t>40ft N/of Ann St</t>
  </si>
  <si>
    <t>124-3020</t>
  </si>
  <si>
    <t>Y    YY</t>
  </si>
  <si>
    <t>15ft W/of Cooper Sq</t>
  </si>
  <si>
    <t>104-7941</t>
  </si>
  <si>
    <t>104-7935</t>
  </si>
  <si>
    <t>50ft W/of 4th Ave</t>
  </si>
  <si>
    <t>3ft W/of Thompson St</t>
  </si>
  <si>
    <t>594-596</t>
  </si>
  <si>
    <t>141-6991</t>
  </si>
  <si>
    <t>76-80</t>
  </si>
  <si>
    <t>Christopher St</t>
  </si>
  <si>
    <t>10ft E/of 5th Ave</t>
  </si>
  <si>
    <t>6ft N/of Stanton St</t>
  </si>
  <si>
    <t>104-7947</t>
  </si>
  <si>
    <t>20ft S/of E 2nd St</t>
  </si>
  <si>
    <t>147-3081</t>
  </si>
  <si>
    <t>20ft W/of 4th Ave</t>
  </si>
  <si>
    <t>115-6999</t>
  </si>
  <si>
    <t>147-3118</t>
  </si>
  <si>
    <t>132-9996</t>
  </si>
  <si>
    <t>144-2555</t>
  </si>
  <si>
    <t>7th Ave S</t>
  </si>
  <si>
    <t>141-4168</t>
  </si>
  <si>
    <t>85A</t>
  </si>
  <si>
    <t>01 -</t>
  </si>
  <si>
    <t>10ft E/of Mulberry S</t>
  </si>
  <si>
    <t>25ft N/of Kenmare St</t>
  </si>
  <si>
    <t>1ft E/of Mott St</t>
  </si>
  <si>
    <t>73-78</t>
  </si>
  <si>
    <t>15ft E/of Forsyth St</t>
  </si>
  <si>
    <t>W 12th St</t>
  </si>
  <si>
    <t>4ft E/of Hudson St</t>
  </si>
  <si>
    <t>8th Ave</t>
  </si>
  <si>
    <t>8ft S/of W 12th St</t>
  </si>
  <si>
    <t>102-4109</t>
  </si>
  <si>
    <t>0ft S/of Stanton St</t>
  </si>
  <si>
    <t>102-4112</t>
  </si>
  <si>
    <t>102-4103</t>
  </si>
  <si>
    <t>102-4125</t>
  </si>
  <si>
    <t>4ft W/of Clinton St</t>
  </si>
  <si>
    <t>Market St</t>
  </si>
  <si>
    <t>25ft S/of Division S</t>
  </si>
  <si>
    <t>60 -</t>
  </si>
  <si>
    <t>15ft N/of Spring St</t>
  </si>
  <si>
    <t>10ft S/of Ann St</t>
  </si>
  <si>
    <t>Maiden Ln</t>
  </si>
  <si>
    <t>80ft W/of Pearl St</t>
  </si>
  <si>
    <t>144-6769</t>
  </si>
  <si>
    <t>3ft N/of John St</t>
  </si>
  <si>
    <t>64ft E/of William St</t>
  </si>
  <si>
    <t>6ft E/of William St</t>
  </si>
  <si>
    <t>102-4101</t>
  </si>
  <si>
    <t>j5</t>
  </si>
  <si>
    <t>75-No Match-Plate/Reg. Sticker</t>
  </si>
  <si>
    <t>5ft W/of Lafayette S</t>
  </si>
  <si>
    <t>4A</t>
  </si>
  <si>
    <t>50ft E/of William St</t>
  </si>
  <si>
    <t>30ft E/of Park Row</t>
  </si>
  <si>
    <t>148-3019</t>
  </si>
  <si>
    <t>148-3006</t>
  </si>
  <si>
    <t>Platt St</t>
  </si>
  <si>
    <t>60ft E/of William St</t>
  </si>
  <si>
    <t>3ft E/of Gold St</t>
  </si>
  <si>
    <t>8ft W/of Sullivan St</t>
  </si>
  <si>
    <t>114-9975</t>
  </si>
  <si>
    <t>147-3038</t>
  </si>
  <si>
    <t>147-3098</t>
  </si>
  <si>
    <t>532-536</t>
  </si>
  <si>
    <t>628-630</t>
  </si>
  <si>
    <t>10ft E/of Mercer St</t>
  </si>
  <si>
    <t>3ft W/of Laguardia P</t>
  </si>
  <si>
    <t>50ft E/of Laguardia</t>
  </si>
  <si>
    <t>147-3020</t>
  </si>
  <si>
    <t>60ft S/of Washington</t>
  </si>
  <si>
    <t>GR/</t>
  </si>
  <si>
    <t>50ft S/of Bleecker S</t>
  </si>
  <si>
    <t>25ft E/of Mott St</t>
  </si>
  <si>
    <t>150ft W/of Mercer St</t>
  </si>
  <si>
    <t>Mac Dougal St</t>
  </si>
  <si>
    <t>W Houston St</t>
  </si>
  <si>
    <t>354-3021</t>
  </si>
  <si>
    <t>1ft S/of W 3rd St</t>
  </si>
  <si>
    <t>DKG</t>
  </si>
  <si>
    <t>1ft S/of Bleecker St</t>
  </si>
  <si>
    <t>40ft N/of E 4th St</t>
  </si>
  <si>
    <t>114-9989</t>
  </si>
  <si>
    <t>20ft W/of 5th Ave</t>
  </si>
  <si>
    <t>4ft S/of W 9th St</t>
  </si>
  <si>
    <t>20ft E/of Broadway</t>
  </si>
  <si>
    <t>8ft W/of Bowery</t>
  </si>
  <si>
    <t>124-4385</t>
  </si>
  <si>
    <t>0ft E/of Forsyth St</t>
  </si>
  <si>
    <t>20ft E/of Forsyth St</t>
  </si>
  <si>
    <t>Park Pl</t>
  </si>
  <si>
    <t>3ft E/of William St</t>
  </si>
  <si>
    <t>102-4291</t>
  </si>
  <si>
    <t>60ft N/of John St</t>
  </si>
  <si>
    <t>75ft E/of Park Row</t>
  </si>
  <si>
    <t>148-3114</t>
  </si>
  <si>
    <t>1ft N/of Kenmare St</t>
  </si>
  <si>
    <t>DKB</t>
  </si>
  <si>
    <t>PURPL</t>
  </si>
  <si>
    <t>Pearl St</t>
  </si>
  <si>
    <t>20ft N/of John St</t>
  </si>
  <si>
    <t>1ft N/of Canal St</t>
  </si>
  <si>
    <t>15ft E/of Nassau St</t>
  </si>
  <si>
    <t>6ft S/of Rivington S</t>
  </si>
  <si>
    <t>102-4144</t>
  </si>
  <si>
    <t>102-5100</t>
  </si>
  <si>
    <t>E Broadway</t>
  </si>
  <si>
    <t>102-4323</t>
  </si>
  <si>
    <t>75-79</t>
  </si>
  <si>
    <t>102-4105</t>
  </si>
  <si>
    <t>115-7870</t>
  </si>
  <si>
    <t>102-4126</t>
  </si>
  <si>
    <t>133-135</t>
  </si>
  <si>
    <t>102-4131</t>
  </si>
  <si>
    <t>4ft E/of Bowery</t>
  </si>
  <si>
    <t>2ft S/of Stanton St</t>
  </si>
  <si>
    <t>0ft S/of E Houston S</t>
  </si>
  <si>
    <t>75ft N/of Stanton St</t>
  </si>
  <si>
    <t>8ft W/of Elizabeth S</t>
  </si>
  <si>
    <t>60ft N/of Bond St</t>
  </si>
  <si>
    <t>139-143</t>
  </si>
  <si>
    <t>50ft E/of Bowery</t>
  </si>
  <si>
    <t>83-85</t>
  </si>
  <si>
    <t>113-7919</t>
  </si>
  <si>
    <t>102-4086</t>
  </si>
  <si>
    <t>5ft W/of Orchard St</t>
  </si>
  <si>
    <t>143-3904</t>
  </si>
  <si>
    <t>30ft S/of Bleecker S</t>
  </si>
  <si>
    <t>E 11th St</t>
  </si>
  <si>
    <t>113-7803</t>
  </si>
  <si>
    <t>E 2nd St</t>
  </si>
  <si>
    <t>1ft E/of Bowery</t>
  </si>
  <si>
    <t>E 10th St</t>
  </si>
  <si>
    <t>50ft W/of Bowery</t>
  </si>
  <si>
    <t>3ft N/of E 4th St</t>
  </si>
  <si>
    <t>312-3118</t>
  </si>
  <si>
    <t>147-3040</t>
  </si>
  <si>
    <t>144-6867</t>
  </si>
  <si>
    <t>67 1</t>
  </si>
  <si>
    <t>124-4000</t>
  </si>
  <si>
    <t>6ft N/of W 9th St</t>
  </si>
  <si>
    <t>25ft N/of Grand St</t>
  </si>
  <si>
    <t>17 1</t>
  </si>
  <si>
    <t>0ft W/of Allen St</t>
  </si>
  <si>
    <t>4ft W/of Mulberry St</t>
  </si>
  <si>
    <t>0ft S/of Broome St</t>
  </si>
  <si>
    <t>25ft E/of Broadway</t>
  </si>
  <si>
    <t>10ft E/of Lafayette</t>
  </si>
  <si>
    <t>65 1</t>
  </si>
  <si>
    <t>146-3013</t>
  </si>
  <si>
    <t>95 1</t>
  </si>
  <si>
    <t>12ft E/of Lafayette</t>
  </si>
  <si>
    <t>147-3075</t>
  </si>
  <si>
    <t>726-730</t>
  </si>
  <si>
    <t>147-3006</t>
  </si>
  <si>
    <t>10ft W/of 4th Ave</t>
  </si>
  <si>
    <t>Washington Sq</t>
  </si>
  <si>
    <t>147-3019</t>
  </si>
  <si>
    <t>40ft S/of W 4th St</t>
  </si>
  <si>
    <t>102-4270</t>
  </si>
  <si>
    <t>64 1</t>
  </si>
  <si>
    <t>148-3059</t>
  </si>
  <si>
    <t>80ft E/of Park Row</t>
  </si>
  <si>
    <t>63 1</t>
  </si>
  <si>
    <t>5ft E/of Ludlow St</t>
  </si>
  <si>
    <t>6ft E/of Ludlow St</t>
  </si>
  <si>
    <t>30ft N/of Waverly Pl</t>
  </si>
  <si>
    <t>147-3073</t>
  </si>
  <si>
    <t>62 1</t>
  </si>
  <si>
    <t>144-6665</t>
  </si>
  <si>
    <t>147-3077</t>
  </si>
  <si>
    <t>50ft W/of Crosby St</t>
  </si>
  <si>
    <t>55ft N/of E Houston</t>
  </si>
  <si>
    <t>114-4253</t>
  </si>
  <si>
    <t>102-4108</t>
  </si>
  <si>
    <t>30ft N/of W Houston</t>
  </si>
  <si>
    <t>136-38</t>
  </si>
  <si>
    <t>40ft N/of Washington</t>
  </si>
  <si>
    <t>141-9994</t>
  </si>
  <si>
    <t>145-7609</t>
  </si>
  <si>
    <t>141-4167</t>
  </si>
  <si>
    <t>114-5050</t>
  </si>
  <si>
    <t>338-340</t>
  </si>
  <si>
    <t>3ft W/of Orchard St</t>
  </si>
  <si>
    <t>4ft W/of Eldridge St</t>
  </si>
  <si>
    <t>71 1</t>
  </si>
  <si>
    <t>102-4305</t>
  </si>
  <si>
    <t>102-4079</t>
  </si>
  <si>
    <t>45ft N/of Delancey S</t>
  </si>
  <si>
    <t>10ft W/of Orchard St</t>
  </si>
  <si>
    <t>38 1</t>
  </si>
  <si>
    <t>25ft N/of Spring St</t>
  </si>
  <si>
    <t>10ft N/of Spring St</t>
  </si>
  <si>
    <t>58 1</t>
  </si>
  <si>
    <t>147-3097</t>
  </si>
  <si>
    <t>8ft S/of Bleecker St</t>
  </si>
  <si>
    <t>57 1</t>
  </si>
  <si>
    <t>25ft N/of W 4th St</t>
  </si>
  <si>
    <t>40ft N/of W 4th St</t>
  </si>
  <si>
    <t>114-5053</t>
  </si>
  <si>
    <t>5ft W/of Mercer St</t>
  </si>
  <si>
    <t>40ft N/of Stanton St</t>
  </si>
  <si>
    <t>566A</t>
  </si>
  <si>
    <t>15ft E/of Thompson S</t>
  </si>
  <si>
    <t>115-7010</t>
  </si>
  <si>
    <t>145-7497</t>
  </si>
  <si>
    <t>25ft N/of E 13th St</t>
  </si>
  <si>
    <t>115-7016</t>
  </si>
  <si>
    <t>319-3004</t>
  </si>
  <si>
    <t>100-110</t>
  </si>
  <si>
    <t>102-4091</t>
  </si>
  <si>
    <t>4ft S/of Prince St</t>
  </si>
  <si>
    <t>01 1</t>
  </si>
  <si>
    <t>0ft N/of Rivington S</t>
  </si>
  <si>
    <t>30ft E/of Norfolk St</t>
  </si>
  <si>
    <t>6ft E/of Thompson St</t>
  </si>
  <si>
    <t>54 1</t>
  </si>
  <si>
    <t>1B</t>
  </si>
  <si>
    <t>147-3119</t>
  </si>
  <si>
    <t>6ft W/of 2nd Ave</t>
  </si>
  <si>
    <t>135-0409</t>
  </si>
  <si>
    <t>114-9991</t>
  </si>
  <si>
    <t>6ft S/of W 3rd St</t>
  </si>
  <si>
    <t>3ft N/of E 2nd St</t>
  </si>
  <si>
    <t>144-7240</t>
  </si>
  <si>
    <t>10ft S/of E 2nd St</t>
  </si>
  <si>
    <t>53 1</t>
  </si>
  <si>
    <t>102-4137</t>
  </si>
  <si>
    <t>15ft S/of Stanton St</t>
  </si>
  <si>
    <t>102-4140</t>
  </si>
  <si>
    <t>173-175</t>
  </si>
  <si>
    <t>87-89</t>
  </si>
  <si>
    <t>1ft E/of Orchard St</t>
  </si>
  <si>
    <t>102-4280</t>
  </si>
  <si>
    <t>102-4107</t>
  </si>
  <si>
    <t>90-96</t>
  </si>
  <si>
    <t>52 1</t>
  </si>
  <si>
    <t>40ft E/of Bowery</t>
  </si>
  <si>
    <t>102-4077</t>
  </si>
  <si>
    <t>25ft E/of Bowery</t>
  </si>
  <si>
    <t>9ft N/of Delancey St</t>
  </si>
  <si>
    <t>104-7995</t>
  </si>
  <si>
    <t>147-3080</t>
  </si>
  <si>
    <t>51 1</t>
  </si>
  <si>
    <t>102-4274</t>
  </si>
  <si>
    <t>102-4102</t>
  </si>
  <si>
    <t>104-7848</t>
  </si>
  <si>
    <t>104-7838</t>
  </si>
  <si>
    <t>104-7936</t>
  </si>
  <si>
    <t>25ft N/of E 4th St</t>
  </si>
  <si>
    <t>104-7843</t>
  </si>
  <si>
    <t>E 6th St</t>
  </si>
  <si>
    <t>0ft E/of 2nd Ave</t>
  </si>
  <si>
    <t>124-4002</t>
  </si>
  <si>
    <t>130ft W/of Mercer St</t>
  </si>
  <si>
    <t>30ft N/of Spring St</t>
  </si>
  <si>
    <t>6ft E/of Mott St</t>
  </si>
  <si>
    <t>75 1</t>
  </si>
  <si>
    <t>144-6807</t>
  </si>
  <si>
    <t>8ft S/of Stanton St</t>
  </si>
  <si>
    <t>156-158</t>
  </si>
  <si>
    <t>172-0098</t>
  </si>
  <si>
    <t>8ft S/of E Houston S</t>
  </si>
  <si>
    <t>74 1</t>
  </si>
  <si>
    <t>0ft E/of Mott St</t>
  </si>
  <si>
    <t>E Houston St.</t>
  </si>
  <si>
    <t>73-75</t>
  </si>
  <si>
    <t>102-4264</t>
  </si>
  <si>
    <t>70 1</t>
  </si>
  <si>
    <t>113-7925</t>
  </si>
  <si>
    <t>0ft E/of 1st Ave</t>
  </si>
  <si>
    <t>113-7798</t>
  </si>
  <si>
    <t>233-35</t>
  </si>
  <si>
    <t>113-7800</t>
  </si>
  <si>
    <t>St Marks Pl</t>
  </si>
  <si>
    <t>102-4095</t>
  </si>
  <si>
    <t>69 1</t>
  </si>
  <si>
    <t>Grove St</t>
  </si>
  <si>
    <t>Jones St</t>
  </si>
  <si>
    <t>0ft N/of Broome St</t>
  </si>
  <si>
    <t>114-9978</t>
  </si>
  <si>
    <t>5ft E/of Allen St</t>
  </si>
  <si>
    <t>302B</t>
  </si>
  <si>
    <t>104-7842</t>
  </si>
  <si>
    <t>102-4272</t>
  </si>
  <si>
    <t>102-4273</t>
  </si>
  <si>
    <t>124-4055</t>
  </si>
  <si>
    <t>04 1</t>
  </si>
  <si>
    <t>4ft S/of Rivington S</t>
  </si>
  <si>
    <t>6ft W/of Norfolk St</t>
  </si>
  <si>
    <t>40ft N/of Spring St</t>
  </si>
  <si>
    <t>196-198</t>
  </si>
  <si>
    <t>161A</t>
  </si>
  <si>
    <t>1ft W/of Elizabeth S</t>
  </si>
  <si>
    <t>60ft N/of W 3rd St</t>
  </si>
  <si>
    <t>148-3102</t>
  </si>
  <si>
    <t>60ft W/of Broadway</t>
  </si>
  <si>
    <t>40ft E/of Mercer St</t>
  </si>
  <si>
    <t>1ft W/of Orchard St</t>
  </si>
  <si>
    <t>141-4163</t>
  </si>
  <si>
    <t>114-5006</t>
  </si>
  <si>
    <t>453-461</t>
  </si>
  <si>
    <t>15ft W/of Broadway</t>
  </si>
  <si>
    <t>104-7944</t>
  </si>
  <si>
    <t>113-7802</t>
  </si>
  <si>
    <t>0800P</t>
  </si>
  <si>
    <t>104-7938</t>
  </si>
  <si>
    <t>6ft W/of 6th Ave</t>
  </si>
  <si>
    <t>114-5049</t>
  </si>
  <si>
    <t>114-5013</t>
  </si>
  <si>
    <t>114-5059</t>
  </si>
  <si>
    <t>147-3108</t>
  </si>
  <si>
    <t>115-7014</t>
  </si>
  <si>
    <t>50ft E/of Mercer St</t>
  </si>
  <si>
    <t>61 1</t>
  </si>
  <si>
    <t>3ft W/of Norfolk St</t>
  </si>
  <si>
    <t>102-4285</t>
  </si>
  <si>
    <t>70ft N/of Canal St</t>
  </si>
  <si>
    <t>12 1</t>
  </si>
  <si>
    <t>1ft E/of Forsyth St</t>
  </si>
  <si>
    <t>60ft W/of Chrystie S</t>
  </si>
  <si>
    <t>59 1</t>
  </si>
  <si>
    <t>115-7013</t>
  </si>
  <si>
    <t>147-3109</t>
  </si>
  <si>
    <t>70ft W/of Broadway</t>
  </si>
  <si>
    <t>147-3074</t>
  </si>
  <si>
    <t>2ft E/of Mott St</t>
  </si>
  <si>
    <t>113-7931</t>
  </si>
  <si>
    <t>147-3028</t>
  </si>
  <si>
    <t>55 1</t>
  </si>
  <si>
    <t>3ft E/of Mulberry St</t>
  </si>
  <si>
    <t>0ft E/of Broadway</t>
  </si>
  <si>
    <t>12ft W/of Lafayette</t>
  </si>
  <si>
    <t>115-7007</t>
  </si>
  <si>
    <t>70ft E/of 5th Ave</t>
  </si>
  <si>
    <t>147-3062</t>
  </si>
  <si>
    <t>144-6197</t>
  </si>
  <si>
    <t>145-7404</t>
  </si>
  <si>
    <t>0ft N/of E 11th St</t>
  </si>
  <si>
    <t>address</t>
  </si>
  <si>
    <t>57 Kenmare St</t>
  </si>
  <si>
    <t>185 Mulberry St</t>
  </si>
  <si>
    <t>184-186 Mulberry St</t>
  </si>
  <si>
    <t>202 Mott St</t>
  </si>
  <si>
    <t>222 Bowery</t>
  </si>
  <si>
    <t>183 Chrystie St</t>
  </si>
  <si>
    <t>235 Bowery</t>
  </si>
  <si>
    <t>226-228 Bowery</t>
  </si>
  <si>
    <t>226 Lafayette St</t>
  </si>
  <si>
    <t>433 Broome St</t>
  </si>
  <si>
    <t>43 Crosby St</t>
  </si>
  <si>
    <t>89 Crosby St</t>
  </si>
  <si>
    <t>555 Broadway</t>
  </si>
  <si>
    <t>405 Broome St</t>
  </si>
  <si>
    <t>55 E Houston St</t>
  </si>
  <si>
    <t>575 Broadway</t>
  </si>
  <si>
    <t>23 Cleveland Pl</t>
  </si>
  <si>
    <t>438 Broome St</t>
  </si>
  <si>
    <t>188 Mulberry St</t>
  </si>
  <si>
    <t>218 Lafayette St</t>
  </si>
  <si>
    <t>540 Broadway</t>
  </si>
  <si>
    <t>11 Rivington St</t>
  </si>
  <si>
    <t>187 Chrystie St</t>
  </si>
  <si>
    <t>229 Chrystie St</t>
  </si>
  <si>
    <t>218 Bowery</t>
  </si>
  <si>
    <t>181 Chrystie St</t>
  </si>
  <si>
    <t>49 Bleecker St</t>
  </si>
  <si>
    <t>98 Forsyth St</t>
  </si>
  <si>
    <t>302 Elizabeth St</t>
  </si>
  <si>
    <t>290 Mulberry St</t>
  </si>
  <si>
    <t>302-4 Mott St</t>
  </si>
  <si>
    <t>137 E Houston St</t>
  </si>
  <si>
    <t>139 E Houston St</t>
  </si>
  <si>
    <t>195 Chrystie St</t>
  </si>
  <si>
    <t>163 Chrystie St</t>
  </si>
  <si>
    <t>193 Chrystie St</t>
  </si>
  <si>
    <t>32 Spring St</t>
  </si>
  <si>
    <t>177 Chrystie St</t>
  </si>
  <si>
    <t>129 Eldridge St</t>
  </si>
  <si>
    <t>285 Mott St</t>
  </si>
  <si>
    <t>252 Mott St</t>
  </si>
  <si>
    <t>178 Mott St</t>
  </si>
  <si>
    <t>316 Mott St</t>
  </si>
  <si>
    <t>308 Mott St</t>
  </si>
  <si>
    <t>191 Chrystie St</t>
  </si>
  <si>
    <t>174 Elizabeth St</t>
  </si>
  <si>
    <t>180 Bowery</t>
  </si>
  <si>
    <t>165 Chrystie St</t>
  </si>
  <si>
    <t>205 Mulberry St</t>
  </si>
  <si>
    <t>4 Spring St</t>
  </si>
  <si>
    <t>179 Chrystie St</t>
  </si>
  <si>
    <t>30 Delancey St</t>
  </si>
  <si>
    <t>188 Lafayette St</t>
  </si>
  <si>
    <t>403 Broome St</t>
  </si>
  <si>
    <t>376 Broome St</t>
  </si>
  <si>
    <t>177 Mulberry St</t>
  </si>
  <si>
    <t>100 Grand St</t>
  </si>
  <si>
    <t>22D Howard St</t>
  </si>
  <si>
    <t>207 Bowery</t>
  </si>
  <si>
    <t>75 Spring St</t>
  </si>
  <si>
    <t>62 Kenmare St</t>
  </si>
  <si>
    <t>247 Centre St</t>
  </si>
  <si>
    <t>48 Howard St</t>
  </si>
  <si>
    <t>37 Howard St</t>
  </si>
  <si>
    <t>176 Lafayette St</t>
  </si>
  <si>
    <t>45 Spring St</t>
  </si>
  <si>
    <t>30 Gansevoort St</t>
  </si>
  <si>
    <t>525 6th Ave</t>
  </si>
  <si>
    <t>21 Astor Pl</t>
  </si>
  <si>
    <t>752 Broadway</t>
  </si>
  <si>
    <t>836 Broadway</t>
  </si>
  <si>
    <t>54 E 13th St</t>
  </si>
  <si>
    <t>840 Broadway</t>
  </si>
  <si>
    <t>60 E 13th St</t>
  </si>
  <si>
    <t>34 Canal St</t>
  </si>
  <si>
    <t>123 Division St</t>
  </si>
  <si>
    <t>33 Canal St</t>
  </si>
  <si>
    <t>49 Canal St</t>
  </si>
  <si>
    <t>77-79 Ludlow St</t>
  </si>
  <si>
    <t>49 Clinton St</t>
  </si>
  <si>
    <t>137 Rivington St</t>
  </si>
  <si>
    <t>43 Clinton St</t>
  </si>
  <si>
    <t>170 Rivington St</t>
  </si>
  <si>
    <t>65 W 13th St</t>
  </si>
  <si>
    <t>13 E 4th St</t>
  </si>
  <si>
    <t>139 4th Ave</t>
  </si>
  <si>
    <t>69 Spring St</t>
  </si>
  <si>
    <t>726 Broadway</t>
  </si>
  <si>
    <t>10 Astor Pl</t>
  </si>
  <si>
    <t>1 Astor Pl</t>
  </si>
  <si>
    <t>814 Broadway</t>
  </si>
  <si>
    <t>54 Rivington St</t>
  </si>
  <si>
    <t>30 Canal St</t>
  </si>
  <si>
    <t>42-44 Canal St</t>
  </si>
  <si>
    <t>95 Clinton St</t>
  </si>
  <si>
    <t>93 Clinton St</t>
  </si>
  <si>
    <t>91 Clinton St</t>
  </si>
  <si>
    <t>37-39 Clinton St</t>
  </si>
  <si>
    <t>176 Rivington St</t>
  </si>
  <si>
    <t>108 Norfolk St</t>
  </si>
  <si>
    <t>98 Suffolk St</t>
  </si>
  <si>
    <t>100 Suffolk St</t>
  </si>
  <si>
    <t>104 Suffolk St</t>
  </si>
  <si>
    <t>159 Rivington St</t>
  </si>
  <si>
    <t>69 Clinton St</t>
  </si>
  <si>
    <t>73 Washington Pl</t>
  </si>
  <si>
    <t>11 Cleveland Pl</t>
  </si>
  <si>
    <t>389 Broadway</t>
  </si>
  <si>
    <t>380 Broome St</t>
  </si>
  <si>
    <t>740 Broadway</t>
  </si>
  <si>
    <t>832 Broadway</t>
  </si>
  <si>
    <t>812 Broadway</t>
  </si>
  <si>
    <t>204 Bowery</t>
  </si>
  <si>
    <t>39 Kenmare St</t>
  </si>
  <si>
    <t>199 Bowery</t>
  </si>
  <si>
    <t>22 E 14th St</t>
  </si>
  <si>
    <t>7 E 14th St</t>
  </si>
  <si>
    <t>72 5th Ave</t>
  </si>
  <si>
    <t>22 Spring St</t>
  </si>
  <si>
    <t>219 Mott St</t>
  </si>
  <si>
    <t>822 Broadway</t>
  </si>
  <si>
    <t>401 Lafayette St</t>
  </si>
  <si>
    <t>10 Delancey St</t>
  </si>
  <si>
    <t>392 Broome St</t>
  </si>
  <si>
    <t>55 Prince St</t>
  </si>
  <si>
    <t>52 Prince St</t>
  </si>
  <si>
    <t>274 Mott St</t>
  </si>
  <si>
    <t>262 Mott St</t>
  </si>
  <si>
    <t>57 Prince St</t>
  </si>
  <si>
    <t>270 Lafayette St</t>
  </si>
  <si>
    <t>306 Mott St</t>
  </si>
  <si>
    <t>124 Forsyth St</t>
  </si>
  <si>
    <t>34 Spring St</t>
  </si>
  <si>
    <t>193 Bowery</t>
  </si>
  <si>
    <t>241 Bowery</t>
  </si>
  <si>
    <t>254 Elizabeth St</t>
  </si>
  <si>
    <t>198 Elizabeth St</t>
  </si>
  <si>
    <t>196 Bowery</t>
  </si>
  <si>
    <t>132 Ludlow St</t>
  </si>
  <si>
    <t>184 Eldridge St</t>
  </si>
  <si>
    <t>168-170 Forsyth St</t>
  </si>
  <si>
    <t>180 Eldridge St</t>
  </si>
  <si>
    <t>9 Rivington St</t>
  </si>
  <si>
    <t>204 Elizabeth St</t>
  </si>
  <si>
    <t>266 Elizabeth St</t>
  </si>
  <si>
    <t>182 Eldridge St</t>
  </si>
  <si>
    <t>86 Kenmare St</t>
  </si>
  <si>
    <t>174 Forsyth St</t>
  </si>
  <si>
    <t>300 Bowery</t>
  </si>
  <si>
    <t>288 Elizabeth St</t>
  </si>
  <si>
    <t>128 Crosby St</t>
  </si>
  <si>
    <t>110 Crosby St</t>
  </si>
  <si>
    <t>200 Mulberry St</t>
  </si>
  <si>
    <t>302 Bowery</t>
  </si>
  <si>
    <t>95 E Houston St</t>
  </si>
  <si>
    <t>4 Rivington St</t>
  </si>
  <si>
    <t>125 Orchard St</t>
  </si>
  <si>
    <t>338 Broome St</t>
  </si>
  <si>
    <t>286 Mulberry St</t>
  </si>
  <si>
    <t>274 Bowery</t>
  </si>
  <si>
    <t>288 Mulberry St</t>
  </si>
  <si>
    <t>316 Bowery</t>
  </si>
  <si>
    <t>108 Eldridge St</t>
  </si>
  <si>
    <t>266 Bowery</t>
  </si>
  <si>
    <t>94 Prince St</t>
  </si>
  <si>
    <t>52 Spring St</t>
  </si>
  <si>
    <t>178 Lafayette St</t>
  </si>
  <si>
    <t>103 Mercer St</t>
  </si>
  <si>
    <t>220 Lafayette St</t>
  </si>
  <si>
    <t>90 Prince St</t>
  </si>
  <si>
    <t>504 Broadway</t>
  </si>
  <si>
    <t>40 Crosby St</t>
  </si>
  <si>
    <t>105 Mercer St</t>
  </si>
  <si>
    <t>93 Spring St</t>
  </si>
  <si>
    <t>440 Broome St</t>
  </si>
  <si>
    <t>45-47 Crosby St</t>
  </si>
  <si>
    <t>199 Lafayette St</t>
  </si>
  <si>
    <t>201 Chrystie St</t>
  </si>
  <si>
    <t>126 Forsyth St</t>
  </si>
  <si>
    <t>19 Park Row</t>
  </si>
  <si>
    <t>29 Park Row</t>
  </si>
  <si>
    <t>15 Rivington St</t>
  </si>
  <si>
    <t>91 Eldridge St</t>
  </si>
  <si>
    <t>104 Forsyth St</t>
  </si>
  <si>
    <t>64 Fulton St</t>
  </si>
  <si>
    <t>2 Gold St</t>
  </si>
  <si>
    <t>180 Mulberry St</t>
  </si>
  <si>
    <t>209 Mulberry St</t>
  </si>
  <si>
    <t>176 Elizabeth St</t>
  </si>
  <si>
    <t>192 Elizabeth St</t>
  </si>
  <si>
    <t>164 W 4th St</t>
  </si>
  <si>
    <t>12 Cornelia St</t>
  </si>
  <si>
    <t>11 Carmine St</t>
  </si>
  <si>
    <t>130 W 3rd St</t>
  </si>
  <si>
    <t>816 Broadway</t>
  </si>
  <si>
    <t>312 Bowery</t>
  </si>
  <si>
    <t>303 Bowery</t>
  </si>
  <si>
    <t>56 2nd Ave</t>
  </si>
  <si>
    <t>45 2nd Ave</t>
  </si>
  <si>
    <t>50 2nd Ave</t>
  </si>
  <si>
    <t>52 E 4th St</t>
  </si>
  <si>
    <t>133 E 4th St</t>
  </si>
  <si>
    <t>61 1st Ave</t>
  </si>
  <si>
    <t>46-50 Rivington St</t>
  </si>
  <si>
    <t>89 E 4th St</t>
  </si>
  <si>
    <t>14 1st Ave</t>
  </si>
  <si>
    <t>187 W 4th St</t>
  </si>
  <si>
    <t>181 W 4th St</t>
  </si>
  <si>
    <t>11 Cornelia St</t>
  </si>
  <si>
    <t>35 Cornelia St</t>
  </si>
  <si>
    <t>7 Carmine St</t>
  </si>
  <si>
    <t>315 6th Ave</t>
  </si>
  <si>
    <t>838 Broadway</t>
  </si>
  <si>
    <t>799 Broadway</t>
  </si>
  <si>
    <t>12 Delancey St</t>
  </si>
  <si>
    <t>119-121 Prince St</t>
  </si>
  <si>
    <t>158 Crosby St</t>
  </si>
  <si>
    <t>65 Bleecker St</t>
  </si>
  <si>
    <t>54 Bond St</t>
  </si>
  <si>
    <t>23 2nd Ave</t>
  </si>
  <si>
    <t>350 Bowery</t>
  </si>
  <si>
    <t>304 Elizabeth St</t>
  </si>
  <si>
    <t>300 Elizabeth St</t>
  </si>
  <si>
    <t>8 E 1st St</t>
  </si>
  <si>
    <t>352 Bowery</t>
  </si>
  <si>
    <t>2 Spring St</t>
  </si>
  <si>
    <t>262 Elizabeth St</t>
  </si>
  <si>
    <t>334 Bowery</t>
  </si>
  <si>
    <t>211 Elizabeth St</t>
  </si>
  <si>
    <t>180 Mott St</t>
  </si>
  <si>
    <t>38 Prince St</t>
  </si>
  <si>
    <t>210 Elizabeth St</t>
  </si>
  <si>
    <t>211 Bowery</t>
  </si>
  <si>
    <t>256 Mott St</t>
  </si>
  <si>
    <t>250 Mulberry St</t>
  </si>
  <si>
    <t>196 Elizabeth St</t>
  </si>
  <si>
    <t>170 Forsyth St</t>
  </si>
  <si>
    <t>10 Spring St</t>
  </si>
  <si>
    <t>237 Elizabeth St</t>
  </si>
  <si>
    <t>33 Bleecker St</t>
  </si>
  <si>
    <t>36 Bleecker St</t>
  </si>
  <si>
    <t>293 Lafayette St</t>
  </si>
  <si>
    <t>190 Elizabeth St</t>
  </si>
  <si>
    <t>280 Mulberry St</t>
  </si>
  <si>
    <t>239 Mulberry St</t>
  </si>
  <si>
    <t>32 Prince St</t>
  </si>
  <si>
    <t>550 Broadway</t>
  </si>
  <si>
    <t>345 Broome St</t>
  </si>
  <si>
    <t>138 Bowery</t>
  </si>
  <si>
    <t>237A Grand St</t>
  </si>
  <si>
    <t>292 Lafayette St</t>
  </si>
  <si>
    <t>178 Bowery</t>
  </si>
  <si>
    <t>223-225 Bowery</t>
  </si>
  <si>
    <t>157 Allen St</t>
  </si>
  <si>
    <t>20 Spring St</t>
  </si>
  <si>
    <t>156 Mott St</t>
  </si>
  <si>
    <t>150 Elizabeth St</t>
  </si>
  <si>
    <t>186 Bowery</t>
  </si>
  <si>
    <t>203 Chrystie St</t>
  </si>
  <si>
    <t>196 Orchard St</t>
  </si>
  <si>
    <t>307 Mott St</t>
  </si>
  <si>
    <t>64 Bleecker St</t>
  </si>
  <si>
    <t>159 Crosby St</t>
  </si>
  <si>
    <t>166 Crosby St</t>
  </si>
  <si>
    <t>68 Bleecker St</t>
  </si>
  <si>
    <t>310 Bowery</t>
  </si>
  <si>
    <t>126 E 4th St</t>
  </si>
  <si>
    <t>73 1st Ave</t>
  </si>
  <si>
    <t>112 1st Ave</t>
  </si>
  <si>
    <t>64 E 1st St</t>
  </si>
  <si>
    <t>304 Bowery</t>
  </si>
  <si>
    <t>41893 Delancey St</t>
  </si>
  <si>
    <t>87 E 4th St</t>
  </si>
  <si>
    <t>102 1st Ave</t>
  </si>
  <si>
    <t>173 1st Ave</t>
  </si>
  <si>
    <t>153 E Houston St</t>
  </si>
  <si>
    <t>32 E 4th St</t>
  </si>
  <si>
    <t>56 E 13th St</t>
  </si>
  <si>
    <t>793 Broadway</t>
  </si>
  <si>
    <t>172 Bleecker St</t>
  </si>
  <si>
    <t>489 6th Ave</t>
  </si>
  <si>
    <t>47 7th Ave</t>
  </si>
  <si>
    <t>519 6th Ave</t>
  </si>
  <si>
    <t>22 W 13th St</t>
  </si>
  <si>
    <t>37 W 13th St</t>
  </si>
  <si>
    <t>60 W 13th St</t>
  </si>
  <si>
    <t>25 W 13th St</t>
  </si>
  <si>
    <t>26 E 8th St</t>
  </si>
  <si>
    <t>684 Broadway</t>
  </si>
  <si>
    <t>72-74 E 13th St</t>
  </si>
  <si>
    <t>230 E 14th St</t>
  </si>
  <si>
    <t>35 W 14th St</t>
  </si>
  <si>
    <t>58 W 14th St</t>
  </si>
  <si>
    <t>495 6th Ave</t>
  </si>
  <si>
    <t>500 6th Ave</t>
  </si>
  <si>
    <t>39 W 14th St</t>
  </si>
  <si>
    <t>6 W 13th St</t>
  </si>
  <si>
    <t>30 W 13th St</t>
  </si>
  <si>
    <t>40 W 13th St</t>
  </si>
  <si>
    <t>113 W 13th St</t>
  </si>
  <si>
    <t>412 6th Ave</t>
  </si>
  <si>
    <t>3 Great Jones St</t>
  </si>
  <si>
    <t>132 Eldridge St</t>
  </si>
  <si>
    <t>54 Orchard St</t>
  </si>
  <si>
    <t>11 Allen St</t>
  </si>
  <si>
    <t>31 Canal St</t>
  </si>
  <si>
    <t>22 Ludlow St</t>
  </si>
  <si>
    <t>31 Essex St</t>
  </si>
  <si>
    <t>50 Orchard St</t>
  </si>
  <si>
    <t>38 Ludlow St</t>
  </si>
  <si>
    <t>25 Essex St</t>
  </si>
  <si>
    <t>130 Orchard St</t>
  </si>
  <si>
    <t>146 Orchard St</t>
  </si>
  <si>
    <t>123 Rivington St</t>
  </si>
  <si>
    <t>166 Rivington St</t>
  </si>
  <si>
    <t>36 Ludlow St</t>
  </si>
  <si>
    <t>45 Ludlow St</t>
  </si>
  <si>
    <t>48 Orchard St</t>
  </si>
  <si>
    <t>160 E Broadway.</t>
  </si>
  <si>
    <t>113 Stanton St</t>
  </si>
  <si>
    <t>80-82 Clinton St</t>
  </si>
  <si>
    <t>107 Clinton St</t>
  </si>
  <si>
    <t>11 E 1st St</t>
  </si>
  <si>
    <t>114A E 4th St</t>
  </si>
  <si>
    <t>188 Allen St</t>
  </si>
  <si>
    <t>184 Bleecker St</t>
  </si>
  <si>
    <t>182 Bleecker St</t>
  </si>
  <si>
    <t>818 Broadway</t>
  </si>
  <si>
    <t>830 Broadway</t>
  </si>
  <si>
    <t>177 Bleecker St</t>
  </si>
  <si>
    <t>180 Bleecker St</t>
  </si>
  <si>
    <t>125 4th Ave</t>
  </si>
  <si>
    <t>157 W 13th St</t>
  </si>
  <si>
    <t>2 Astor Pl</t>
  </si>
  <si>
    <t>46 E 13th St</t>
  </si>
  <si>
    <t>48 E 13th St</t>
  </si>
  <si>
    <t>22 W 14th St</t>
  </si>
  <si>
    <t>9 W 14th St</t>
  </si>
  <si>
    <t>1 W 8th St</t>
  </si>
  <si>
    <t>122 W 13th St</t>
  </si>
  <si>
    <t>44 Greenwich Ave</t>
  </si>
  <si>
    <t>28-30 Greenwich Ave</t>
  </si>
  <si>
    <t>345 6th Ave</t>
  </si>
  <si>
    <t>1 W 3rd St</t>
  </si>
  <si>
    <t>680 Broadway</t>
  </si>
  <si>
    <t>58 2nd Ave</t>
  </si>
  <si>
    <t>88 E 4th St</t>
  </si>
  <si>
    <t>179 E Houston St</t>
  </si>
  <si>
    <t>175 E Houston St</t>
  </si>
  <si>
    <t>198 Orchard St</t>
  </si>
  <si>
    <t>264 Bowery</t>
  </si>
  <si>
    <t>87 E Houston St</t>
  </si>
  <si>
    <t>100 Rivington St</t>
  </si>
  <si>
    <t>177 E Houston St</t>
  </si>
  <si>
    <t>610 Broadway</t>
  </si>
  <si>
    <t>170 Mercer St</t>
  </si>
  <si>
    <t>50 W 4th St</t>
  </si>
  <si>
    <t>68 W 3rd St</t>
  </si>
  <si>
    <t>35 W 4th St</t>
  </si>
  <si>
    <t>269 Greene St</t>
  </si>
  <si>
    <t>712 Broadway</t>
  </si>
  <si>
    <t>206 Mercer St</t>
  </si>
  <si>
    <t>178-188 Mercer St</t>
  </si>
  <si>
    <t>208 Mercer St</t>
  </si>
  <si>
    <t>210 Mercer St</t>
  </si>
  <si>
    <t>636 Broadway</t>
  </si>
  <si>
    <t>18 2nd Ave</t>
  </si>
  <si>
    <t>5 Washington Pl</t>
  </si>
  <si>
    <t>250 Mercer St</t>
  </si>
  <si>
    <t>65 E 8th St</t>
  </si>
  <si>
    <t>29 W 4th St</t>
  </si>
  <si>
    <t>204 Mercer St</t>
  </si>
  <si>
    <t>190 Mercer St</t>
  </si>
  <si>
    <t>62 E 1st St</t>
  </si>
  <si>
    <t>163 Allen St</t>
  </si>
  <si>
    <t>50 W 13th St</t>
  </si>
  <si>
    <t>43 W 13th St</t>
  </si>
  <si>
    <t>105 W 13th St</t>
  </si>
  <si>
    <t>511 6th Ave</t>
  </si>
  <si>
    <t>44 W 14th St</t>
  </si>
  <si>
    <t>32-30 E 14th St</t>
  </si>
  <si>
    <t>330 Bowery</t>
  </si>
  <si>
    <t>304 Mulberry St</t>
  </si>
  <si>
    <t>48 W 14th St</t>
  </si>
  <si>
    <t>14 W 14th St</t>
  </si>
  <si>
    <t>41863 W 14th St</t>
  </si>
  <si>
    <t>510 6th Ave</t>
  </si>
  <si>
    <t>112 W 13th St</t>
  </si>
  <si>
    <t>498 6th Ave</t>
  </si>
  <si>
    <t>121 University Pl</t>
  </si>
  <si>
    <t>72A E 13th St</t>
  </si>
  <si>
    <t>436 Lafayette St</t>
  </si>
  <si>
    <t>333 Bowery</t>
  </si>
  <si>
    <t>35 E 1st St</t>
  </si>
  <si>
    <t>151 Ludlow St</t>
  </si>
  <si>
    <t>21 E 4th St</t>
  </si>
  <si>
    <t>82 W 3rd St</t>
  </si>
  <si>
    <t>159 Bleecker St</t>
  </si>
  <si>
    <t>154 Bleecker St</t>
  </si>
  <si>
    <t>149 Bleecker St</t>
  </si>
  <si>
    <t>155 Bleecker St</t>
  </si>
  <si>
    <t>158 Bleecker St</t>
  </si>
  <si>
    <t>181 Bleecker St</t>
  </si>
  <si>
    <t>170 Bleecker St</t>
  </si>
  <si>
    <t>176 Bleecker St</t>
  </si>
  <si>
    <t>189 Orchard St</t>
  </si>
  <si>
    <t>136 Allen St</t>
  </si>
  <si>
    <t>147 Orchard St</t>
  </si>
  <si>
    <t>126 Rivington St</t>
  </si>
  <si>
    <t>110 Suffolk St</t>
  </si>
  <si>
    <t>105 Norfolk St</t>
  </si>
  <si>
    <t>105 Clinton St</t>
  </si>
  <si>
    <t>168 Delancey St</t>
  </si>
  <si>
    <t>78 W 3rd St</t>
  </si>
  <si>
    <t>80 W 3rd St</t>
  </si>
  <si>
    <t>160 Bleecker St</t>
  </si>
  <si>
    <t>191 Orchard St</t>
  </si>
  <si>
    <t>137 Orchard St</t>
  </si>
  <si>
    <t>133 Orchard St</t>
  </si>
  <si>
    <t>101 Clinton St</t>
  </si>
  <si>
    <t>125 Rivington St</t>
  </si>
  <si>
    <t>94-96 Rivington St</t>
  </si>
  <si>
    <t>179 Ludlow St</t>
  </si>
  <si>
    <t>193-195 E Houston St</t>
  </si>
  <si>
    <t>189 E Houston St</t>
  </si>
  <si>
    <t>102 Rivington St</t>
  </si>
  <si>
    <t>142 Delancey St</t>
  </si>
  <si>
    <t>97 Clinton St</t>
  </si>
  <si>
    <t>159 Essex St</t>
  </si>
  <si>
    <t>136 Ludlow St</t>
  </si>
  <si>
    <t>467 6th Ave</t>
  </si>
  <si>
    <t>432 6th Ave</t>
  </si>
  <si>
    <t>9 E 8th St</t>
  </si>
  <si>
    <t>356 Bowery</t>
  </si>
  <si>
    <t>60 5th Ave</t>
  </si>
  <si>
    <t>474 6th Ave</t>
  </si>
  <si>
    <t>478 6th Ave</t>
  </si>
  <si>
    <t>55 W 14th St</t>
  </si>
  <si>
    <t>36 W 13th St</t>
  </si>
  <si>
    <t>55 5th Ave</t>
  </si>
  <si>
    <t>453 6th Ave</t>
  </si>
  <si>
    <t>19 W 8th St</t>
  </si>
  <si>
    <t>14 Washington Pl</t>
  </si>
  <si>
    <t>26 Washington Pl</t>
  </si>
  <si>
    <t>60 E 9th St</t>
  </si>
  <si>
    <t>749 Broadway</t>
  </si>
  <si>
    <t>62 Cooper Sq</t>
  </si>
  <si>
    <t>21 Cleveland Pl</t>
  </si>
  <si>
    <t>273 Bowery</t>
  </si>
  <si>
    <t>269 Bowery</t>
  </si>
  <si>
    <t>250 Bowery</t>
  </si>
  <si>
    <t>294 Elizabeth St</t>
  </si>
  <si>
    <t>284 Mulberry St</t>
  </si>
  <si>
    <t>248 Bowery</t>
  </si>
  <si>
    <t>310 Elizabeth St</t>
  </si>
  <si>
    <t>108 Crosby St</t>
  </si>
  <si>
    <t>217 Bowery</t>
  </si>
  <si>
    <t>53 Stanton St</t>
  </si>
  <si>
    <t>161 Allen St</t>
  </si>
  <si>
    <t>70-80 Kenmare St</t>
  </si>
  <si>
    <t>263 Mulberry St</t>
  </si>
  <si>
    <t>281 Lafayette St</t>
  </si>
  <si>
    <t>49 Stanton St</t>
  </si>
  <si>
    <t>82 2nd Ave</t>
  </si>
  <si>
    <t>49 E 7th St</t>
  </si>
  <si>
    <t>566 Laguardia Pl</t>
  </si>
  <si>
    <t>298 Mulberry St</t>
  </si>
  <si>
    <t>47 E Houston St</t>
  </si>
  <si>
    <t>678 Broadway</t>
  </si>
  <si>
    <t>27 W 4th St</t>
  </si>
  <si>
    <t>31 Washington Pl</t>
  </si>
  <si>
    <t>319 Lafayette St</t>
  </si>
  <si>
    <t>120 Fulton St</t>
  </si>
  <si>
    <t>116 John St</t>
  </si>
  <si>
    <t>17 Ann St</t>
  </si>
  <si>
    <t>15 Barclay St</t>
  </si>
  <si>
    <t>15 Park Row</t>
  </si>
  <si>
    <t>103 Mott St</t>
  </si>
  <si>
    <t>166 Mott St</t>
  </si>
  <si>
    <t>1 Rivington St</t>
  </si>
  <si>
    <t>93 Nassau St</t>
  </si>
  <si>
    <t>96 Fulton St</t>
  </si>
  <si>
    <t>122 Fulton St</t>
  </si>
  <si>
    <t>2 Barclay St</t>
  </si>
  <si>
    <t>258 Broadway</t>
  </si>
  <si>
    <t>53 Warren St</t>
  </si>
  <si>
    <t>191 Canal St</t>
  </si>
  <si>
    <t>164 Mott St</t>
  </si>
  <si>
    <t>384 Broome St</t>
  </si>
  <si>
    <t>151 Wooster St</t>
  </si>
  <si>
    <t>480 W Broadway</t>
  </si>
  <si>
    <t>508 Laguardia Pl</t>
  </si>
  <si>
    <t>530 Laguardia Pl</t>
  </si>
  <si>
    <t>121 Greene St</t>
  </si>
  <si>
    <t>178-88 Mercer St</t>
  </si>
  <si>
    <t>627 Broadway</t>
  </si>
  <si>
    <t>504 Laguardia Pl</t>
  </si>
  <si>
    <t>496 Laguardia Pl</t>
  </si>
  <si>
    <t>506 Laguardia Pl</t>
  </si>
  <si>
    <t>510 Laguardia Pl</t>
  </si>
  <si>
    <t>164 Bleecker St</t>
  </si>
  <si>
    <t>160 Crosby St</t>
  </si>
  <si>
    <t>122 2nd Ave</t>
  </si>
  <si>
    <t>119 2nd Ave</t>
  </si>
  <si>
    <t>98 2nd Ave</t>
  </si>
  <si>
    <t>84 2nd Ave</t>
  </si>
  <si>
    <t>780 Broadway</t>
  </si>
  <si>
    <t>12 E 12th St</t>
  </si>
  <si>
    <t>8 E 12th St</t>
  </si>
  <si>
    <t>2 E 12th St</t>
  </si>
  <si>
    <t>20 W 13th St</t>
  </si>
  <si>
    <t>104 W 13th St</t>
  </si>
  <si>
    <t>16 E 12th St</t>
  </si>
  <si>
    <t>29 Washington Pl</t>
  </si>
  <si>
    <t>39 Bond St</t>
  </si>
  <si>
    <t>327 Bowery</t>
  </si>
  <si>
    <t>53 Bond St</t>
  </si>
  <si>
    <t>22 Bond St</t>
  </si>
  <si>
    <t>34 E 4th St</t>
  </si>
  <si>
    <t>359 Bowery</t>
  </si>
  <si>
    <t>66 E 1st St</t>
  </si>
  <si>
    <t>403 Lafayette St</t>
  </si>
  <si>
    <t>344 Bowery</t>
  </si>
  <si>
    <t>351 Bowery</t>
  </si>
  <si>
    <t>55 Bond St</t>
  </si>
  <si>
    <t>130 2nd Ave</t>
  </si>
  <si>
    <t>128 2nd Ave</t>
  </si>
  <si>
    <t>47 2nd Ave</t>
  </si>
  <si>
    <t>810 Broadway</t>
  </si>
  <si>
    <t>300 Broome St</t>
  </si>
  <si>
    <t>41 Kenmare St</t>
  </si>
  <si>
    <t>6 Rivington St</t>
  </si>
  <si>
    <t>70 Prince St</t>
  </si>
  <si>
    <t>163 Mercer St</t>
  </si>
  <si>
    <t>10 Kenmare St</t>
  </si>
  <si>
    <t>37 Spring St</t>
  </si>
  <si>
    <t>67 Prince St</t>
  </si>
  <si>
    <t xml:space="preserve"> Broome and Ludlow Lo</t>
  </si>
  <si>
    <t>280 Mott St</t>
  </si>
  <si>
    <t>24 Spring St</t>
  </si>
  <si>
    <t>166 Elizabeth St</t>
  </si>
  <si>
    <t>252 Elizabeth St</t>
  </si>
  <si>
    <t>247 Elizabeth St</t>
  </si>
  <si>
    <t>54 Ludlow St</t>
  </si>
  <si>
    <t>190 Allen St</t>
  </si>
  <si>
    <t>302 Mott St</t>
  </si>
  <si>
    <t>8 Spring St</t>
  </si>
  <si>
    <t>108 Forsyth St</t>
  </si>
  <si>
    <t>561 Broadway</t>
  </si>
  <si>
    <t>130 Crosby St</t>
  </si>
  <si>
    <t>69 Prince St</t>
  </si>
  <si>
    <t>76 Crosby St</t>
  </si>
  <si>
    <t>60 Kenmare St</t>
  </si>
  <si>
    <t>39 Spring St</t>
  </si>
  <si>
    <t>116 Crosby St</t>
  </si>
  <si>
    <t>280 Lafayette St</t>
  </si>
  <si>
    <t>127 Eldridge St</t>
  </si>
  <si>
    <t>254 Broome St</t>
  </si>
  <si>
    <t>284 Mott St</t>
  </si>
  <si>
    <t>246 Mott St</t>
  </si>
  <si>
    <t>231 Mott St</t>
  </si>
  <si>
    <t>31 Spring St</t>
  </si>
  <si>
    <t>98 Crosby St</t>
  </si>
  <si>
    <t>245 Mulberry St</t>
  </si>
  <si>
    <t>241 Mulberry St</t>
  </si>
  <si>
    <t>24 Prince St</t>
  </si>
  <si>
    <t>205 Mott St</t>
  </si>
  <si>
    <t>123 Mercer St</t>
  </si>
  <si>
    <t>96 Prince St</t>
  </si>
  <si>
    <t>41 Crosby St</t>
  </si>
  <si>
    <t>6 Delancey St</t>
  </si>
  <si>
    <t>130 Mercer St</t>
  </si>
  <si>
    <t>142 Mercer St</t>
  </si>
  <si>
    <t>109 Greene St</t>
  </si>
  <si>
    <t>113 Greene St</t>
  </si>
  <si>
    <t>125 Greene St</t>
  </si>
  <si>
    <t>89 Spring St</t>
  </si>
  <si>
    <t>99 Spring St</t>
  </si>
  <si>
    <t>96 Spring St</t>
  </si>
  <si>
    <t>532 Broadway</t>
  </si>
  <si>
    <t>24 Ludlow St</t>
  </si>
  <si>
    <t>31A Orchard St</t>
  </si>
  <si>
    <t>36 Orchard St</t>
  </si>
  <si>
    <t>40 Ludlow St</t>
  </si>
  <si>
    <t>29 Canal St</t>
  </si>
  <si>
    <t>55 Orchard St</t>
  </si>
  <si>
    <t>71 Ludlow St</t>
  </si>
  <si>
    <t>37 Canal St</t>
  </si>
  <si>
    <t>81 Delancey St</t>
  </si>
  <si>
    <t>24 Orchard St</t>
  </si>
  <si>
    <t>41 Orchard St</t>
  </si>
  <si>
    <t>15 Orchard St</t>
  </si>
  <si>
    <t>43 Canal St</t>
  </si>
  <si>
    <t>77 Ludlow St</t>
  </si>
  <si>
    <t>83 Hester St</t>
  </si>
  <si>
    <t>317 Grand St</t>
  </si>
  <si>
    <t>84 Orchard St</t>
  </si>
  <si>
    <t>63 Clinton St</t>
  </si>
  <si>
    <t>13 Norfolk St</t>
  </si>
  <si>
    <t>121 Norfolk St</t>
  </si>
  <si>
    <t>142 Ludlow St</t>
  </si>
  <si>
    <t>73 Spring St</t>
  </si>
  <si>
    <t>381 Broome St</t>
  </si>
  <si>
    <t>47 E 1st St</t>
  </si>
  <si>
    <t>115 4th Ave</t>
  </si>
  <si>
    <t>20 E 14th St</t>
  </si>
  <si>
    <t>434 6th Ave</t>
  </si>
  <si>
    <t>22 E 12th St</t>
  </si>
  <si>
    <t>16 Cooper Sq</t>
  </si>
  <si>
    <t>89A E Houston St</t>
  </si>
  <si>
    <t>201 Mott St</t>
  </si>
  <si>
    <t>58 Kenmare St</t>
  </si>
  <si>
    <t>164 Ludlow St</t>
  </si>
  <si>
    <t>40 Prince St</t>
  </si>
  <si>
    <t>276 Bowery</t>
  </si>
  <si>
    <t>143 Ludlow St</t>
  </si>
  <si>
    <t>149 Ludlow St</t>
  </si>
  <si>
    <t>26 Eldridge St</t>
  </si>
  <si>
    <t>143 E Houston St</t>
  </si>
  <si>
    <t>215 E Houston St</t>
  </si>
  <si>
    <t>296 Bowery</t>
  </si>
  <si>
    <t>57 W 9th St</t>
  </si>
  <si>
    <t>60 W 9th St</t>
  </si>
  <si>
    <t>389 6th Ave</t>
  </si>
  <si>
    <t>405 6th Ave</t>
  </si>
  <si>
    <t>209 Elizabeth St</t>
  </si>
  <si>
    <t>30 W 9th St</t>
  </si>
  <si>
    <t>63 W 8th St</t>
  </si>
  <si>
    <t>108 Waverly Pl</t>
  </si>
  <si>
    <t>239 Thompson St</t>
  </si>
  <si>
    <t>201 E Houston St</t>
  </si>
  <si>
    <t>400 Broome St</t>
  </si>
  <si>
    <t>383 Broome St</t>
  </si>
  <si>
    <t>324 Lafayette St</t>
  </si>
  <si>
    <t>181 E Houston St</t>
  </si>
  <si>
    <t>255 Centre St</t>
  </si>
  <si>
    <t>369 Broome St</t>
  </si>
  <si>
    <t>330 Lafayette St</t>
  </si>
  <si>
    <t>13 E 8th St</t>
  </si>
  <si>
    <t>56 Bleecker St</t>
  </si>
  <si>
    <t>189 Chrystie St</t>
  </si>
  <si>
    <t>189 Allen St</t>
  </si>
  <si>
    <t>25 W 14th St</t>
  </si>
  <si>
    <t>650 Broadway</t>
  </si>
  <si>
    <t>226 Bowery</t>
  </si>
  <si>
    <t>69 Cooper Sq</t>
  </si>
  <si>
    <t>50 E 13th St</t>
  </si>
  <si>
    <t>268 Bowery</t>
  </si>
  <si>
    <t>87 Rivington St</t>
  </si>
  <si>
    <t>46 W 14th St</t>
  </si>
  <si>
    <t>20 W 14th St</t>
  </si>
  <si>
    <t>12 E 14th St</t>
  </si>
  <si>
    <t>24 E 14th St</t>
  </si>
  <si>
    <t>17 W 10th St</t>
  </si>
  <si>
    <t>43 W 9th St</t>
  </si>
  <si>
    <t>203 E 13th St</t>
  </si>
  <si>
    <t>143 E 13th St</t>
  </si>
  <si>
    <t>52 W 13th St</t>
  </si>
  <si>
    <t>32 Waverly Pl</t>
  </si>
  <si>
    <t>308 Elizabeth St</t>
  </si>
  <si>
    <t>10 Stanton St</t>
  </si>
  <si>
    <t>670 Broadway</t>
  </si>
  <si>
    <t>42 Rivington St</t>
  </si>
  <si>
    <t>170 Ludlow St</t>
  </si>
  <si>
    <t>147 Essex St</t>
  </si>
  <si>
    <t>149 Essex St</t>
  </si>
  <si>
    <t>190 Forsyth St</t>
  </si>
  <si>
    <t>217 Mott St</t>
  </si>
  <si>
    <t>203 E Houston St</t>
  </si>
  <si>
    <t>57 2nd Ave</t>
  </si>
  <si>
    <t>69 2nd Ave</t>
  </si>
  <si>
    <t>71 2nd Ave</t>
  </si>
  <si>
    <t>722 Broadway</t>
  </si>
  <si>
    <t>736 Broadway</t>
  </si>
  <si>
    <t>37 7th Ave</t>
  </si>
  <si>
    <t>40-42 W 8th St</t>
  </si>
  <si>
    <t>359 Lafayette St</t>
  </si>
  <si>
    <t>41 2nd Ave</t>
  </si>
  <si>
    <t>144 Bleecker St</t>
  </si>
  <si>
    <t>56 7th Ave</t>
  </si>
  <si>
    <t>473 6th Ave</t>
  </si>
  <si>
    <t>51 W 8th St</t>
  </si>
  <si>
    <t>5 W 8th St</t>
  </si>
  <si>
    <t>4 E 8th St</t>
  </si>
  <si>
    <t>10 E 8th St</t>
  </si>
  <si>
    <t>8 Washington Pl</t>
  </si>
  <si>
    <t>14 E 4th St</t>
  </si>
  <si>
    <t>26 Bond St</t>
  </si>
  <si>
    <t>280 Bowery</t>
  </si>
  <si>
    <t>47 Delancey St</t>
  </si>
  <si>
    <t>140 Nassau St</t>
  </si>
  <si>
    <t>30 Ann St</t>
  </si>
  <si>
    <t>166 William St</t>
  </si>
  <si>
    <t>57 Gold St</t>
  </si>
  <si>
    <t>143A Mott St</t>
  </si>
  <si>
    <t>156 William St</t>
  </si>
  <si>
    <t>55 Fulton St</t>
  </si>
  <si>
    <t>8 Beekman St</t>
  </si>
  <si>
    <t>62 Mott St</t>
  </si>
  <si>
    <t>85 Mott St</t>
  </si>
  <si>
    <t>159 Mott St</t>
  </si>
  <si>
    <t>158 Mott St</t>
  </si>
  <si>
    <t>18 Spring St</t>
  </si>
  <si>
    <t>153 Essex St</t>
  </si>
  <si>
    <t>133 Essex St</t>
  </si>
  <si>
    <t>111 2nd Ave</t>
  </si>
  <si>
    <t>129 2nd Ave</t>
  </si>
  <si>
    <t>594-596 Broadway</t>
  </si>
  <si>
    <t>468 6th Ave</t>
  </si>
  <si>
    <t>488 6th Ave</t>
  </si>
  <si>
    <t>76-80 Christopher St</t>
  </si>
  <si>
    <t>4 Washington Pl</t>
  </si>
  <si>
    <t>161 Orchard St</t>
  </si>
  <si>
    <t>125 2nd Ave</t>
  </si>
  <si>
    <t>157 Bleecker St</t>
  </si>
  <si>
    <t>11 E 4th St</t>
  </si>
  <si>
    <t>108 4th Ave</t>
  </si>
  <si>
    <t>480 6th Ave</t>
  </si>
  <si>
    <t>464 6th Ave</t>
  </si>
  <si>
    <t>320 Bleecker St</t>
  </si>
  <si>
    <t>89 Christopher St</t>
  </si>
  <si>
    <t>84 Christopher St</t>
  </si>
  <si>
    <t>168 7th Ave S</t>
  </si>
  <si>
    <t>35 Greenwich Ave</t>
  </si>
  <si>
    <t>85A Kenmare St</t>
  </si>
  <si>
    <t>100 Kenmare St</t>
  </si>
  <si>
    <t>13 Cleveland Pl</t>
  </si>
  <si>
    <t>184 Forsyth St</t>
  </si>
  <si>
    <t>270 Bowery</t>
  </si>
  <si>
    <t>272 Bowery</t>
  </si>
  <si>
    <t>73-78 E Houston St</t>
  </si>
  <si>
    <t>79 Rivington St</t>
  </si>
  <si>
    <t>85 Kenmare St</t>
  </si>
  <si>
    <t>54 Bleecker St</t>
  </si>
  <si>
    <t>290 Lafayette St</t>
  </si>
  <si>
    <t>128 Rivington St</t>
  </si>
  <si>
    <t>137 Essex St</t>
  </si>
  <si>
    <t>101 Stanton St</t>
  </si>
  <si>
    <t>109 Norfolk St</t>
  </si>
  <si>
    <t>163 Ludlow St</t>
  </si>
  <si>
    <t>138 Ludlow St</t>
  </si>
  <si>
    <t>155 Orchard St</t>
  </si>
  <si>
    <t>185 Orchard St</t>
  </si>
  <si>
    <t>188 Ludlow St</t>
  </si>
  <si>
    <t>141 Essex St</t>
  </si>
  <si>
    <t>47 Clinton St</t>
  </si>
  <si>
    <t>168 Rivington St</t>
  </si>
  <si>
    <t>18 Mott St</t>
  </si>
  <si>
    <t>34 Mott St</t>
  </si>
  <si>
    <t>16 Mott St</t>
  </si>
  <si>
    <t>100 John St</t>
  </si>
  <si>
    <t>129 Fulton St</t>
  </si>
  <si>
    <t>64 Mott St</t>
  </si>
  <si>
    <t>149 Orchard St</t>
  </si>
  <si>
    <t>125 Maiden Ln</t>
  </si>
  <si>
    <t>112 John St</t>
  </si>
  <si>
    <t>110 William St</t>
  </si>
  <si>
    <t>116 Mott St</t>
  </si>
  <si>
    <t>157 Orchard St</t>
  </si>
  <si>
    <t>97 Rivington St</t>
  </si>
  <si>
    <t>196 Mott St</t>
  </si>
  <si>
    <t>8 Prince St</t>
  </si>
  <si>
    <t>175 Mott St</t>
  </si>
  <si>
    <t>264 Elizabeth St</t>
  </si>
  <si>
    <t>236 Elizabeth St</t>
  </si>
  <si>
    <t>6 Prince St</t>
  </si>
  <si>
    <t>4A Prince St</t>
  </si>
  <si>
    <t>282 Lafayette St</t>
  </si>
  <si>
    <t>19 Kenmare St</t>
  </si>
  <si>
    <t>120 Forsyth St</t>
  </si>
  <si>
    <t>96 Forsyth St</t>
  </si>
  <si>
    <t>100 Mott St</t>
  </si>
  <si>
    <t>7 Mott St</t>
  </si>
  <si>
    <t>125 Fulton St</t>
  </si>
  <si>
    <t>80 John St</t>
  </si>
  <si>
    <t>111 Fulton St</t>
  </si>
  <si>
    <t>50 Ann St</t>
  </si>
  <si>
    <t>140 William St</t>
  </si>
  <si>
    <t>48 Ann St</t>
  </si>
  <si>
    <t>17 Park Row</t>
  </si>
  <si>
    <t>361 Broadway</t>
  </si>
  <si>
    <t>140 Mott St</t>
  </si>
  <si>
    <t>446 E 13th St</t>
  </si>
  <si>
    <t>133 W 4th St</t>
  </si>
  <si>
    <t>100 Prince St</t>
  </si>
  <si>
    <t>542 Broadway</t>
  </si>
  <si>
    <t>83 Spring St</t>
  </si>
  <si>
    <t>535 Broadway</t>
  </si>
  <si>
    <t>532-536 Broadway</t>
  </si>
  <si>
    <t>584 Broadway</t>
  </si>
  <si>
    <t>588 Broadway</t>
  </si>
  <si>
    <t>628-630 Broadway</t>
  </si>
  <si>
    <t>735 Broadway</t>
  </si>
  <si>
    <t>200 Bowery</t>
  </si>
  <si>
    <t>589 Broadway</t>
  </si>
  <si>
    <t>548 Laguardia Pl</t>
  </si>
  <si>
    <t>700 Broadway</t>
  </si>
  <si>
    <t>110 W 3rd St</t>
  </si>
  <si>
    <t>324 Bowery</t>
  </si>
  <si>
    <t>329 6th Ave</t>
  </si>
  <si>
    <t>167 Crosby St</t>
  </si>
  <si>
    <t>97 Mac Dougal St</t>
  </si>
  <si>
    <t>110 W Houston St</t>
  </si>
  <si>
    <t>333 6th Ave</t>
  </si>
  <si>
    <t>120 W 3rd St</t>
  </si>
  <si>
    <t>577 Broadway</t>
  </si>
  <si>
    <t>704 Broadway</t>
  </si>
  <si>
    <t>445 Lafayette St</t>
  </si>
  <si>
    <t>438 Lafayette St</t>
  </si>
  <si>
    <t>419 Lafayette St</t>
  </si>
  <si>
    <t>596 Broadway</t>
  </si>
  <si>
    <t>359 6th Ave</t>
  </si>
  <si>
    <t>3 W 13th St</t>
  </si>
  <si>
    <t>301 Mulberry St</t>
  </si>
  <si>
    <t>306 Elizabeth St</t>
  </si>
  <si>
    <t>38 E 4th St</t>
  </si>
  <si>
    <t>57 Bond St</t>
  </si>
  <si>
    <t>144 Orchard St</t>
  </si>
  <si>
    <t>87 Spring St</t>
  </si>
  <si>
    <t>97 Crosby St</t>
  </si>
  <si>
    <t>184 Mott St</t>
  </si>
  <si>
    <t>195 Bowery</t>
  </si>
  <si>
    <t>173 Chrystie St</t>
  </si>
  <si>
    <t>45 Stanton St</t>
  </si>
  <si>
    <t>46 Park Pl</t>
  </si>
  <si>
    <t>225 Broadway</t>
  </si>
  <si>
    <t>63 Orchard St</t>
  </si>
  <si>
    <t>45 Orchard St</t>
  </si>
  <si>
    <t>62 Allen St</t>
  </si>
  <si>
    <t>106 Fulton St</t>
  </si>
  <si>
    <t>124 Fulton St</t>
  </si>
  <si>
    <t>23 Park Pl</t>
  </si>
  <si>
    <t>111 John St</t>
  </si>
  <si>
    <t>59 John St</t>
  </si>
  <si>
    <t>30 Mott St</t>
  </si>
  <si>
    <t>43 Mott St</t>
  </si>
  <si>
    <t>68 Mott St</t>
  </si>
  <si>
    <t>120 Mott St</t>
  </si>
  <si>
    <t>135 Mott St</t>
  </si>
  <si>
    <t>240 Bowery</t>
  </si>
  <si>
    <t>15 Stanton St</t>
  </si>
  <si>
    <t>172 Forsyth St</t>
  </si>
  <si>
    <t>172 Allen St</t>
  </si>
  <si>
    <t>88 Rivington St</t>
  </si>
  <si>
    <t>14 Delancey St</t>
  </si>
  <si>
    <t>168 Elizabeth St</t>
  </si>
  <si>
    <t>191 Lafayette St</t>
  </si>
  <si>
    <t>377 Broome St</t>
  </si>
  <si>
    <t>128 Mott St</t>
  </si>
  <si>
    <t>141 Mott St</t>
  </si>
  <si>
    <t>179 Mott St</t>
  </si>
  <si>
    <t>292 Grand St</t>
  </si>
  <si>
    <t>125 Broadway</t>
  </si>
  <si>
    <t>60 Ann St</t>
  </si>
  <si>
    <t>5 Barclay St</t>
  </si>
  <si>
    <t>9 Barclay St</t>
  </si>
  <si>
    <t>42 Ann St</t>
  </si>
  <si>
    <t>148 Orchard St</t>
  </si>
  <si>
    <t>48 Hester St</t>
  </si>
  <si>
    <t>6 Barclay St</t>
  </si>
  <si>
    <t>40 Fulton St</t>
  </si>
  <si>
    <t>181 Mulberry St</t>
  </si>
  <si>
    <t>79 Clinton St</t>
  </si>
  <si>
    <t>176 Delancey St</t>
  </si>
  <si>
    <t>165 Ludlow St</t>
  </si>
  <si>
    <t>139 Ludlow St</t>
  </si>
  <si>
    <t>11 Essex St</t>
  </si>
  <si>
    <t>203 E Broadway</t>
  </si>
  <si>
    <t>169 E Broadway</t>
  </si>
  <si>
    <t>135 Rivington St</t>
  </si>
  <si>
    <t>101 Norfolk St</t>
  </si>
  <si>
    <t>173 Ludlow St</t>
  </si>
  <si>
    <t>161 Ludlow St</t>
  </si>
  <si>
    <t>157 Ludlow St</t>
  </si>
  <si>
    <t>145 Essex St</t>
  </si>
  <si>
    <t>105 Crosby St</t>
  </si>
  <si>
    <t>75-79 Orchard St</t>
  </si>
  <si>
    <t>178 Mulberry St</t>
  </si>
  <si>
    <t>169 Allen St</t>
  </si>
  <si>
    <t>131 Essex St</t>
  </si>
  <si>
    <t>121 Orchard St</t>
  </si>
  <si>
    <t>119 Orchard St</t>
  </si>
  <si>
    <t>95 Stanton St</t>
  </si>
  <si>
    <t>133-135 Essex St</t>
  </si>
  <si>
    <t>140 Delancey St</t>
  </si>
  <si>
    <t>80 Kenmare St</t>
  </si>
  <si>
    <t>87 Crosby St</t>
  </si>
  <si>
    <t>101 Crosby St</t>
  </si>
  <si>
    <t>245 Elizabeth St</t>
  </si>
  <si>
    <t>12 Prince St</t>
  </si>
  <si>
    <t>249 Eldridge St</t>
  </si>
  <si>
    <t>235 Eldridge St</t>
  </si>
  <si>
    <t>145 E Houston St</t>
  </si>
  <si>
    <t>93 Allen St</t>
  </si>
  <si>
    <t>203 Allen St</t>
  </si>
  <si>
    <t>139-143 E Houston St</t>
  </si>
  <si>
    <t>45 Bond St</t>
  </si>
  <si>
    <t>113 Eldridge St</t>
  </si>
  <si>
    <t>83-85 Hester St</t>
  </si>
  <si>
    <t>18 Orchard St</t>
  </si>
  <si>
    <t>202 Bowery</t>
  </si>
  <si>
    <t>17 Allen St</t>
  </si>
  <si>
    <t>38 Delancey St</t>
  </si>
  <si>
    <t>151 Allen St</t>
  </si>
  <si>
    <t>130 Eldridge St</t>
  </si>
  <si>
    <t>53 Orchard St</t>
  </si>
  <si>
    <t>87 Eldridge St</t>
  </si>
  <si>
    <t>186 Mott St</t>
  </si>
  <si>
    <t>55 Delancey St</t>
  </si>
  <si>
    <t>28 Bond St</t>
  </si>
  <si>
    <t>708 Broadway</t>
  </si>
  <si>
    <t>342 E 11th St</t>
  </si>
  <si>
    <t>70 E 10th St</t>
  </si>
  <si>
    <t>77 E 10th St</t>
  </si>
  <si>
    <t>18 Cooper Sq</t>
  </si>
  <si>
    <t>340 E 11th St</t>
  </si>
  <si>
    <t>91 E 4th St</t>
  </si>
  <si>
    <t>55 1st Ave</t>
  </si>
  <si>
    <t>68 Prince St</t>
  </si>
  <si>
    <t>172 Elizabeth St</t>
  </si>
  <si>
    <t>201 Allen St</t>
  </si>
  <si>
    <t>182 Lafayette St</t>
  </si>
  <si>
    <t>88 Crosby St</t>
  </si>
  <si>
    <t>552 Broadway</t>
  </si>
  <si>
    <t>150 Mercer St</t>
  </si>
  <si>
    <t>107 Eldridge St</t>
  </si>
  <si>
    <t>159 Bowery</t>
  </si>
  <si>
    <t>139 W 13th St</t>
  </si>
  <si>
    <t>137 W 13th St</t>
  </si>
  <si>
    <t>133 W 13th St</t>
  </si>
  <si>
    <t>30 Bond St</t>
  </si>
  <si>
    <t>338 Lafayette St</t>
  </si>
  <si>
    <t>285 Grand St</t>
  </si>
  <si>
    <t>13 W 13th St</t>
  </si>
  <si>
    <t>676 Broadway</t>
  </si>
  <si>
    <t>41 Bond St</t>
  </si>
  <si>
    <t>64 Kenmare St</t>
  </si>
  <si>
    <t>357 Lafayette St</t>
  </si>
  <si>
    <t>299 Bowery</t>
  </si>
  <si>
    <t>278 Mulberry St</t>
  </si>
  <si>
    <t>70 W 3rd St</t>
  </si>
  <si>
    <t>64 Gansevoort St</t>
  </si>
  <si>
    <t>1 Washington Pl</t>
  </si>
  <si>
    <t>73 W 3rd St</t>
  </si>
  <si>
    <t>118 Mac Dougal St</t>
  </si>
  <si>
    <t>117 Mac Dougal St</t>
  </si>
  <si>
    <t>237 Centre St</t>
  </si>
  <si>
    <t>726-730 Broadway</t>
  </si>
  <si>
    <t>739 Broadway</t>
  </si>
  <si>
    <t>476 6th Ave</t>
  </si>
  <si>
    <t>47 W 13th St</t>
  </si>
  <si>
    <t>392 6th Ave</t>
  </si>
  <si>
    <t>70 Washington Sq</t>
  </si>
  <si>
    <t>6 Washington Pl</t>
  </si>
  <si>
    <t>139 Mac Dougal St</t>
  </si>
  <si>
    <t>123 Mac Dougal St</t>
  </si>
  <si>
    <t>10 Washington Pl</t>
  </si>
  <si>
    <t>28 Washington Pl</t>
  </si>
  <si>
    <t>10 Prince St</t>
  </si>
  <si>
    <t>279 Grand St</t>
  </si>
  <si>
    <t>95 Delancey St</t>
  </si>
  <si>
    <t>133 Eldridge St</t>
  </si>
  <si>
    <t>150 Bowery</t>
  </si>
  <si>
    <t>3 Mott St</t>
  </si>
  <si>
    <t>128 University Pl</t>
  </si>
  <si>
    <t>517 6th Ave</t>
  </si>
  <si>
    <t>117 W 13th St</t>
  </si>
  <si>
    <t>110 E 14th St</t>
  </si>
  <si>
    <t>10 W 13th St</t>
  </si>
  <si>
    <t>34 W 13th St</t>
  </si>
  <si>
    <t>55 W 13th St</t>
  </si>
  <si>
    <t>466 6th Ave</t>
  </si>
  <si>
    <t>167 Ludlow St</t>
  </si>
  <si>
    <t>164 Crosby St</t>
  </si>
  <si>
    <t>37 W 14th St</t>
  </si>
  <si>
    <t>14 5th Ave</t>
  </si>
  <si>
    <t>1 W 4th St</t>
  </si>
  <si>
    <t>689 Broadway</t>
  </si>
  <si>
    <t>502 Laguardia Pl</t>
  </si>
  <si>
    <t>536 Laguardia Pl</t>
  </si>
  <si>
    <t>552 Laguardia Pl</t>
  </si>
  <si>
    <t>388 6th Ave</t>
  </si>
  <si>
    <t>64 W 9th St</t>
  </si>
  <si>
    <t>37 Greenwich Ave</t>
  </si>
  <si>
    <t>177 Ludlow St</t>
  </si>
  <si>
    <t>71 Spring St</t>
  </si>
  <si>
    <t>136-38 W 4th St</t>
  </si>
  <si>
    <t>144 W 4th St</t>
  </si>
  <si>
    <t>51 W 9th St</t>
  </si>
  <si>
    <t>450 6th Ave</t>
  </si>
  <si>
    <t>53 Greenwich Ave</t>
  </si>
  <si>
    <t>33 Greenwich Ave</t>
  </si>
  <si>
    <t>52 W 8th St</t>
  </si>
  <si>
    <t>14 W 4th St</t>
  </si>
  <si>
    <t>1 Great Jones St</t>
  </si>
  <si>
    <t>338-340 Bowery</t>
  </si>
  <si>
    <t>53 1st Ave</t>
  </si>
  <si>
    <t>37 1st Ave</t>
  </si>
  <si>
    <t>259 Bowery</t>
  </si>
  <si>
    <t>85 Spring St</t>
  </si>
  <si>
    <t>52 Kenmare St</t>
  </si>
  <si>
    <t>55 Clinton St</t>
  </si>
  <si>
    <t>106 Rivington St</t>
  </si>
  <si>
    <t>279 Broome St</t>
  </si>
  <si>
    <t>34 Orchard St</t>
  </si>
  <si>
    <t>173 Elizabeth St</t>
  </si>
  <si>
    <t>46 Delancey St</t>
  </si>
  <si>
    <t>159 Eldridge St</t>
  </si>
  <si>
    <t>156 Bowery</t>
  </si>
  <si>
    <t>170 Eldridge St</t>
  </si>
  <si>
    <t>165 Eldridge St</t>
  </si>
  <si>
    <t>163 Elizabeth St</t>
  </si>
  <si>
    <t>155 Allen St</t>
  </si>
  <si>
    <t>95 Chrystie St</t>
  </si>
  <si>
    <t>250 Grand St</t>
  </si>
  <si>
    <t>284 Lafayette St</t>
  </si>
  <si>
    <t>165 Elizabeth St</t>
  </si>
  <si>
    <t>23 Essex St</t>
  </si>
  <si>
    <t>63 Spring St</t>
  </si>
  <si>
    <t>22 Prince St</t>
  </si>
  <si>
    <t>261 Mulberry St</t>
  </si>
  <si>
    <t>7 Rivington St</t>
  </si>
  <si>
    <t>5 Rivington St</t>
  </si>
  <si>
    <t>163 Bowery</t>
  </si>
  <si>
    <t>173 Mott St</t>
  </si>
  <si>
    <t>341 Broome St</t>
  </si>
  <si>
    <t>122 Elizabeth St</t>
  </si>
  <si>
    <t>113 Elizabeth St</t>
  </si>
  <si>
    <t>494 Laguardia Pl</t>
  </si>
  <si>
    <t>306 Bowery</t>
  </si>
  <si>
    <t>566A Laguardia Pl</t>
  </si>
  <si>
    <t>18 Washington Pl</t>
  </si>
  <si>
    <t>19 W 4th St</t>
  </si>
  <si>
    <t>50 Bond St</t>
  </si>
  <si>
    <t>158 Orchard St</t>
  </si>
  <si>
    <t>66 5th Ave</t>
  </si>
  <si>
    <t>57 5th Ave</t>
  </si>
  <si>
    <t>43 5th Ave</t>
  </si>
  <si>
    <t>411 Lafayette St</t>
  </si>
  <si>
    <t>160 Allen St</t>
  </si>
  <si>
    <t>167 Allen St</t>
  </si>
  <si>
    <t>123 Allen St</t>
  </si>
  <si>
    <t>206 Bowery</t>
  </si>
  <si>
    <t>16 Spring St</t>
  </si>
  <si>
    <t>309 Mott St</t>
  </si>
  <si>
    <t>228 Elizabeth St</t>
  </si>
  <si>
    <t>71 Stanton St</t>
  </si>
  <si>
    <t>121 Mac Dougal St</t>
  </si>
  <si>
    <t>74 5th Ave</t>
  </si>
  <si>
    <t>32 E 14th St</t>
  </si>
  <si>
    <t>100-110 Bleecker St</t>
  </si>
  <si>
    <t>127 Allen St</t>
  </si>
  <si>
    <t>132 Allen St</t>
  </si>
  <si>
    <t>137 Allen St</t>
  </si>
  <si>
    <t>240 Elizabeth St</t>
  </si>
  <si>
    <t>85 Bowery</t>
  </si>
  <si>
    <t>87 Bowery</t>
  </si>
  <si>
    <t>143 Essex St</t>
  </si>
  <si>
    <t>308 Bowery</t>
  </si>
  <si>
    <t>179 Lafayette St</t>
  </si>
  <si>
    <t>44 5th Ave</t>
  </si>
  <si>
    <t>472 6th Ave</t>
  </si>
  <si>
    <t>1B Washington Pl</t>
  </si>
  <si>
    <t>19 Bond St</t>
  </si>
  <si>
    <t>170 Crosby St</t>
  </si>
  <si>
    <t>520 Laguardia Pl</t>
  </si>
  <si>
    <t>2 Washington Pl</t>
  </si>
  <si>
    <t>187 E Broadway.</t>
  </si>
  <si>
    <t>126 E Broadway</t>
  </si>
  <si>
    <t>129 E Broadway</t>
  </si>
  <si>
    <t>146 E Broadway</t>
  </si>
  <si>
    <t>139 E Broadway</t>
  </si>
  <si>
    <t>159 E Broadway</t>
  </si>
  <si>
    <t>59 Orchard St</t>
  </si>
  <si>
    <t>51 Canal St</t>
  </si>
  <si>
    <t>122 Norfolk St</t>
  </si>
  <si>
    <t>249 E Houston St</t>
  </si>
  <si>
    <t>255 E Houston St</t>
  </si>
  <si>
    <t>173-175 E Broadway.</t>
  </si>
  <si>
    <t>167 E Broadway.</t>
  </si>
  <si>
    <t>133 E Broadway</t>
  </si>
  <si>
    <t>155 E Broadway</t>
  </si>
  <si>
    <t>87-89 Attorney St</t>
  </si>
  <si>
    <t>248 Broome St</t>
  </si>
  <si>
    <t>105 Stanton St</t>
  </si>
  <si>
    <t>90-96 Clinton St</t>
  </si>
  <si>
    <t>40 Kenmare St</t>
  </si>
  <si>
    <t>214 Bowery</t>
  </si>
  <si>
    <t>131 Allen St</t>
  </si>
  <si>
    <t>143 Allen St</t>
  </si>
  <si>
    <t>149 Allen St</t>
  </si>
  <si>
    <t>163 Eldridge St</t>
  </si>
  <si>
    <t>250 Mott St</t>
  </si>
  <si>
    <t>279 Mott St</t>
  </si>
  <si>
    <t>145 Orchard St</t>
  </si>
  <si>
    <t>268 Mulberry St</t>
  </si>
  <si>
    <t>133 2nd Ave</t>
  </si>
  <si>
    <t>155 2nd Ave</t>
  </si>
  <si>
    <t>207 2nd Ave</t>
  </si>
  <si>
    <t>66 2nd Ave</t>
  </si>
  <si>
    <t>645 Broadway</t>
  </si>
  <si>
    <t>82 Bowery</t>
  </si>
  <si>
    <t>173 Hester St</t>
  </si>
  <si>
    <t>118 Eldridge St</t>
  </si>
  <si>
    <t>282 Grand St</t>
  </si>
  <si>
    <t>53 Delancey St</t>
  </si>
  <si>
    <t>125 Allen St</t>
  </si>
  <si>
    <t>159 Orchard St</t>
  </si>
  <si>
    <t>178 2nd Ave</t>
  </si>
  <si>
    <t>120 2nd Ave</t>
  </si>
  <si>
    <t>92 2nd Ave</t>
  </si>
  <si>
    <t>643 Broadway</t>
  </si>
  <si>
    <t>8 Astor Pl</t>
  </si>
  <si>
    <t>154 Mott St</t>
  </si>
  <si>
    <t>150 Mott St</t>
  </si>
  <si>
    <t>76 Bowery</t>
  </si>
  <si>
    <t>2 Prince St</t>
  </si>
  <si>
    <t>19 Stanton St</t>
  </si>
  <si>
    <t>170 2nd Ave</t>
  </si>
  <si>
    <t>150 2nd Ave</t>
  </si>
  <si>
    <t>188 Bowery</t>
  </si>
  <si>
    <t>127 2nd Ave</t>
  </si>
  <si>
    <t>151 2nd Ave</t>
  </si>
  <si>
    <t>186 2nd Ave</t>
  </si>
  <si>
    <t>103 Mac Dougal St</t>
  </si>
  <si>
    <t>99 Mac Dougal St</t>
  </si>
  <si>
    <t>431 Broome St</t>
  </si>
  <si>
    <t>213 Bowery</t>
  </si>
  <si>
    <t>303 Grand St</t>
  </si>
  <si>
    <t>66 Kenmare St</t>
  </si>
  <si>
    <t>1 Prince St</t>
  </si>
  <si>
    <t>232 Elizabeth St</t>
  </si>
  <si>
    <t>226 Elizabeth St</t>
  </si>
  <si>
    <t>57 Stanton St</t>
  </si>
  <si>
    <t>131 Eldridge St</t>
  </si>
  <si>
    <t>161 Bowery</t>
  </si>
  <si>
    <t>344 Broome St</t>
  </si>
  <si>
    <t>55 Spring St</t>
  </si>
  <si>
    <t>162 Mott St</t>
  </si>
  <si>
    <t>154 Allen St</t>
  </si>
  <si>
    <t>158 Ludlow St</t>
  </si>
  <si>
    <t>175 Orchard St</t>
  </si>
  <si>
    <t>106 Suffolk St</t>
  </si>
  <si>
    <t>179 Orchard St</t>
  </si>
  <si>
    <t>178 Suffolk St</t>
  </si>
  <si>
    <t>132 Delancey St</t>
  </si>
  <si>
    <t>151 Essex St</t>
  </si>
  <si>
    <t>156-158 Ludlow St</t>
  </si>
  <si>
    <t>158 Bowery</t>
  </si>
  <si>
    <t>203 Mott St</t>
  </si>
  <si>
    <t>181 E Houston St.</t>
  </si>
  <si>
    <t>74 Bowery</t>
  </si>
  <si>
    <t>73-75 Chrystie St</t>
  </si>
  <si>
    <t>161 Eldridge St</t>
  </si>
  <si>
    <t>139 Eldridge St</t>
  </si>
  <si>
    <t>89 Eldridge St</t>
  </si>
  <si>
    <t>87 Chrystie St</t>
  </si>
  <si>
    <t>82 Forsyth St</t>
  </si>
  <si>
    <t>140 Eldridge St</t>
  </si>
  <si>
    <t>176 Eldridge St</t>
  </si>
  <si>
    <t>166 2nd Ave</t>
  </si>
  <si>
    <t>343 E 6th St</t>
  </si>
  <si>
    <t>194 1st Ave</t>
  </si>
  <si>
    <t>153 1st Ave</t>
  </si>
  <si>
    <t>233-35 E 10th St</t>
  </si>
  <si>
    <t>241 E 10th St</t>
  </si>
  <si>
    <t>402 E 11th St</t>
  </si>
  <si>
    <t>66 E 4th St</t>
  </si>
  <si>
    <t>332 Bowery</t>
  </si>
  <si>
    <t>93 1st Ave</t>
  </si>
  <si>
    <t>92 St Marks Pl</t>
  </si>
  <si>
    <t>87 2nd Ave</t>
  </si>
  <si>
    <t>59 1st Ave</t>
  </si>
  <si>
    <t>39 1st Ave</t>
  </si>
  <si>
    <t>205 Eldridge St</t>
  </si>
  <si>
    <t>174 Ludlow St</t>
  </si>
  <si>
    <t>75 Christopher St</t>
  </si>
  <si>
    <t>82 Christopher St</t>
  </si>
  <si>
    <t>341 Bleecker St</t>
  </si>
  <si>
    <t>330 Bleecker St</t>
  </si>
  <si>
    <t>91 7th Ave S</t>
  </si>
  <si>
    <t>92 Grove St</t>
  </si>
  <si>
    <t>7 Jones St</t>
  </si>
  <si>
    <t>282 Bleecker St</t>
  </si>
  <si>
    <t>53 Spring St</t>
  </si>
  <si>
    <t>275 Mott St</t>
  </si>
  <si>
    <t>143 W 4th St</t>
  </si>
  <si>
    <t>185 W 4th St</t>
  </si>
  <si>
    <t>89 7th Ave S</t>
  </si>
  <si>
    <t>88 7th Ave S</t>
  </si>
  <si>
    <t>2 Jones St</t>
  </si>
  <si>
    <t>37 Cornelia St</t>
  </si>
  <si>
    <t>317 6th Ave</t>
  </si>
  <si>
    <t>248 Mott St</t>
  </si>
  <si>
    <t>26 Prince St</t>
  </si>
  <si>
    <t>141 Allen St</t>
  </si>
  <si>
    <t>302B Grand St</t>
  </si>
  <si>
    <t>106 Eldridge St</t>
  </si>
  <si>
    <t>128 Elizabeth St</t>
  </si>
  <si>
    <t>43 Spring St</t>
  </si>
  <si>
    <t>216 Bowery</t>
  </si>
  <si>
    <t>9 Bleecker St</t>
  </si>
  <si>
    <t>116 Eldridge St</t>
  </si>
  <si>
    <t>109 Eldridge St</t>
  </si>
  <si>
    <t>115 Eldridge St</t>
  </si>
  <si>
    <t>210 Bowery</t>
  </si>
  <si>
    <t>9 Spring St</t>
  </si>
  <si>
    <t>4 Prince St</t>
  </si>
  <si>
    <t>67 Spring St</t>
  </si>
  <si>
    <t>168 Ludlow St</t>
  </si>
  <si>
    <t>104 Rivington St</t>
  </si>
  <si>
    <t>200 Mott St</t>
  </si>
  <si>
    <t>196-198 Mott St</t>
  </si>
  <si>
    <t>198 Mott St</t>
  </si>
  <si>
    <t>161A Chrystie St</t>
  </si>
  <si>
    <t>80 5th Ave</t>
  </si>
  <si>
    <t>42 W 13th St</t>
  </si>
  <si>
    <t>485 6th Ave</t>
  </si>
  <si>
    <t>44 W 8th St</t>
  </si>
  <si>
    <t>46 W 8th St</t>
  </si>
  <si>
    <t>28 W 8th St</t>
  </si>
  <si>
    <t>272 Mercer St</t>
  </si>
  <si>
    <t>21 W 8th St</t>
  </si>
  <si>
    <t>11 W 8th St</t>
  </si>
  <si>
    <t>11 Waverly Pl</t>
  </si>
  <si>
    <t>5 Great Jones St</t>
  </si>
  <si>
    <t>298 Bowery</t>
  </si>
  <si>
    <t>502 6th Ave</t>
  </si>
  <si>
    <t>161 7th Ave S</t>
  </si>
  <si>
    <t>11 University Pl</t>
  </si>
  <si>
    <t>111 Stanton St</t>
  </si>
  <si>
    <t>20 E 8th St</t>
  </si>
  <si>
    <t>156 7th Ave S</t>
  </si>
  <si>
    <t>453-461 6th Ave</t>
  </si>
  <si>
    <t>304 E 6th St</t>
  </si>
  <si>
    <t>101 E 10th St</t>
  </si>
  <si>
    <t>48 E 7th St</t>
  </si>
  <si>
    <t>39 W 13th St</t>
  </si>
  <si>
    <t>59 W 8th St</t>
  </si>
  <si>
    <t>12 5th Ave</t>
  </si>
  <si>
    <t>52 E 8th St</t>
  </si>
  <si>
    <t>303 Mercer St</t>
  </si>
  <si>
    <t>82 E 10th St</t>
  </si>
  <si>
    <t>6 W 14th St</t>
  </si>
  <si>
    <t>35 E 13th St</t>
  </si>
  <si>
    <t>59 5th Ave</t>
  </si>
  <si>
    <t>3 Bleecker St</t>
  </si>
  <si>
    <t>97 Stanton St</t>
  </si>
  <si>
    <t>102 Norfolk St</t>
  </si>
  <si>
    <t>160 Mott St</t>
  </si>
  <si>
    <t>165 Allen St</t>
  </si>
  <si>
    <t>338 Bowery</t>
  </si>
  <si>
    <t>191 E Houston St</t>
  </si>
  <si>
    <t>51 Crosby St</t>
  </si>
  <si>
    <t>225 Lafayette St</t>
  </si>
  <si>
    <t>20 Orchard St</t>
  </si>
  <si>
    <t>245 Bowery</t>
  </si>
  <si>
    <t>85 E 7th St</t>
  </si>
  <si>
    <t>116 University Pl</t>
  </si>
  <si>
    <t>1 W 13th St</t>
  </si>
  <si>
    <t>24 W 8th St</t>
  </si>
  <si>
    <t>342 E 6th St</t>
  </si>
  <si>
    <t>124 1st Ave</t>
  </si>
  <si>
    <t>68 5th Ave</t>
  </si>
  <si>
    <t>151 E Houston St</t>
  </si>
  <si>
    <t>112 Rivington St</t>
  </si>
  <si>
    <t>275 Bowery</t>
  </si>
  <si>
    <t>61 W Houston St</t>
  </si>
  <si>
    <t>28 E 12th St</t>
  </si>
  <si>
    <t>28 E 14th St</t>
  </si>
  <si>
    <t>26 E 14th St</t>
  </si>
  <si>
    <t>29 E 10th St</t>
  </si>
  <si>
    <t>77 E 4th St</t>
  </si>
  <si>
    <t>51 University Pl</t>
  </si>
  <si>
    <t>30 E 10th St</t>
  </si>
  <si>
    <t>City</t>
  </si>
  <si>
    <t>State</t>
  </si>
  <si>
    <t>New York</t>
  </si>
  <si>
    <t>Zipcode</t>
  </si>
  <si>
    <t>violation_category</t>
  </si>
  <si>
    <t>charge</t>
  </si>
  <si>
    <t>category</t>
  </si>
  <si>
    <t>category_description</t>
  </si>
  <si>
    <t>Parking without proper registration- documentation- or with damaged license plates</t>
  </si>
  <si>
    <t>Illegal practices- bad driving behavior</t>
  </si>
  <si>
    <t>Stopping - standing or parking in illegal areas- or at certain hours</t>
  </si>
  <si>
    <t>Parking in illegal ways or blocking access or traffic (double parking- parking the wrong way or at an angle)</t>
  </si>
  <si>
    <t>parking during street cleaning hours</t>
  </si>
  <si>
    <t>Parking beyond the time allowed by regulation or by the meter</t>
  </si>
  <si>
    <t>geo_address</t>
  </si>
  <si>
    <t>time_format2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</si>
</sst>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h:mm;@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8">
    <dxf>
      <numFmt numFmtId="167" formatCode="0.000"/>
    </dxf>
    <dxf>
      <numFmt numFmtId="0" formatCode="General"/>
    </dxf>
    <dxf>
      <numFmt numFmtId="165" formatCode="h:mm;@"/>
    </dxf>
    <dxf>
      <numFmt numFmtId="0" formatCode="General"/>
    </dxf>
    <dxf>
      <numFmt numFmtId="164" formatCode="m/d/yy;@"/>
    </dxf>
    <dxf>
      <numFmt numFmtId="0" formatCode="General"/>
    </dxf>
    <dxf>
      <numFmt numFmtId="165" formatCode="h:mm;@"/>
    </dxf>
    <dxf>
      <numFmt numFmtId="164" formatCode="m/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Z3585" totalsRowShown="0">
  <autoFilter ref="A1:Z3585">
    <filterColumn colId="8">
      <filters blank="1"/>
    </filterColumn>
  </autoFilter>
  <tableColumns count="26">
    <tableColumn id="1" name="summons_number"/>
    <tableColumn id="5" name="issue_date" dataDxfId="7"/>
    <tableColumn id="6" name="violation_code"/>
    <tableColumn id="17" name="issuer_code"/>
    <tableColumn id="24" name="time_format" dataDxfId="6"/>
    <tableColumn id="29" name="house_number"/>
    <tableColumn id="30" name="street_name"/>
    <tableColumn id="49" name="address" dataDxfId="5">
      <calculatedColumnFormula>CONCATENATE(Table1[[#This Row],[house_number]]," ",Table1[[#This Row],[street_name]])</calculatedColumnFormula>
    </tableColumn>
    <tableColumn id="31" name="intersecting_street"/>
    <tableColumn id="32" name="date_first_observed"/>
    <tableColumn id="33" name="law_section"/>
    <tableColumn id="34" name="sub_division"/>
    <tableColumn id="35" name="violation_legal_code"/>
    <tableColumn id="36" name="days_parking_in_effect"/>
    <tableColumn id="37" name="from_hours_in_effect"/>
    <tableColumn id="38" name="to_hours_in_effect"/>
    <tableColumn id="39" name="vehicle_color"/>
    <tableColumn id="40" name="unregistered_vehicle"/>
    <tableColumn id="41" name="vehicle_year"/>
    <tableColumn id="42" name="meter_number"/>
    <tableColumn id="43" name="feet_from_curb"/>
    <tableColumn id="44" name="violation_post_code"/>
    <tableColumn id="45" name="violation_description"/>
    <tableColumn id="46" name="no_standing_or_stopping_violation"/>
    <tableColumn id="47" name="hydrant_violation"/>
    <tableColumn id="48" name="double_parking_viol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3099" totalsRowShown="0">
  <autoFilter ref="A1:N3099"/>
  <sortState ref="A2:N3099">
    <sortCondition ref="B2:B3099"/>
    <sortCondition ref="F2:F3099"/>
  </sortState>
  <tableColumns count="14">
    <tableColumn id="1" name="summons_number"/>
    <tableColumn id="2" name="issue_date" dataDxfId="4"/>
    <tableColumn id="3" name="violation_code"/>
    <tableColumn id="12" name="violation_category" dataDxfId="3">
      <calculatedColumnFormula>VLOOKUP(Table2[[#This Row],[violation_code]],Table24[[#All],[violation_code]:[category]],3,FALSE)</calculatedColumnFormula>
    </tableColumn>
    <tableColumn id="4" name="issuer_code"/>
    <tableColumn id="5" name="time_format" dataDxfId="2"/>
    <tableColumn id="14" name="time_format2" dataDxfId="0"/>
    <tableColumn id="6" name="house_number"/>
    <tableColumn id="7" name="street_name"/>
    <tableColumn id="8" name="address"/>
    <tableColumn id="9" name="City"/>
    <tableColumn id="10" name="State"/>
    <tableColumn id="11" name="Zipcode"/>
    <tableColumn id="13" name="geo_address" dataDxfId="1">
      <calculatedColumnFormula>CONCATENATE(Table2[[#This Row],[address]], " ",Table2[[#This Row],[City]], " ",Table2[[#This Row],[State]])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D92" totalsRowShown="0">
  <autoFilter ref="A1:D92"/>
  <tableColumns count="4">
    <tableColumn id="1" name="violation_code"/>
    <tableColumn id="2" name="charge"/>
    <tableColumn id="3" name="category"/>
    <tableColumn id="4" name="category_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85"/>
  <sheetViews>
    <sheetView topLeftCell="A3567" workbookViewId="0">
      <selection activeCell="H3585" sqref="A1:H3585"/>
    </sheetView>
  </sheetViews>
  <sheetFormatPr defaultRowHeight="15" x14ac:dyDescent="0.25"/>
  <cols>
    <col min="1" max="1" width="19.7109375" customWidth="1"/>
    <col min="2" max="2" width="12.7109375" style="1" customWidth="1"/>
    <col min="3" max="3" width="16.28515625" customWidth="1"/>
    <col min="4" max="4" width="13.7109375" customWidth="1"/>
    <col min="5" max="5" width="14.28515625" style="2" customWidth="1"/>
    <col min="6" max="6" width="16.5703125" customWidth="1"/>
    <col min="7" max="8" width="14.42578125" customWidth="1"/>
    <col min="9" max="9" width="20" customWidth="1"/>
    <col min="10" max="10" width="21" customWidth="1"/>
    <col min="11" max="11" width="13.7109375" customWidth="1"/>
    <col min="12" max="12" width="14.28515625" customWidth="1"/>
    <col min="13" max="13" width="21.5703125" customWidth="1"/>
    <col min="14" max="14" width="23.7109375" customWidth="1"/>
    <col min="15" max="15" width="22.42578125" customWidth="1"/>
    <col min="16" max="16" width="20" customWidth="1"/>
    <col min="17" max="17" width="15" customWidth="1"/>
    <col min="18" max="18" width="22" customWidth="1"/>
    <col min="19" max="19" width="14.42578125" customWidth="1"/>
    <col min="20" max="20" width="16.5703125" customWidth="1"/>
    <col min="21" max="21" width="17" customWidth="1"/>
    <col min="22" max="22" width="21.140625" customWidth="1"/>
    <col min="23" max="23" width="22" customWidth="1"/>
    <col min="24" max="24" width="34.42578125" customWidth="1"/>
    <col min="25" max="25" width="18.85546875" customWidth="1"/>
    <col min="26" max="26" width="25.85546875" customWidth="1"/>
  </cols>
  <sheetData>
    <row r="1" spans="1:26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942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7175934853</v>
      </c>
      <c r="B2" s="1">
        <v>41641</v>
      </c>
      <c r="C2">
        <v>16</v>
      </c>
      <c r="D2">
        <v>353164</v>
      </c>
      <c r="E2" s="2">
        <v>0.61527777777777781</v>
      </c>
      <c r="F2">
        <v>57</v>
      </c>
      <c r="G2" t="s">
        <v>27</v>
      </c>
      <c r="H2" t="str">
        <f>CONCATENATE(Table1[[#This Row],[house_number]]," ",Table1[[#This Row],[street_name]])</f>
        <v>57 Kenmare St</v>
      </c>
      <c r="J2">
        <v>20140102</v>
      </c>
      <c r="K2">
        <v>408</v>
      </c>
      <c r="L2" t="s">
        <v>28</v>
      </c>
      <c r="N2" t="s">
        <v>29</v>
      </c>
      <c r="O2" t="s">
        <v>30</v>
      </c>
      <c r="P2" t="s">
        <v>31</v>
      </c>
      <c r="Q2" t="s">
        <v>32</v>
      </c>
      <c r="S2">
        <v>2010</v>
      </c>
      <c r="U2">
        <v>0</v>
      </c>
      <c r="V2" t="s">
        <v>33</v>
      </c>
      <c r="W2" t="s">
        <v>34</v>
      </c>
    </row>
    <row r="3" spans="1:26" x14ac:dyDescent="0.25">
      <c r="A3">
        <v>7175934841</v>
      </c>
      <c r="B3" s="1">
        <v>41641</v>
      </c>
      <c r="C3">
        <v>37</v>
      </c>
      <c r="D3">
        <v>353164</v>
      </c>
      <c r="E3" s="2">
        <v>0.61249999999999993</v>
      </c>
      <c r="F3">
        <v>185</v>
      </c>
      <c r="G3" t="s">
        <v>35</v>
      </c>
      <c r="H3" t="str">
        <f>CONCATENATE(Table1[[#This Row],[house_number]]," ",Table1[[#This Row],[street_name]])</f>
        <v>185 Mulberry St</v>
      </c>
      <c r="J3">
        <v>20140102</v>
      </c>
      <c r="K3">
        <v>408</v>
      </c>
      <c r="L3" t="s">
        <v>36</v>
      </c>
      <c r="N3" t="s">
        <v>29</v>
      </c>
      <c r="O3" t="s">
        <v>37</v>
      </c>
      <c r="P3" t="s">
        <v>38</v>
      </c>
      <c r="Q3" t="s">
        <v>32</v>
      </c>
      <c r="S3">
        <v>0</v>
      </c>
      <c r="T3" t="s">
        <v>39</v>
      </c>
      <c r="U3">
        <v>0</v>
      </c>
      <c r="V3" t="s">
        <v>33</v>
      </c>
      <c r="W3" t="s">
        <v>40</v>
      </c>
    </row>
    <row r="4" spans="1:26" x14ac:dyDescent="0.25">
      <c r="A4">
        <v>7175934830</v>
      </c>
      <c r="B4" s="1">
        <v>41641</v>
      </c>
      <c r="C4">
        <v>31</v>
      </c>
      <c r="D4">
        <v>353164</v>
      </c>
      <c r="E4" s="2">
        <v>0.61041666666666672</v>
      </c>
      <c r="F4" t="s">
        <v>41</v>
      </c>
      <c r="G4" t="s">
        <v>35</v>
      </c>
      <c r="H4" t="str">
        <f>CONCATENATE(Table1[[#This Row],[house_number]]," ",Table1[[#This Row],[street_name]])</f>
        <v>184-186 Mulberry St</v>
      </c>
      <c r="J4">
        <v>0</v>
      </c>
      <c r="K4">
        <v>408</v>
      </c>
      <c r="L4" t="s">
        <v>42</v>
      </c>
      <c r="N4" t="s">
        <v>29</v>
      </c>
      <c r="O4" t="s">
        <v>43</v>
      </c>
      <c r="P4" t="s">
        <v>44</v>
      </c>
      <c r="Q4" t="s">
        <v>45</v>
      </c>
      <c r="S4">
        <v>2010</v>
      </c>
      <c r="U4">
        <v>0</v>
      </c>
      <c r="V4" t="s">
        <v>33</v>
      </c>
      <c r="W4" t="s">
        <v>46</v>
      </c>
    </row>
    <row r="5" spans="1:26" x14ac:dyDescent="0.25">
      <c r="A5">
        <v>7175934828</v>
      </c>
      <c r="B5" s="1">
        <v>41641</v>
      </c>
      <c r="C5">
        <v>40</v>
      </c>
      <c r="D5">
        <v>353164</v>
      </c>
      <c r="E5" s="2">
        <v>0.58333333333333337</v>
      </c>
      <c r="F5">
        <v>202</v>
      </c>
      <c r="G5" t="s">
        <v>47</v>
      </c>
      <c r="H5" t="str">
        <f>CONCATENATE(Table1[[#This Row],[house_number]]," ",Table1[[#This Row],[street_name]])</f>
        <v>202 Mott St</v>
      </c>
      <c r="J5">
        <v>0</v>
      </c>
      <c r="K5">
        <v>408</v>
      </c>
      <c r="L5" t="s">
        <v>48</v>
      </c>
      <c r="N5" t="s">
        <v>49</v>
      </c>
      <c r="Q5" t="s">
        <v>50</v>
      </c>
      <c r="S5">
        <v>0</v>
      </c>
      <c r="U5">
        <v>5</v>
      </c>
      <c r="V5" t="s">
        <v>33</v>
      </c>
      <c r="W5" t="s">
        <v>51</v>
      </c>
    </row>
    <row r="6" spans="1:26" x14ac:dyDescent="0.25">
      <c r="A6">
        <v>7175934816</v>
      </c>
      <c r="B6" s="1">
        <v>41641</v>
      </c>
      <c r="C6">
        <v>20</v>
      </c>
      <c r="D6">
        <v>353164</v>
      </c>
      <c r="E6" s="2">
        <v>0.57777777777777783</v>
      </c>
      <c r="F6">
        <v>222</v>
      </c>
      <c r="G6" t="s">
        <v>52</v>
      </c>
      <c r="H6" t="str">
        <f>CONCATENATE(Table1[[#This Row],[house_number]]," ",Table1[[#This Row],[street_name]])</f>
        <v>222 Bowery</v>
      </c>
      <c r="J6">
        <v>0</v>
      </c>
      <c r="K6">
        <v>408</v>
      </c>
      <c r="L6" t="s">
        <v>53</v>
      </c>
      <c r="N6" t="s">
        <v>49</v>
      </c>
      <c r="Q6" t="s">
        <v>45</v>
      </c>
      <c r="S6">
        <v>2005</v>
      </c>
      <c r="U6">
        <v>0</v>
      </c>
      <c r="V6" t="s">
        <v>33</v>
      </c>
      <c r="W6" t="s">
        <v>54</v>
      </c>
    </row>
    <row r="7" spans="1:26" x14ac:dyDescent="0.25">
      <c r="A7">
        <v>7175934786</v>
      </c>
      <c r="B7" s="1">
        <v>41641</v>
      </c>
      <c r="C7">
        <v>48</v>
      </c>
      <c r="D7">
        <v>353164</v>
      </c>
      <c r="E7" s="2">
        <v>0.56805555555555554</v>
      </c>
      <c r="F7">
        <v>183</v>
      </c>
      <c r="G7" t="s">
        <v>55</v>
      </c>
      <c r="H7" t="str">
        <f>CONCATENATE(Table1[[#This Row],[house_number]]," ",Table1[[#This Row],[street_name]])</f>
        <v>183 Chrystie St</v>
      </c>
      <c r="J7">
        <v>0</v>
      </c>
      <c r="K7">
        <v>408</v>
      </c>
      <c r="L7" t="s">
        <v>56</v>
      </c>
      <c r="Q7" t="s">
        <v>57</v>
      </c>
      <c r="S7">
        <v>2004</v>
      </c>
      <c r="U7">
        <v>0</v>
      </c>
      <c r="V7" t="s">
        <v>33</v>
      </c>
      <c r="W7" t="s">
        <v>58</v>
      </c>
    </row>
    <row r="8" spans="1:26" x14ac:dyDescent="0.25">
      <c r="A8">
        <v>7175934750</v>
      </c>
      <c r="B8" s="1">
        <v>41641</v>
      </c>
      <c r="C8">
        <v>14</v>
      </c>
      <c r="D8">
        <v>353164</v>
      </c>
      <c r="E8" s="2">
        <v>0.55972222222222201</v>
      </c>
      <c r="F8">
        <v>235</v>
      </c>
      <c r="G8" t="s">
        <v>52</v>
      </c>
      <c r="H8" t="str">
        <f>CONCATENATE(Table1[[#This Row],[house_number]]," ",Table1[[#This Row],[street_name]])</f>
        <v>235 Bowery</v>
      </c>
      <c r="J8">
        <v>0</v>
      </c>
      <c r="K8">
        <v>408</v>
      </c>
      <c r="L8" t="s">
        <v>59</v>
      </c>
      <c r="N8" t="s">
        <v>49</v>
      </c>
      <c r="Q8" t="s">
        <v>60</v>
      </c>
      <c r="S8">
        <v>1994</v>
      </c>
      <c r="U8">
        <v>0</v>
      </c>
      <c r="V8" t="s">
        <v>33</v>
      </c>
      <c r="W8" t="s">
        <v>61</v>
      </c>
    </row>
    <row r="9" spans="1:26" x14ac:dyDescent="0.25">
      <c r="A9">
        <v>7175934737</v>
      </c>
      <c r="B9" s="1">
        <v>41641</v>
      </c>
      <c r="C9">
        <v>40</v>
      </c>
      <c r="D9">
        <v>353164</v>
      </c>
      <c r="E9" s="2">
        <v>0.5493055555555556</v>
      </c>
      <c r="F9" t="s">
        <v>62</v>
      </c>
      <c r="G9" t="s">
        <v>52</v>
      </c>
      <c r="H9" t="str">
        <f>CONCATENATE(Table1[[#This Row],[house_number]]," ",Table1[[#This Row],[street_name]])</f>
        <v>226-228 Bowery</v>
      </c>
      <c r="J9">
        <v>0</v>
      </c>
      <c r="K9">
        <v>408</v>
      </c>
      <c r="L9" t="s">
        <v>48</v>
      </c>
      <c r="N9" t="s">
        <v>49</v>
      </c>
      <c r="Q9" t="s">
        <v>63</v>
      </c>
      <c r="S9">
        <v>0</v>
      </c>
      <c r="U9">
        <v>0</v>
      </c>
      <c r="V9" t="s">
        <v>33</v>
      </c>
      <c r="W9" t="s">
        <v>51</v>
      </c>
    </row>
    <row r="10" spans="1:26" x14ac:dyDescent="0.25">
      <c r="A10">
        <v>7175934981</v>
      </c>
      <c r="B10" s="1">
        <v>41641</v>
      </c>
      <c r="C10">
        <v>20</v>
      </c>
      <c r="D10">
        <v>353164</v>
      </c>
      <c r="E10" s="2">
        <v>0.7284722222222223</v>
      </c>
      <c r="F10">
        <v>226</v>
      </c>
      <c r="G10" t="s">
        <v>64</v>
      </c>
      <c r="H10" t="str">
        <f>CONCATENATE(Table1[[#This Row],[house_number]]," ",Table1[[#This Row],[street_name]])</f>
        <v>226 Lafayette St</v>
      </c>
      <c r="J10">
        <v>0</v>
      </c>
      <c r="K10">
        <v>408</v>
      </c>
      <c r="L10" t="s">
        <v>53</v>
      </c>
      <c r="N10" t="s">
        <v>65</v>
      </c>
      <c r="O10" t="s">
        <v>66</v>
      </c>
      <c r="P10" t="s">
        <v>44</v>
      </c>
      <c r="Q10" t="s">
        <v>57</v>
      </c>
      <c r="S10">
        <v>1999</v>
      </c>
      <c r="U10">
        <v>0</v>
      </c>
      <c r="V10" t="s">
        <v>33</v>
      </c>
      <c r="W10" t="s">
        <v>54</v>
      </c>
    </row>
    <row r="11" spans="1:26" x14ac:dyDescent="0.25">
      <c r="A11">
        <v>7175934968</v>
      </c>
      <c r="B11" s="1">
        <v>41641</v>
      </c>
      <c r="C11">
        <v>31</v>
      </c>
      <c r="D11">
        <v>353164</v>
      </c>
      <c r="E11" s="2">
        <v>0.69930555555555562</v>
      </c>
      <c r="F11">
        <v>433</v>
      </c>
      <c r="G11" t="s">
        <v>67</v>
      </c>
      <c r="H11" t="str">
        <f>CONCATENATE(Table1[[#This Row],[house_number]]," ",Table1[[#This Row],[street_name]])</f>
        <v>433 Broome St</v>
      </c>
      <c r="J11">
        <v>0</v>
      </c>
      <c r="K11">
        <v>408</v>
      </c>
      <c r="L11" t="s">
        <v>42</v>
      </c>
      <c r="N11" t="s">
        <v>65</v>
      </c>
      <c r="O11" t="s">
        <v>66</v>
      </c>
      <c r="P11" t="s">
        <v>44</v>
      </c>
      <c r="Q11" t="s">
        <v>68</v>
      </c>
      <c r="S11">
        <v>2007</v>
      </c>
      <c r="U11">
        <v>0</v>
      </c>
      <c r="V11" t="s">
        <v>33</v>
      </c>
      <c r="W11" t="s">
        <v>46</v>
      </c>
    </row>
    <row r="12" spans="1:26" x14ac:dyDescent="0.25">
      <c r="A12">
        <v>7175934944</v>
      </c>
      <c r="B12" s="1">
        <v>41641</v>
      </c>
      <c r="C12">
        <v>20</v>
      </c>
      <c r="D12">
        <v>353164</v>
      </c>
      <c r="E12" s="2">
        <v>0.6958333333333333</v>
      </c>
      <c r="F12">
        <v>43</v>
      </c>
      <c r="G12" t="s">
        <v>69</v>
      </c>
      <c r="H12" t="str">
        <f>CONCATENATE(Table1[[#This Row],[house_number]]," ",Table1[[#This Row],[street_name]])</f>
        <v>43 Crosby St</v>
      </c>
      <c r="J12">
        <v>0</v>
      </c>
      <c r="K12">
        <v>408</v>
      </c>
      <c r="L12" t="s">
        <v>53</v>
      </c>
      <c r="N12" t="s">
        <v>65</v>
      </c>
      <c r="O12" t="s">
        <v>66</v>
      </c>
      <c r="P12" t="s">
        <v>44</v>
      </c>
      <c r="Q12" t="s">
        <v>70</v>
      </c>
      <c r="S12">
        <v>2012</v>
      </c>
      <c r="U12">
        <v>0</v>
      </c>
      <c r="V12" t="s">
        <v>33</v>
      </c>
      <c r="W12" t="s">
        <v>54</v>
      </c>
    </row>
    <row r="13" spans="1:26" x14ac:dyDescent="0.25">
      <c r="A13">
        <v>7175934920</v>
      </c>
      <c r="B13" s="1">
        <v>41641</v>
      </c>
      <c r="C13">
        <v>37</v>
      </c>
      <c r="D13">
        <v>353164</v>
      </c>
      <c r="E13" s="2">
        <v>0.68958333333333333</v>
      </c>
      <c r="F13">
        <v>185</v>
      </c>
      <c r="G13" t="s">
        <v>35</v>
      </c>
      <c r="H13" t="str">
        <f>CONCATENATE(Table1[[#This Row],[house_number]]," ",Table1[[#This Row],[street_name]])</f>
        <v>185 Mulberry St</v>
      </c>
      <c r="J13">
        <v>0</v>
      </c>
      <c r="K13">
        <v>408</v>
      </c>
      <c r="L13" t="s">
        <v>36</v>
      </c>
      <c r="N13" t="s">
        <v>29</v>
      </c>
      <c r="O13" t="s">
        <v>37</v>
      </c>
      <c r="P13" t="s">
        <v>38</v>
      </c>
      <c r="Q13" t="s">
        <v>57</v>
      </c>
      <c r="S13">
        <v>2012</v>
      </c>
      <c r="T13" t="s">
        <v>39</v>
      </c>
      <c r="U13">
        <v>0</v>
      </c>
      <c r="V13" t="s">
        <v>33</v>
      </c>
      <c r="W13" t="s">
        <v>40</v>
      </c>
    </row>
    <row r="14" spans="1:26" x14ac:dyDescent="0.25">
      <c r="A14">
        <v>7175934907</v>
      </c>
      <c r="B14" s="1">
        <v>41641</v>
      </c>
      <c r="C14">
        <v>16</v>
      </c>
      <c r="D14">
        <v>353164</v>
      </c>
      <c r="E14" s="2">
        <v>0.64444444444444449</v>
      </c>
      <c r="F14">
        <v>89</v>
      </c>
      <c r="G14" t="s">
        <v>69</v>
      </c>
      <c r="H14" t="str">
        <f>CONCATENATE(Table1[[#This Row],[house_number]]," ",Table1[[#This Row],[street_name]])</f>
        <v>89 Crosby St</v>
      </c>
      <c r="J14">
        <v>0</v>
      </c>
      <c r="K14">
        <v>408</v>
      </c>
      <c r="L14" t="s">
        <v>28</v>
      </c>
      <c r="N14" t="s">
        <v>65</v>
      </c>
      <c r="O14" t="s">
        <v>66</v>
      </c>
      <c r="P14" t="s">
        <v>44</v>
      </c>
      <c r="Q14" t="s">
        <v>63</v>
      </c>
      <c r="S14">
        <v>0</v>
      </c>
      <c r="U14">
        <v>0</v>
      </c>
      <c r="V14" t="s">
        <v>33</v>
      </c>
      <c r="W14" t="s">
        <v>71</v>
      </c>
    </row>
    <row r="15" spans="1:26" x14ac:dyDescent="0.25">
      <c r="A15">
        <v>7175934877</v>
      </c>
      <c r="B15" s="1">
        <v>41641</v>
      </c>
      <c r="C15">
        <v>77</v>
      </c>
      <c r="D15">
        <v>353164</v>
      </c>
      <c r="E15" s="2">
        <v>0.6333333333333333</v>
      </c>
      <c r="F15">
        <v>555</v>
      </c>
      <c r="G15" t="s">
        <v>72</v>
      </c>
      <c r="H15" t="str">
        <f>CONCATENATE(Table1[[#This Row],[house_number]]," ",Table1[[#This Row],[street_name]])</f>
        <v>555 Broadway</v>
      </c>
      <c r="J15">
        <v>0</v>
      </c>
      <c r="K15">
        <v>408</v>
      </c>
      <c r="L15" t="s">
        <v>73</v>
      </c>
      <c r="Q15" t="s">
        <v>32</v>
      </c>
      <c r="S15">
        <v>2011</v>
      </c>
      <c r="U15">
        <v>0</v>
      </c>
      <c r="V15" t="s">
        <v>33</v>
      </c>
      <c r="W15" t="s">
        <v>74</v>
      </c>
    </row>
    <row r="16" spans="1:26" x14ac:dyDescent="0.25">
      <c r="A16">
        <v>7175934865</v>
      </c>
      <c r="B16" s="1">
        <v>41641</v>
      </c>
      <c r="C16">
        <v>37</v>
      </c>
      <c r="D16">
        <v>353164</v>
      </c>
      <c r="E16" s="2">
        <v>0.62222222222222223</v>
      </c>
      <c r="F16">
        <v>405</v>
      </c>
      <c r="G16" t="s">
        <v>67</v>
      </c>
      <c r="H16" t="str">
        <f>CONCATENATE(Table1[[#This Row],[house_number]]," ",Table1[[#This Row],[street_name]])</f>
        <v>405 Broome St</v>
      </c>
      <c r="J16">
        <v>0</v>
      </c>
      <c r="K16">
        <v>408</v>
      </c>
      <c r="L16" t="s">
        <v>36</v>
      </c>
      <c r="N16" t="s">
        <v>29</v>
      </c>
      <c r="O16" t="s">
        <v>75</v>
      </c>
      <c r="P16" t="s">
        <v>31</v>
      </c>
      <c r="Q16" t="s">
        <v>60</v>
      </c>
      <c r="S16">
        <v>2007</v>
      </c>
      <c r="T16" t="s">
        <v>76</v>
      </c>
      <c r="U16">
        <v>0</v>
      </c>
      <c r="V16" t="s">
        <v>33</v>
      </c>
      <c r="W16" t="s">
        <v>40</v>
      </c>
    </row>
    <row r="17" spans="1:23" x14ac:dyDescent="0.25">
      <c r="A17">
        <v>7175935006</v>
      </c>
      <c r="B17" s="1">
        <v>41641</v>
      </c>
      <c r="C17">
        <v>19</v>
      </c>
      <c r="D17">
        <v>353164</v>
      </c>
      <c r="E17" s="2">
        <v>0.77500000000000002</v>
      </c>
      <c r="F17">
        <v>55</v>
      </c>
      <c r="G17" t="s">
        <v>77</v>
      </c>
      <c r="H17" t="str">
        <f>CONCATENATE(Table1[[#This Row],[house_number]]," ",Table1[[#This Row],[street_name]])</f>
        <v>55 E Houston St</v>
      </c>
      <c r="J17">
        <v>0</v>
      </c>
      <c r="K17">
        <v>408</v>
      </c>
      <c r="L17" t="s">
        <v>78</v>
      </c>
      <c r="N17" t="s">
        <v>49</v>
      </c>
      <c r="Q17" t="s">
        <v>79</v>
      </c>
      <c r="S17">
        <v>1998</v>
      </c>
      <c r="U17">
        <v>0</v>
      </c>
      <c r="V17" t="s">
        <v>33</v>
      </c>
      <c r="W17" t="s">
        <v>80</v>
      </c>
    </row>
    <row r="18" spans="1:23" x14ac:dyDescent="0.25">
      <c r="A18">
        <v>7175934993</v>
      </c>
      <c r="B18" s="1">
        <v>41641</v>
      </c>
      <c r="C18">
        <v>42</v>
      </c>
      <c r="D18">
        <v>353164</v>
      </c>
      <c r="E18" s="2">
        <v>0.74652777777777779</v>
      </c>
      <c r="F18">
        <v>575</v>
      </c>
      <c r="G18" t="s">
        <v>72</v>
      </c>
      <c r="H18" t="str">
        <f>CONCATENATE(Table1[[#This Row],[house_number]]," ",Table1[[#This Row],[street_name]])</f>
        <v>575 Broadway</v>
      </c>
      <c r="J18">
        <v>0</v>
      </c>
      <c r="K18">
        <v>408</v>
      </c>
      <c r="L18" t="s">
        <v>36</v>
      </c>
      <c r="N18" t="s">
        <v>65</v>
      </c>
      <c r="O18" t="s">
        <v>43</v>
      </c>
      <c r="P18" t="s">
        <v>44</v>
      </c>
      <c r="Q18" t="s">
        <v>57</v>
      </c>
      <c r="S18">
        <v>2014</v>
      </c>
      <c r="T18" t="s">
        <v>81</v>
      </c>
      <c r="U18">
        <v>0</v>
      </c>
      <c r="V18" t="s">
        <v>33</v>
      </c>
      <c r="W18" t="s">
        <v>82</v>
      </c>
    </row>
    <row r="19" spans="1:23" x14ac:dyDescent="0.25">
      <c r="A19">
        <v>7175934970</v>
      </c>
      <c r="B19" s="1">
        <v>41641</v>
      </c>
      <c r="C19">
        <v>20</v>
      </c>
      <c r="D19">
        <v>353164</v>
      </c>
      <c r="E19" s="2">
        <v>0.72638888888888886</v>
      </c>
      <c r="F19">
        <v>23</v>
      </c>
      <c r="G19" t="s">
        <v>83</v>
      </c>
      <c r="H19" t="str">
        <f>CONCATENATE(Table1[[#This Row],[house_number]]," ",Table1[[#This Row],[street_name]])</f>
        <v>23 Cleveland Pl</v>
      </c>
      <c r="J19">
        <v>0</v>
      </c>
      <c r="K19">
        <v>408</v>
      </c>
      <c r="L19" t="s">
        <v>53</v>
      </c>
      <c r="N19" t="s">
        <v>49</v>
      </c>
      <c r="Q19" t="s">
        <v>84</v>
      </c>
      <c r="S19">
        <v>2013</v>
      </c>
      <c r="U19">
        <v>0</v>
      </c>
      <c r="V19" t="s">
        <v>33</v>
      </c>
      <c r="W19" t="s">
        <v>54</v>
      </c>
    </row>
    <row r="20" spans="1:23" x14ac:dyDescent="0.25">
      <c r="A20">
        <v>7175934956</v>
      </c>
      <c r="B20" s="1">
        <v>41641</v>
      </c>
      <c r="C20">
        <v>31</v>
      </c>
      <c r="D20">
        <v>353164</v>
      </c>
      <c r="E20" s="2">
        <v>0.69861111111111107</v>
      </c>
      <c r="F20">
        <v>438</v>
      </c>
      <c r="G20" t="s">
        <v>67</v>
      </c>
      <c r="H20" t="str">
        <f>CONCATENATE(Table1[[#This Row],[house_number]]," ",Table1[[#This Row],[street_name]])</f>
        <v>438 Broome St</v>
      </c>
      <c r="J20">
        <v>0</v>
      </c>
      <c r="K20">
        <v>408</v>
      </c>
      <c r="L20" t="s">
        <v>42</v>
      </c>
      <c r="N20" t="s">
        <v>65</v>
      </c>
      <c r="O20" t="s">
        <v>66</v>
      </c>
      <c r="P20" t="s">
        <v>44</v>
      </c>
      <c r="Q20" t="s">
        <v>84</v>
      </c>
      <c r="S20">
        <v>0</v>
      </c>
      <c r="U20">
        <v>0</v>
      </c>
      <c r="V20" t="s">
        <v>33</v>
      </c>
      <c r="W20" t="s">
        <v>46</v>
      </c>
    </row>
    <row r="21" spans="1:23" x14ac:dyDescent="0.25">
      <c r="A21">
        <v>7175934932</v>
      </c>
      <c r="B21" s="1">
        <v>41641</v>
      </c>
      <c r="C21">
        <v>38</v>
      </c>
      <c r="D21">
        <v>353164</v>
      </c>
      <c r="E21" s="2">
        <v>0.69027777777777777</v>
      </c>
      <c r="F21">
        <v>188</v>
      </c>
      <c r="G21" t="s">
        <v>35</v>
      </c>
      <c r="H21" t="str">
        <f>CONCATENATE(Table1[[#This Row],[house_number]]," ",Table1[[#This Row],[street_name]])</f>
        <v>188 Mulberry St</v>
      </c>
      <c r="J21">
        <v>0</v>
      </c>
      <c r="K21">
        <v>408</v>
      </c>
      <c r="L21" t="s">
        <v>36</v>
      </c>
      <c r="N21" t="s">
        <v>29</v>
      </c>
      <c r="O21" t="s">
        <v>37</v>
      </c>
      <c r="P21" t="s">
        <v>38</v>
      </c>
      <c r="Q21" t="s">
        <v>32</v>
      </c>
      <c r="S21">
        <v>0</v>
      </c>
      <c r="U21">
        <v>0</v>
      </c>
      <c r="V21" t="s">
        <v>33</v>
      </c>
      <c r="W21" t="s">
        <v>85</v>
      </c>
    </row>
    <row r="22" spans="1:23" x14ac:dyDescent="0.25">
      <c r="A22">
        <v>7175934919</v>
      </c>
      <c r="B22" s="1">
        <v>41641</v>
      </c>
      <c r="C22">
        <v>20</v>
      </c>
      <c r="D22">
        <v>353164</v>
      </c>
      <c r="E22" s="2">
        <v>0.68680555555555556</v>
      </c>
      <c r="F22">
        <v>218</v>
      </c>
      <c r="G22" t="s">
        <v>64</v>
      </c>
      <c r="H22" t="str">
        <f>CONCATENATE(Table1[[#This Row],[house_number]]," ",Table1[[#This Row],[street_name]])</f>
        <v>218 Lafayette St</v>
      </c>
      <c r="J22">
        <v>20140102</v>
      </c>
      <c r="K22">
        <v>408</v>
      </c>
      <c r="L22" t="s">
        <v>53</v>
      </c>
      <c r="N22" t="s">
        <v>65</v>
      </c>
      <c r="O22" t="s">
        <v>66</v>
      </c>
      <c r="P22" t="s">
        <v>44</v>
      </c>
      <c r="Q22" t="s">
        <v>45</v>
      </c>
      <c r="S22">
        <v>2008</v>
      </c>
      <c r="U22">
        <v>0</v>
      </c>
      <c r="V22" t="s">
        <v>33</v>
      </c>
      <c r="W22" t="s">
        <v>86</v>
      </c>
    </row>
    <row r="23" spans="1:23" hidden="1" x14ac:dyDescent="0.25">
      <c r="A23">
        <v>7175934890</v>
      </c>
      <c r="B23" s="1">
        <v>41641</v>
      </c>
      <c r="C23">
        <v>14</v>
      </c>
      <c r="D23">
        <v>353164</v>
      </c>
      <c r="E23" s="2">
        <v>0.64166666666666672</v>
      </c>
      <c r="F23" t="s">
        <v>87</v>
      </c>
      <c r="G23" t="s">
        <v>88</v>
      </c>
      <c r="H23" t="str">
        <f>CONCATENATE(Table1[[#This Row],[house_number]]," ",Table1[[#This Row],[street_name]])</f>
        <v>S Prince St</v>
      </c>
      <c r="I23" t="s">
        <v>89</v>
      </c>
      <c r="J23">
        <v>0</v>
      </c>
      <c r="K23">
        <v>408</v>
      </c>
      <c r="L23" t="s">
        <v>59</v>
      </c>
      <c r="N23" t="s">
        <v>49</v>
      </c>
      <c r="Q23" t="s">
        <v>32</v>
      </c>
      <c r="S23">
        <v>0</v>
      </c>
      <c r="U23">
        <v>0</v>
      </c>
      <c r="V23" t="s">
        <v>33</v>
      </c>
      <c r="W23" t="s">
        <v>61</v>
      </c>
    </row>
    <row r="24" spans="1:23" x14ac:dyDescent="0.25">
      <c r="A24">
        <v>7175934889</v>
      </c>
      <c r="B24" s="1">
        <v>41641</v>
      </c>
      <c r="C24">
        <v>42</v>
      </c>
      <c r="D24">
        <v>353164</v>
      </c>
      <c r="E24" s="2">
        <v>0.63680555555555551</v>
      </c>
      <c r="F24">
        <v>540</v>
      </c>
      <c r="G24" t="s">
        <v>72</v>
      </c>
      <c r="H24" t="str">
        <f>CONCATENATE(Table1[[#This Row],[house_number]]," ",Table1[[#This Row],[street_name]])</f>
        <v>540 Broadway</v>
      </c>
      <c r="J24">
        <v>0</v>
      </c>
      <c r="K24">
        <v>408</v>
      </c>
      <c r="L24" t="s">
        <v>36</v>
      </c>
      <c r="N24" t="s">
        <v>65</v>
      </c>
      <c r="O24" t="s">
        <v>43</v>
      </c>
      <c r="P24" t="s">
        <v>44</v>
      </c>
      <c r="Q24" t="s">
        <v>90</v>
      </c>
      <c r="S24">
        <v>2011</v>
      </c>
      <c r="T24" t="s">
        <v>91</v>
      </c>
      <c r="U24">
        <v>0</v>
      </c>
      <c r="V24" t="s">
        <v>33</v>
      </c>
      <c r="W24" t="s">
        <v>82</v>
      </c>
    </row>
    <row r="25" spans="1:23" x14ac:dyDescent="0.25">
      <c r="A25">
        <v>7175934804</v>
      </c>
      <c r="B25" s="1">
        <v>41641</v>
      </c>
      <c r="C25">
        <v>16</v>
      </c>
      <c r="D25">
        <v>353164</v>
      </c>
      <c r="E25" s="2">
        <v>0.57500000000000007</v>
      </c>
      <c r="F25">
        <v>11</v>
      </c>
      <c r="G25" t="s">
        <v>92</v>
      </c>
      <c r="H25" t="str">
        <f>CONCATENATE(Table1[[#This Row],[house_number]]," ",Table1[[#This Row],[street_name]])</f>
        <v>11 Rivington St</v>
      </c>
      <c r="J25">
        <v>0</v>
      </c>
      <c r="K25">
        <v>408</v>
      </c>
      <c r="L25" t="s">
        <v>28</v>
      </c>
      <c r="N25" t="s">
        <v>29</v>
      </c>
      <c r="O25" t="s">
        <v>66</v>
      </c>
      <c r="P25" t="s">
        <v>44</v>
      </c>
      <c r="Q25" t="s">
        <v>45</v>
      </c>
      <c r="S25">
        <v>2013</v>
      </c>
      <c r="U25">
        <v>0</v>
      </c>
      <c r="V25" t="s">
        <v>33</v>
      </c>
      <c r="W25" t="s">
        <v>34</v>
      </c>
    </row>
    <row r="26" spans="1:23" x14ac:dyDescent="0.25">
      <c r="A26">
        <v>7175934798</v>
      </c>
      <c r="B26" s="1">
        <v>41641</v>
      </c>
      <c r="C26">
        <v>20</v>
      </c>
      <c r="D26">
        <v>353164</v>
      </c>
      <c r="E26" s="2">
        <v>0.56874999999999998</v>
      </c>
      <c r="F26">
        <v>187</v>
      </c>
      <c r="G26" t="s">
        <v>55</v>
      </c>
      <c r="H26" t="str">
        <f>CONCATENATE(Table1[[#This Row],[house_number]]," ",Table1[[#This Row],[street_name]])</f>
        <v>187 Chrystie St</v>
      </c>
      <c r="J26">
        <v>0</v>
      </c>
      <c r="K26">
        <v>408</v>
      </c>
      <c r="L26" t="s">
        <v>53</v>
      </c>
      <c r="N26" t="s">
        <v>65</v>
      </c>
      <c r="O26" t="s">
        <v>66</v>
      </c>
      <c r="P26" t="s">
        <v>44</v>
      </c>
      <c r="Q26" t="s">
        <v>45</v>
      </c>
      <c r="S26">
        <v>2008</v>
      </c>
      <c r="U26">
        <v>0</v>
      </c>
      <c r="V26" t="s">
        <v>33</v>
      </c>
      <c r="W26" t="s">
        <v>86</v>
      </c>
    </row>
    <row r="27" spans="1:23" hidden="1" x14ac:dyDescent="0.25">
      <c r="A27">
        <v>7175934774</v>
      </c>
      <c r="B27" s="1">
        <v>41641</v>
      </c>
      <c r="C27">
        <v>40</v>
      </c>
      <c r="D27">
        <v>353164</v>
      </c>
      <c r="E27" s="2">
        <v>0.56527777777777777</v>
      </c>
      <c r="F27" t="s">
        <v>93</v>
      </c>
      <c r="G27" t="s">
        <v>55</v>
      </c>
      <c r="H27" t="str">
        <f>CONCATENATE(Table1[[#This Row],[house_number]]," ",Table1[[#This Row],[street_name]])</f>
        <v>W Chrystie St</v>
      </c>
      <c r="I27" t="s">
        <v>94</v>
      </c>
      <c r="J27">
        <v>0</v>
      </c>
      <c r="K27">
        <v>408</v>
      </c>
      <c r="L27" t="s">
        <v>48</v>
      </c>
      <c r="N27" t="s">
        <v>49</v>
      </c>
      <c r="Q27" t="s">
        <v>45</v>
      </c>
      <c r="S27">
        <v>2013</v>
      </c>
      <c r="U27">
        <v>4</v>
      </c>
      <c r="V27" t="s">
        <v>33</v>
      </c>
      <c r="W27" t="s">
        <v>51</v>
      </c>
    </row>
    <row r="28" spans="1:23" x14ac:dyDescent="0.25">
      <c r="A28">
        <v>7175934762</v>
      </c>
      <c r="B28" s="1">
        <v>41641</v>
      </c>
      <c r="C28">
        <v>48</v>
      </c>
      <c r="D28">
        <v>353164</v>
      </c>
      <c r="E28" s="2">
        <v>0.56388888888888888</v>
      </c>
      <c r="F28">
        <v>229</v>
      </c>
      <c r="G28" t="s">
        <v>55</v>
      </c>
      <c r="H28" t="str">
        <f>CONCATENATE(Table1[[#This Row],[house_number]]," ",Table1[[#This Row],[street_name]])</f>
        <v>229 Chrystie St</v>
      </c>
      <c r="J28">
        <v>0</v>
      </c>
      <c r="K28">
        <v>408</v>
      </c>
      <c r="L28" t="s">
        <v>56</v>
      </c>
      <c r="Q28" t="s">
        <v>45</v>
      </c>
      <c r="S28">
        <v>2007</v>
      </c>
      <c r="U28">
        <v>0</v>
      </c>
      <c r="V28" t="s">
        <v>33</v>
      </c>
      <c r="W28" t="s">
        <v>58</v>
      </c>
    </row>
    <row r="29" spans="1:23" x14ac:dyDescent="0.25">
      <c r="A29">
        <v>7175934749</v>
      </c>
      <c r="B29" s="1">
        <v>41641</v>
      </c>
      <c r="C29">
        <v>46</v>
      </c>
      <c r="D29">
        <v>353164</v>
      </c>
      <c r="E29" s="2">
        <v>0.55277777777777781</v>
      </c>
      <c r="F29">
        <v>218</v>
      </c>
      <c r="G29" t="s">
        <v>52</v>
      </c>
      <c r="H29" t="str">
        <f>CONCATENATE(Table1[[#This Row],[house_number]]," ",Table1[[#This Row],[street_name]])</f>
        <v>218 Bowery</v>
      </c>
      <c r="J29">
        <v>20140102</v>
      </c>
      <c r="K29">
        <v>408</v>
      </c>
      <c r="L29" t="s">
        <v>95</v>
      </c>
      <c r="Q29" t="s">
        <v>45</v>
      </c>
      <c r="S29">
        <v>2004</v>
      </c>
      <c r="U29">
        <v>0</v>
      </c>
      <c r="V29" t="s">
        <v>33</v>
      </c>
      <c r="W29" t="s">
        <v>96</v>
      </c>
    </row>
    <row r="30" spans="1:23" x14ac:dyDescent="0.25">
      <c r="A30">
        <v>7175934725</v>
      </c>
      <c r="B30" s="1">
        <v>41641</v>
      </c>
      <c r="C30">
        <v>20</v>
      </c>
      <c r="D30">
        <v>353164</v>
      </c>
      <c r="E30" s="2">
        <v>0.54305555555555551</v>
      </c>
      <c r="F30">
        <v>181</v>
      </c>
      <c r="G30" t="s">
        <v>55</v>
      </c>
      <c r="H30" t="str">
        <f>CONCATENATE(Table1[[#This Row],[house_number]]," ",Table1[[#This Row],[street_name]])</f>
        <v>181 Chrystie St</v>
      </c>
      <c r="J30">
        <v>0</v>
      </c>
      <c r="K30">
        <v>408</v>
      </c>
      <c r="L30" t="s">
        <v>53</v>
      </c>
      <c r="N30" t="s">
        <v>65</v>
      </c>
      <c r="O30" t="s">
        <v>66</v>
      </c>
      <c r="P30" t="s">
        <v>44</v>
      </c>
      <c r="Q30" t="s">
        <v>50</v>
      </c>
      <c r="S30">
        <v>0</v>
      </c>
      <c r="U30">
        <v>0</v>
      </c>
      <c r="V30" t="s">
        <v>33</v>
      </c>
      <c r="W30" t="s">
        <v>54</v>
      </c>
    </row>
    <row r="31" spans="1:23" x14ac:dyDescent="0.25">
      <c r="A31">
        <v>7928327946</v>
      </c>
      <c r="B31" s="1">
        <v>41645</v>
      </c>
      <c r="C31">
        <v>10</v>
      </c>
      <c r="D31">
        <v>353164</v>
      </c>
      <c r="E31" s="2">
        <v>0.74861111111111101</v>
      </c>
      <c r="F31">
        <v>49</v>
      </c>
      <c r="G31" t="s">
        <v>97</v>
      </c>
      <c r="H31" t="str">
        <f>CONCATENATE(Table1[[#This Row],[house_number]]," ",Table1[[#This Row],[street_name]])</f>
        <v>49 Bleecker St</v>
      </c>
      <c r="J31">
        <v>0</v>
      </c>
      <c r="K31">
        <v>408</v>
      </c>
      <c r="L31" t="s">
        <v>98</v>
      </c>
      <c r="N31" t="s">
        <v>49</v>
      </c>
      <c r="Q31" t="s">
        <v>79</v>
      </c>
      <c r="S31">
        <v>2009</v>
      </c>
      <c r="U31">
        <v>0</v>
      </c>
      <c r="V31" t="s">
        <v>99</v>
      </c>
      <c r="W31" t="s">
        <v>100</v>
      </c>
    </row>
    <row r="32" spans="1:23" x14ac:dyDescent="0.25">
      <c r="A32">
        <v>7928327971</v>
      </c>
      <c r="B32" s="1">
        <v>41645</v>
      </c>
      <c r="C32">
        <v>38</v>
      </c>
      <c r="D32">
        <v>353164</v>
      </c>
      <c r="E32" s="2">
        <v>0.78125</v>
      </c>
      <c r="F32">
        <v>98</v>
      </c>
      <c r="G32" t="s">
        <v>101</v>
      </c>
      <c r="H32" t="str">
        <f>CONCATENATE(Table1[[#This Row],[house_number]]," ",Table1[[#This Row],[street_name]])</f>
        <v>98 Forsyth St</v>
      </c>
      <c r="J32">
        <v>0</v>
      </c>
      <c r="K32">
        <v>408</v>
      </c>
      <c r="L32" t="s">
        <v>36</v>
      </c>
      <c r="N32" t="s">
        <v>29</v>
      </c>
      <c r="O32" t="s">
        <v>75</v>
      </c>
      <c r="P32" t="s">
        <v>31</v>
      </c>
      <c r="Q32" t="s">
        <v>60</v>
      </c>
      <c r="S32">
        <v>2013</v>
      </c>
      <c r="U32">
        <v>0</v>
      </c>
      <c r="V32" t="s">
        <v>99</v>
      </c>
      <c r="W32" t="s">
        <v>85</v>
      </c>
    </row>
    <row r="33" spans="1:23" x14ac:dyDescent="0.25">
      <c r="A33">
        <v>7928327958</v>
      </c>
      <c r="B33" s="1">
        <v>41645</v>
      </c>
      <c r="C33">
        <v>14</v>
      </c>
      <c r="D33">
        <v>353164</v>
      </c>
      <c r="E33" s="2">
        <v>0.75069444444444444</v>
      </c>
      <c r="F33">
        <v>302</v>
      </c>
      <c r="G33" t="s">
        <v>102</v>
      </c>
      <c r="H33" t="str">
        <f>CONCATENATE(Table1[[#This Row],[house_number]]," ",Table1[[#This Row],[street_name]])</f>
        <v>302 Elizabeth St</v>
      </c>
      <c r="J33">
        <v>0</v>
      </c>
      <c r="K33">
        <v>408</v>
      </c>
      <c r="L33" t="s">
        <v>59</v>
      </c>
      <c r="N33" t="s">
        <v>49</v>
      </c>
      <c r="Q33" t="s">
        <v>57</v>
      </c>
      <c r="S33">
        <v>2003</v>
      </c>
      <c r="U33">
        <v>0</v>
      </c>
      <c r="V33" t="s">
        <v>99</v>
      </c>
      <c r="W33" t="s">
        <v>61</v>
      </c>
    </row>
    <row r="34" spans="1:23" x14ac:dyDescent="0.25">
      <c r="A34">
        <v>7928327880</v>
      </c>
      <c r="B34" s="1">
        <v>41645</v>
      </c>
      <c r="C34">
        <v>20</v>
      </c>
      <c r="D34">
        <v>353164</v>
      </c>
      <c r="E34" s="2">
        <v>0.66666666666666663</v>
      </c>
      <c r="F34">
        <v>290</v>
      </c>
      <c r="G34" t="s">
        <v>35</v>
      </c>
      <c r="H34" t="str">
        <f>CONCATENATE(Table1[[#This Row],[house_number]]," ",Table1[[#This Row],[street_name]])</f>
        <v>290 Mulberry St</v>
      </c>
      <c r="J34">
        <v>0</v>
      </c>
      <c r="K34">
        <v>408</v>
      </c>
      <c r="L34" t="s">
        <v>53</v>
      </c>
      <c r="N34" t="s">
        <v>65</v>
      </c>
      <c r="O34" t="s">
        <v>66</v>
      </c>
      <c r="P34" t="s">
        <v>44</v>
      </c>
      <c r="Q34" t="s">
        <v>103</v>
      </c>
      <c r="S34">
        <v>0</v>
      </c>
      <c r="U34">
        <v>0</v>
      </c>
      <c r="V34" t="s">
        <v>99</v>
      </c>
      <c r="W34" t="s">
        <v>54</v>
      </c>
    </row>
    <row r="35" spans="1:23" x14ac:dyDescent="0.25">
      <c r="A35">
        <v>7928327879</v>
      </c>
      <c r="B35" s="1">
        <v>41645</v>
      </c>
      <c r="C35">
        <v>16</v>
      </c>
      <c r="D35">
        <v>353164</v>
      </c>
      <c r="E35" s="2">
        <v>0.62430555555555556</v>
      </c>
      <c r="F35" t="s">
        <v>104</v>
      </c>
      <c r="G35" t="s">
        <v>47</v>
      </c>
      <c r="H35" t="str">
        <f>CONCATENATE(Table1[[#This Row],[house_number]]," ",Table1[[#This Row],[street_name]])</f>
        <v>302-4 Mott St</v>
      </c>
      <c r="J35">
        <v>0</v>
      </c>
      <c r="K35">
        <v>408</v>
      </c>
      <c r="L35" t="s">
        <v>28</v>
      </c>
      <c r="N35" t="s">
        <v>49</v>
      </c>
      <c r="Q35" t="s">
        <v>57</v>
      </c>
      <c r="S35">
        <v>2010</v>
      </c>
      <c r="U35">
        <v>0</v>
      </c>
      <c r="V35" t="s">
        <v>99</v>
      </c>
      <c r="W35" t="s">
        <v>71</v>
      </c>
    </row>
    <row r="36" spans="1:23" x14ac:dyDescent="0.25">
      <c r="A36">
        <v>7928327867</v>
      </c>
      <c r="B36" s="1">
        <v>41645</v>
      </c>
      <c r="C36">
        <v>20</v>
      </c>
      <c r="D36">
        <v>353164</v>
      </c>
      <c r="E36" s="2">
        <v>0.61805555555555558</v>
      </c>
      <c r="F36">
        <v>137</v>
      </c>
      <c r="G36" t="s">
        <v>77</v>
      </c>
      <c r="H36" t="str">
        <f>CONCATENATE(Table1[[#This Row],[house_number]]," ",Table1[[#This Row],[street_name]])</f>
        <v>137 E Houston St</v>
      </c>
      <c r="J36">
        <v>0</v>
      </c>
      <c r="K36">
        <v>408</v>
      </c>
      <c r="L36" t="s">
        <v>53</v>
      </c>
      <c r="N36" t="s">
        <v>65</v>
      </c>
      <c r="O36" t="s">
        <v>66</v>
      </c>
      <c r="P36" t="s">
        <v>44</v>
      </c>
      <c r="Q36" t="s">
        <v>60</v>
      </c>
      <c r="S36">
        <v>2009</v>
      </c>
      <c r="U36">
        <v>0</v>
      </c>
      <c r="V36" t="s">
        <v>99</v>
      </c>
      <c r="W36" t="s">
        <v>54</v>
      </c>
    </row>
    <row r="37" spans="1:23" x14ac:dyDescent="0.25">
      <c r="A37">
        <v>7928327855</v>
      </c>
      <c r="B37" s="1">
        <v>41645</v>
      </c>
      <c r="C37">
        <v>20</v>
      </c>
      <c r="D37">
        <v>353164</v>
      </c>
      <c r="E37" s="2">
        <v>0.61597222222222225</v>
      </c>
      <c r="F37">
        <v>139</v>
      </c>
      <c r="G37" t="s">
        <v>77</v>
      </c>
      <c r="H37" t="str">
        <f>CONCATENATE(Table1[[#This Row],[house_number]]," ",Table1[[#This Row],[street_name]])</f>
        <v>139 E Houston St</v>
      </c>
      <c r="J37">
        <v>0</v>
      </c>
      <c r="K37">
        <v>408</v>
      </c>
      <c r="L37" t="s">
        <v>53</v>
      </c>
      <c r="N37" t="s">
        <v>65</v>
      </c>
      <c r="O37" t="s">
        <v>66</v>
      </c>
      <c r="P37" t="s">
        <v>44</v>
      </c>
      <c r="Q37" t="s">
        <v>84</v>
      </c>
      <c r="S37">
        <v>2013</v>
      </c>
      <c r="U37">
        <v>0</v>
      </c>
      <c r="V37" t="s">
        <v>99</v>
      </c>
      <c r="W37" t="s">
        <v>54</v>
      </c>
    </row>
    <row r="38" spans="1:23" x14ac:dyDescent="0.25">
      <c r="A38">
        <v>7928327843</v>
      </c>
      <c r="B38" s="1">
        <v>41645</v>
      </c>
      <c r="C38">
        <v>71</v>
      </c>
      <c r="D38">
        <v>353164</v>
      </c>
      <c r="E38" s="2">
        <v>0.6118055555555556</v>
      </c>
      <c r="F38">
        <v>195</v>
      </c>
      <c r="G38" t="s">
        <v>55</v>
      </c>
      <c r="H38" t="str">
        <f>CONCATENATE(Table1[[#This Row],[house_number]]," ",Table1[[#This Row],[street_name]])</f>
        <v>195 Chrystie St</v>
      </c>
      <c r="J38">
        <v>0</v>
      </c>
      <c r="K38">
        <v>408</v>
      </c>
      <c r="L38" t="s">
        <v>105</v>
      </c>
      <c r="N38" t="s">
        <v>49</v>
      </c>
      <c r="Q38" t="s">
        <v>106</v>
      </c>
      <c r="S38">
        <v>2010</v>
      </c>
      <c r="U38">
        <v>0</v>
      </c>
      <c r="V38" t="s">
        <v>99</v>
      </c>
      <c r="W38" t="s">
        <v>107</v>
      </c>
    </row>
    <row r="39" spans="1:23" hidden="1" x14ac:dyDescent="0.25">
      <c r="A39">
        <v>7928327820</v>
      </c>
      <c r="B39" s="1">
        <v>41645</v>
      </c>
      <c r="C39">
        <v>20</v>
      </c>
      <c r="D39">
        <v>353164</v>
      </c>
      <c r="E39" s="2">
        <v>0.60416666666666663</v>
      </c>
      <c r="F39" t="s">
        <v>87</v>
      </c>
      <c r="G39" t="s">
        <v>108</v>
      </c>
      <c r="H39" t="str">
        <f>CONCATENATE(Table1[[#This Row],[house_number]]," ",Table1[[#This Row],[street_name]])</f>
        <v>S Spring St</v>
      </c>
      <c r="I39" t="s">
        <v>109</v>
      </c>
      <c r="J39">
        <v>0</v>
      </c>
      <c r="K39">
        <v>408</v>
      </c>
      <c r="L39" t="s">
        <v>53</v>
      </c>
      <c r="N39" t="s">
        <v>29</v>
      </c>
      <c r="O39" t="s">
        <v>43</v>
      </c>
      <c r="P39" t="s">
        <v>44</v>
      </c>
      <c r="Q39" t="s">
        <v>45</v>
      </c>
      <c r="S39">
        <v>2003</v>
      </c>
      <c r="U39">
        <v>0</v>
      </c>
      <c r="V39" t="s">
        <v>99</v>
      </c>
      <c r="W39" t="s">
        <v>54</v>
      </c>
    </row>
    <row r="40" spans="1:23" x14ac:dyDescent="0.25">
      <c r="A40">
        <v>7928327790</v>
      </c>
      <c r="B40" s="1">
        <v>41645</v>
      </c>
      <c r="C40">
        <v>48</v>
      </c>
      <c r="D40">
        <v>353164</v>
      </c>
      <c r="E40" s="2">
        <v>0.57361111111111118</v>
      </c>
      <c r="F40">
        <v>163</v>
      </c>
      <c r="G40" t="s">
        <v>55</v>
      </c>
      <c r="H40" t="str">
        <f>CONCATENATE(Table1[[#This Row],[house_number]]," ",Table1[[#This Row],[street_name]])</f>
        <v>163 Chrystie St</v>
      </c>
      <c r="J40">
        <v>0</v>
      </c>
      <c r="K40">
        <v>408</v>
      </c>
      <c r="L40" t="s">
        <v>56</v>
      </c>
      <c r="Q40" t="s">
        <v>106</v>
      </c>
      <c r="S40">
        <v>1994</v>
      </c>
      <c r="U40">
        <v>0</v>
      </c>
      <c r="V40" t="s">
        <v>99</v>
      </c>
      <c r="W40" t="s">
        <v>58</v>
      </c>
    </row>
    <row r="41" spans="1:23" x14ac:dyDescent="0.25">
      <c r="A41">
        <v>7928327752</v>
      </c>
      <c r="B41" s="1">
        <v>41645</v>
      </c>
      <c r="C41">
        <v>20</v>
      </c>
      <c r="D41">
        <v>353164</v>
      </c>
      <c r="E41" s="2">
        <v>0.56805555555555554</v>
      </c>
      <c r="F41">
        <v>193</v>
      </c>
      <c r="G41" t="s">
        <v>55</v>
      </c>
      <c r="H41" t="str">
        <f>CONCATENATE(Table1[[#This Row],[house_number]]," ",Table1[[#This Row],[street_name]])</f>
        <v>193 Chrystie St</v>
      </c>
      <c r="J41">
        <v>0</v>
      </c>
      <c r="K41">
        <v>408</v>
      </c>
      <c r="L41" t="s">
        <v>53</v>
      </c>
      <c r="N41" t="s">
        <v>65</v>
      </c>
      <c r="O41" t="s">
        <v>66</v>
      </c>
      <c r="P41" t="s">
        <v>44</v>
      </c>
      <c r="Q41" t="s">
        <v>45</v>
      </c>
      <c r="S41">
        <v>2002</v>
      </c>
      <c r="U41">
        <v>0</v>
      </c>
      <c r="V41" t="s">
        <v>99</v>
      </c>
      <c r="W41" t="s">
        <v>86</v>
      </c>
    </row>
    <row r="42" spans="1:23" x14ac:dyDescent="0.25">
      <c r="A42">
        <v>7928327740</v>
      </c>
      <c r="B42" s="1">
        <v>41645</v>
      </c>
      <c r="C42">
        <v>20</v>
      </c>
      <c r="D42">
        <v>353164</v>
      </c>
      <c r="E42" s="2">
        <v>0.56458333333333333</v>
      </c>
      <c r="F42">
        <v>222</v>
      </c>
      <c r="G42" t="s">
        <v>52</v>
      </c>
      <c r="H42" t="str">
        <f>CONCATENATE(Table1[[#This Row],[house_number]]," ",Table1[[#This Row],[street_name]])</f>
        <v>222 Bowery</v>
      </c>
      <c r="J42">
        <v>0</v>
      </c>
      <c r="K42">
        <v>408</v>
      </c>
      <c r="L42" t="s">
        <v>53</v>
      </c>
      <c r="N42" t="s">
        <v>49</v>
      </c>
      <c r="Q42" t="s">
        <v>60</v>
      </c>
      <c r="S42">
        <v>1994</v>
      </c>
      <c r="U42">
        <v>0</v>
      </c>
      <c r="V42" t="s">
        <v>99</v>
      </c>
      <c r="W42" t="s">
        <v>54</v>
      </c>
    </row>
    <row r="43" spans="1:23" x14ac:dyDescent="0.25">
      <c r="A43">
        <v>7928327727</v>
      </c>
      <c r="B43" s="1">
        <v>41645</v>
      </c>
      <c r="C43">
        <v>24</v>
      </c>
      <c r="D43">
        <v>353164</v>
      </c>
      <c r="E43" s="2">
        <v>0.55486111111111114</v>
      </c>
      <c r="F43">
        <v>32</v>
      </c>
      <c r="G43" t="s">
        <v>108</v>
      </c>
      <c r="H43" t="str">
        <f>CONCATENATE(Table1[[#This Row],[house_number]]," ",Table1[[#This Row],[street_name]])</f>
        <v>32 Spring St</v>
      </c>
      <c r="J43">
        <v>0</v>
      </c>
      <c r="K43">
        <v>408</v>
      </c>
      <c r="L43" t="s">
        <v>110</v>
      </c>
      <c r="N43" t="s">
        <v>29</v>
      </c>
      <c r="O43" t="s">
        <v>66</v>
      </c>
      <c r="P43" t="s">
        <v>31</v>
      </c>
      <c r="Q43" t="s">
        <v>57</v>
      </c>
      <c r="S43">
        <v>2005</v>
      </c>
      <c r="U43">
        <v>0</v>
      </c>
      <c r="V43" t="s">
        <v>99</v>
      </c>
      <c r="W43" t="s">
        <v>111</v>
      </c>
    </row>
    <row r="44" spans="1:23" x14ac:dyDescent="0.25">
      <c r="A44">
        <v>7928327673</v>
      </c>
      <c r="B44" s="1">
        <v>41645</v>
      </c>
      <c r="C44">
        <v>48</v>
      </c>
      <c r="D44">
        <v>353164</v>
      </c>
      <c r="E44" s="2">
        <v>0.53819444444444442</v>
      </c>
      <c r="F44">
        <v>177</v>
      </c>
      <c r="G44" t="s">
        <v>55</v>
      </c>
      <c r="H44" t="str">
        <f>CONCATENATE(Table1[[#This Row],[house_number]]," ",Table1[[#This Row],[street_name]])</f>
        <v>177 Chrystie St</v>
      </c>
      <c r="J44">
        <v>0</v>
      </c>
      <c r="K44">
        <v>408</v>
      </c>
      <c r="L44" t="s">
        <v>56</v>
      </c>
      <c r="Q44" t="s">
        <v>45</v>
      </c>
      <c r="S44">
        <v>2007</v>
      </c>
      <c r="U44">
        <v>0</v>
      </c>
      <c r="V44" t="s">
        <v>99</v>
      </c>
      <c r="W44" t="s">
        <v>58</v>
      </c>
    </row>
    <row r="45" spans="1:23" x14ac:dyDescent="0.25">
      <c r="A45">
        <v>7928327983</v>
      </c>
      <c r="B45" s="1">
        <v>41645</v>
      </c>
      <c r="C45">
        <v>37</v>
      </c>
      <c r="D45">
        <v>353164</v>
      </c>
      <c r="E45" s="2">
        <v>0.78611111111111109</v>
      </c>
      <c r="F45">
        <v>129</v>
      </c>
      <c r="G45" t="s">
        <v>112</v>
      </c>
      <c r="H45" t="str">
        <f>CONCATENATE(Table1[[#This Row],[house_number]]," ",Table1[[#This Row],[street_name]])</f>
        <v>129 Eldridge St</v>
      </c>
      <c r="J45">
        <v>20140106</v>
      </c>
      <c r="K45">
        <v>408</v>
      </c>
      <c r="L45" t="s">
        <v>36</v>
      </c>
      <c r="N45" t="s">
        <v>29</v>
      </c>
      <c r="O45" t="s">
        <v>75</v>
      </c>
      <c r="P45" t="s">
        <v>31</v>
      </c>
      <c r="Q45" t="s">
        <v>84</v>
      </c>
      <c r="S45">
        <v>0</v>
      </c>
      <c r="T45" t="s">
        <v>113</v>
      </c>
      <c r="U45">
        <v>0</v>
      </c>
      <c r="V45" t="s">
        <v>99</v>
      </c>
      <c r="W45" t="s">
        <v>40</v>
      </c>
    </row>
    <row r="46" spans="1:23" hidden="1" x14ac:dyDescent="0.25">
      <c r="A46">
        <v>7928327960</v>
      </c>
      <c r="B46" s="1">
        <v>41645</v>
      </c>
      <c r="C46">
        <v>48</v>
      </c>
      <c r="D46">
        <v>353164</v>
      </c>
      <c r="E46" s="2">
        <v>0.77847222222222223</v>
      </c>
      <c r="F46" t="s">
        <v>114</v>
      </c>
      <c r="G46" t="s">
        <v>115</v>
      </c>
      <c r="H46" t="str">
        <f>CONCATENATE(Table1[[#This Row],[house_number]]," ",Table1[[#This Row],[street_name]])</f>
        <v>N Grand St</v>
      </c>
      <c r="I46" t="s">
        <v>116</v>
      </c>
      <c r="J46">
        <v>0</v>
      </c>
      <c r="K46">
        <v>408</v>
      </c>
      <c r="L46" t="s">
        <v>56</v>
      </c>
      <c r="Q46" t="s">
        <v>79</v>
      </c>
      <c r="S46">
        <v>1990</v>
      </c>
      <c r="U46">
        <v>0</v>
      </c>
      <c r="V46" t="s">
        <v>99</v>
      </c>
      <c r="W46" t="s">
        <v>58</v>
      </c>
    </row>
    <row r="47" spans="1:23" x14ac:dyDescent="0.25">
      <c r="A47">
        <v>7928327934</v>
      </c>
      <c r="B47" s="1">
        <v>41645</v>
      </c>
      <c r="C47">
        <v>20</v>
      </c>
      <c r="D47">
        <v>353164</v>
      </c>
      <c r="E47" s="2">
        <v>0.72430555555555554</v>
      </c>
      <c r="F47">
        <v>285</v>
      </c>
      <c r="G47" t="s">
        <v>47</v>
      </c>
      <c r="H47" t="str">
        <f>CONCATENATE(Table1[[#This Row],[house_number]]," ",Table1[[#This Row],[street_name]])</f>
        <v>285 Mott St</v>
      </c>
      <c r="J47">
        <v>0</v>
      </c>
      <c r="K47">
        <v>408</v>
      </c>
      <c r="L47" t="s">
        <v>53</v>
      </c>
      <c r="N47" t="s">
        <v>65</v>
      </c>
      <c r="O47" t="s">
        <v>66</v>
      </c>
      <c r="P47" t="s">
        <v>44</v>
      </c>
      <c r="Q47" t="s">
        <v>60</v>
      </c>
      <c r="S47">
        <v>2013</v>
      </c>
      <c r="U47">
        <v>0</v>
      </c>
      <c r="V47" t="s">
        <v>99</v>
      </c>
      <c r="W47" t="s">
        <v>54</v>
      </c>
    </row>
    <row r="48" spans="1:23" x14ac:dyDescent="0.25">
      <c r="A48">
        <v>7928327922</v>
      </c>
      <c r="B48" s="1">
        <v>41645</v>
      </c>
      <c r="C48">
        <v>20</v>
      </c>
      <c r="D48">
        <v>353164</v>
      </c>
      <c r="E48" s="2">
        <v>0.72291666666666676</v>
      </c>
      <c r="F48">
        <v>252</v>
      </c>
      <c r="G48" t="s">
        <v>47</v>
      </c>
      <c r="H48" t="str">
        <f>CONCATENATE(Table1[[#This Row],[house_number]]," ",Table1[[#This Row],[street_name]])</f>
        <v>252 Mott St</v>
      </c>
      <c r="J48">
        <v>0</v>
      </c>
      <c r="K48">
        <v>408</v>
      </c>
      <c r="L48" t="s">
        <v>53</v>
      </c>
      <c r="N48" t="s">
        <v>65</v>
      </c>
      <c r="O48" t="s">
        <v>66</v>
      </c>
      <c r="P48" t="s">
        <v>44</v>
      </c>
      <c r="Q48" t="s">
        <v>57</v>
      </c>
      <c r="S48">
        <v>2004</v>
      </c>
      <c r="U48">
        <v>0</v>
      </c>
      <c r="V48" t="s">
        <v>99</v>
      </c>
      <c r="W48" t="s">
        <v>86</v>
      </c>
    </row>
    <row r="49" spans="1:23" x14ac:dyDescent="0.25">
      <c r="A49">
        <v>7928327910</v>
      </c>
      <c r="B49" s="1">
        <v>41645</v>
      </c>
      <c r="C49">
        <v>14</v>
      </c>
      <c r="D49">
        <v>353164</v>
      </c>
      <c r="E49" s="2">
        <v>0.70208333333333339</v>
      </c>
      <c r="F49">
        <v>178</v>
      </c>
      <c r="G49" t="s">
        <v>47</v>
      </c>
      <c r="H49" t="str">
        <f>CONCATENATE(Table1[[#This Row],[house_number]]," ",Table1[[#This Row],[street_name]])</f>
        <v>178 Mott St</v>
      </c>
      <c r="J49">
        <v>0</v>
      </c>
      <c r="K49">
        <v>408</v>
      </c>
      <c r="L49" t="s">
        <v>59</v>
      </c>
      <c r="N49" t="s">
        <v>49</v>
      </c>
      <c r="Q49" t="s">
        <v>79</v>
      </c>
      <c r="S49">
        <v>1995</v>
      </c>
      <c r="U49">
        <v>0</v>
      </c>
      <c r="V49" t="s">
        <v>99</v>
      </c>
      <c r="W49" t="s">
        <v>61</v>
      </c>
    </row>
    <row r="50" spans="1:23" x14ac:dyDescent="0.25">
      <c r="A50">
        <v>7928327909</v>
      </c>
      <c r="B50" s="1">
        <v>41645</v>
      </c>
      <c r="C50">
        <v>20</v>
      </c>
      <c r="D50">
        <v>353164</v>
      </c>
      <c r="E50" s="2">
        <v>0.67083333333333339</v>
      </c>
      <c r="F50">
        <v>316</v>
      </c>
      <c r="G50" t="s">
        <v>47</v>
      </c>
      <c r="H50" t="str">
        <f>CONCATENATE(Table1[[#This Row],[house_number]]," ",Table1[[#This Row],[street_name]])</f>
        <v>316 Mott St</v>
      </c>
      <c r="J50">
        <v>0</v>
      </c>
      <c r="K50">
        <v>408</v>
      </c>
      <c r="L50" t="s">
        <v>53</v>
      </c>
      <c r="N50" t="s">
        <v>65</v>
      </c>
      <c r="O50" t="s">
        <v>66</v>
      </c>
      <c r="P50" t="s">
        <v>44</v>
      </c>
      <c r="Q50" t="s">
        <v>63</v>
      </c>
      <c r="S50">
        <v>0</v>
      </c>
      <c r="U50">
        <v>0</v>
      </c>
      <c r="V50" t="s">
        <v>99</v>
      </c>
      <c r="W50" t="s">
        <v>54</v>
      </c>
    </row>
    <row r="51" spans="1:23" x14ac:dyDescent="0.25">
      <c r="A51">
        <v>7928327892</v>
      </c>
      <c r="B51" s="1">
        <v>41645</v>
      </c>
      <c r="C51">
        <v>20</v>
      </c>
      <c r="D51">
        <v>353164</v>
      </c>
      <c r="E51" s="2">
        <v>0.67013888888888884</v>
      </c>
      <c r="F51">
        <v>308</v>
      </c>
      <c r="G51" t="s">
        <v>47</v>
      </c>
      <c r="H51" t="str">
        <f>CONCATENATE(Table1[[#This Row],[house_number]]," ",Table1[[#This Row],[street_name]])</f>
        <v>308 Mott St</v>
      </c>
      <c r="J51">
        <v>0</v>
      </c>
      <c r="K51">
        <v>408</v>
      </c>
      <c r="L51" t="s">
        <v>53</v>
      </c>
      <c r="N51" t="s">
        <v>65</v>
      </c>
      <c r="O51" t="s">
        <v>66</v>
      </c>
      <c r="P51" t="s">
        <v>44</v>
      </c>
      <c r="Q51" t="s">
        <v>84</v>
      </c>
      <c r="S51">
        <v>0</v>
      </c>
      <c r="U51">
        <v>0</v>
      </c>
      <c r="V51" t="s">
        <v>99</v>
      </c>
      <c r="W51" t="s">
        <v>54</v>
      </c>
    </row>
    <row r="52" spans="1:23" x14ac:dyDescent="0.25">
      <c r="A52">
        <v>7928327831</v>
      </c>
      <c r="B52" s="1">
        <v>41645</v>
      </c>
      <c r="C52">
        <v>48</v>
      </c>
      <c r="D52">
        <v>353164</v>
      </c>
      <c r="E52" s="2">
        <v>0.61041666666666672</v>
      </c>
      <c r="F52">
        <v>191</v>
      </c>
      <c r="G52" t="s">
        <v>55</v>
      </c>
      <c r="H52" t="str">
        <f>CONCATENATE(Table1[[#This Row],[house_number]]," ",Table1[[#This Row],[street_name]])</f>
        <v>191 Chrystie St</v>
      </c>
      <c r="J52">
        <v>0</v>
      </c>
      <c r="K52">
        <v>408</v>
      </c>
      <c r="L52" t="s">
        <v>56</v>
      </c>
      <c r="Q52" t="s">
        <v>45</v>
      </c>
      <c r="S52">
        <v>2010</v>
      </c>
      <c r="U52">
        <v>0</v>
      </c>
      <c r="V52" t="s">
        <v>99</v>
      </c>
      <c r="W52" t="s">
        <v>58</v>
      </c>
    </row>
    <row r="53" spans="1:23" x14ac:dyDescent="0.25">
      <c r="A53">
        <v>7928327818</v>
      </c>
      <c r="B53" s="1">
        <v>41645</v>
      </c>
      <c r="C53">
        <v>20</v>
      </c>
      <c r="D53">
        <v>353164</v>
      </c>
      <c r="E53" s="2">
        <v>0.58194444444444449</v>
      </c>
      <c r="F53">
        <v>174</v>
      </c>
      <c r="G53" t="s">
        <v>102</v>
      </c>
      <c r="H53" t="str">
        <f>CONCATENATE(Table1[[#This Row],[house_number]]," ",Table1[[#This Row],[street_name]])</f>
        <v>174 Elizabeth St</v>
      </c>
      <c r="J53">
        <v>20140106</v>
      </c>
      <c r="K53">
        <v>408</v>
      </c>
      <c r="L53" t="s">
        <v>53</v>
      </c>
      <c r="N53" t="s">
        <v>29</v>
      </c>
      <c r="O53" t="s">
        <v>43</v>
      </c>
      <c r="P53" t="s">
        <v>44</v>
      </c>
      <c r="Q53" t="s">
        <v>90</v>
      </c>
      <c r="S53">
        <v>2002</v>
      </c>
      <c r="U53">
        <v>0</v>
      </c>
      <c r="V53" t="s">
        <v>99</v>
      </c>
      <c r="W53" t="s">
        <v>86</v>
      </c>
    </row>
    <row r="54" spans="1:23" x14ac:dyDescent="0.25">
      <c r="A54">
        <v>7928327806</v>
      </c>
      <c r="B54" s="1">
        <v>41645</v>
      </c>
      <c r="C54">
        <v>19</v>
      </c>
      <c r="D54">
        <v>353164</v>
      </c>
      <c r="E54" s="2">
        <v>0.57847222222222217</v>
      </c>
      <c r="F54">
        <v>180</v>
      </c>
      <c r="G54" t="s">
        <v>52</v>
      </c>
      <c r="H54" t="str">
        <f>CONCATENATE(Table1[[#This Row],[house_number]]," ",Table1[[#This Row],[street_name]])</f>
        <v>180 Bowery</v>
      </c>
      <c r="J54">
        <v>0</v>
      </c>
      <c r="K54">
        <v>408</v>
      </c>
      <c r="L54" t="s">
        <v>78</v>
      </c>
      <c r="N54" t="s">
        <v>49</v>
      </c>
      <c r="Q54" t="s">
        <v>79</v>
      </c>
      <c r="S54">
        <v>2012</v>
      </c>
      <c r="U54">
        <v>0</v>
      </c>
      <c r="V54" t="s">
        <v>99</v>
      </c>
      <c r="W54" t="s">
        <v>80</v>
      </c>
    </row>
    <row r="55" spans="1:23" x14ac:dyDescent="0.25">
      <c r="A55">
        <v>7928327788</v>
      </c>
      <c r="B55" s="1">
        <v>41645</v>
      </c>
      <c r="C55">
        <v>48</v>
      </c>
      <c r="D55">
        <v>353164</v>
      </c>
      <c r="E55" s="2">
        <v>0.57291666666666663</v>
      </c>
      <c r="F55">
        <v>165</v>
      </c>
      <c r="G55" t="s">
        <v>55</v>
      </c>
      <c r="H55" t="str">
        <f>CONCATENATE(Table1[[#This Row],[house_number]]," ",Table1[[#This Row],[street_name]])</f>
        <v>165 Chrystie St</v>
      </c>
      <c r="J55">
        <v>0</v>
      </c>
      <c r="K55">
        <v>408</v>
      </c>
      <c r="L55" t="s">
        <v>56</v>
      </c>
      <c r="Q55" t="s">
        <v>90</v>
      </c>
      <c r="S55">
        <v>2008</v>
      </c>
      <c r="U55">
        <v>0</v>
      </c>
      <c r="V55" t="s">
        <v>99</v>
      </c>
      <c r="W55" t="s">
        <v>58</v>
      </c>
    </row>
    <row r="56" spans="1:23" x14ac:dyDescent="0.25">
      <c r="A56">
        <v>7928327776</v>
      </c>
      <c r="B56" s="1">
        <v>41645</v>
      </c>
      <c r="C56">
        <v>16</v>
      </c>
      <c r="D56">
        <v>353164</v>
      </c>
      <c r="E56" s="2">
        <v>0.5708333333333333</v>
      </c>
      <c r="F56">
        <v>177</v>
      </c>
      <c r="G56" t="s">
        <v>55</v>
      </c>
      <c r="H56" t="str">
        <f>CONCATENATE(Table1[[#This Row],[house_number]]," ",Table1[[#This Row],[street_name]])</f>
        <v>177 Chrystie St</v>
      </c>
      <c r="J56">
        <v>0</v>
      </c>
      <c r="K56">
        <v>408</v>
      </c>
      <c r="L56" t="s">
        <v>28</v>
      </c>
      <c r="N56" t="s">
        <v>65</v>
      </c>
      <c r="O56" t="s">
        <v>66</v>
      </c>
      <c r="P56" t="s">
        <v>44</v>
      </c>
      <c r="Q56" t="s">
        <v>32</v>
      </c>
      <c r="S56">
        <v>2012</v>
      </c>
      <c r="U56">
        <v>0</v>
      </c>
      <c r="V56" t="s">
        <v>99</v>
      </c>
      <c r="W56" t="s">
        <v>34</v>
      </c>
    </row>
    <row r="57" spans="1:23" x14ac:dyDescent="0.25">
      <c r="A57">
        <v>7928327764</v>
      </c>
      <c r="B57" s="1">
        <v>41645</v>
      </c>
      <c r="C57">
        <v>20</v>
      </c>
      <c r="D57">
        <v>353164</v>
      </c>
      <c r="E57" s="2">
        <v>0.56944444444444442</v>
      </c>
      <c r="F57">
        <v>183</v>
      </c>
      <c r="G57" t="s">
        <v>55</v>
      </c>
      <c r="H57" t="str">
        <f>CONCATENATE(Table1[[#This Row],[house_number]]," ",Table1[[#This Row],[street_name]])</f>
        <v>183 Chrystie St</v>
      </c>
      <c r="J57">
        <v>0</v>
      </c>
      <c r="K57">
        <v>408</v>
      </c>
      <c r="L57" t="s">
        <v>53</v>
      </c>
      <c r="N57" t="s">
        <v>65</v>
      </c>
      <c r="O57" t="s">
        <v>66</v>
      </c>
      <c r="P57" t="s">
        <v>44</v>
      </c>
      <c r="Q57" t="s">
        <v>45</v>
      </c>
      <c r="S57">
        <v>2013</v>
      </c>
      <c r="U57">
        <v>0</v>
      </c>
      <c r="V57" t="s">
        <v>99</v>
      </c>
      <c r="W57" t="s">
        <v>54</v>
      </c>
    </row>
    <row r="58" spans="1:23" x14ac:dyDescent="0.25">
      <c r="A58">
        <v>7928327739</v>
      </c>
      <c r="B58" s="1">
        <v>41645</v>
      </c>
      <c r="C58">
        <v>20</v>
      </c>
      <c r="D58">
        <v>353164</v>
      </c>
      <c r="E58" s="2">
        <v>0.55763888888888891</v>
      </c>
      <c r="F58">
        <v>205</v>
      </c>
      <c r="G58" t="s">
        <v>35</v>
      </c>
      <c r="H58" t="str">
        <f>CONCATENATE(Table1[[#This Row],[house_number]]," ",Table1[[#This Row],[street_name]])</f>
        <v>205 Mulberry St</v>
      </c>
      <c r="J58">
        <v>0</v>
      </c>
      <c r="K58">
        <v>408</v>
      </c>
      <c r="L58" t="s">
        <v>53</v>
      </c>
      <c r="N58" t="s">
        <v>65</v>
      </c>
      <c r="O58" t="s">
        <v>66</v>
      </c>
      <c r="P58" t="s">
        <v>44</v>
      </c>
      <c r="Q58" t="s">
        <v>103</v>
      </c>
      <c r="S58">
        <v>1993</v>
      </c>
      <c r="U58">
        <v>0</v>
      </c>
      <c r="V58" t="s">
        <v>99</v>
      </c>
      <c r="W58" t="s">
        <v>54</v>
      </c>
    </row>
    <row r="59" spans="1:23" hidden="1" x14ac:dyDescent="0.25">
      <c r="A59">
        <v>7928327715</v>
      </c>
      <c r="B59" s="1">
        <v>41645</v>
      </c>
      <c r="C59">
        <v>51</v>
      </c>
      <c r="D59">
        <v>353164</v>
      </c>
      <c r="E59" s="2">
        <v>0.55277777777777781</v>
      </c>
      <c r="F59" t="s">
        <v>26</v>
      </c>
      <c r="G59" t="s">
        <v>102</v>
      </c>
      <c r="H59" t="str">
        <f>CONCATENATE(Table1[[#This Row],[house_number]]," ",Table1[[#This Row],[street_name]])</f>
        <v>E Elizabeth St</v>
      </c>
      <c r="I59" t="s">
        <v>117</v>
      </c>
      <c r="J59">
        <v>0</v>
      </c>
      <c r="K59">
        <v>408</v>
      </c>
      <c r="L59" t="s">
        <v>118</v>
      </c>
      <c r="Q59" t="s">
        <v>63</v>
      </c>
      <c r="S59">
        <v>0</v>
      </c>
      <c r="U59">
        <v>0</v>
      </c>
      <c r="V59" t="s">
        <v>99</v>
      </c>
      <c r="W59" t="s">
        <v>119</v>
      </c>
    </row>
    <row r="60" spans="1:23" x14ac:dyDescent="0.25">
      <c r="A60">
        <v>7928327703</v>
      </c>
      <c r="B60" s="1">
        <v>41645</v>
      </c>
      <c r="C60">
        <v>71</v>
      </c>
      <c r="D60">
        <v>353164</v>
      </c>
      <c r="E60" s="2">
        <v>0.54861111111111105</v>
      </c>
      <c r="F60">
        <v>4</v>
      </c>
      <c r="G60" t="s">
        <v>108</v>
      </c>
      <c r="H60" t="str">
        <f>CONCATENATE(Table1[[#This Row],[house_number]]," ",Table1[[#This Row],[street_name]])</f>
        <v>4 Spring St</v>
      </c>
      <c r="J60">
        <v>0</v>
      </c>
      <c r="K60">
        <v>408</v>
      </c>
      <c r="L60" t="s">
        <v>105</v>
      </c>
      <c r="N60" t="s">
        <v>49</v>
      </c>
      <c r="Q60" t="s">
        <v>106</v>
      </c>
      <c r="S60">
        <v>1999</v>
      </c>
      <c r="U60">
        <v>0</v>
      </c>
      <c r="V60" t="s">
        <v>99</v>
      </c>
      <c r="W60" t="s">
        <v>107</v>
      </c>
    </row>
    <row r="61" spans="1:23" x14ac:dyDescent="0.25">
      <c r="A61">
        <v>7928327697</v>
      </c>
      <c r="B61" s="1">
        <v>41645</v>
      </c>
      <c r="C61">
        <v>20</v>
      </c>
      <c r="D61">
        <v>353164</v>
      </c>
      <c r="E61" s="2">
        <v>0.54166666666666663</v>
      </c>
      <c r="F61">
        <v>195</v>
      </c>
      <c r="G61" t="s">
        <v>55</v>
      </c>
      <c r="H61" t="str">
        <f>CONCATENATE(Table1[[#This Row],[house_number]]," ",Table1[[#This Row],[street_name]])</f>
        <v>195 Chrystie St</v>
      </c>
      <c r="J61">
        <v>0</v>
      </c>
      <c r="K61">
        <v>408</v>
      </c>
      <c r="L61" t="s">
        <v>53</v>
      </c>
      <c r="N61" t="s">
        <v>65</v>
      </c>
      <c r="O61" t="s">
        <v>66</v>
      </c>
      <c r="P61" t="s">
        <v>44</v>
      </c>
      <c r="Q61" t="s">
        <v>60</v>
      </c>
      <c r="S61">
        <v>2012</v>
      </c>
      <c r="U61">
        <v>0</v>
      </c>
      <c r="V61" t="s">
        <v>99</v>
      </c>
      <c r="W61" t="s">
        <v>54</v>
      </c>
    </row>
    <row r="62" spans="1:23" x14ac:dyDescent="0.25">
      <c r="A62">
        <v>7928327685</v>
      </c>
      <c r="B62" s="1">
        <v>41645</v>
      </c>
      <c r="C62">
        <v>48</v>
      </c>
      <c r="D62">
        <v>353164</v>
      </c>
      <c r="E62" s="2">
        <v>0.5395833333333333</v>
      </c>
      <c r="F62">
        <v>179</v>
      </c>
      <c r="G62" t="s">
        <v>55</v>
      </c>
      <c r="H62" t="str">
        <f>CONCATENATE(Table1[[#This Row],[house_number]]," ",Table1[[#This Row],[street_name]])</f>
        <v>179 Chrystie St</v>
      </c>
      <c r="J62">
        <v>0</v>
      </c>
      <c r="K62">
        <v>408</v>
      </c>
      <c r="L62" t="s">
        <v>56</v>
      </c>
      <c r="Q62" t="s">
        <v>60</v>
      </c>
      <c r="S62">
        <v>2003</v>
      </c>
      <c r="U62">
        <v>0</v>
      </c>
      <c r="V62" t="s">
        <v>99</v>
      </c>
      <c r="W62" t="s">
        <v>58</v>
      </c>
    </row>
    <row r="63" spans="1:23" x14ac:dyDescent="0.25">
      <c r="A63">
        <v>7941124865</v>
      </c>
      <c r="B63" s="1">
        <v>41646</v>
      </c>
      <c r="C63">
        <v>37</v>
      </c>
      <c r="D63">
        <v>353164</v>
      </c>
      <c r="E63" s="2">
        <v>0.78749999999999998</v>
      </c>
      <c r="F63">
        <v>30</v>
      </c>
      <c r="G63" t="s">
        <v>120</v>
      </c>
      <c r="H63" t="str">
        <f>CONCATENATE(Table1[[#This Row],[house_number]]," ",Table1[[#This Row],[street_name]])</f>
        <v>30 Delancey St</v>
      </c>
      <c r="J63">
        <v>0</v>
      </c>
      <c r="K63">
        <v>408</v>
      </c>
      <c r="L63" t="s">
        <v>36</v>
      </c>
      <c r="N63" t="s">
        <v>29</v>
      </c>
      <c r="O63" t="s">
        <v>75</v>
      </c>
      <c r="P63" t="s">
        <v>31</v>
      </c>
      <c r="Q63" t="s">
        <v>90</v>
      </c>
      <c r="S63">
        <v>2012</v>
      </c>
      <c r="T63" t="s">
        <v>121</v>
      </c>
      <c r="U63">
        <v>0</v>
      </c>
      <c r="V63" t="s">
        <v>33</v>
      </c>
      <c r="W63" t="s">
        <v>40</v>
      </c>
    </row>
    <row r="64" spans="1:23" x14ac:dyDescent="0.25">
      <c r="A64">
        <v>7941124853</v>
      </c>
      <c r="B64" s="1">
        <v>41646</v>
      </c>
      <c r="C64">
        <v>37</v>
      </c>
      <c r="D64">
        <v>353164</v>
      </c>
      <c r="E64" s="2">
        <v>0.74722222222222223</v>
      </c>
      <c r="F64">
        <v>188</v>
      </c>
      <c r="G64" t="s">
        <v>64</v>
      </c>
      <c r="H64" t="str">
        <f>CONCATENATE(Table1[[#This Row],[house_number]]," ",Table1[[#This Row],[street_name]])</f>
        <v>188 Lafayette St</v>
      </c>
      <c r="J64">
        <v>0</v>
      </c>
      <c r="K64">
        <v>408</v>
      </c>
      <c r="L64" t="s">
        <v>36</v>
      </c>
      <c r="N64" t="s">
        <v>29</v>
      </c>
      <c r="O64" t="s">
        <v>122</v>
      </c>
      <c r="P64" t="s">
        <v>31</v>
      </c>
      <c r="Q64" t="s">
        <v>63</v>
      </c>
      <c r="S64">
        <v>2009</v>
      </c>
      <c r="T64" t="s">
        <v>123</v>
      </c>
      <c r="U64">
        <v>0</v>
      </c>
      <c r="V64" t="s">
        <v>33</v>
      </c>
      <c r="W64" t="s">
        <v>40</v>
      </c>
    </row>
    <row r="65" spans="1:23" x14ac:dyDescent="0.25">
      <c r="A65">
        <v>7941124841</v>
      </c>
      <c r="B65" s="1">
        <v>41646</v>
      </c>
      <c r="C65">
        <v>20</v>
      </c>
      <c r="D65">
        <v>353164</v>
      </c>
      <c r="E65" s="2">
        <v>0.74305555555555547</v>
      </c>
      <c r="F65">
        <v>403</v>
      </c>
      <c r="G65" t="s">
        <v>67</v>
      </c>
      <c r="H65" t="str">
        <f>CONCATENATE(Table1[[#This Row],[house_number]]," ",Table1[[#This Row],[street_name]])</f>
        <v>403 Broome St</v>
      </c>
      <c r="J65">
        <v>0</v>
      </c>
      <c r="K65">
        <v>408</v>
      </c>
      <c r="L65" t="s">
        <v>53</v>
      </c>
      <c r="N65" t="s">
        <v>29</v>
      </c>
      <c r="O65" t="s">
        <v>66</v>
      </c>
      <c r="P65" t="s">
        <v>44</v>
      </c>
      <c r="Q65" t="s">
        <v>124</v>
      </c>
      <c r="S65">
        <v>0</v>
      </c>
      <c r="U65">
        <v>0</v>
      </c>
      <c r="V65" t="s">
        <v>33</v>
      </c>
      <c r="W65" t="s">
        <v>54</v>
      </c>
    </row>
    <row r="66" spans="1:23" hidden="1" x14ac:dyDescent="0.25">
      <c r="A66">
        <v>7941124828</v>
      </c>
      <c r="B66" s="1">
        <v>41646</v>
      </c>
      <c r="C66">
        <v>20</v>
      </c>
      <c r="D66">
        <v>353164</v>
      </c>
      <c r="E66" s="2">
        <v>0.70624999999999993</v>
      </c>
      <c r="F66" t="s">
        <v>26</v>
      </c>
      <c r="G66" t="s">
        <v>69</v>
      </c>
      <c r="H66" t="str">
        <f>CONCATENATE(Table1[[#This Row],[house_number]]," ",Table1[[#This Row],[street_name]])</f>
        <v>E Crosby St</v>
      </c>
      <c r="I66" t="s">
        <v>125</v>
      </c>
      <c r="J66">
        <v>0</v>
      </c>
      <c r="K66">
        <v>408</v>
      </c>
      <c r="L66" t="s">
        <v>53</v>
      </c>
      <c r="N66" t="s">
        <v>65</v>
      </c>
      <c r="O66" t="s">
        <v>66</v>
      </c>
      <c r="P66" t="s">
        <v>44</v>
      </c>
      <c r="Q66" t="s">
        <v>84</v>
      </c>
      <c r="S66">
        <v>0</v>
      </c>
      <c r="U66">
        <v>0</v>
      </c>
      <c r="V66" t="s">
        <v>33</v>
      </c>
      <c r="W66" t="s">
        <v>54</v>
      </c>
    </row>
    <row r="67" spans="1:23" x14ac:dyDescent="0.25">
      <c r="A67">
        <v>7941124786</v>
      </c>
      <c r="B67" s="1">
        <v>41646</v>
      </c>
      <c r="C67">
        <v>16</v>
      </c>
      <c r="D67">
        <v>353164</v>
      </c>
      <c r="E67" s="2">
        <v>0.67986111111111114</v>
      </c>
      <c r="F67">
        <v>376</v>
      </c>
      <c r="G67" t="s">
        <v>67</v>
      </c>
      <c r="H67" t="str">
        <f>CONCATENATE(Table1[[#This Row],[house_number]]," ",Table1[[#This Row],[street_name]])</f>
        <v>376 Broome St</v>
      </c>
      <c r="J67">
        <v>0</v>
      </c>
      <c r="K67">
        <v>408</v>
      </c>
      <c r="L67" t="s">
        <v>28</v>
      </c>
      <c r="N67" t="s">
        <v>29</v>
      </c>
      <c r="O67" t="s">
        <v>66</v>
      </c>
      <c r="P67" t="s">
        <v>44</v>
      </c>
      <c r="Q67" t="s">
        <v>126</v>
      </c>
      <c r="S67">
        <v>0</v>
      </c>
      <c r="U67">
        <v>0</v>
      </c>
      <c r="V67" t="s">
        <v>33</v>
      </c>
      <c r="W67" t="s">
        <v>71</v>
      </c>
    </row>
    <row r="68" spans="1:23" x14ac:dyDescent="0.25">
      <c r="A68">
        <v>7941124774</v>
      </c>
      <c r="B68" s="1">
        <v>41646</v>
      </c>
      <c r="C68">
        <v>71</v>
      </c>
      <c r="D68">
        <v>353164</v>
      </c>
      <c r="E68" s="2">
        <v>0.67708333333333337</v>
      </c>
      <c r="F68">
        <v>177</v>
      </c>
      <c r="G68" t="s">
        <v>35</v>
      </c>
      <c r="H68" t="str">
        <f>CONCATENATE(Table1[[#This Row],[house_number]]," ",Table1[[#This Row],[street_name]])</f>
        <v>177 Mulberry St</v>
      </c>
      <c r="J68">
        <v>0</v>
      </c>
      <c r="K68">
        <v>408</v>
      </c>
      <c r="L68" t="s">
        <v>105</v>
      </c>
      <c r="N68" t="s">
        <v>49</v>
      </c>
      <c r="Q68" t="s">
        <v>32</v>
      </c>
      <c r="S68">
        <v>2007</v>
      </c>
      <c r="U68">
        <v>0</v>
      </c>
      <c r="V68" t="s">
        <v>33</v>
      </c>
      <c r="W68" t="s">
        <v>107</v>
      </c>
    </row>
    <row r="69" spans="1:23" hidden="1" x14ac:dyDescent="0.25">
      <c r="A69">
        <v>7941124750</v>
      </c>
      <c r="B69" s="1">
        <v>41646</v>
      </c>
      <c r="C69">
        <v>14</v>
      </c>
      <c r="D69">
        <v>353164</v>
      </c>
      <c r="E69" s="2">
        <v>0.66527777777777775</v>
      </c>
      <c r="F69" t="s">
        <v>26</v>
      </c>
      <c r="G69" t="s">
        <v>64</v>
      </c>
      <c r="H69" t="str">
        <f>CONCATENATE(Table1[[#This Row],[house_number]]," ",Table1[[#This Row],[street_name]])</f>
        <v>E Lafayette St</v>
      </c>
      <c r="I69" t="s">
        <v>127</v>
      </c>
      <c r="J69">
        <v>0</v>
      </c>
      <c r="K69">
        <v>408</v>
      </c>
      <c r="L69" t="s">
        <v>59</v>
      </c>
      <c r="N69" t="s">
        <v>49</v>
      </c>
      <c r="Q69" t="s">
        <v>90</v>
      </c>
      <c r="S69">
        <v>2013</v>
      </c>
      <c r="U69">
        <v>0</v>
      </c>
      <c r="V69" t="s">
        <v>33</v>
      </c>
      <c r="W69" t="s">
        <v>61</v>
      </c>
    </row>
    <row r="70" spans="1:23" x14ac:dyDescent="0.25">
      <c r="A70">
        <v>7941124749</v>
      </c>
      <c r="B70" s="1">
        <v>41646</v>
      </c>
      <c r="C70">
        <v>69</v>
      </c>
      <c r="D70">
        <v>353164</v>
      </c>
      <c r="E70" s="2">
        <v>0.62430555555555556</v>
      </c>
      <c r="F70">
        <v>100</v>
      </c>
      <c r="G70" t="s">
        <v>115</v>
      </c>
      <c r="H70" t="str">
        <f>CONCATENATE(Table1[[#This Row],[house_number]]," ",Table1[[#This Row],[street_name]])</f>
        <v>100 Grand St</v>
      </c>
      <c r="J70">
        <v>0</v>
      </c>
      <c r="K70">
        <v>408</v>
      </c>
      <c r="L70" t="s">
        <v>36</v>
      </c>
      <c r="N70" t="s">
        <v>29</v>
      </c>
      <c r="O70" t="s">
        <v>75</v>
      </c>
      <c r="P70" t="s">
        <v>31</v>
      </c>
      <c r="Q70" t="s">
        <v>45</v>
      </c>
      <c r="S70">
        <v>2013</v>
      </c>
      <c r="U70">
        <v>0</v>
      </c>
      <c r="V70" t="s">
        <v>33</v>
      </c>
      <c r="W70" t="s">
        <v>128</v>
      </c>
    </row>
    <row r="71" spans="1:23" hidden="1" x14ac:dyDescent="0.25">
      <c r="A71">
        <v>7941124713</v>
      </c>
      <c r="B71" s="1">
        <v>41646</v>
      </c>
      <c r="C71">
        <v>71</v>
      </c>
      <c r="D71">
        <v>353164</v>
      </c>
      <c r="E71" s="2">
        <v>0.59791666666666665</v>
      </c>
      <c r="F71" t="s">
        <v>93</v>
      </c>
      <c r="G71" t="s">
        <v>69</v>
      </c>
      <c r="H71" t="str">
        <f>CONCATENATE(Table1[[#This Row],[house_number]]," ",Table1[[#This Row],[street_name]])</f>
        <v>W Crosby St</v>
      </c>
      <c r="I71" t="s">
        <v>129</v>
      </c>
      <c r="J71">
        <v>0</v>
      </c>
      <c r="K71">
        <v>408</v>
      </c>
      <c r="L71" t="s">
        <v>105</v>
      </c>
      <c r="N71" t="s">
        <v>49</v>
      </c>
      <c r="Q71" t="s">
        <v>84</v>
      </c>
      <c r="S71">
        <v>1998</v>
      </c>
      <c r="U71">
        <v>0</v>
      </c>
      <c r="V71" t="s">
        <v>33</v>
      </c>
      <c r="W71" t="s">
        <v>107</v>
      </c>
    </row>
    <row r="72" spans="1:23" hidden="1" x14ac:dyDescent="0.25">
      <c r="A72">
        <v>7941124701</v>
      </c>
      <c r="B72" s="1">
        <v>41646</v>
      </c>
      <c r="C72">
        <v>20</v>
      </c>
      <c r="D72">
        <v>353164</v>
      </c>
      <c r="E72" s="2">
        <v>0.59583333333333333</v>
      </c>
      <c r="F72" t="s">
        <v>93</v>
      </c>
      <c r="G72" t="s">
        <v>69</v>
      </c>
      <c r="H72" t="str">
        <f>CONCATENATE(Table1[[#This Row],[house_number]]," ",Table1[[#This Row],[street_name]])</f>
        <v>W Crosby St</v>
      </c>
      <c r="I72" t="s">
        <v>129</v>
      </c>
      <c r="J72">
        <v>0</v>
      </c>
      <c r="K72">
        <v>408</v>
      </c>
      <c r="L72" t="s">
        <v>53</v>
      </c>
      <c r="N72" t="s">
        <v>65</v>
      </c>
      <c r="O72" t="s">
        <v>66</v>
      </c>
      <c r="P72" t="s">
        <v>44</v>
      </c>
      <c r="Q72" t="s">
        <v>84</v>
      </c>
      <c r="S72">
        <v>1998</v>
      </c>
      <c r="U72">
        <v>0</v>
      </c>
      <c r="V72" t="s">
        <v>33</v>
      </c>
      <c r="W72" t="s">
        <v>54</v>
      </c>
    </row>
    <row r="73" spans="1:23" x14ac:dyDescent="0.25">
      <c r="A73">
        <v>7941124695</v>
      </c>
      <c r="B73" s="1">
        <v>41646</v>
      </c>
      <c r="C73">
        <v>31</v>
      </c>
      <c r="D73">
        <v>353164</v>
      </c>
      <c r="E73" s="2">
        <v>0.59305555555555556</v>
      </c>
      <c r="F73" t="s">
        <v>130</v>
      </c>
      <c r="G73" t="s">
        <v>131</v>
      </c>
      <c r="H73" t="str">
        <f>CONCATENATE(Table1[[#This Row],[house_number]]," ",Table1[[#This Row],[street_name]])</f>
        <v>22D Howard St</v>
      </c>
      <c r="J73">
        <v>0</v>
      </c>
      <c r="K73">
        <v>408</v>
      </c>
      <c r="L73" t="s">
        <v>42</v>
      </c>
      <c r="N73" t="s">
        <v>65</v>
      </c>
      <c r="O73" t="s">
        <v>66</v>
      </c>
      <c r="P73" t="s">
        <v>44</v>
      </c>
      <c r="Q73" t="s">
        <v>90</v>
      </c>
      <c r="S73">
        <v>2010</v>
      </c>
      <c r="U73">
        <v>0</v>
      </c>
      <c r="V73" t="s">
        <v>33</v>
      </c>
      <c r="W73" t="s">
        <v>46</v>
      </c>
    </row>
    <row r="74" spans="1:23" x14ac:dyDescent="0.25">
      <c r="A74">
        <v>7941124671</v>
      </c>
      <c r="B74" s="1">
        <v>41646</v>
      </c>
      <c r="C74">
        <v>16</v>
      </c>
      <c r="D74">
        <v>353164</v>
      </c>
      <c r="E74" s="2">
        <v>0.5805555555555556</v>
      </c>
      <c r="F74">
        <v>178</v>
      </c>
      <c r="G74" t="s">
        <v>47</v>
      </c>
      <c r="H74" t="str">
        <f>CONCATENATE(Table1[[#This Row],[house_number]]," ",Table1[[#This Row],[street_name]])</f>
        <v>178 Mott St</v>
      </c>
      <c r="J74">
        <v>0</v>
      </c>
      <c r="K74">
        <v>408</v>
      </c>
      <c r="L74" t="s">
        <v>28</v>
      </c>
      <c r="N74" t="s">
        <v>29</v>
      </c>
      <c r="O74" t="s">
        <v>66</v>
      </c>
      <c r="P74" t="s">
        <v>44</v>
      </c>
      <c r="Q74" t="s">
        <v>60</v>
      </c>
      <c r="S74">
        <v>2012</v>
      </c>
      <c r="U74">
        <v>0</v>
      </c>
      <c r="V74" t="s">
        <v>33</v>
      </c>
      <c r="W74" t="s">
        <v>71</v>
      </c>
    </row>
    <row r="75" spans="1:23" x14ac:dyDescent="0.25">
      <c r="A75">
        <v>7941124646</v>
      </c>
      <c r="B75" s="1">
        <v>41646</v>
      </c>
      <c r="C75">
        <v>37</v>
      </c>
      <c r="D75">
        <v>353164</v>
      </c>
      <c r="E75" s="2">
        <v>0.54375000000000007</v>
      </c>
      <c r="F75">
        <v>207</v>
      </c>
      <c r="G75" t="s">
        <v>52</v>
      </c>
      <c r="H75" t="str">
        <f>CONCATENATE(Table1[[#This Row],[house_number]]," ",Table1[[#This Row],[street_name]])</f>
        <v>207 Bowery</v>
      </c>
      <c r="J75">
        <v>20140107</v>
      </c>
      <c r="K75">
        <v>408</v>
      </c>
      <c r="L75" t="s">
        <v>36</v>
      </c>
      <c r="N75" t="s">
        <v>29</v>
      </c>
      <c r="O75" t="s">
        <v>30</v>
      </c>
      <c r="P75" t="s">
        <v>31</v>
      </c>
      <c r="Q75" t="s">
        <v>45</v>
      </c>
      <c r="S75">
        <v>2006</v>
      </c>
      <c r="T75" t="s">
        <v>132</v>
      </c>
      <c r="U75">
        <v>0</v>
      </c>
      <c r="V75" t="s">
        <v>33</v>
      </c>
      <c r="W75" t="s">
        <v>40</v>
      </c>
    </row>
    <row r="76" spans="1:23" x14ac:dyDescent="0.25">
      <c r="A76">
        <v>7941124622</v>
      </c>
      <c r="B76" s="1">
        <v>41646</v>
      </c>
      <c r="C76">
        <v>17</v>
      </c>
      <c r="D76">
        <v>353164</v>
      </c>
      <c r="E76" s="2">
        <v>0.53819444444444442</v>
      </c>
      <c r="F76">
        <v>183</v>
      </c>
      <c r="G76" t="s">
        <v>55</v>
      </c>
      <c r="H76" t="str">
        <f>CONCATENATE(Table1[[#This Row],[house_number]]," ",Table1[[#This Row],[street_name]])</f>
        <v>183 Chrystie St</v>
      </c>
      <c r="J76">
        <v>0</v>
      </c>
      <c r="K76">
        <v>408</v>
      </c>
      <c r="L76" t="s">
        <v>133</v>
      </c>
      <c r="N76" t="s">
        <v>65</v>
      </c>
      <c r="O76" t="s">
        <v>66</v>
      </c>
      <c r="P76" t="s">
        <v>44</v>
      </c>
      <c r="Q76" t="s">
        <v>45</v>
      </c>
      <c r="S76">
        <v>2011</v>
      </c>
      <c r="U76">
        <v>0</v>
      </c>
      <c r="V76" t="s">
        <v>33</v>
      </c>
      <c r="W76" t="s">
        <v>134</v>
      </c>
    </row>
    <row r="77" spans="1:23" hidden="1" x14ac:dyDescent="0.25">
      <c r="A77">
        <v>7941124830</v>
      </c>
      <c r="B77" s="1">
        <v>41646</v>
      </c>
      <c r="C77">
        <v>16</v>
      </c>
      <c r="D77">
        <v>353164</v>
      </c>
      <c r="E77" s="2">
        <v>0.72222222222222221</v>
      </c>
      <c r="F77" t="s">
        <v>93</v>
      </c>
      <c r="G77" t="s">
        <v>135</v>
      </c>
      <c r="H77" t="str">
        <f>CONCATENATE(Table1[[#This Row],[house_number]]," ",Table1[[#This Row],[street_name]])</f>
        <v>W Centre Market Pl</v>
      </c>
      <c r="I77" t="s">
        <v>136</v>
      </c>
      <c r="J77">
        <v>0</v>
      </c>
      <c r="K77">
        <v>408</v>
      </c>
      <c r="L77" t="s">
        <v>28</v>
      </c>
      <c r="N77" t="s">
        <v>65</v>
      </c>
      <c r="O77" t="s">
        <v>43</v>
      </c>
      <c r="P77" t="s">
        <v>31</v>
      </c>
      <c r="Q77" t="s">
        <v>45</v>
      </c>
      <c r="S77">
        <v>1998</v>
      </c>
      <c r="U77">
        <v>0</v>
      </c>
      <c r="V77" t="s">
        <v>33</v>
      </c>
      <c r="W77" t="s">
        <v>34</v>
      </c>
    </row>
    <row r="78" spans="1:23" x14ac:dyDescent="0.25">
      <c r="A78">
        <v>7941124816</v>
      </c>
      <c r="B78" s="1">
        <v>41646</v>
      </c>
      <c r="C78">
        <v>16</v>
      </c>
      <c r="D78">
        <v>353164</v>
      </c>
      <c r="E78" s="2">
        <v>0.68958333333333333</v>
      </c>
      <c r="F78">
        <v>75</v>
      </c>
      <c r="G78" t="s">
        <v>108</v>
      </c>
      <c r="H78" t="str">
        <f>CONCATENATE(Table1[[#This Row],[house_number]]," ",Table1[[#This Row],[street_name]])</f>
        <v>75 Spring St</v>
      </c>
      <c r="J78">
        <v>0</v>
      </c>
      <c r="K78">
        <v>408</v>
      </c>
      <c r="L78" t="s">
        <v>28</v>
      </c>
      <c r="N78" t="s">
        <v>49</v>
      </c>
      <c r="Q78" t="s">
        <v>45</v>
      </c>
      <c r="S78">
        <v>2013</v>
      </c>
      <c r="U78">
        <v>0</v>
      </c>
      <c r="V78" t="s">
        <v>33</v>
      </c>
      <c r="W78" t="s">
        <v>71</v>
      </c>
    </row>
    <row r="79" spans="1:23" x14ac:dyDescent="0.25">
      <c r="A79">
        <v>7941124804</v>
      </c>
      <c r="B79" s="1">
        <v>41646</v>
      </c>
      <c r="C79">
        <v>82</v>
      </c>
      <c r="D79">
        <v>353164</v>
      </c>
      <c r="E79" s="2">
        <v>0.68888888888888899</v>
      </c>
      <c r="F79">
        <v>75</v>
      </c>
      <c r="G79" t="s">
        <v>108</v>
      </c>
      <c r="H79" t="str">
        <f>CONCATENATE(Table1[[#This Row],[house_number]]," ",Table1[[#This Row],[street_name]])</f>
        <v>75 Spring St</v>
      </c>
      <c r="J79">
        <v>0</v>
      </c>
      <c r="K79">
        <v>408</v>
      </c>
      <c r="L79" t="s">
        <v>137</v>
      </c>
      <c r="Q79" t="s">
        <v>45</v>
      </c>
      <c r="S79">
        <v>2013</v>
      </c>
      <c r="U79">
        <v>0</v>
      </c>
      <c r="V79" t="s">
        <v>33</v>
      </c>
      <c r="W79" t="s">
        <v>138</v>
      </c>
    </row>
    <row r="80" spans="1:23" x14ac:dyDescent="0.25">
      <c r="A80">
        <v>7941124798</v>
      </c>
      <c r="B80" s="1">
        <v>41646</v>
      </c>
      <c r="C80">
        <v>14</v>
      </c>
      <c r="D80">
        <v>353164</v>
      </c>
      <c r="E80" s="2">
        <v>0.68333333333333324</v>
      </c>
      <c r="F80">
        <v>62</v>
      </c>
      <c r="G80" t="s">
        <v>27</v>
      </c>
      <c r="H80" t="str">
        <f>CONCATENATE(Table1[[#This Row],[house_number]]," ",Table1[[#This Row],[street_name]])</f>
        <v>62 Kenmare St</v>
      </c>
      <c r="J80">
        <v>0</v>
      </c>
      <c r="K80">
        <v>408</v>
      </c>
      <c r="L80" t="s">
        <v>59</v>
      </c>
      <c r="N80" t="s">
        <v>49</v>
      </c>
      <c r="O80" t="s">
        <v>139</v>
      </c>
      <c r="P80" t="s">
        <v>31</v>
      </c>
      <c r="Q80" t="s">
        <v>84</v>
      </c>
      <c r="S80">
        <v>0</v>
      </c>
      <c r="U80">
        <v>0</v>
      </c>
      <c r="V80" t="s">
        <v>33</v>
      </c>
      <c r="W80" t="s">
        <v>61</v>
      </c>
    </row>
    <row r="81" spans="1:23" x14ac:dyDescent="0.25">
      <c r="A81">
        <v>7941124762</v>
      </c>
      <c r="B81" s="1">
        <v>41646</v>
      </c>
      <c r="C81">
        <v>14</v>
      </c>
      <c r="D81">
        <v>353164</v>
      </c>
      <c r="E81" s="2">
        <v>0.67222222222222217</v>
      </c>
      <c r="F81">
        <v>247</v>
      </c>
      <c r="G81" t="s">
        <v>140</v>
      </c>
      <c r="H81" t="str">
        <f>CONCATENATE(Table1[[#This Row],[house_number]]," ",Table1[[#This Row],[street_name]])</f>
        <v>247 Centre St</v>
      </c>
      <c r="J81">
        <v>0</v>
      </c>
      <c r="K81">
        <v>408</v>
      </c>
      <c r="L81" t="s">
        <v>59</v>
      </c>
      <c r="N81" t="s">
        <v>29</v>
      </c>
      <c r="O81" t="s">
        <v>139</v>
      </c>
      <c r="P81" t="s">
        <v>31</v>
      </c>
      <c r="Q81" t="s">
        <v>79</v>
      </c>
      <c r="S81">
        <v>1997</v>
      </c>
      <c r="U81">
        <v>0</v>
      </c>
      <c r="V81" t="s">
        <v>33</v>
      </c>
      <c r="W81" t="s">
        <v>61</v>
      </c>
    </row>
    <row r="82" spans="1:23" x14ac:dyDescent="0.25">
      <c r="A82">
        <v>7941124737</v>
      </c>
      <c r="B82" s="1">
        <v>41646</v>
      </c>
      <c r="C82">
        <v>46</v>
      </c>
      <c r="D82">
        <v>353164</v>
      </c>
      <c r="E82" s="2">
        <v>0.61944444444444446</v>
      </c>
      <c r="F82">
        <v>48</v>
      </c>
      <c r="G82" t="s">
        <v>131</v>
      </c>
      <c r="H82" t="str">
        <f>CONCATENATE(Table1[[#This Row],[house_number]]," ",Table1[[#This Row],[street_name]])</f>
        <v>48 Howard St</v>
      </c>
      <c r="J82">
        <v>0</v>
      </c>
      <c r="K82">
        <v>408</v>
      </c>
      <c r="L82" t="s">
        <v>141</v>
      </c>
      <c r="Q82" t="s">
        <v>50</v>
      </c>
      <c r="S82">
        <v>0</v>
      </c>
      <c r="U82">
        <v>0</v>
      </c>
      <c r="V82" t="s">
        <v>33</v>
      </c>
      <c r="W82" t="s">
        <v>142</v>
      </c>
    </row>
    <row r="83" spans="1:23" x14ac:dyDescent="0.25">
      <c r="A83">
        <v>7941124725</v>
      </c>
      <c r="B83" s="1">
        <v>41646</v>
      </c>
      <c r="C83">
        <v>51</v>
      </c>
      <c r="D83">
        <v>353164</v>
      </c>
      <c r="E83" s="2">
        <v>0.60069444444444442</v>
      </c>
      <c r="F83">
        <v>37</v>
      </c>
      <c r="G83" t="s">
        <v>131</v>
      </c>
      <c r="H83" t="str">
        <f>CONCATENATE(Table1[[#This Row],[house_number]]," ",Table1[[#This Row],[street_name]])</f>
        <v>37 Howard St</v>
      </c>
      <c r="J83">
        <v>0</v>
      </c>
      <c r="K83">
        <v>408</v>
      </c>
      <c r="L83" t="s">
        <v>118</v>
      </c>
      <c r="Q83" t="s">
        <v>79</v>
      </c>
      <c r="S83">
        <v>1997</v>
      </c>
      <c r="U83">
        <v>0</v>
      </c>
      <c r="V83" t="s">
        <v>33</v>
      </c>
      <c r="W83" t="s">
        <v>119</v>
      </c>
    </row>
    <row r="84" spans="1:23" x14ac:dyDescent="0.25">
      <c r="A84">
        <v>7941124683</v>
      </c>
      <c r="B84" s="1">
        <v>41646</v>
      </c>
      <c r="C84">
        <v>14</v>
      </c>
      <c r="D84">
        <v>353164</v>
      </c>
      <c r="E84" s="2">
        <v>0.58611111111111114</v>
      </c>
      <c r="F84">
        <v>176</v>
      </c>
      <c r="G84" t="s">
        <v>64</v>
      </c>
      <c r="H84" t="str">
        <f>CONCATENATE(Table1[[#This Row],[house_number]]," ",Table1[[#This Row],[street_name]])</f>
        <v>176 Lafayette St</v>
      </c>
      <c r="J84">
        <v>0</v>
      </c>
      <c r="K84">
        <v>408</v>
      </c>
      <c r="L84" t="s">
        <v>59</v>
      </c>
      <c r="N84" t="s">
        <v>49</v>
      </c>
      <c r="Q84" t="s">
        <v>124</v>
      </c>
      <c r="S84">
        <v>0</v>
      </c>
      <c r="U84">
        <v>0</v>
      </c>
      <c r="V84" t="s">
        <v>33</v>
      </c>
      <c r="W84" t="s">
        <v>61</v>
      </c>
    </row>
    <row r="85" spans="1:23" x14ac:dyDescent="0.25">
      <c r="A85">
        <v>7941124660</v>
      </c>
      <c r="B85" s="1">
        <v>41646</v>
      </c>
      <c r="C85">
        <v>20</v>
      </c>
      <c r="D85">
        <v>353164</v>
      </c>
      <c r="E85" s="2">
        <v>0.55555555555555558</v>
      </c>
      <c r="F85">
        <v>45</v>
      </c>
      <c r="G85" t="s">
        <v>108</v>
      </c>
      <c r="H85" t="str">
        <f>CONCATENATE(Table1[[#This Row],[house_number]]," ",Table1[[#This Row],[street_name]])</f>
        <v>45 Spring St</v>
      </c>
      <c r="J85">
        <v>0</v>
      </c>
      <c r="K85">
        <v>408</v>
      </c>
      <c r="L85" t="s">
        <v>53</v>
      </c>
      <c r="N85" t="s">
        <v>29</v>
      </c>
      <c r="O85" t="s">
        <v>43</v>
      </c>
      <c r="P85" t="s">
        <v>44</v>
      </c>
      <c r="Q85" t="s">
        <v>57</v>
      </c>
      <c r="S85">
        <v>2012</v>
      </c>
      <c r="U85">
        <v>0</v>
      </c>
      <c r="V85" t="s">
        <v>33</v>
      </c>
      <c r="W85" t="s">
        <v>54</v>
      </c>
    </row>
    <row r="86" spans="1:23" hidden="1" x14ac:dyDescent="0.25">
      <c r="A86">
        <v>7941124658</v>
      </c>
      <c r="B86" s="1">
        <v>41646</v>
      </c>
      <c r="C86">
        <v>14</v>
      </c>
      <c r="D86">
        <v>353164</v>
      </c>
      <c r="E86" s="2">
        <v>0.55069444444444449</v>
      </c>
      <c r="F86" t="s">
        <v>114</v>
      </c>
      <c r="G86" t="s">
        <v>27</v>
      </c>
      <c r="H86" t="str">
        <f>CONCATENATE(Table1[[#This Row],[house_number]]," ",Table1[[#This Row],[street_name]])</f>
        <v>N Kenmare St</v>
      </c>
      <c r="I86" t="s">
        <v>143</v>
      </c>
      <c r="J86">
        <v>0</v>
      </c>
      <c r="K86">
        <v>408</v>
      </c>
      <c r="L86" t="s">
        <v>59</v>
      </c>
      <c r="N86" t="s">
        <v>49</v>
      </c>
      <c r="Q86" t="s">
        <v>144</v>
      </c>
      <c r="S86">
        <v>2004</v>
      </c>
      <c r="U86">
        <v>0</v>
      </c>
      <c r="V86" t="s">
        <v>33</v>
      </c>
      <c r="W86" t="s">
        <v>61</v>
      </c>
    </row>
    <row r="87" spans="1:23" x14ac:dyDescent="0.25">
      <c r="A87">
        <v>7941124634</v>
      </c>
      <c r="B87" s="1">
        <v>41646</v>
      </c>
      <c r="C87">
        <v>20</v>
      </c>
      <c r="D87">
        <v>353164</v>
      </c>
      <c r="E87" s="2">
        <v>0.54027777777777775</v>
      </c>
      <c r="F87">
        <v>183</v>
      </c>
      <c r="G87" t="s">
        <v>55</v>
      </c>
      <c r="H87" t="str">
        <f>CONCATENATE(Table1[[#This Row],[house_number]]," ",Table1[[#This Row],[street_name]])</f>
        <v>183 Chrystie St</v>
      </c>
      <c r="J87">
        <v>0</v>
      </c>
      <c r="K87">
        <v>408</v>
      </c>
      <c r="L87" t="s">
        <v>53</v>
      </c>
      <c r="N87" t="s">
        <v>65</v>
      </c>
      <c r="O87" t="s">
        <v>66</v>
      </c>
      <c r="P87" t="s">
        <v>44</v>
      </c>
      <c r="Q87" t="s">
        <v>50</v>
      </c>
      <c r="S87">
        <v>0</v>
      </c>
      <c r="U87">
        <v>0</v>
      </c>
      <c r="V87" t="s">
        <v>33</v>
      </c>
      <c r="W87" t="s">
        <v>54</v>
      </c>
    </row>
    <row r="88" spans="1:23" hidden="1" x14ac:dyDescent="0.25">
      <c r="A88">
        <v>7951140790</v>
      </c>
      <c r="B88" s="1">
        <v>41647</v>
      </c>
      <c r="C88">
        <v>37</v>
      </c>
      <c r="D88">
        <v>353164</v>
      </c>
      <c r="E88" s="2">
        <v>0.94097222222222221</v>
      </c>
      <c r="F88" t="s">
        <v>93</v>
      </c>
      <c r="G88" t="s">
        <v>145</v>
      </c>
      <c r="H88" t="str">
        <f>CONCATENATE(Table1[[#This Row],[house_number]]," ",Table1[[#This Row],[street_name]])</f>
        <v>W Washington St</v>
      </c>
      <c r="I88" t="s">
        <v>146</v>
      </c>
      <c r="J88">
        <v>0</v>
      </c>
      <c r="K88">
        <v>408</v>
      </c>
      <c r="L88" t="s">
        <v>36</v>
      </c>
      <c r="N88" t="s">
        <v>65</v>
      </c>
      <c r="O88" t="s">
        <v>139</v>
      </c>
      <c r="P88" t="s">
        <v>147</v>
      </c>
      <c r="Q88" t="s">
        <v>84</v>
      </c>
      <c r="S88">
        <v>2013</v>
      </c>
      <c r="T88" t="s">
        <v>148</v>
      </c>
      <c r="U88">
        <v>0</v>
      </c>
      <c r="V88" t="s">
        <v>149</v>
      </c>
      <c r="W88" t="s">
        <v>40</v>
      </c>
    </row>
    <row r="89" spans="1:23" x14ac:dyDescent="0.25">
      <c r="A89">
        <v>7951140788</v>
      </c>
      <c r="B89" s="1">
        <v>41647</v>
      </c>
      <c r="C89">
        <v>37</v>
      </c>
      <c r="D89">
        <v>353164</v>
      </c>
      <c r="E89" s="2">
        <v>0.93472222222222223</v>
      </c>
      <c r="F89">
        <v>30</v>
      </c>
      <c r="G89" t="s">
        <v>150</v>
      </c>
      <c r="H89" t="str">
        <f>CONCATENATE(Table1[[#This Row],[house_number]]," ",Table1[[#This Row],[street_name]])</f>
        <v>30 Gansevoort St</v>
      </c>
      <c r="J89">
        <v>0</v>
      </c>
      <c r="K89">
        <v>408</v>
      </c>
      <c r="L89" t="s">
        <v>36</v>
      </c>
      <c r="N89" t="s">
        <v>65</v>
      </c>
      <c r="O89" t="s">
        <v>139</v>
      </c>
      <c r="P89" t="s">
        <v>147</v>
      </c>
      <c r="Q89" t="s">
        <v>90</v>
      </c>
      <c r="S89">
        <v>2014</v>
      </c>
      <c r="T89" t="s">
        <v>151</v>
      </c>
      <c r="U89">
        <v>0</v>
      </c>
      <c r="V89" t="s">
        <v>149</v>
      </c>
      <c r="W89" t="s">
        <v>40</v>
      </c>
    </row>
    <row r="90" spans="1:23" hidden="1" x14ac:dyDescent="0.25">
      <c r="A90">
        <v>7951140764</v>
      </c>
      <c r="B90" s="1">
        <v>41647</v>
      </c>
      <c r="C90">
        <v>37</v>
      </c>
      <c r="D90">
        <v>353164</v>
      </c>
      <c r="E90" s="2">
        <v>0.9291666666666667</v>
      </c>
      <c r="F90" t="s">
        <v>26</v>
      </c>
      <c r="G90" t="s">
        <v>152</v>
      </c>
      <c r="H90" t="str">
        <f>CONCATENATE(Table1[[#This Row],[house_number]]," ",Table1[[#This Row],[street_name]])</f>
        <v>E Hudson St</v>
      </c>
      <c r="I90" t="s">
        <v>153</v>
      </c>
      <c r="J90">
        <v>0</v>
      </c>
      <c r="K90">
        <v>408</v>
      </c>
      <c r="L90" t="s">
        <v>36</v>
      </c>
      <c r="N90" t="s">
        <v>29</v>
      </c>
      <c r="O90" t="s">
        <v>43</v>
      </c>
      <c r="P90" t="s">
        <v>147</v>
      </c>
      <c r="Q90" t="s">
        <v>124</v>
      </c>
      <c r="S90">
        <v>2008</v>
      </c>
      <c r="T90" t="s">
        <v>154</v>
      </c>
      <c r="U90">
        <v>0</v>
      </c>
      <c r="V90" t="s">
        <v>149</v>
      </c>
      <c r="W90" t="s">
        <v>40</v>
      </c>
    </row>
    <row r="91" spans="1:23" hidden="1" x14ac:dyDescent="0.25">
      <c r="A91">
        <v>7951140752</v>
      </c>
      <c r="B91" s="1">
        <v>41647</v>
      </c>
      <c r="C91">
        <v>37</v>
      </c>
      <c r="D91">
        <v>353164</v>
      </c>
      <c r="E91" s="2">
        <v>0.92708333333333337</v>
      </c>
      <c r="F91" t="s">
        <v>26</v>
      </c>
      <c r="G91" t="s">
        <v>152</v>
      </c>
      <c r="H91" t="str">
        <f>CONCATENATE(Table1[[#This Row],[house_number]]," ",Table1[[#This Row],[street_name]])</f>
        <v>E Hudson St</v>
      </c>
      <c r="I91" t="s">
        <v>155</v>
      </c>
      <c r="J91">
        <v>0</v>
      </c>
      <c r="K91">
        <v>408</v>
      </c>
      <c r="L91" t="s">
        <v>36</v>
      </c>
      <c r="N91" t="s">
        <v>29</v>
      </c>
      <c r="O91" t="s">
        <v>43</v>
      </c>
      <c r="P91" t="s">
        <v>147</v>
      </c>
      <c r="Q91" t="s">
        <v>63</v>
      </c>
      <c r="S91">
        <v>2012</v>
      </c>
      <c r="T91" t="s">
        <v>156</v>
      </c>
      <c r="U91">
        <v>0</v>
      </c>
      <c r="V91" t="s">
        <v>149</v>
      </c>
      <c r="W91" t="s">
        <v>40</v>
      </c>
    </row>
    <row r="92" spans="1:23" x14ac:dyDescent="0.25">
      <c r="A92">
        <v>7951140740</v>
      </c>
      <c r="B92" s="1">
        <v>41647</v>
      </c>
      <c r="C92">
        <v>17</v>
      </c>
      <c r="D92">
        <v>353164</v>
      </c>
      <c r="E92" s="2">
        <v>0.92013888888888884</v>
      </c>
      <c r="F92">
        <v>525</v>
      </c>
      <c r="G92" t="s">
        <v>157</v>
      </c>
      <c r="H92" t="str">
        <f>CONCATENATE(Table1[[#This Row],[house_number]]," ",Table1[[#This Row],[street_name]])</f>
        <v>525 6th Ave</v>
      </c>
      <c r="J92">
        <v>0</v>
      </c>
      <c r="K92">
        <v>408</v>
      </c>
      <c r="L92" t="s">
        <v>133</v>
      </c>
      <c r="N92" t="s">
        <v>29</v>
      </c>
      <c r="O92" t="s">
        <v>158</v>
      </c>
      <c r="P92" t="s">
        <v>147</v>
      </c>
      <c r="Q92" t="s">
        <v>32</v>
      </c>
      <c r="S92">
        <v>0</v>
      </c>
      <c r="U92">
        <v>0</v>
      </c>
      <c r="V92" t="s">
        <v>149</v>
      </c>
      <c r="W92" t="s">
        <v>134</v>
      </c>
    </row>
    <row r="93" spans="1:23" x14ac:dyDescent="0.25">
      <c r="A93">
        <v>7951140715</v>
      </c>
      <c r="B93" s="1">
        <v>41647</v>
      </c>
      <c r="C93">
        <v>71</v>
      </c>
      <c r="D93">
        <v>353164</v>
      </c>
      <c r="E93" s="2">
        <v>0.90555555555555556</v>
      </c>
      <c r="F93">
        <v>21</v>
      </c>
      <c r="G93" t="s">
        <v>159</v>
      </c>
      <c r="H93" t="str">
        <f>CONCATENATE(Table1[[#This Row],[house_number]]," ",Table1[[#This Row],[street_name]])</f>
        <v>21 Astor Pl</v>
      </c>
      <c r="J93">
        <v>0</v>
      </c>
      <c r="K93">
        <v>408</v>
      </c>
      <c r="L93" t="s">
        <v>105</v>
      </c>
      <c r="N93" t="s">
        <v>49</v>
      </c>
      <c r="Q93" t="s">
        <v>63</v>
      </c>
      <c r="S93">
        <v>2009</v>
      </c>
      <c r="U93">
        <v>0</v>
      </c>
      <c r="V93" t="s">
        <v>149</v>
      </c>
      <c r="W93" t="s">
        <v>107</v>
      </c>
    </row>
    <row r="94" spans="1:23" x14ac:dyDescent="0.25">
      <c r="A94">
        <v>7951140703</v>
      </c>
      <c r="B94" s="1">
        <v>41647</v>
      </c>
      <c r="C94">
        <v>38</v>
      </c>
      <c r="D94">
        <v>353164</v>
      </c>
      <c r="E94" s="2">
        <v>0.90277777777777779</v>
      </c>
      <c r="F94">
        <v>752</v>
      </c>
      <c r="G94" t="s">
        <v>72</v>
      </c>
      <c r="H94" t="str">
        <f>CONCATENATE(Table1[[#This Row],[house_number]]," ",Table1[[#This Row],[street_name]])</f>
        <v>752 Broadway</v>
      </c>
      <c r="J94">
        <v>0</v>
      </c>
      <c r="K94">
        <v>408</v>
      </c>
      <c r="L94" t="s">
        <v>36</v>
      </c>
      <c r="N94" t="s">
        <v>65</v>
      </c>
      <c r="O94" t="s">
        <v>44</v>
      </c>
      <c r="P94" t="s">
        <v>38</v>
      </c>
      <c r="Q94" t="s">
        <v>84</v>
      </c>
      <c r="S94">
        <v>2006</v>
      </c>
      <c r="U94">
        <v>0</v>
      </c>
      <c r="V94" t="s">
        <v>149</v>
      </c>
      <c r="W94" t="s">
        <v>85</v>
      </c>
    </row>
    <row r="95" spans="1:23" x14ac:dyDescent="0.25">
      <c r="A95">
        <v>7951140697</v>
      </c>
      <c r="B95" s="1">
        <v>41647</v>
      </c>
      <c r="C95">
        <v>37</v>
      </c>
      <c r="D95">
        <v>353164</v>
      </c>
      <c r="E95" s="2">
        <v>0.8979166666666667</v>
      </c>
      <c r="F95">
        <v>836</v>
      </c>
      <c r="G95" t="s">
        <v>72</v>
      </c>
      <c r="H95" t="str">
        <f>CONCATENATE(Table1[[#This Row],[house_number]]," ",Table1[[#This Row],[street_name]])</f>
        <v>836 Broadway</v>
      </c>
      <c r="J95">
        <v>0</v>
      </c>
      <c r="K95">
        <v>408</v>
      </c>
      <c r="L95" t="s">
        <v>36</v>
      </c>
      <c r="N95" t="s">
        <v>65</v>
      </c>
      <c r="O95" t="s">
        <v>44</v>
      </c>
      <c r="P95" t="s">
        <v>38</v>
      </c>
      <c r="Q95" t="s">
        <v>84</v>
      </c>
      <c r="S95">
        <v>2010</v>
      </c>
      <c r="T95" t="s">
        <v>160</v>
      </c>
      <c r="U95">
        <v>0</v>
      </c>
      <c r="V95" t="s">
        <v>149</v>
      </c>
      <c r="W95" t="s">
        <v>40</v>
      </c>
    </row>
    <row r="96" spans="1:23" x14ac:dyDescent="0.25">
      <c r="A96">
        <v>7951140685</v>
      </c>
      <c r="B96" s="1">
        <v>41647</v>
      </c>
      <c r="C96">
        <v>14</v>
      </c>
      <c r="D96">
        <v>353164</v>
      </c>
      <c r="E96" s="2">
        <v>0.89513888888888893</v>
      </c>
      <c r="F96">
        <v>54</v>
      </c>
      <c r="G96" t="s">
        <v>161</v>
      </c>
      <c r="H96" t="str">
        <f>CONCATENATE(Table1[[#This Row],[house_number]]," ",Table1[[#This Row],[street_name]])</f>
        <v>54 E 13th St</v>
      </c>
      <c r="J96">
        <v>0</v>
      </c>
      <c r="K96">
        <v>408</v>
      </c>
      <c r="L96" t="s">
        <v>59</v>
      </c>
      <c r="N96" t="s">
        <v>49</v>
      </c>
      <c r="O96" t="s">
        <v>31</v>
      </c>
      <c r="P96" t="s">
        <v>43</v>
      </c>
      <c r="Q96" t="s">
        <v>60</v>
      </c>
      <c r="S96">
        <v>2013</v>
      </c>
      <c r="U96">
        <v>0</v>
      </c>
      <c r="V96" t="s">
        <v>149</v>
      </c>
      <c r="W96" t="s">
        <v>61</v>
      </c>
    </row>
    <row r="97" spans="1:23" x14ac:dyDescent="0.25">
      <c r="A97">
        <v>7951140673</v>
      </c>
      <c r="B97" s="1">
        <v>41647</v>
      </c>
      <c r="C97">
        <v>37</v>
      </c>
      <c r="D97">
        <v>353164</v>
      </c>
      <c r="E97" s="2">
        <v>0.8930555555555556</v>
      </c>
      <c r="F97">
        <v>840</v>
      </c>
      <c r="G97" t="s">
        <v>72</v>
      </c>
      <c r="H97" t="str">
        <f>CONCATENATE(Table1[[#This Row],[house_number]]," ",Table1[[#This Row],[street_name]])</f>
        <v>840 Broadway</v>
      </c>
      <c r="J97">
        <v>0</v>
      </c>
      <c r="K97">
        <v>408</v>
      </c>
      <c r="L97" t="s">
        <v>36</v>
      </c>
      <c r="N97" t="s">
        <v>65</v>
      </c>
      <c r="O97" t="s">
        <v>44</v>
      </c>
      <c r="P97" t="s">
        <v>38</v>
      </c>
      <c r="Q97" t="s">
        <v>124</v>
      </c>
      <c r="S97">
        <v>2003</v>
      </c>
      <c r="T97" t="s">
        <v>162</v>
      </c>
      <c r="U97">
        <v>0</v>
      </c>
      <c r="V97" t="s">
        <v>149</v>
      </c>
      <c r="W97" t="s">
        <v>40</v>
      </c>
    </row>
    <row r="98" spans="1:23" x14ac:dyDescent="0.25">
      <c r="A98">
        <v>7951140594</v>
      </c>
      <c r="B98" s="1">
        <v>41647</v>
      </c>
      <c r="C98">
        <v>14</v>
      </c>
      <c r="D98">
        <v>353164</v>
      </c>
      <c r="E98" s="2">
        <v>0.84930555555555554</v>
      </c>
      <c r="F98">
        <v>60</v>
      </c>
      <c r="G98" t="s">
        <v>161</v>
      </c>
      <c r="H98" t="str">
        <f>CONCATENATE(Table1[[#This Row],[house_number]]," ",Table1[[#This Row],[street_name]])</f>
        <v>60 E 13th St</v>
      </c>
      <c r="J98">
        <v>0</v>
      </c>
      <c r="K98">
        <v>408</v>
      </c>
      <c r="L98" t="s">
        <v>59</v>
      </c>
      <c r="N98" t="s">
        <v>49</v>
      </c>
      <c r="O98" t="s">
        <v>31</v>
      </c>
      <c r="P98" t="s">
        <v>43</v>
      </c>
      <c r="Q98" t="s">
        <v>32</v>
      </c>
      <c r="S98">
        <v>0</v>
      </c>
      <c r="U98">
        <v>0</v>
      </c>
      <c r="V98" t="s">
        <v>149</v>
      </c>
      <c r="W98" t="s">
        <v>61</v>
      </c>
    </row>
    <row r="99" spans="1:23" x14ac:dyDescent="0.25">
      <c r="A99">
        <v>7951140557</v>
      </c>
      <c r="B99" s="1">
        <v>41647</v>
      </c>
      <c r="C99">
        <v>77</v>
      </c>
      <c r="D99">
        <v>353164</v>
      </c>
      <c r="E99" s="2">
        <v>0.75694444444444453</v>
      </c>
      <c r="F99">
        <v>34</v>
      </c>
      <c r="G99" t="s">
        <v>163</v>
      </c>
      <c r="H99" t="str">
        <f>CONCATENATE(Table1[[#This Row],[house_number]]," ",Table1[[#This Row],[street_name]])</f>
        <v>34 Canal St</v>
      </c>
      <c r="J99">
        <v>0</v>
      </c>
      <c r="K99">
        <v>408</v>
      </c>
      <c r="L99" t="s">
        <v>73</v>
      </c>
      <c r="Q99" t="s">
        <v>32</v>
      </c>
      <c r="S99">
        <v>2002</v>
      </c>
      <c r="U99">
        <v>0</v>
      </c>
      <c r="V99" t="s">
        <v>164</v>
      </c>
      <c r="W99" t="s">
        <v>74</v>
      </c>
    </row>
    <row r="100" spans="1:23" x14ac:dyDescent="0.25">
      <c r="A100">
        <v>7951140545</v>
      </c>
      <c r="B100" s="1">
        <v>41647</v>
      </c>
      <c r="C100">
        <v>77</v>
      </c>
      <c r="D100">
        <v>353164</v>
      </c>
      <c r="E100" s="2">
        <v>0.72777777777777775</v>
      </c>
      <c r="F100">
        <v>34</v>
      </c>
      <c r="G100" t="s">
        <v>163</v>
      </c>
      <c r="H100" t="str">
        <f>CONCATENATE(Table1[[#This Row],[house_number]]," ",Table1[[#This Row],[street_name]])</f>
        <v>34 Canal St</v>
      </c>
      <c r="J100">
        <v>0</v>
      </c>
      <c r="K100">
        <v>408</v>
      </c>
      <c r="L100" t="s">
        <v>73</v>
      </c>
      <c r="Q100" t="s">
        <v>32</v>
      </c>
      <c r="S100">
        <v>2005</v>
      </c>
      <c r="U100">
        <v>0</v>
      </c>
      <c r="V100" t="s">
        <v>164</v>
      </c>
      <c r="W100" t="s">
        <v>74</v>
      </c>
    </row>
    <row r="101" spans="1:23" x14ac:dyDescent="0.25">
      <c r="A101">
        <v>7951140533</v>
      </c>
      <c r="B101" s="1">
        <v>41647</v>
      </c>
      <c r="C101">
        <v>20</v>
      </c>
      <c r="D101">
        <v>353164</v>
      </c>
      <c r="E101" s="2">
        <v>0.72361111111111109</v>
      </c>
      <c r="F101">
        <v>123</v>
      </c>
      <c r="G101" t="s">
        <v>165</v>
      </c>
      <c r="H101" t="str">
        <f>CONCATENATE(Table1[[#This Row],[house_number]]," ",Table1[[#This Row],[street_name]])</f>
        <v>123 Division St</v>
      </c>
      <c r="J101">
        <v>20140108</v>
      </c>
      <c r="K101">
        <v>408</v>
      </c>
      <c r="L101" t="s">
        <v>53</v>
      </c>
      <c r="N101" t="s">
        <v>65</v>
      </c>
      <c r="O101" t="s">
        <v>66</v>
      </c>
      <c r="P101" t="s">
        <v>44</v>
      </c>
      <c r="Q101" t="s">
        <v>32</v>
      </c>
      <c r="S101">
        <v>2009</v>
      </c>
      <c r="U101">
        <v>0</v>
      </c>
      <c r="V101" t="s">
        <v>164</v>
      </c>
      <c r="W101" t="s">
        <v>86</v>
      </c>
    </row>
    <row r="102" spans="1:23" x14ac:dyDescent="0.25">
      <c r="A102">
        <v>7951140521</v>
      </c>
      <c r="B102" s="1">
        <v>41647</v>
      </c>
      <c r="C102">
        <v>77</v>
      </c>
      <c r="D102">
        <v>353164</v>
      </c>
      <c r="E102" s="2">
        <v>0.69791666666666663</v>
      </c>
      <c r="F102">
        <v>33</v>
      </c>
      <c r="G102" t="s">
        <v>163</v>
      </c>
      <c r="H102" t="str">
        <f>CONCATENATE(Table1[[#This Row],[house_number]]," ",Table1[[#This Row],[street_name]])</f>
        <v>33 Canal St</v>
      </c>
      <c r="J102">
        <v>0</v>
      </c>
      <c r="K102">
        <v>408</v>
      </c>
      <c r="L102" t="s">
        <v>73</v>
      </c>
      <c r="Q102" t="s">
        <v>32</v>
      </c>
      <c r="S102">
        <v>2001</v>
      </c>
      <c r="U102">
        <v>0</v>
      </c>
      <c r="V102" t="s">
        <v>164</v>
      </c>
      <c r="W102" t="s">
        <v>74</v>
      </c>
    </row>
    <row r="103" spans="1:23" x14ac:dyDescent="0.25">
      <c r="A103">
        <v>7951140510</v>
      </c>
      <c r="B103" s="1">
        <v>41647</v>
      </c>
      <c r="C103">
        <v>38</v>
      </c>
      <c r="D103">
        <v>353164</v>
      </c>
      <c r="E103" s="2">
        <v>0.6777777777777777</v>
      </c>
      <c r="F103">
        <v>49</v>
      </c>
      <c r="G103" t="s">
        <v>163</v>
      </c>
      <c r="H103" t="str">
        <f>CONCATENATE(Table1[[#This Row],[house_number]]," ",Table1[[#This Row],[street_name]])</f>
        <v>49 Canal St</v>
      </c>
      <c r="J103">
        <v>0</v>
      </c>
      <c r="K103">
        <v>408</v>
      </c>
      <c r="L103" t="s">
        <v>36</v>
      </c>
      <c r="N103" t="s">
        <v>29</v>
      </c>
      <c r="O103" t="s">
        <v>37</v>
      </c>
      <c r="P103" t="s">
        <v>31</v>
      </c>
      <c r="Q103" t="s">
        <v>166</v>
      </c>
      <c r="S103">
        <v>2006</v>
      </c>
      <c r="U103">
        <v>0</v>
      </c>
      <c r="V103" t="s">
        <v>164</v>
      </c>
      <c r="W103" t="s">
        <v>85</v>
      </c>
    </row>
    <row r="104" spans="1:23" x14ac:dyDescent="0.25">
      <c r="A104">
        <v>7951140491</v>
      </c>
      <c r="B104" s="1">
        <v>41647</v>
      </c>
      <c r="C104">
        <v>20</v>
      </c>
      <c r="D104">
        <v>353164</v>
      </c>
      <c r="E104" s="2">
        <v>0.64444444444444449</v>
      </c>
      <c r="F104" t="s">
        <v>167</v>
      </c>
      <c r="G104" t="s">
        <v>168</v>
      </c>
      <c r="H104" t="str">
        <f>CONCATENATE(Table1[[#This Row],[house_number]]," ",Table1[[#This Row],[street_name]])</f>
        <v>77-79 Ludlow St</v>
      </c>
      <c r="J104">
        <v>0</v>
      </c>
      <c r="K104">
        <v>408</v>
      </c>
      <c r="L104" t="s">
        <v>53</v>
      </c>
      <c r="N104" t="s">
        <v>65</v>
      </c>
      <c r="O104" t="s">
        <v>43</v>
      </c>
      <c r="P104" t="s">
        <v>31</v>
      </c>
      <c r="Q104" t="s">
        <v>84</v>
      </c>
      <c r="S104">
        <v>2003</v>
      </c>
      <c r="U104">
        <v>0</v>
      </c>
      <c r="V104" t="s">
        <v>164</v>
      </c>
      <c r="W104" t="s">
        <v>54</v>
      </c>
    </row>
    <row r="105" spans="1:23" x14ac:dyDescent="0.25">
      <c r="A105">
        <v>7951140442</v>
      </c>
      <c r="B105" s="1">
        <v>41647</v>
      </c>
      <c r="C105">
        <v>16</v>
      </c>
      <c r="D105">
        <v>353164</v>
      </c>
      <c r="E105" s="2">
        <v>0.62152777777777779</v>
      </c>
      <c r="F105">
        <v>49</v>
      </c>
      <c r="G105" t="s">
        <v>169</v>
      </c>
      <c r="H105" t="str">
        <f>CONCATENATE(Table1[[#This Row],[house_number]]," ",Table1[[#This Row],[street_name]])</f>
        <v>49 Clinton St</v>
      </c>
      <c r="J105">
        <v>20140108</v>
      </c>
      <c r="K105">
        <v>408</v>
      </c>
      <c r="L105" t="s">
        <v>28</v>
      </c>
      <c r="N105" t="s">
        <v>49</v>
      </c>
      <c r="O105" t="s">
        <v>30</v>
      </c>
      <c r="P105" t="s">
        <v>31</v>
      </c>
      <c r="Q105" t="s">
        <v>79</v>
      </c>
      <c r="S105">
        <v>1997</v>
      </c>
      <c r="U105">
        <v>0</v>
      </c>
      <c r="V105" t="s">
        <v>164</v>
      </c>
      <c r="W105" t="s">
        <v>34</v>
      </c>
    </row>
    <row r="106" spans="1:23" hidden="1" x14ac:dyDescent="0.25">
      <c r="A106">
        <v>7951140429</v>
      </c>
      <c r="B106" s="1">
        <v>41647</v>
      </c>
      <c r="C106">
        <v>16</v>
      </c>
      <c r="D106">
        <v>353164</v>
      </c>
      <c r="E106" s="2">
        <v>0.61597222222222225</v>
      </c>
      <c r="F106" t="s">
        <v>93</v>
      </c>
      <c r="G106" t="s">
        <v>170</v>
      </c>
      <c r="H106" t="str">
        <f>CONCATENATE(Table1[[#This Row],[house_number]]," ",Table1[[#This Row],[street_name]])</f>
        <v>W Attorney St</v>
      </c>
      <c r="I106" t="s">
        <v>171</v>
      </c>
      <c r="J106">
        <v>0</v>
      </c>
      <c r="K106">
        <v>408</v>
      </c>
      <c r="L106" t="s">
        <v>28</v>
      </c>
      <c r="N106" t="s">
        <v>65</v>
      </c>
      <c r="O106" t="s">
        <v>43</v>
      </c>
      <c r="P106" t="s">
        <v>31</v>
      </c>
      <c r="Q106" t="s">
        <v>45</v>
      </c>
      <c r="S106">
        <v>2001</v>
      </c>
      <c r="U106">
        <v>0</v>
      </c>
      <c r="V106" t="s">
        <v>164</v>
      </c>
      <c r="W106" t="s">
        <v>34</v>
      </c>
    </row>
    <row r="107" spans="1:23" x14ac:dyDescent="0.25">
      <c r="A107">
        <v>7951140405</v>
      </c>
      <c r="B107" s="1">
        <v>41647</v>
      </c>
      <c r="C107">
        <v>37</v>
      </c>
      <c r="D107">
        <v>353164</v>
      </c>
      <c r="E107" s="2">
        <v>0.60972222222222217</v>
      </c>
      <c r="F107">
        <v>137</v>
      </c>
      <c r="G107" t="s">
        <v>92</v>
      </c>
      <c r="H107" t="str">
        <f>CONCATENATE(Table1[[#This Row],[house_number]]," ",Table1[[#This Row],[street_name]])</f>
        <v>137 Rivington St</v>
      </c>
      <c r="J107">
        <v>0</v>
      </c>
      <c r="K107">
        <v>408</v>
      </c>
      <c r="L107" t="s">
        <v>36</v>
      </c>
      <c r="N107" t="s">
        <v>29</v>
      </c>
      <c r="O107" t="s">
        <v>75</v>
      </c>
      <c r="P107" t="s">
        <v>31</v>
      </c>
      <c r="Q107" t="s">
        <v>57</v>
      </c>
      <c r="S107">
        <v>2004</v>
      </c>
      <c r="T107" t="s">
        <v>172</v>
      </c>
      <c r="U107">
        <v>0</v>
      </c>
      <c r="V107" t="s">
        <v>164</v>
      </c>
      <c r="W107" t="s">
        <v>40</v>
      </c>
    </row>
    <row r="108" spans="1:23" x14ac:dyDescent="0.25">
      <c r="A108">
        <v>7951140338</v>
      </c>
      <c r="B108" s="1">
        <v>41647</v>
      </c>
      <c r="C108">
        <v>38</v>
      </c>
      <c r="D108">
        <v>353164</v>
      </c>
      <c r="E108" s="2">
        <v>0.58680555555555558</v>
      </c>
      <c r="F108">
        <v>43</v>
      </c>
      <c r="G108" t="s">
        <v>169</v>
      </c>
      <c r="H108" t="str">
        <f>CONCATENATE(Table1[[#This Row],[house_number]]," ",Table1[[#This Row],[street_name]])</f>
        <v>43 Clinton St</v>
      </c>
      <c r="J108">
        <v>0</v>
      </c>
      <c r="K108">
        <v>408</v>
      </c>
      <c r="L108" t="s">
        <v>36</v>
      </c>
      <c r="N108" t="s">
        <v>29</v>
      </c>
      <c r="O108" t="s">
        <v>30</v>
      </c>
      <c r="P108" t="s">
        <v>31</v>
      </c>
      <c r="Q108" t="s">
        <v>32</v>
      </c>
      <c r="S108">
        <v>2007</v>
      </c>
      <c r="U108">
        <v>0</v>
      </c>
      <c r="V108" t="s">
        <v>164</v>
      </c>
      <c r="W108" t="s">
        <v>85</v>
      </c>
    </row>
    <row r="109" spans="1:23" hidden="1" x14ac:dyDescent="0.25">
      <c r="A109">
        <v>7951140302</v>
      </c>
      <c r="B109" s="1">
        <v>41647</v>
      </c>
      <c r="C109">
        <v>71</v>
      </c>
      <c r="D109">
        <v>353164</v>
      </c>
      <c r="E109" s="2">
        <v>0.57916666666666672</v>
      </c>
      <c r="F109" t="s">
        <v>93</v>
      </c>
      <c r="G109" t="s">
        <v>173</v>
      </c>
      <c r="H109" t="str">
        <f>CONCATENATE(Table1[[#This Row],[house_number]]," ",Table1[[#This Row],[street_name]])</f>
        <v>W Ridge St</v>
      </c>
      <c r="I109" t="s">
        <v>174</v>
      </c>
      <c r="J109">
        <v>0</v>
      </c>
      <c r="K109">
        <v>408</v>
      </c>
      <c r="L109" t="s">
        <v>105</v>
      </c>
      <c r="N109" t="s">
        <v>49</v>
      </c>
      <c r="Q109" t="s">
        <v>50</v>
      </c>
      <c r="S109">
        <v>2001</v>
      </c>
      <c r="U109">
        <v>0</v>
      </c>
      <c r="V109" t="s">
        <v>164</v>
      </c>
      <c r="W109" t="s">
        <v>107</v>
      </c>
    </row>
    <row r="110" spans="1:23" x14ac:dyDescent="0.25">
      <c r="A110">
        <v>7951140284</v>
      </c>
      <c r="B110" s="1">
        <v>41647</v>
      </c>
      <c r="C110">
        <v>38</v>
      </c>
      <c r="D110">
        <v>353164</v>
      </c>
      <c r="E110" s="2">
        <v>0.5708333333333333</v>
      </c>
      <c r="F110">
        <v>170</v>
      </c>
      <c r="G110" t="s">
        <v>92</v>
      </c>
      <c r="H110" t="str">
        <f>CONCATENATE(Table1[[#This Row],[house_number]]," ",Table1[[#This Row],[street_name]])</f>
        <v>170 Rivington St</v>
      </c>
      <c r="J110">
        <v>0</v>
      </c>
      <c r="K110">
        <v>408</v>
      </c>
      <c r="L110" t="s">
        <v>36</v>
      </c>
      <c r="N110" t="s">
        <v>29</v>
      </c>
      <c r="O110" t="s">
        <v>75</v>
      </c>
      <c r="P110" t="s">
        <v>31</v>
      </c>
      <c r="Q110" t="s">
        <v>32</v>
      </c>
      <c r="S110">
        <v>2010</v>
      </c>
      <c r="U110">
        <v>0</v>
      </c>
      <c r="V110" t="s">
        <v>164</v>
      </c>
      <c r="W110" t="s">
        <v>85</v>
      </c>
    </row>
    <row r="111" spans="1:23" x14ac:dyDescent="0.25">
      <c r="A111">
        <v>7951140776</v>
      </c>
      <c r="B111" s="1">
        <v>41647</v>
      </c>
      <c r="C111">
        <v>38</v>
      </c>
      <c r="D111">
        <v>353164</v>
      </c>
      <c r="E111" s="2">
        <v>0.93333333333333324</v>
      </c>
      <c r="F111">
        <v>30</v>
      </c>
      <c r="G111" t="s">
        <v>150</v>
      </c>
      <c r="H111" t="str">
        <f>CONCATENATE(Table1[[#This Row],[house_number]]," ",Table1[[#This Row],[street_name]])</f>
        <v>30 Gansevoort St</v>
      </c>
      <c r="J111">
        <v>0</v>
      </c>
      <c r="K111">
        <v>408</v>
      </c>
      <c r="L111" t="s">
        <v>36</v>
      </c>
      <c r="N111" t="s">
        <v>65</v>
      </c>
      <c r="O111" t="s">
        <v>139</v>
      </c>
      <c r="P111" t="s">
        <v>147</v>
      </c>
      <c r="Q111" t="s">
        <v>90</v>
      </c>
      <c r="S111">
        <v>2010</v>
      </c>
      <c r="U111">
        <v>0</v>
      </c>
      <c r="V111" t="s">
        <v>149</v>
      </c>
      <c r="W111" t="s">
        <v>85</v>
      </c>
    </row>
    <row r="112" spans="1:23" x14ac:dyDescent="0.25">
      <c r="A112">
        <v>7951140739</v>
      </c>
      <c r="B112" s="1">
        <v>41647</v>
      </c>
      <c r="C112">
        <v>20</v>
      </c>
      <c r="D112">
        <v>353164</v>
      </c>
      <c r="E112" s="2">
        <v>0.91805555555555562</v>
      </c>
      <c r="F112">
        <v>65</v>
      </c>
      <c r="G112" t="s">
        <v>175</v>
      </c>
      <c r="H112" t="str">
        <f>CONCATENATE(Table1[[#This Row],[house_number]]," ",Table1[[#This Row],[street_name]])</f>
        <v>65 W 13th St</v>
      </c>
      <c r="J112">
        <v>0</v>
      </c>
      <c r="K112">
        <v>408</v>
      </c>
      <c r="L112" t="s">
        <v>53</v>
      </c>
      <c r="N112" t="s">
        <v>29</v>
      </c>
      <c r="O112" t="s">
        <v>66</v>
      </c>
      <c r="P112" t="s">
        <v>176</v>
      </c>
      <c r="Q112" t="s">
        <v>126</v>
      </c>
      <c r="S112">
        <v>0</v>
      </c>
      <c r="U112">
        <v>0</v>
      </c>
      <c r="V112" t="s">
        <v>149</v>
      </c>
      <c r="W112" t="s">
        <v>54</v>
      </c>
    </row>
    <row r="113" spans="1:23" x14ac:dyDescent="0.25">
      <c r="A113">
        <v>7951140727</v>
      </c>
      <c r="B113" s="1">
        <v>41647</v>
      </c>
      <c r="C113">
        <v>38</v>
      </c>
      <c r="D113">
        <v>353164</v>
      </c>
      <c r="E113" s="2">
        <v>0.90972222222222221</v>
      </c>
      <c r="F113">
        <v>13</v>
      </c>
      <c r="G113" t="s">
        <v>177</v>
      </c>
      <c r="H113" t="str">
        <f>CONCATENATE(Table1[[#This Row],[house_number]]," ",Table1[[#This Row],[street_name]])</f>
        <v>13 E 4th St</v>
      </c>
      <c r="J113">
        <v>0</v>
      </c>
      <c r="K113">
        <v>408</v>
      </c>
      <c r="L113" t="s">
        <v>36</v>
      </c>
      <c r="N113" t="s">
        <v>65</v>
      </c>
      <c r="O113" t="s">
        <v>44</v>
      </c>
      <c r="P113" t="s">
        <v>38</v>
      </c>
      <c r="Q113" t="s">
        <v>124</v>
      </c>
      <c r="S113">
        <v>0</v>
      </c>
      <c r="U113">
        <v>0</v>
      </c>
      <c r="V113" t="s">
        <v>149</v>
      </c>
      <c r="W113" t="s">
        <v>85</v>
      </c>
    </row>
    <row r="114" spans="1:23" x14ac:dyDescent="0.25">
      <c r="A114">
        <v>7951140661</v>
      </c>
      <c r="B114" s="1">
        <v>41647</v>
      </c>
      <c r="C114">
        <v>19</v>
      </c>
      <c r="D114">
        <v>353164</v>
      </c>
      <c r="E114" s="2">
        <v>0.88958333333333339</v>
      </c>
      <c r="F114">
        <v>139</v>
      </c>
      <c r="G114" t="s">
        <v>178</v>
      </c>
      <c r="H114" t="str">
        <f>CONCATENATE(Table1[[#This Row],[house_number]]," ",Table1[[#This Row],[street_name]])</f>
        <v>139 4th Ave</v>
      </c>
      <c r="J114">
        <v>0</v>
      </c>
      <c r="K114">
        <v>408</v>
      </c>
      <c r="L114" t="s">
        <v>78</v>
      </c>
      <c r="N114" t="s">
        <v>49</v>
      </c>
      <c r="Q114" t="s">
        <v>124</v>
      </c>
      <c r="S114">
        <v>2012</v>
      </c>
      <c r="U114">
        <v>0</v>
      </c>
      <c r="V114" t="s">
        <v>149</v>
      </c>
      <c r="W114" t="s">
        <v>80</v>
      </c>
    </row>
    <row r="115" spans="1:23" x14ac:dyDescent="0.25">
      <c r="A115">
        <v>7951140650</v>
      </c>
      <c r="B115" s="1">
        <v>41647</v>
      </c>
      <c r="C115">
        <v>16</v>
      </c>
      <c r="D115">
        <v>353164</v>
      </c>
      <c r="E115" s="2">
        <v>0.88124999999999998</v>
      </c>
      <c r="F115">
        <v>69</v>
      </c>
      <c r="G115" t="s">
        <v>108</v>
      </c>
      <c r="H115" t="str">
        <f>CONCATENATE(Table1[[#This Row],[house_number]]," ",Table1[[#This Row],[street_name]])</f>
        <v>69 Spring St</v>
      </c>
      <c r="J115">
        <v>0</v>
      </c>
      <c r="K115">
        <v>408</v>
      </c>
      <c r="L115" t="s">
        <v>28</v>
      </c>
      <c r="N115" t="s">
        <v>49</v>
      </c>
      <c r="Q115" t="s">
        <v>32</v>
      </c>
      <c r="S115">
        <v>2009</v>
      </c>
      <c r="U115">
        <v>0</v>
      </c>
      <c r="V115" t="s">
        <v>149</v>
      </c>
      <c r="W115" t="s">
        <v>71</v>
      </c>
    </row>
    <row r="116" spans="1:23" hidden="1" x14ac:dyDescent="0.25">
      <c r="A116">
        <v>7951140648</v>
      </c>
      <c r="B116" s="1">
        <v>41647</v>
      </c>
      <c r="C116">
        <v>50</v>
      </c>
      <c r="D116">
        <v>353164</v>
      </c>
      <c r="E116" s="2">
        <v>0.86805555555555547</v>
      </c>
      <c r="F116" t="s">
        <v>114</v>
      </c>
      <c r="G116" t="s">
        <v>97</v>
      </c>
      <c r="H116" t="str">
        <f>CONCATENATE(Table1[[#This Row],[house_number]]," ",Table1[[#This Row],[street_name]])</f>
        <v>N Bleecker St</v>
      </c>
      <c r="I116" t="s">
        <v>179</v>
      </c>
      <c r="J116">
        <v>0</v>
      </c>
      <c r="K116">
        <v>408</v>
      </c>
      <c r="L116" t="s">
        <v>180</v>
      </c>
      <c r="Q116" t="s">
        <v>84</v>
      </c>
      <c r="S116">
        <v>0</v>
      </c>
      <c r="U116">
        <v>0</v>
      </c>
      <c r="V116" t="s">
        <v>149</v>
      </c>
      <c r="W116" t="s">
        <v>181</v>
      </c>
    </row>
    <row r="117" spans="1:23" x14ac:dyDescent="0.25">
      <c r="A117">
        <v>7951140636</v>
      </c>
      <c r="B117" s="1">
        <v>41647</v>
      </c>
      <c r="C117">
        <v>38</v>
      </c>
      <c r="D117">
        <v>353164</v>
      </c>
      <c r="E117" s="2">
        <v>0.8618055555555556</v>
      </c>
      <c r="F117">
        <v>726</v>
      </c>
      <c r="G117" t="s">
        <v>72</v>
      </c>
      <c r="H117" t="str">
        <f>CONCATENATE(Table1[[#This Row],[house_number]]," ",Table1[[#This Row],[street_name]])</f>
        <v>726 Broadway</v>
      </c>
      <c r="J117">
        <v>0</v>
      </c>
      <c r="K117">
        <v>408</v>
      </c>
      <c r="L117" t="s">
        <v>36</v>
      </c>
      <c r="N117" t="s">
        <v>65</v>
      </c>
      <c r="O117" t="s">
        <v>44</v>
      </c>
      <c r="P117" t="s">
        <v>38</v>
      </c>
      <c r="Q117" t="s">
        <v>32</v>
      </c>
      <c r="S117">
        <v>0</v>
      </c>
      <c r="U117">
        <v>0</v>
      </c>
      <c r="V117" t="s">
        <v>149</v>
      </c>
      <c r="W117" t="s">
        <v>85</v>
      </c>
    </row>
    <row r="118" spans="1:23" x14ac:dyDescent="0.25">
      <c r="A118">
        <v>7951140624</v>
      </c>
      <c r="B118" s="1">
        <v>41647</v>
      </c>
      <c r="C118">
        <v>38</v>
      </c>
      <c r="D118">
        <v>353164</v>
      </c>
      <c r="E118" s="2">
        <v>0.85833333333333339</v>
      </c>
      <c r="F118">
        <v>10</v>
      </c>
      <c r="G118" t="s">
        <v>159</v>
      </c>
      <c r="H118" t="str">
        <f>CONCATENATE(Table1[[#This Row],[house_number]]," ",Table1[[#This Row],[street_name]])</f>
        <v>10 Astor Pl</v>
      </c>
      <c r="J118">
        <v>0</v>
      </c>
      <c r="K118">
        <v>408</v>
      </c>
      <c r="L118" t="s">
        <v>36</v>
      </c>
      <c r="N118" t="s">
        <v>65</v>
      </c>
      <c r="O118" t="s">
        <v>44</v>
      </c>
      <c r="P118" t="s">
        <v>38</v>
      </c>
      <c r="Q118" t="s">
        <v>84</v>
      </c>
      <c r="S118">
        <v>0</v>
      </c>
      <c r="U118">
        <v>0</v>
      </c>
      <c r="V118" t="s">
        <v>149</v>
      </c>
      <c r="W118" t="s">
        <v>85</v>
      </c>
    </row>
    <row r="119" spans="1:23" x14ac:dyDescent="0.25">
      <c r="A119">
        <v>7951140612</v>
      </c>
      <c r="B119" s="1">
        <v>41647</v>
      </c>
      <c r="C119">
        <v>38</v>
      </c>
      <c r="D119">
        <v>353164</v>
      </c>
      <c r="E119" s="2">
        <v>0.85625000000000007</v>
      </c>
      <c r="F119">
        <v>1</v>
      </c>
      <c r="G119" t="s">
        <v>159</v>
      </c>
      <c r="H119" t="str">
        <f>CONCATENATE(Table1[[#This Row],[house_number]]," ",Table1[[#This Row],[street_name]])</f>
        <v>1 Astor Pl</v>
      </c>
      <c r="J119">
        <v>0</v>
      </c>
      <c r="K119">
        <v>408</v>
      </c>
      <c r="L119" t="s">
        <v>36</v>
      </c>
      <c r="N119" t="s">
        <v>65</v>
      </c>
      <c r="O119" t="s">
        <v>44</v>
      </c>
      <c r="P119" t="s">
        <v>38</v>
      </c>
      <c r="Q119" t="s">
        <v>63</v>
      </c>
      <c r="S119">
        <v>2013</v>
      </c>
      <c r="U119">
        <v>0</v>
      </c>
      <c r="V119" t="s">
        <v>149</v>
      </c>
      <c r="W119" t="s">
        <v>85</v>
      </c>
    </row>
    <row r="120" spans="1:23" x14ac:dyDescent="0.25">
      <c r="A120">
        <v>7951140600</v>
      </c>
      <c r="B120" s="1">
        <v>41647</v>
      </c>
      <c r="C120">
        <v>38</v>
      </c>
      <c r="D120">
        <v>353164</v>
      </c>
      <c r="E120" s="2">
        <v>0.8520833333333333</v>
      </c>
      <c r="F120">
        <v>814</v>
      </c>
      <c r="G120" t="s">
        <v>72</v>
      </c>
      <c r="H120" t="str">
        <f>CONCATENATE(Table1[[#This Row],[house_number]]," ",Table1[[#This Row],[street_name]])</f>
        <v>814 Broadway</v>
      </c>
      <c r="J120">
        <v>0</v>
      </c>
      <c r="K120">
        <v>408</v>
      </c>
      <c r="L120" t="s">
        <v>36</v>
      </c>
      <c r="N120" t="s">
        <v>65</v>
      </c>
      <c r="O120" t="s">
        <v>44</v>
      </c>
      <c r="P120" t="s">
        <v>38</v>
      </c>
      <c r="Q120" t="s">
        <v>32</v>
      </c>
      <c r="S120">
        <v>0</v>
      </c>
      <c r="U120">
        <v>0</v>
      </c>
      <c r="V120" t="s">
        <v>149</v>
      </c>
      <c r="W120" t="s">
        <v>85</v>
      </c>
    </row>
    <row r="121" spans="1:23" x14ac:dyDescent="0.25">
      <c r="A121">
        <v>7951140582</v>
      </c>
      <c r="B121" s="1">
        <v>41647</v>
      </c>
      <c r="C121">
        <v>14</v>
      </c>
      <c r="D121">
        <v>353164</v>
      </c>
      <c r="E121" s="2">
        <v>0.84791666666666676</v>
      </c>
      <c r="F121">
        <v>60</v>
      </c>
      <c r="G121" t="s">
        <v>161</v>
      </c>
      <c r="H121" t="str">
        <f>CONCATENATE(Table1[[#This Row],[house_number]]," ",Table1[[#This Row],[street_name]])</f>
        <v>60 E 13th St</v>
      </c>
      <c r="J121">
        <v>0</v>
      </c>
      <c r="K121">
        <v>408</v>
      </c>
      <c r="L121" t="s">
        <v>59</v>
      </c>
      <c r="N121" t="s">
        <v>49</v>
      </c>
      <c r="O121" t="s">
        <v>31</v>
      </c>
      <c r="P121" t="s">
        <v>43</v>
      </c>
      <c r="Q121" t="s">
        <v>57</v>
      </c>
      <c r="S121">
        <v>2007</v>
      </c>
      <c r="U121">
        <v>0</v>
      </c>
      <c r="V121" t="s">
        <v>149</v>
      </c>
      <c r="W121" t="s">
        <v>61</v>
      </c>
    </row>
    <row r="122" spans="1:23" x14ac:dyDescent="0.25">
      <c r="A122">
        <v>7951140570</v>
      </c>
      <c r="B122" s="1">
        <v>41647</v>
      </c>
      <c r="C122">
        <v>20</v>
      </c>
      <c r="D122">
        <v>353164</v>
      </c>
      <c r="E122" s="2">
        <v>0.83333333333333337</v>
      </c>
      <c r="F122">
        <v>54</v>
      </c>
      <c r="G122" t="s">
        <v>92</v>
      </c>
      <c r="H122" t="str">
        <f>CONCATENATE(Table1[[#This Row],[house_number]]," ",Table1[[#This Row],[street_name]])</f>
        <v>54 Rivington St</v>
      </c>
      <c r="J122">
        <v>0</v>
      </c>
      <c r="K122">
        <v>408</v>
      </c>
      <c r="L122" t="s">
        <v>53</v>
      </c>
      <c r="N122" t="s">
        <v>49</v>
      </c>
      <c r="Q122" t="s">
        <v>124</v>
      </c>
      <c r="S122">
        <v>0</v>
      </c>
      <c r="U122">
        <v>0</v>
      </c>
      <c r="V122" t="s">
        <v>149</v>
      </c>
      <c r="W122" t="s">
        <v>54</v>
      </c>
    </row>
    <row r="123" spans="1:23" x14ac:dyDescent="0.25">
      <c r="A123">
        <v>7951140569</v>
      </c>
      <c r="B123" s="1">
        <v>41647</v>
      </c>
      <c r="C123">
        <v>37</v>
      </c>
      <c r="D123">
        <v>353164</v>
      </c>
      <c r="E123" s="2">
        <v>0.75902777777777775</v>
      </c>
      <c r="F123">
        <v>30</v>
      </c>
      <c r="G123" t="s">
        <v>163</v>
      </c>
      <c r="H123" t="str">
        <f>CONCATENATE(Table1[[#This Row],[house_number]]," ",Table1[[#This Row],[street_name]])</f>
        <v>30 Canal St</v>
      </c>
      <c r="J123">
        <v>0</v>
      </c>
      <c r="K123">
        <v>408</v>
      </c>
      <c r="L123" t="s">
        <v>36</v>
      </c>
      <c r="N123" t="s">
        <v>29</v>
      </c>
      <c r="O123" t="s">
        <v>66</v>
      </c>
      <c r="P123" t="s">
        <v>31</v>
      </c>
      <c r="Q123" t="s">
        <v>63</v>
      </c>
      <c r="S123">
        <v>2006</v>
      </c>
      <c r="T123" t="s">
        <v>182</v>
      </c>
      <c r="U123">
        <v>0</v>
      </c>
      <c r="V123" t="s">
        <v>164</v>
      </c>
      <c r="W123" t="s">
        <v>40</v>
      </c>
    </row>
    <row r="124" spans="1:23" x14ac:dyDescent="0.25">
      <c r="A124">
        <v>7951140508</v>
      </c>
      <c r="B124" s="1">
        <v>41647</v>
      </c>
      <c r="C124">
        <v>37</v>
      </c>
      <c r="D124">
        <v>353164</v>
      </c>
      <c r="E124" s="2">
        <v>0.67222222222222217</v>
      </c>
      <c r="F124" t="s">
        <v>183</v>
      </c>
      <c r="G124" t="s">
        <v>163</v>
      </c>
      <c r="H124" t="str">
        <f>CONCATENATE(Table1[[#This Row],[house_number]]," ",Table1[[#This Row],[street_name]])</f>
        <v>42-44 Canal St</v>
      </c>
      <c r="J124">
        <v>0</v>
      </c>
      <c r="K124">
        <v>408</v>
      </c>
      <c r="L124" t="s">
        <v>36</v>
      </c>
      <c r="N124" t="s">
        <v>29</v>
      </c>
      <c r="O124" t="s">
        <v>66</v>
      </c>
      <c r="P124" t="s">
        <v>31</v>
      </c>
      <c r="Q124" t="s">
        <v>124</v>
      </c>
      <c r="S124">
        <v>0</v>
      </c>
      <c r="T124" t="s">
        <v>184</v>
      </c>
      <c r="U124">
        <v>0</v>
      </c>
      <c r="V124" t="s">
        <v>164</v>
      </c>
      <c r="W124" t="s">
        <v>40</v>
      </c>
    </row>
    <row r="125" spans="1:23" x14ac:dyDescent="0.25">
      <c r="A125">
        <v>7951140480</v>
      </c>
      <c r="B125" s="1">
        <v>41647</v>
      </c>
      <c r="C125">
        <v>16</v>
      </c>
      <c r="D125">
        <v>353164</v>
      </c>
      <c r="E125" s="2">
        <v>0.62916666666666665</v>
      </c>
      <c r="F125">
        <v>95</v>
      </c>
      <c r="G125" t="s">
        <v>169</v>
      </c>
      <c r="H125" t="str">
        <f>CONCATENATE(Table1[[#This Row],[house_number]]," ",Table1[[#This Row],[street_name]])</f>
        <v>95 Clinton St</v>
      </c>
      <c r="J125">
        <v>0</v>
      </c>
      <c r="K125">
        <v>408</v>
      </c>
      <c r="L125" t="s">
        <v>28</v>
      </c>
      <c r="N125" t="s">
        <v>49</v>
      </c>
      <c r="O125" t="s">
        <v>43</v>
      </c>
      <c r="P125" t="s">
        <v>31</v>
      </c>
      <c r="Q125" t="s">
        <v>32</v>
      </c>
      <c r="S125">
        <v>1997</v>
      </c>
      <c r="U125">
        <v>0</v>
      </c>
      <c r="V125" t="s">
        <v>164</v>
      </c>
      <c r="W125" t="s">
        <v>34</v>
      </c>
    </row>
    <row r="126" spans="1:23" x14ac:dyDescent="0.25">
      <c r="A126">
        <v>7951140478</v>
      </c>
      <c r="B126" s="1">
        <v>41647</v>
      </c>
      <c r="C126">
        <v>16</v>
      </c>
      <c r="D126">
        <v>353164</v>
      </c>
      <c r="E126" s="2">
        <v>0.62777777777777777</v>
      </c>
      <c r="F126">
        <v>93</v>
      </c>
      <c r="G126" t="s">
        <v>169</v>
      </c>
      <c r="H126" t="str">
        <f>CONCATENATE(Table1[[#This Row],[house_number]]," ",Table1[[#This Row],[street_name]])</f>
        <v>93 Clinton St</v>
      </c>
      <c r="J126">
        <v>0</v>
      </c>
      <c r="K126">
        <v>408</v>
      </c>
      <c r="L126" t="s">
        <v>28</v>
      </c>
      <c r="N126" t="s">
        <v>49</v>
      </c>
      <c r="O126" t="s">
        <v>43</v>
      </c>
      <c r="P126" t="s">
        <v>31</v>
      </c>
      <c r="Q126" t="s">
        <v>45</v>
      </c>
      <c r="S126">
        <v>2003</v>
      </c>
      <c r="U126">
        <v>0</v>
      </c>
      <c r="V126" t="s">
        <v>164</v>
      </c>
      <c r="W126" t="s">
        <v>34</v>
      </c>
    </row>
    <row r="127" spans="1:23" x14ac:dyDescent="0.25">
      <c r="A127">
        <v>7951140466</v>
      </c>
      <c r="B127" s="1">
        <v>41647</v>
      </c>
      <c r="C127">
        <v>16</v>
      </c>
      <c r="D127">
        <v>353164</v>
      </c>
      <c r="E127" s="2">
        <v>0.62638888888888888</v>
      </c>
      <c r="F127">
        <v>91</v>
      </c>
      <c r="G127" t="s">
        <v>169</v>
      </c>
      <c r="H127" t="str">
        <f>CONCATENATE(Table1[[#This Row],[house_number]]," ",Table1[[#This Row],[street_name]])</f>
        <v>91 Clinton St</v>
      </c>
      <c r="J127">
        <v>20140108</v>
      </c>
      <c r="K127">
        <v>408</v>
      </c>
      <c r="L127" t="s">
        <v>28</v>
      </c>
      <c r="N127" t="s">
        <v>49</v>
      </c>
      <c r="O127" t="s">
        <v>43</v>
      </c>
      <c r="P127" t="s">
        <v>31</v>
      </c>
      <c r="Q127" t="s">
        <v>57</v>
      </c>
      <c r="S127">
        <v>2014</v>
      </c>
      <c r="U127">
        <v>0</v>
      </c>
      <c r="V127" t="s">
        <v>164</v>
      </c>
      <c r="W127" t="s">
        <v>34</v>
      </c>
    </row>
    <row r="128" spans="1:23" x14ac:dyDescent="0.25">
      <c r="A128">
        <v>7951140454</v>
      </c>
      <c r="B128" s="1">
        <v>41647</v>
      </c>
      <c r="C128">
        <v>38</v>
      </c>
      <c r="D128">
        <v>353164</v>
      </c>
      <c r="E128" s="2">
        <v>0.62361111111111112</v>
      </c>
      <c r="F128" t="s">
        <v>185</v>
      </c>
      <c r="G128" t="s">
        <v>169</v>
      </c>
      <c r="H128" t="str">
        <f>CONCATENATE(Table1[[#This Row],[house_number]]," ",Table1[[#This Row],[street_name]])</f>
        <v>37-39 Clinton St</v>
      </c>
      <c r="J128">
        <v>0</v>
      </c>
      <c r="K128">
        <v>408</v>
      </c>
      <c r="L128" t="s">
        <v>36</v>
      </c>
      <c r="N128" t="s">
        <v>29</v>
      </c>
      <c r="O128" t="s">
        <v>30</v>
      </c>
      <c r="P128" t="s">
        <v>31</v>
      </c>
      <c r="Q128" t="s">
        <v>32</v>
      </c>
      <c r="S128">
        <v>2008</v>
      </c>
      <c r="U128">
        <v>0</v>
      </c>
      <c r="V128" t="s">
        <v>164</v>
      </c>
      <c r="W128" t="s">
        <v>85</v>
      </c>
    </row>
    <row r="129" spans="1:23" hidden="1" x14ac:dyDescent="0.25">
      <c r="A129">
        <v>7951140430</v>
      </c>
      <c r="B129" s="1">
        <v>41647</v>
      </c>
      <c r="C129">
        <v>16</v>
      </c>
      <c r="D129">
        <v>353164</v>
      </c>
      <c r="E129" s="2">
        <v>0.61736111111111114</v>
      </c>
      <c r="F129" t="s">
        <v>93</v>
      </c>
      <c r="G129" t="s">
        <v>170</v>
      </c>
      <c r="H129" t="str">
        <f>CONCATENATE(Table1[[#This Row],[house_number]]," ",Table1[[#This Row],[street_name]])</f>
        <v>W Attorney St</v>
      </c>
      <c r="I129" t="s">
        <v>186</v>
      </c>
      <c r="J129">
        <v>0</v>
      </c>
      <c r="K129">
        <v>408</v>
      </c>
      <c r="L129" t="s">
        <v>28</v>
      </c>
      <c r="N129" t="s">
        <v>65</v>
      </c>
      <c r="O129" t="s">
        <v>43</v>
      </c>
      <c r="P129" t="s">
        <v>31</v>
      </c>
      <c r="Q129" t="s">
        <v>63</v>
      </c>
      <c r="S129">
        <v>0</v>
      </c>
      <c r="U129">
        <v>0</v>
      </c>
      <c r="V129" t="s">
        <v>164</v>
      </c>
      <c r="W129" t="s">
        <v>34</v>
      </c>
    </row>
    <row r="130" spans="1:23" x14ac:dyDescent="0.25">
      <c r="A130">
        <v>7951140417</v>
      </c>
      <c r="B130" s="1">
        <v>41647</v>
      </c>
      <c r="C130">
        <v>37</v>
      </c>
      <c r="D130">
        <v>353164</v>
      </c>
      <c r="E130" s="2">
        <v>0.61319444444444449</v>
      </c>
      <c r="F130">
        <v>176</v>
      </c>
      <c r="G130" t="s">
        <v>92</v>
      </c>
      <c r="H130" t="str">
        <f>CONCATENATE(Table1[[#This Row],[house_number]]," ",Table1[[#This Row],[street_name]])</f>
        <v>176 Rivington St</v>
      </c>
      <c r="J130">
        <v>20140108</v>
      </c>
      <c r="K130">
        <v>408</v>
      </c>
      <c r="L130" t="s">
        <v>36</v>
      </c>
      <c r="N130" t="s">
        <v>29</v>
      </c>
      <c r="O130" t="s">
        <v>75</v>
      </c>
      <c r="P130" t="s">
        <v>31</v>
      </c>
      <c r="Q130" t="s">
        <v>63</v>
      </c>
      <c r="S130">
        <v>2014</v>
      </c>
      <c r="T130" t="s">
        <v>187</v>
      </c>
      <c r="U130">
        <v>0</v>
      </c>
      <c r="V130" t="s">
        <v>164</v>
      </c>
      <c r="W130" t="s">
        <v>40</v>
      </c>
    </row>
    <row r="131" spans="1:23" hidden="1" x14ac:dyDescent="0.25">
      <c r="A131">
        <v>7951140399</v>
      </c>
      <c r="B131" s="1">
        <v>41647</v>
      </c>
      <c r="C131">
        <v>20</v>
      </c>
      <c r="D131">
        <v>353164</v>
      </c>
      <c r="E131" s="2">
        <v>0.60763888888888895</v>
      </c>
      <c r="F131" t="s">
        <v>93</v>
      </c>
      <c r="G131" t="s">
        <v>188</v>
      </c>
      <c r="H131" t="str">
        <f>CONCATENATE(Table1[[#This Row],[house_number]]," ",Table1[[#This Row],[street_name]])</f>
        <v>W Norfolk St</v>
      </c>
      <c r="I131" t="s">
        <v>189</v>
      </c>
      <c r="J131">
        <v>20140108</v>
      </c>
      <c r="K131">
        <v>408</v>
      </c>
      <c r="L131" t="s">
        <v>53</v>
      </c>
      <c r="N131" t="s">
        <v>29</v>
      </c>
      <c r="O131" t="s">
        <v>43</v>
      </c>
      <c r="P131" t="s">
        <v>31</v>
      </c>
      <c r="Q131" t="s">
        <v>90</v>
      </c>
      <c r="S131">
        <v>2002</v>
      </c>
      <c r="U131">
        <v>0</v>
      </c>
      <c r="V131" t="s">
        <v>164</v>
      </c>
      <c r="W131" t="s">
        <v>86</v>
      </c>
    </row>
    <row r="132" spans="1:23" x14ac:dyDescent="0.25">
      <c r="A132">
        <v>7951140387</v>
      </c>
      <c r="B132" s="1">
        <v>41647</v>
      </c>
      <c r="C132">
        <v>16</v>
      </c>
      <c r="D132">
        <v>353164</v>
      </c>
      <c r="E132" s="2">
        <v>0.60625000000000007</v>
      </c>
      <c r="F132">
        <v>108</v>
      </c>
      <c r="G132" t="s">
        <v>188</v>
      </c>
      <c r="H132" t="str">
        <f>CONCATENATE(Table1[[#This Row],[house_number]]," ",Table1[[#This Row],[street_name]])</f>
        <v>108 Norfolk St</v>
      </c>
      <c r="J132">
        <v>0</v>
      </c>
      <c r="K132">
        <v>408</v>
      </c>
      <c r="L132" t="s">
        <v>28</v>
      </c>
      <c r="N132" t="s">
        <v>65</v>
      </c>
      <c r="O132" t="s">
        <v>30</v>
      </c>
      <c r="P132" t="s">
        <v>44</v>
      </c>
      <c r="Q132" t="s">
        <v>166</v>
      </c>
      <c r="S132">
        <v>1999</v>
      </c>
      <c r="U132">
        <v>0</v>
      </c>
      <c r="V132" t="s">
        <v>164</v>
      </c>
      <c r="W132" t="s">
        <v>34</v>
      </c>
    </row>
    <row r="133" spans="1:23" x14ac:dyDescent="0.25">
      <c r="A133">
        <v>7951140375</v>
      </c>
      <c r="B133" s="1">
        <v>41647</v>
      </c>
      <c r="C133">
        <v>37</v>
      </c>
      <c r="D133">
        <v>353164</v>
      </c>
      <c r="E133" s="2">
        <v>0.60277777777777775</v>
      </c>
      <c r="F133">
        <v>98</v>
      </c>
      <c r="G133" t="s">
        <v>190</v>
      </c>
      <c r="H133" t="str">
        <f>CONCATENATE(Table1[[#This Row],[house_number]]," ",Table1[[#This Row],[street_name]])</f>
        <v>98 Suffolk St</v>
      </c>
      <c r="J133">
        <v>0</v>
      </c>
      <c r="K133">
        <v>408</v>
      </c>
      <c r="L133" t="s">
        <v>36</v>
      </c>
      <c r="N133" t="s">
        <v>29</v>
      </c>
      <c r="O133" t="s">
        <v>75</v>
      </c>
      <c r="P133" t="s">
        <v>139</v>
      </c>
      <c r="Q133" t="s">
        <v>84</v>
      </c>
      <c r="S133">
        <v>2013</v>
      </c>
      <c r="T133" t="s">
        <v>113</v>
      </c>
      <c r="U133">
        <v>0</v>
      </c>
      <c r="V133" t="s">
        <v>164</v>
      </c>
      <c r="W133" t="s">
        <v>40</v>
      </c>
    </row>
    <row r="134" spans="1:23" x14ac:dyDescent="0.25">
      <c r="A134">
        <v>7951140363</v>
      </c>
      <c r="B134" s="1">
        <v>41647</v>
      </c>
      <c r="C134">
        <v>70</v>
      </c>
      <c r="D134">
        <v>353164</v>
      </c>
      <c r="E134" s="2">
        <v>0.60138888888888886</v>
      </c>
      <c r="F134">
        <v>100</v>
      </c>
      <c r="G134" t="s">
        <v>190</v>
      </c>
      <c r="H134" t="str">
        <f>CONCATENATE(Table1[[#This Row],[house_number]]," ",Table1[[#This Row],[street_name]])</f>
        <v>100 Suffolk St</v>
      </c>
      <c r="J134">
        <v>0</v>
      </c>
      <c r="K134">
        <v>408</v>
      </c>
      <c r="L134" t="s">
        <v>191</v>
      </c>
      <c r="N134" t="s">
        <v>49</v>
      </c>
      <c r="Q134" t="s">
        <v>45</v>
      </c>
      <c r="S134">
        <v>2010</v>
      </c>
      <c r="U134">
        <v>0</v>
      </c>
      <c r="V134" t="s">
        <v>164</v>
      </c>
      <c r="W134" t="s">
        <v>192</v>
      </c>
    </row>
    <row r="135" spans="1:23" x14ac:dyDescent="0.25">
      <c r="A135">
        <v>7951140351</v>
      </c>
      <c r="B135" s="1">
        <v>41647</v>
      </c>
      <c r="C135">
        <v>10</v>
      </c>
      <c r="D135">
        <v>353164</v>
      </c>
      <c r="E135" s="2">
        <v>0.6</v>
      </c>
      <c r="F135">
        <v>104</v>
      </c>
      <c r="G135" t="s">
        <v>190</v>
      </c>
      <c r="H135" t="str">
        <f>CONCATENATE(Table1[[#This Row],[house_number]]," ",Table1[[#This Row],[street_name]])</f>
        <v>104 Suffolk St</v>
      </c>
      <c r="J135">
        <v>0</v>
      </c>
      <c r="K135">
        <v>408</v>
      </c>
      <c r="L135" t="s">
        <v>98</v>
      </c>
      <c r="N135" t="s">
        <v>49</v>
      </c>
      <c r="Q135" t="s">
        <v>32</v>
      </c>
      <c r="S135">
        <v>2001</v>
      </c>
      <c r="U135">
        <v>0</v>
      </c>
      <c r="V135" t="s">
        <v>164</v>
      </c>
      <c r="W135" t="s">
        <v>100</v>
      </c>
    </row>
    <row r="136" spans="1:23" x14ac:dyDescent="0.25">
      <c r="A136">
        <v>7951140340</v>
      </c>
      <c r="B136" s="1">
        <v>41647</v>
      </c>
      <c r="C136">
        <v>10</v>
      </c>
      <c r="D136">
        <v>353164</v>
      </c>
      <c r="E136" s="2">
        <v>0.59027777777777779</v>
      </c>
      <c r="F136">
        <v>159</v>
      </c>
      <c r="G136" t="s">
        <v>92</v>
      </c>
      <c r="H136" t="str">
        <f>CONCATENATE(Table1[[#This Row],[house_number]]," ",Table1[[#This Row],[street_name]])</f>
        <v>159 Rivington St</v>
      </c>
      <c r="J136">
        <v>0</v>
      </c>
      <c r="K136">
        <v>408</v>
      </c>
      <c r="L136" t="s">
        <v>98</v>
      </c>
      <c r="N136" t="s">
        <v>49</v>
      </c>
      <c r="Q136" t="s">
        <v>32</v>
      </c>
      <c r="S136">
        <v>2005</v>
      </c>
      <c r="U136">
        <v>0</v>
      </c>
      <c r="V136" t="s">
        <v>164</v>
      </c>
      <c r="W136" t="s">
        <v>100</v>
      </c>
    </row>
    <row r="137" spans="1:23" x14ac:dyDescent="0.25">
      <c r="A137">
        <v>7951140326</v>
      </c>
      <c r="B137" s="1">
        <v>41647</v>
      </c>
      <c r="C137">
        <v>37</v>
      </c>
      <c r="D137">
        <v>353164</v>
      </c>
      <c r="E137" s="2">
        <v>0.5854166666666667</v>
      </c>
      <c r="F137">
        <v>69</v>
      </c>
      <c r="G137" t="s">
        <v>169</v>
      </c>
      <c r="H137" t="str">
        <f>CONCATENATE(Table1[[#This Row],[house_number]]," ",Table1[[#This Row],[street_name]])</f>
        <v>69 Clinton St</v>
      </c>
      <c r="J137">
        <v>0</v>
      </c>
      <c r="K137">
        <v>408</v>
      </c>
      <c r="L137" t="s">
        <v>36</v>
      </c>
      <c r="N137" t="s">
        <v>29</v>
      </c>
      <c r="O137" t="s">
        <v>30</v>
      </c>
      <c r="P137" t="s">
        <v>31</v>
      </c>
      <c r="Q137" t="s">
        <v>50</v>
      </c>
      <c r="S137">
        <v>0</v>
      </c>
      <c r="T137" t="s">
        <v>193</v>
      </c>
      <c r="U137">
        <v>0</v>
      </c>
      <c r="V137" t="s">
        <v>164</v>
      </c>
      <c r="W137" t="s">
        <v>40</v>
      </c>
    </row>
    <row r="138" spans="1:23" x14ac:dyDescent="0.25">
      <c r="A138">
        <v>7951140314</v>
      </c>
      <c r="B138" s="1">
        <v>41647</v>
      </c>
      <c r="C138">
        <v>37</v>
      </c>
      <c r="D138">
        <v>353164</v>
      </c>
      <c r="E138" s="2">
        <v>0.58333333333333337</v>
      </c>
      <c r="F138">
        <v>176</v>
      </c>
      <c r="G138" t="s">
        <v>92</v>
      </c>
      <c r="H138" t="str">
        <f>CONCATENATE(Table1[[#This Row],[house_number]]," ",Table1[[#This Row],[street_name]])</f>
        <v>176 Rivington St</v>
      </c>
      <c r="J138">
        <v>0</v>
      </c>
      <c r="K138">
        <v>408</v>
      </c>
      <c r="L138" t="s">
        <v>36</v>
      </c>
      <c r="N138" t="s">
        <v>29</v>
      </c>
      <c r="O138" t="s">
        <v>75</v>
      </c>
      <c r="P138" t="s">
        <v>31</v>
      </c>
      <c r="Q138" t="s">
        <v>124</v>
      </c>
      <c r="S138">
        <v>0</v>
      </c>
      <c r="T138" t="s">
        <v>187</v>
      </c>
      <c r="U138">
        <v>0</v>
      </c>
      <c r="V138" t="s">
        <v>164</v>
      </c>
      <c r="W138" t="s">
        <v>40</v>
      </c>
    </row>
    <row r="139" spans="1:23" hidden="1" x14ac:dyDescent="0.25">
      <c r="A139">
        <v>7951140296</v>
      </c>
      <c r="B139" s="1">
        <v>41647</v>
      </c>
      <c r="C139">
        <v>16</v>
      </c>
      <c r="D139">
        <v>353164</v>
      </c>
      <c r="E139" s="2">
        <v>0.57361111111111118</v>
      </c>
      <c r="F139" t="s">
        <v>93</v>
      </c>
      <c r="G139" t="s">
        <v>170</v>
      </c>
      <c r="H139" t="str">
        <f>CONCATENATE(Table1[[#This Row],[house_number]]," ",Table1[[#This Row],[street_name]])</f>
        <v>W Attorney St</v>
      </c>
      <c r="I139" t="s">
        <v>194</v>
      </c>
      <c r="J139">
        <v>0</v>
      </c>
      <c r="K139">
        <v>408</v>
      </c>
      <c r="L139" t="s">
        <v>28</v>
      </c>
      <c r="N139" t="s">
        <v>65</v>
      </c>
      <c r="O139" t="s">
        <v>43</v>
      </c>
      <c r="P139" t="s">
        <v>31</v>
      </c>
      <c r="Q139" t="s">
        <v>60</v>
      </c>
      <c r="S139">
        <v>2001</v>
      </c>
      <c r="U139">
        <v>0</v>
      </c>
      <c r="V139" t="s">
        <v>164</v>
      </c>
      <c r="W139" t="s">
        <v>71</v>
      </c>
    </row>
    <row r="140" spans="1:23" x14ac:dyDescent="0.25">
      <c r="A140">
        <v>7941125675</v>
      </c>
      <c r="B140" s="1">
        <v>41648</v>
      </c>
      <c r="C140">
        <v>46</v>
      </c>
      <c r="D140">
        <v>353164</v>
      </c>
      <c r="E140" s="2">
        <v>0.93194444444444446</v>
      </c>
      <c r="F140">
        <v>73</v>
      </c>
      <c r="G140" t="s">
        <v>195</v>
      </c>
      <c r="H140" t="str">
        <f>CONCATENATE(Table1[[#This Row],[house_number]]," ",Table1[[#This Row],[street_name]])</f>
        <v>73 Washington Pl</v>
      </c>
      <c r="J140">
        <v>0</v>
      </c>
      <c r="K140">
        <v>408</v>
      </c>
      <c r="L140" t="s">
        <v>141</v>
      </c>
      <c r="Q140" t="s">
        <v>84</v>
      </c>
      <c r="S140">
        <v>2012</v>
      </c>
      <c r="U140">
        <v>0</v>
      </c>
      <c r="V140" t="s">
        <v>149</v>
      </c>
      <c r="W140" t="s">
        <v>142</v>
      </c>
    </row>
    <row r="141" spans="1:23" x14ac:dyDescent="0.25">
      <c r="A141">
        <v>7941125584</v>
      </c>
      <c r="B141" s="1">
        <v>41648</v>
      </c>
      <c r="C141">
        <v>71</v>
      </c>
      <c r="D141">
        <v>353164</v>
      </c>
      <c r="E141" s="2">
        <v>0.89097222222222217</v>
      </c>
      <c r="F141">
        <v>11</v>
      </c>
      <c r="G141" t="s">
        <v>83</v>
      </c>
      <c r="H141" t="str">
        <f>CONCATENATE(Table1[[#This Row],[house_number]]," ",Table1[[#This Row],[street_name]])</f>
        <v>11 Cleveland Pl</v>
      </c>
      <c r="J141">
        <v>0</v>
      </c>
      <c r="K141">
        <v>408</v>
      </c>
      <c r="L141" t="s">
        <v>105</v>
      </c>
      <c r="N141" t="s">
        <v>49</v>
      </c>
      <c r="Q141" t="s">
        <v>60</v>
      </c>
      <c r="S141">
        <v>2011</v>
      </c>
      <c r="U141">
        <v>0</v>
      </c>
      <c r="V141" t="s">
        <v>149</v>
      </c>
      <c r="W141" t="s">
        <v>107</v>
      </c>
    </row>
    <row r="142" spans="1:23" x14ac:dyDescent="0.25">
      <c r="A142">
        <v>7941125572</v>
      </c>
      <c r="B142" s="1">
        <v>41648</v>
      </c>
      <c r="C142">
        <v>77</v>
      </c>
      <c r="D142">
        <v>353164</v>
      </c>
      <c r="E142" s="2">
        <v>0.88263888888888886</v>
      </c>
      <c r="F142">
        <v>389</v>
      </c>
      <c r="G142" t="s">
        <v>72</v>
      </c>
      <c r="H142" t="str">
        <f>CONCATENATE(Table1[[#This Row],[house_number]]," ",Table1[[#This Row],[street_name]])</f>
        <v>389 Broadway</v>
      </c>
      <c r="J142">
        <v>0</v>
      </c>
      <c r="K142">
        <v>408</v>
      </c>
      <c r="L142" t="s">
        <v>73</v>
      </c>
      <c r="Q142" t="s">
        <v>32</v>
      </c>
      <c r="S142">
        <v>2007</v>
      </c>
      <c r="U142">
        <v>0</v>
      </c>
      <c r="V142" t="s">
        <v>149</v>
      </c>
      <c r="W142" t="s">
        <v>74</v>
      </c>
    </row>
    <row r="143" spans="1:23" x14ac:dyDescent="0.25">
      <c r="A143">
        <v>7941125560</v>
      </c>
      <c r="B143" s="1">
        <v>41648</v>
      </c>
      <c r="C143">
        <v>14</v>
      </c>
      <c r="D143">
        <v>353164</v>
      </c>
      <c r="E143" s="2">
        <v>0.87847222222222221</v>
      </c>
      <c r="F143">
        <v>380</v>
      </c>
      <c r="G143" t="s">
        <v>67</v>
      </c>
      <c r="H143" t="str">
        <f>CONCATENATE(Table1[[#This Row],[house_number]]," ",Table1[[#This Row],[street_name]])</f>
        <v>380 Broome St</v>
      </c>
      <c r="J143">
        <v>0</v>
      </c>
      <c r="K143">
        <v>408</v>
      </c>
      <c r="L143" t="s">
        <v>59</v>
      </c>
      <c r="N143" t="s">
        <v>49</v>
      </c>
      <c r="Q143" t="s">
        <v>126</v>
      </c>
      <c r="S143">
        <v>0</v>
      </c>
      <c r="U143">
        <v>0</v>
      </c>
      <c r="V143" t="s">
        <v>149</v>
      </c>
      <c r="W143" t="s">
        <v>61</v>
      </c>
    </row>
    <row r="144" spans="1:23" x14ac:dyDescent="0.25">
      <c r="A144">
        <v>7941125547</v>
      </c>
      <c r="B144" s="1">
        <v>41648</v>
      </c>
      <c r="C144">
        <v>71</v>
      </c>
      <c r="D144">
        <v>353164</v>
      </c>
      <c r="E144" s="2">
        <v>0.86388888888888893</v>
      </c>
      <c r="F144">
        <v>740</v>
      </c>
      <c r="G144" t="s">
        <v>72</v>
      </c>
      <c r="H144" t="str">
        <f>CONCATENATE(Table1[[#This Row],[house_number]]," ",Table1[[#This Row],[street_name]])</f>
        <v>740 Broadway</v>
      </c>
      <c r="J144">
        <v>0</v>
      </c>
      <c r="K144">
        <v>408</v>
      </c>
      <c r="L144" t="s">
        <v>105</v>
      </c>
      <c r="N144" t="s">
        <v>49</v>
      </c>
      <c r="Q144" t="s">
        <v>50</v>
      </c>
      <c r="S144">
        <v>2005</v>
      </c>
      <c r="U144">
        <v>0</v>
      </c>
      <c r="V144" t="s">
        <v>149</v>
      </c>
      <c r="W144" t="s">
        <v>107</v>
      </c>
    </row>
    <row r="145" spans="1:23" x14ac:dyDescent="0.25">
      <c r="A145">
        <v>7941125535</v>
      </c>
      <c r="B145" s="1">
        <v>41648</v>
      </c>
      <c r="C145">
        <v>38</v>
      </c>
      <c r="D145">
        <v>353164</v>
      </c>
      <c r="E145" s="2">
        <v>0.86111111111111116</v>
      </c>
      <c r="F145">
        <v>10</v>
      </c>
      <c r="G145" t="s">
        <v>159</v>
      </c>
      <c r="H145" t="str">
        <f>CONCATENATE(Table1[[#This Row],[house_number]]," ",Table1[[#This Row],[street_name]])</f>
        <v>10 Astor Pl</v>
      </c>
      <c r="J145">
        <v>0</v>
      </c>
      <c r="K145">
        <v>408</v>
      </c>
      <c r="L145" t="s">
        <v>36</v>
      </c>
      <c r="N145" t="s">
        <v>65</v>
      </c>
      <c r="O145" t="s">
        <v>44</v>
      </c>
      <c r="P145" t="s">
        <v>38</v>
      </c>
      <c r="Q145" t="s">
        <v>196</v>
      </c>
      <c r="S145">
        <v>2002</v>
      </c>
      <c r="U145">
        <v>0</v>
      </c>
      <c r="V145" t="s">
        <v>149</v>
      </c>
      <c r="W145" t="s">
        <v>85</v>
      </c>
    </row>
    <row r="146" spans="1:23" x14ac:dyDescent="0.25">
      <c r="A146">
        <v>7941125523</v>
      </c>
      <c r="B146" s="1">
        <v>41648</v>
      </c>
      <c r="C146">
        <v>38</v>
      </c>
      <c r="D146">
        <v>353164</v>
      </c>
      <c r="E146" s="2">
        <v>0.85972222222222217</v>
      </c>
      <c r="F146">
        <v>1</v>
      </c>
      <c r="G146" t="s">
        <v>159</v>
      </c>
      <c r="H146" t="str">
        <f>CONCATENATE(Table1[[#This Row],[house_number]]," ",Table1[[#This Row],[street_name]])</f>
        <v>1 Astor Pl</v>
      </c>
      <c r="J146">
        <v>0</v>
      </c>
      <c r="K146">
        <v>408</v>
      </c>
      <c r="L146" t="s">
        <v>36</v>
      </c>
      <c r="N146" t="s">
        <v>65</v>
      </c>
      <c r="O146" t="s">
        <v>44</v>
      </c>
      <c r="P146" t="s">
        <v>38</v>
      </c>
      <c r="Q146" t="s">
        <v>50</v>
      </c>
      <c r="S146">
        <v>0</v>
      </c>
      <c r="U146">
        <v>0</v>
      </c>
      <c r="V146" t="s">
        <v>149</v>
      </c>
      <c r="W146" t="s">
        <v>85</v>
      </c>
    </row>
    <row r="147" spans="1:23" hidden="1" x14ac:dyDescent="0.25">
      <c r="A147">
        <v>7941125500</v>
      </c>
      <c r="B147" s="1">
        <v>41648</v>
      </c>
      <c r="C147">
        <v>14</v>
      </c>
      <c r="D147">
        <v>353164</v>
      </c>
      <c r="E147" s="2">
        <v>0.8534722222222223</v>
      </c>
      <c r="F147" t="s">
        <v>87</v>
      </c>
      <c r="G147" t="s">
        <v>161</v>
      </c>
      <c r="H147" t="str">
        <f>CONCATENATE(Table1[[#This Row],[house_number]]," ",Table1[[#This Row],[street_name]])</f>
        <v>S E 13th St</v>
      </c>
      <c r="I147" t="s">
        <v>197</v>
      </c>
      <c r="J147">
        <v>0</v>
      </c>
      <c r="K147">
        <v>408</v>
      </c>
      <c r="L147" t="s">
        <v>59</v>
      </c>
      <c r="N147" t="s">
        <v>49</v>
      </c>
      <c r="Q147" t="s">
        <v>196</v>
      </c>
      <c r="S147">
        <v>2009</v>
      </c>
      <c r="U147">
        <v>0</v>
      </c>
      <c r="V147" t="s">
        <v>149</v>
      </c>
      <c r="W147" t="s">
        <v>61</v>
      </c>
    </row>
    <row r="148" spans="1:23" x14ac:dyDescent="0.25">
      <c r="A148">
        <v>7941125493</v>
      </c>
      <c r="B148" s="1">
        <v>41648</v>
      </c>
      <c r="C148">
        <v>38</v>
      </c>
      <c r="D148">
        <v>353164</v>
      </c>
      <c r="E148" s="2">
        <v>0.85138888888888886</v>
      </c>
      <c r="F148">
        <v>832</v>
      </c>
      <c r="G148" t="s">
        <v>72</v>
      </c>
      <c r="H148" t="str">
        <f>CONCATENATE(Table1[[#This Row],[house_number]]," ",Table1[[#This Row],[street_name]])</f>
        <v>832 Broadway</v>
      </c>
      <c r="J148">
        <v>0</v>
      </c>
      <c r="K148">
        <v>408</v>
      </c>
      <c r="L148" t="s">
        <v>36</v>
      </c>
      <c r="N148" t="s">
        <v>65</v>
      </c>
      <c r="O148" t="s">
        <v>44</v>
      </c>
      <c r="P148" t="s">
        <v>38</v>
      </c>
      <c r="Q148" t="s">
        <v>57</v>
      </c>
      <c r="S148">
        <v>2010</v>
      </c>
      <c r="U148">
        <v>0</v>
      </c>
      <c r="V148" t="s">
        <v>149</v>
      </c>
      <c r="W148" t="s">
        <v>85</v>
      </c>
    </row>
    <row r="149" spans="1:23" x14ac:dyDescent="0.25">
      <c r="A149">
        <v>7941125470</v>
      </c>
      <c r="B149" s="1">
        <v>41648</v>
      </c>
      <c r="C149">
        <v>71</v>
      </c>
      <c r="D149">
        <v>353164</v>
      </c>
      <c r="E149" s="2">
        <v>0.84722222222222221</v>
      </c>
      <c r="F149">
        <v>812</v>
      </c>
      <c r="G149" t="s">
        <v>72</v>
      </c>
      <c r="H149" t="str">
        <f>CONCATENATE(Table1[[#This Row],[house_number]]," ",Table1[[#This Row],[street_name]])</f>
        <v>812 Broadway</v>
      </c>
      <c r="J149">
        <v>0</v>
      </c>
      <c r="K149">
        <v>408</v>
      </c>
      <c r="L149" t="s">
        <v>105</v>
      </c>
      <c r="N149" t="s">
        <v>49</v>
      </c>
      <c r="Q149" t="s">
        <v>124</v>
      </c>
      <c r="S149">
        <v>2001</v>
      </c>
      <c r="U149">
        <v>0</v>
      </c>
      <c r="V149" t="s">
        <v>149</v>
      </c>
      <c r="W149" t="s">
        <v>107</v>
      </c>
    </row>
    <row r="150" spans="1:23" x14ac:dyDescent="0.25">
      <c r="A150">
        <v>7941125420</v>
      </c>
      <c r="B150" s="1">
        <v>41648</v>
      </c>
      <c r="C150">
        <v>14</v>
      </c>
      <c r="D150">
        <v>353164</v>
      </c>
      <c r="E150" s="2">
        <v>0.77638888888888891</v>
      </c>
      <c r="F150">
        <v>204</v>
      </c>
      <c r="G150" t="s">
        <v>52</v>
      </c>
      <c r="H150" t="str">
        <f>CONCATENATE(Table1[[#This Row],[house_number]]," ",Table1[[#This Row],[street_name]])</f>
        <v>204 Bowery</v>
      </c>
      <c r="J150">
        <v>0</v>
      </c>
      <c r="K150">
        <v>408</v>
      </c>
      <c r="L150" t="s">
        <v>59</v>
      </c>
      <c r="N150" t="s">
        <v>29</v>
      </c>
      <c r="O150" t="s">
        <v>139</v>
      </c>
      <c r="P150" t="s">
        <v>31</v>
      </c>
      <c r="Q150" t="s">
        <v>57</v>
      </c>
      <c r="S150">
        <v>2011</v>
      </c>
      <c r="U150">
        <v>0</v>
      </c>
      <c r="V150" t="s">
        <v>198</v>
      </c>
      <c r="W150" t="s">
        <v>61</v>
      </c>
    </row>
    <row r="151" spans="1:23" x14ac:dyDescent="0.25">
      <c r="A151">
        <v>7941125407</v>
      </c>
      <c r="B151" s="1">
        <v>41648</v>
      </c>
      <c r="C151">
        <v>16</v>
      </c>
      <c r="D151">
        <v>353164</v>
      </c>
      <c r="E151" s="2">
        <v>0.74513888888888891</v>
      </c>
      <c r="F151">
        <v>178</v>
      </c>
      <c r="G151" t="s">
        <v>47</v>
      </c>
      <c r="H151" t="str">
        <f>CONCATENATE(Table1[[#This Row],[house_number]]," ",Table1[[#This Row],[street_name]])</f>
        <v>178 Mott St</v>
      </c>
      <c r="J151">
        <v>0</v>
      </c>
      <c r="K151">
        <v>408</v>
      </c>
      <c r="L151" t="s">
        <v>28</v>
      </c>
      <c r="N151" t="s">
        <v>29</v>
      </c>
      <c r="O151" t="s">
        <v>66</v>
      </c>
      <c r="P151" t="s">
        <v>44</v>
      </c>
      <c r="Q151" t="s">
        <v>57</v>
      </c>
      <c r="S151">
        <v>2008</v>
      </c>
      <c r="U151">
        <v>0</v>
      </c>
      <c r="V151" t="s">
        <v>198</v>
      </c>
      <c r="W151" t="s">
        <v>34</v>
      </c>
    </row>
    <row r="152" spans="1:23" x14ac:dyDescent="0.25">
      <c r="A152">
        <v>7941125389</v>
      </c>
      <c r="B152" s="1">
        <v>41648</v>
      </c>
      <c r="C152">
        <v>14</v>
      </c>
      <c r="D152">
        <v>353164</v>
      </c>
      <c r="E152" s="2">
        <v>0.70763888888888893</v>
      </c>
      <c r="F152">
        <v>39</v>
      </c>
      <c r="G152" t="s">
        <v>27</v>
      </c>
      <c r="H152" t="str">
        <f>CONCATENATE(Table1[[#This Row],[house_number]]," ",Table1[[#This Row],[street_name]])</f>
        <v>39 Kenmare St</v>
      </c>
      <c r="J152">
        <v>0</v>
      </c>
      <c r="K152">
        <v>408</v>
      </c>
      <c r="L152" t="s">
        <v>59</v>
      </c>
      <c r="N152" t="s">
        <v>49</v>
      </c>
      <c r="O152" t="s">
        <v>139</v>
      </c>
      <c r="P152" t="s">
        <v>31</v>
      </c>
      <c r="Q152" t="s">
        <v>32</v>
      </c>
      <c r="S152">
        <v>0</v>
      </c>
      <c r="U152">
        <v>0</v>
      </c>
      <c r="V152" t="s">
        <v>198</v>
      </c>
      <c r="W152" t="s">
        <v>61</v>
      </c>
    </row>
    <row r="153" spans="1:23" x14ac:dyDescent="0.25">
      <c r="A153">
        <v>7941125353</v>
      </c>
      <c r="B153" s="1">
        <v>41648</v>
      </c>
      <c r="C153">
        <v>24</v>
      </c>
      <c r="D153">
        <v>353164</v>
      </c>
      <c r="E153" s="2">
        <v>0.69097222222222221</v>
      </c>
      <c r="F153">
        <v>32</v>
      </c>
      <c r="G153" t="s">
        <v>108</v>
      </c>
      <c r="H153" t="str">
        <f>CONCATENATE(Table1[[#This Row],[house_number]]," ",Table1[[#This Row],[street_name]])</f>
        <v>32 Spring St</v>
      </c>
      <c r="J153">
        <v>0</v>
      </c>
      <c r="K153">
        <v>408</v>
      </c>
      <c r="L153" t="s">
        <v>110</v>
      </c>
      <c r="N153" t="s">
        <v>29</v>
      </c>
      <c r="O153" t="s">
        <v>66</v>
      </c>
      <c r="P153" t="s">
        <v>31</v>
      </c>
      <c r="Q153" t="s">
        <v>60</v>
      </c>
      <c r="S153">
        <v>2011</v>
      </c>
      <c r="U153">
        <v>0</v>
      </c>
      <c r="V153" t="s">
        <v>198</v>
      </c>
      <c r="W153" t="s">
        <v>111</v>
      </c>
    </row>
    <row r="154" spans="1:23" x14ac:dyDescent="0.25">
      <c r="A154">
        <v>7941125262</v>
      </c>
      <c r="B154" s="1">
        <v>41648</v>
      </c>
      <c r="C154">
        <v>38</v>
      </c>
      <c r="D154">
        <v>353164</v>
      </c>
      <c r="E154" s="2">
        <v>0.60347222222222219</v>
      </c>
      <c r="F154">
        <v>199</v>
      </c>
      <c r="G154" t="s">
        <v>52</v>
      </c>
      <c r="H154" t="str">
        <f>CONCATENATE(Table1[[#This Row],[house_number]]," ",Table1[[#This Row],[street_name]])</f>
        <v>199 Bowery</v>
      </c>
      <c r="J154">
        <v>0</v>
      </c>
      <c r="K154">
        <v>408</v>
      </c>
      <c r="L154" t="s">
        <v>36</v>
      </c>
      <c r="N154" t="s">
        <v>29</v>
      </c>
      <c r="O154" t="s">
        <v>30</v>
      </c>
      <c r="P154" t="s">
        <v>31</v>
      </c>
      <c r="Q154" t="s">
        <v>45</v>
      </c>
      <c r="S154">
        <v>2006</v>
      </c>
      <c r="U154">
        <v>0</v>
      </c>
      <c r="V154" t="s">
        <v>198</v>
      </c>
      <c r="W154" t="s">
        <v>85</v>
      </c>
    </row>
    <row r="155" spans="1:23" x14ac:dyDescent="0.25">
      <c r="A155">
        <v>7941125250</v>
      </c>
      <c r="B155" s="1">
        <v>41648</v>
      </c>
      <c r="C155">
        <v>70</v>
      </c>
      <c r="D155">
        <v>353164</v>
      </c>
      <c r="E155" s="2">
        <v>0.59861111111111109</v>
      </c>
      <c r="F155">
        <v>199</v>
      </c>
      <c r="G155" t="s">
        <v>52</v>
      </c>
      <c r="H155" t="str">
        <f>CONCATENATE(Table1[[#This Row],[house_number]]," ",Table1[[#This Row],[street_name]])</f>
        <v>199 Bowery</v>
      </c>
      <c r="J155">
        <v>0</v>
      </c>
      <c r="K155">
        <v>408</v>
      </c>
      <c r="L155" t="s">
        <v>191</v>
      </c>
      <c r="N155" t="s">
        <v>49</v>
      </c>
      <c r="Q155" t="s">
        <v>45</v>
      </c>
      <c r="S155">
        <v>2006</v>
      </c>
      <c r="U155">
        <v>0</v>
      </c>
      <c r="V155" t="s">
        <v>198</v>
      </c>
      <c r="W155" t="s">
        <v>192</v>
      </c>
    </row>
    <row r="156" spans="1:23" x14ac:dyDescent="0.25">
      <c r="A156">
        <v>7941125249</v>
      </c>
      <c r="B156" s="1">
        <v>41648</v>
      </c>
      <c r="C156">
        <v>48</v>
      </c>
      <c r="D156">
        <v>353164</v>
      </c>
      <c r="E156" s="2">
        <v>0.59513888888888888</v>
      </c>
      <c r="F156">
        <v>181</v>
      </c>
      <c r="G156" t="s">
        <v>55</v>
      </c>
      <c r="H156" t="str">
        <f>CONCATENATE(Table1[[#This Row],[house_number]]," ",Table1[[#This Row],[street_name]])</f>
        <v>181 Chrystie St</v>
      </c>
      <c r="J156">
        <v>0</v>
      </c>
      <c r="K156">
        <v>408</v>
      </c>
      <c r="L156" t="s">
        <v>56</v>
      </c>
      <c r="Q156" t="s">
        <v>63</v>
      </c>
      <c r="S156">
        <v>0</v>
      </c>
      <c r="U156">
        <v>0</v>
      </c>
      <c r="V156" t="s">
        <v>198</v>
      </c>
      <c r="W156" t="s">
        <v>58</v>
      </c>
    </row>
    <row r="157" spans="1:23" x14ac:dyDescent="0.25">
      <c r="A157">
        <v>7941125237</v>
      </c>
      <c r="B157" s="1">
        <v>41648</v>
      </c>
      <c r="C157">
        <v>20</v>
      </c>
      <c r="D157">
        <v>353164</v>
      </c>
      <c r="E157" s="2">
        <v>0.59375</v>
      </c>
      <c r="F157">
        <v>187</v>
      </c>
      <c r="G157" t="s">
        <v>55</v>
      </c>
      <c r="H157" t="str">
        <f>CONCATENATE(Table1[[#This Row],[house_number]]," ",Table1[[#This Row],[street_name]])</f>
        <v>187 Chrystie St</v>
      </c>
      <c r="J157">
        <v>0</v>
      </c>
      <c r="K157">
        <v>408</v>
      </c>
      <c r="L157" t="s">
        <v>53</v>
      </c>
      <c r="N157" t="s">
        <v>65</v>
      </c>
      <c r="O157" t="s">
        <v>66</v>
      </c>
      <c r="P157" t="s">
        <v>44</v>
      </c>
      <c r="Q157" t="s">
        <v>57</v>
      </c>
      <c r="S157">
        <v>2011</v>
      </c>
      <c r="U157">
        <v>0</v>
      </c>
      <c r="V157" t="s">
        <v>198</v>
      </c>
      <c r="W157" t="s">
        <v>54</v>
      </c>
    </row>
    <row r="158" spans="1:23" x14ac:dyDescent="0.25">
      <c r="A158">
        <v>7941125225</v>
      </c>
      <c r="B158" s="1">
        <v>41648</v>
      </c>
      <c r="C158">
        <v>20</v>
      </c>
      <c r="D158">
        <v>353164</v>
      </c>
      <c r="E158" s="2">
        <v>0.59166666666666667</v>
      </c>
      <c r="F158">
        <v>195</v>
      </c>
      <c r="G158" t="s">
        <v>55</v>
      </c>
      <c r="H158" t="str">
        <f>CONCATENATE(Table1[[#This Row],[house_number]]," ",Table1[[#This Row],[street_name]])</f>
        <v>195 Chrystie St</v>
      </c>
      <c r="J158">
        <v>0</v>
      </c>
      <c r="K158">
        <v>408</v>
      </c>
      <c r="L158" t="s">
        <v>53</v>
      </c>
      <c r="N158" t="s">
        <v>65</v>
      </c>
      <c r="O158" t="s">
        <v>66</v>
      </c>
      <c r="P158" t="s">
        <v>44</v>
      </c>
      <c r="Q158" t="s">
        <v>196</v>
      </c>
      <c r="S158">
        <v>2014</v>
      </c>
      <c r="U158">
        <v>0</v>
      </c>
      <c r="V158" t="s">
        <v>198</v>
      </c>
      <c r="W158" t="s">
        <v>54</v>
      </c>
    </row>
    <row r="159" spans="1:23" x14ac:dyDescent="0.25">
      <c r="A159">
        <v>7941125183</v>
      </c>
      <c r="B159" s="1">
        <v>41648</v>
      </c>
      <c r="C159">
        <v>48</v>
      </c>
      <c r="D159">
        <v>353164</v>
      </c>
      <c r="E159" s="2">
        <v>0.56111111111111112</v>
      </c>
      <c r="F159">
        <v>183</v>
      </c>
      <c r="G159" t="s">
        <v>55</v>
      </c>
      <c r="H159" t="str">
        <f>CONCATENATE(Table1[[#This Row],[house_number]]," ",Table1[[#This Row],[street_name]])</f>
        <v>183 Chrystie St</v>
      </c>
      <c r="J159">
        <v>0</v>
      </c>
      <c r="K159">
        <v>408</v>
      </c>
      <c r="L159" t="s">
        <v>56</v>
      </c>
      <c r="Q159" t="s">
        <v>90</v>
      </c>
      <c r="S159">
        <v>2011</v>
      </c>
      <c r="U159">
        <v>0</v>
      </c>
      <c r="V159" t="s">
        <v>198</v>
      </c>
      <c r="W159" t="s">
        <v>58</v>
      </c>
    </row>
    <row r="160" spans="1:23" x14ac:dyDescent="0.25">
      <c r="A160">
        <v>7941125158</v>
      </c>
      <c r="B160" s="1">
        <v>41648</v>
      </c>
      <c r="C160">
        <v>48</v>
      </c>
      <c r="D160">
        <v>353164</v>
      </c>
      <c r="E160" s="2">
        <v>0.54513888888888895</v>
      </c>
      <c r="F160">
        <v>181</v>
      </c>
      <c r="G160" t="s">
        <v>55</v>
      </c>
      <c r="H160" t="str">
        <f>CONCATENATE(Table1[[#This Row],[house_number]]," ",Table1[[#This Row],[street_name]])</f>
        <v>181 Chrystie St</v>
      </c>
      <c r="J160">
        <v>0</v>
      </c>
      <c r="K160">
        <v>408</v>
      </c>
      <c r="L160" t="s">
        <v>56</v>
      </c>
      <c r="Q160" t="s">
        <v>57</v>
      </c>
      <c r="S160">
        <v>2010</v>
      </c>
      <c r="U160">
        <v>0</v>
      </c>
      <c r="V160" t="s">
        <v>198</v>
      </c>
      <c r="W160" t="s">
        <v>58</v>
      </c>
    </row>
    <row r="161" spans="1:23" x14ac:dyDescent="0.25">
      <c r="A161">
        <v>7941125134</v>
      </c>
      <c r="B161" s="1">
        <v>41648</v>
      </c>
      <c r="C161">
        <v>16</v>
      </c>
      <c r="D161">
        <v>353164</v>
      </c>
      <c r="E161" s="2">
        <v>0.5395833333333333</v>
      </c>
      <c r="F161">
        <v>177</v>
      </c>
      <c r="G161" t="s">
        <v>55</v>
      </c>
      <c r="H161" t="str">
        <f>CONCATENATE(Table1[[#This Row],[house_number]]," ",Table1[[#This Row],[street_name]])</f>
        <v>177 Chrystie St</v>
      </c>
      <c r="J161">
        <v>0</v>
      </c>
      <c r="K161">
        <v>408</v>
      </c>
      <c r="L161" t="s">
        <v>28</v>
      </c>
      <c r="N161" t="s">
        <v>65</v>
      </c>
      <c r="O161" t="s">
        <v>66</v>
      </c>
      <c r="P161" t="s">
        <v>44</v>
      </c>
      <c r="Q161" t="s">
        <v>57</v>
      </c>
      <c r="S161">
        <v>2005</v>
      </c>
      <c r="U161">
        <v>0</v>
      </c>
      <c r="V161" t="s">
        <v>198</v>
      </c>
      <c r="W161" t="s">
        <v>71</v>
      </c>
    </row>
    <row r="162" spans="1:23" hidden="1" x14ac:dyDescent="0.25">
      <c r="A162">
        <v>7941125122</v>
      </c>
      <c r="B162" s="1">
        <v>41648</v>
      </c>
      <c r="C162">
        <v>50</v>
      </c>
      <c r="D162">
        <v>353164</v>
      </c>
      <c r="E162" s="2">
        <v>0.53472222222222221</v>
      </c>
      <c r="F162" t="s">
        <v>93</v>
      </c>
      <c r="G162" t="s">
        <v>101</v>
      </c>
      <c r="H162" t="str">
        <f>CONCATENATE(Table1[[#This Row],[house_number]]," ",Table1[[#This Row],[street_name]])</f>
        <v>W Forsyth St</v>
      </c>
      <c r="I162" t="s">
        <v>199</v>
      </c>
      <c r="J162">
        <v>0</v>
      </c>
      <c r="K162">
        <v>408</v>
      </c>
      <c r="L162" t="s">
        <v>180</v>
      </c>
      <c r="Q162" t="s">
        <v>57</v>
      </c>
      <c r="S162">
        <v>2003</v>
      </c>
      <c r="U162">
        <v>0</v>
      </c>
      <c r="V162" t="s">
        <v>198</v>
      </c>
      <c r="W162" t="s">
        <v>181</v>
      </c>
    </row>
    <row r="163" spans="1:23" hidden="1" x14ac:dyDescent="0.25">
      <c r="A163">
        <v>7941125663</v>
      </c>
      <c r="B163" s="1">
        <v>41648</v>
      </c>
      <c r="C163">
        <v>71</v>
      </c>
      <c r="D163">
        <v>353164</v>
      </c>
      <c r="E163" s="2">
        <v>0.9243055555555556</v>
      </c>
      <c r="F163" t="s">
        <v>87</v>
      </c>
      <c r="G163" t="s">
        <v>175</v>
      </c>
      <c r="H163" t="str">
        <f>CONCATENATE(Table1[[#This Row],[house_number]]," ",Table1[[#This Row],[street_name]])</f>
        <v>S W 13th St</v>
      </c>
      <c r="I163" t="s">
        <v>200</v>
      </c>
      <c r="J163">
        <v>0</v>
      </c>
      <c r="K163">
        <v>408</v>
      </c>
      <c r="L163" t="s">
        <v>105</v>
      </c>
      <c r="N163" t="s">
        <v>49</v>
      </c>
      <c r="Q163" t="s">
        <v>57</v>
      </c>
      <c r="S163">
        <v>2013</v>
      </c>
      <c r="U163">
        <v>0</v>
      </c>
      <c r="V163" t="s">
        <v>149</v>
      </c>
      <c r="W163" t="s">
        <v>107</v>
      </c>
    </row>
    <row r="164" spans="1:23" x14ac:dyDescent="0.25">
      <c r="A164">
        <v>7941125651</v>
      </c>
      <c r="B164" s="1">
        <v>41648</v>
      </c>
      <c r="C164">
        <v>38</v>
      </c>
      <c r="D164">
        <v>353164</v>
      </c>
      <c r="E164" s="2">
        <v>0.92152777777777783</v>
      </c>
      <c r="F164">
        <v>30</v>
      </c>
      <c r="G164" t="s">
        <v>150</v>
      </c>
      <c r="H164" t="str">
        <f>CONCATENATE(Table1[[#This Row],[house_number]]," ",Table1[[#This Row],[street_name]])</f>
        <v>30 Gansevoort St</v>
      </c>
      <c r="J164">
        <v>0</v>
      </c>
      <c r="K164">
        <v>408</v>
      </c>
      <c r="L164" t="s">
        <v>36</v>
      </c>
      <c r="N164" t="s">
        <v>65</v>
      </c>
      <c r="O164" t="s">
        <v>139</v>
      </c>
      <c r="P164" t="s">
        <v>147</v>
      </c>
      <c r="Q164" t="s">
        <v>124</v>
      </c>
      <c r="S164">
        <v>0</v>
      </c>
      <c r="U164">
        <v>0</v>
      </c>
      <c r="V164" t="s">
        <v>149</v>
      </c>
      <c r="W164" t="s">
        <v>85</v>
      </c>
    </row>
    <row r="165" spans="1:23" x14ac:dyDescent="0.25">
      <c r="A165">
        <v>7941125640</v>
      </c>
      <c r="B165" s="1">
        <v>41648</v>
      </c>
      <c r="C165">
        <v>38</v>
      </c>
      <c r="D165">
        <v>353164</v>
      </c>
      <c r="E165" s="2">
        <v>0.91249999999999998</v>
      </c>
      <c r="F165">
        <v>22</v>
      </c>
      <c r="G165" t="s">
        <v>201</v>
      </c>
      <c r="H165" t="str">
        <f>CONCATENATE(Table1[[#This Row],[house_number]]," ",Table1[[#This Row],[street_name]])</f>
        <v>22 E 14th St</v>
      </c>
      <c r="J165">
        <v>0</v>
      </c>
      <c r="K165">
        <v>408</v>
      </c>
      <c r="L165" t="s">
        <v>36</v>
      </c>
      <c r="N165" t="s">
        <v>29</v>
      </c>
      <c r="O165" t="s">
        <v>75</v>
      </c>
      <c r="P165" t="s">
        <v>38</v>
      </c>
      <c r="Q165" t="s">
        <v>45</v>
      </c>
      <c r="S165">
        <v>2011</v>
      </c>
      <c r="U165">
        <v>0</v>
      </c>
      <c r="V165" t="s">
        <v>149</v>
      </c>
      <c r="W165" t="s">
        <v>85</v>
      </c>
    </row>
    <row r="166" spans="1:23" x14ac:dyDescent="0.25">
      <c r="A166">
        <v>7941125638</v>
      </c>
      <c r="B166" s="1">
        <v>41648</v>
      </c>
      <c r="C166">
        <v>38</v>
      </c>
      <c r="D166">
        <v>353164</v>
      </c>
      <c r="E166" s="2">
        <v>0.91180555555555554</v>
      </c>
      <c r="F166">
        <v>7</v>
      </c>
      <c r="G166" t="s">
        <v>201</v>
      </c>
      <c r="H166" t="str">
        <f>CONCATENATE(Table1[[#This Row],[house_number]]," ",Table1[[#This Row],[street_name]])</f>
        <v>7 E 14th St</v>
      </c>
      <c r="J166">
        <v>0</v>
      </c>
      <c r="K166">
        <v>408</v>
      </c>
      <c r="L166" t="s">
        <v>36</v>
      </c>
      <c r="N166" t="s">
        <v>29</v>
      </c>
      <c r="O166" t="s">
        <v>75</v>
      </c>
      <c r="P166" t="s">
        <v>38</v>
      </c>
      <c r="Q166" t="s">
        <v>50</v>
      </c>
      <c r="S166">
        <v>0</v>
      </c>
      <c r="U166">
        <v>0</v>
      </c>
      <c r="V166" t="s">
        <v>149</v>
      </c>
      <c r="W166" t="s">
        <v>85</v>
      </c>
    </row>
    <row r="167" spans="1:23" x14ac:dyDescent="0.25">
      <c r="A167">
        <v>7941125626</v>
      </c>
      <c r="B167" s="1">
        <v>41648</v>
      </c>
      <c r="C167">
        <v>38</v>
      </c>
      <c r="D167">
        <v>353164</v>
      </c>
      <c r="E167" s="2">
        <v>0.91041666666666676</v>
      </c>
      <c r="F167">
        <v>7</v>
      </c>
      <c r="G167" t="s">
        <v>201</v>
      </c>
      <c r="H167" t="str">
        <f>CONCATENATE(Table1[[#This Row],[house_number]]," ",Table1[[#This Row],[street_name]])</f>
        <v>7 E 14th St</v>
      </c>
      <c r="J167">
        <v>0</v>
      </c>
      <c r="K167">
        <v>408</v>
      </c>
      <c r="L167" t="s">
        <v>36</v>
      </c>
      <c r="N167" t="s">
        <v>29</v>
      </c>
      <c r="O167" t="s">
        <v>75</v>
      </c>
      <c r="P167" t="s">
        <v>38</v>
      </c>
      <c r="Q167" t="s">
        <v>84</v>
      </c>
      <c r="S167">
        <v>0</v>
      </c>
      <c r="U167">
        <v>0</v>
      </c>
      <c r="V167" t="s">
        <v>149</v>
      </c>
      <c r="W167" t="s">
        <v>85</v>
      </c>
    </row>
    <row r="168" spans="1:23" x14ac:dyDescent="0.25">
      <c r="A168">
        <v>7941125614</v>
      </c>
      <c r="B168" s="1">
        <v>41648</v>
      </c>
      <c r="C168">
        <v>37</v>
      </c>
      <c r="D168">
        <v>353164</v>
      </c>
      <c r="E168" s="2">
        <v>0.90902777777777777</v>
      </c>
      <c r="F168">
        <v>7</v>
      </c>
      <c r="G168" t="s">
        <v>201</v>
      </c>
      <c r="H168" t="str">
        <f>CONCATENATE(Table1[[#This Row],[house_number]]," ",Table1[[#This Row],[street_name]])</f>
        <v>7 E 14th St</v>
      </c>
      <c r="J168">
        <v>0</v>
      </c>
      <c r="K168">
        <v>408</v>
      </c>
      <c r="L168" t="s">
        <v>36</v>
      </c>
      <c r="N168" t="s">
        <v>29</v>
      </c>
      <c r="O168" t="s">
        <v>75</v>
      </c>
      <c r="P168" t="s">
        <v>38</v>
      </c>
      <c r="Q168" t="s">
        <v>63</v>
      </c>
      <c r="S168">
        <v>0</v>
      </c>
      <c r="T168" t="s">
        <v>202</v>
      </c>
      <c r="U168">
        <v>0</v>
      </c>
      <c r="V168" t="s">
        <v>149</v>
      </c>
      <c r="W168" t="s">
        <v>40</v>
      </c>
    </row>
    <row r="169" spans="1:23" x14ac:dyDescent="0.25">
      <c r="A169">
        <v>7941125602</v>
      </c>
      <c r="B169" s="1">
        <v>41648</v>
      </c>
      <c r="C169">
        <v>71</v>
      </c>
      <c r="D169">
        <v>353164</v>
      </c>
      <c r="E169" s="2">
        <v>0.90694444444444444</v>
      </c>
      <c r="F169">
        <v>72</v>
      </c>
      <c r="G169" t="s">
        <v>203</v>
      </c>
      <c r="H169" t="str">
        <f>CONCATENATE(Table1[[#This Row],[house_number]]," ",Table1[[#This Row],[street_name]])</f>
        <v>72 5th Ave</v>
      </c>
      <c r="J169">
        <v>0</v>
      </c>
      <c r="K169">
        <v>408</v>
      </c>
      <c r="L169" t="s">
        <v>105</v>
      </c>
      <c r="N169" t="s">
        <v>49</v>
      </c>
      <c r="Q169" t="s">
        <v>45</v>
      </c>
      <c r="S169">
        <v>2005</v>
      </c>
      <c r="U169">
        <v>0</v>
      </c>
      <c r="V169" t="s">
        <v>149</v>
      </c>
      <c r="W169" t="s">
        <v>107</v>
      </c>
    </row>
    <row r="170" spans="1:23" x14ac:dyDescent="0.25">
      <c r="A170">
        <v>7941125596</v>
      </c>
      <c r="B170" s="1">
        <v>41648</v>
      </c>
      <c r="C170">
        <v>40</v>
      </c>
      <c r="D170">
        <v>353164</v>
      </c>
      <c r="E170" s="2">
        <v>0.89513888888888893</v>
      </c>
      <c r="F170">
        <v>22</v>
      </c>
      <c r="G170" t="s">
        <v>108</v>
      </c>
      <c r="H170" t="str">
        <f>CONCATENATE(Table1[[#This Row],[house_number]]," ",Table1[[#This Row],[street_name]])</f>
        <v>22 Spring St</v>
      </c>
      <c r="J170">
        <v>0</v>
      </c>
      <c r="K170">
        <v>408</v>
      </c>
      <c r="L170" t="s">
        <v>48</v>
      </c>
      <c r="N170" t="s">
        <v>49</v>
      </c>
      <c r="Q170" t="s">
        <v>84</v>
      </c>
      <c r="S170">
        <v>0</v>
      </c>
      <c r="U170">
        <v>0</v>
      </c>
      <c r="V170" t="s">
        <v>149</v>
      </c>
      <c r="W170" t="s">
        <v>51</v>
      </c>
    </row>
    <row r="171" spans="1:23" x14ac:dyDescent="0.25">
      <c r="A171">
        <v>7941125559</v>
      </c>
      <c r="B171" s="1">
        <v>41648</v>
      </c>
      <c r="C171">
        <v>40</v>
      </c>
      <c r="D171">
        <v>353164</v>
      </c>
      <c r="E171" s="2">
        <v>0.875</v>
      </c>
      <c r="F171">
        <v>219</v>
      </c>
      <c r="G171" t="s">
        <v>47</v>
      </c>
      <c r="H171" t="str">
        <f>CONCATENATE(Table1[[#This Row],[house_number]]," ",Table1[[#This Row],[street_name]])</f>
        <v>219 Mott St</v>
      </c>
      <c r="J171">
        <v>0</v>
      </c>
      <c r="K171">
        <v>408</v>
      </c>
      <c r="L171" t="s">
        <v>48</v>
      </c>
      <c r="N171" t="s">
        <v>49</v>
      </c>
      <c r="Q171" t="s">
        <v>63</v>
      </c>
      <c r="S171">
        <v>0</v>
      </c>
      <c r="U171">
        <v>6</v>
      </c>
      <c r="V171" t="s">
        <v>149</v>
      </c>
      <c r="W171" t="s">
        <v>51</v>
      </c>
    </row>
    <row r="172" spans="1:23" x14ac:dyDescent="0.25">
      <c r="A172">
        <v>7941125511</v>
      </c>
      <c r="B172" s="1">
        <v>41648</v>
      </c>
      <c r="C172">
        <v>38</v>
      </c>
      <c r="D172">
        <v>353164</v>
      </c>
      <c r="E172" s="2">
        <v>0.85763888888888884</v>
      </c>
      <c r="F172">
        <v>752</v>
      </c>
      <c r="G172" t="s">
        <v>72</v>
      </c>
      <c r="H172" t="str">
        <f>CONCATENATE(Table1[[#This Row],[house_number]]," ",Table1[[#This Row],[street_name]])</f>
        <v>752 Broadway</v>
      </c>
      <c r="J172">
        <v>0</v>
      </c>
      <c r="K172">
        <v>408</v>
      </c>
      <c r="L172" t="s">
        <v>36</v>
      </c>
      <c r="N172" t="s">
        <v>65</v>
      </c>
      <c r="O172" t="s">
        <v>44</v>
      </c>
      <c r="P172" t="s">
        <v>38</v>
      </c>
      <c r="Q172" t="s">
        <v>84</v>
      </c>
      <c r="S172">
        <v>0</v>
      </c>
      <c r="U172">
        <v>0</v>
      </c>
      <c r="V172" t="s">
        <v>149</v>
      </c>
      <c r="W172" t="s">
        <v>85</v>
      </c>
    </row>
    <row r="173" spans="1:23" x14ac:dyDescent="0.25">
      <c r="A173">
        <v>7941125481</v>
      </c>
      <c r="B173" s="1">
        <v>41648</v>
      </c>
      <c r="C173">
        <v>38</v>
      </c>
      <c r="D173">
        <v>353164</v>
      </c>
      <c r="E173" s="2">
        <v>0.84930555555555554</v>
      </c>
      <c r="F173">
        <v>822</v>
      </c>
      <c r="G173" t="s">
        <v>72</v>
      </c>
      <c r="H173" t="str">
        <f>CONCATENATE(Table1[[#This Row],[house_number]]," ",Table1[[#This Row],[street_name]])</f>
        <v>822 Broadway</v>
      </c>
      <c r="J173">
        <v>0</v>
      </c>
      <c r="K173">
        <v>408</v>
      </c>
      <c r="L173" t="s">
        <v>36</v>
      </c>
      <c r="N173" t="s">
        <v>65</v>
      </c>
      <c r="O173" t="s">
        <v>44</v>
      </c>
      <c r="P173" t="s">
        <v>38</v>
      </c>
      <c r="Q173" t="s">
        <v>63</v>
      </c>
      <c r="S173">
        <v>0</v>
      </c>
      <c r="U173">
        <v>0</v>
      </c>
      <c r="V173" t="s">
        <v>149</v>
      </c>
      <c r="W173" t="s">
        <v>85</v>
      </c>
    </row>
    <row r="174" spans="1:23" x14ac:dyDescent="0.25">
      <c r="A174">
        <v>7941125468</v>
      </c>
      <c r="B174" s="1">
        <v>41648</v>
      </c>
      <c r="C174">
        <v>14</v>
      </c>
      <c r="D174">
        <v>353164</v>
      </c>
      <c r="E174" s="2">
        <v>0.84236111111111101</v>
      </c>
      <c r="F174">
        <v>401</v>
      </c>
      <c r="G174" t="s">
        <v>64</v>
      </c>
      <c r="H174" t="str">
        <f>CONCATENATE(Table1[[#This Row],[house_number]]," ",Table1[[#This Row],[street_name]])</f>
        <v>401 Lafayette St</v>
      </c>
      <c r="J174">
        <v>0</v>
      </c>
      <c r="K174">
        <v>408</v>
      </c>
      <c r="L174" t="s">
        <v>59</v>
      </c>
      <c r="N174" t="s">
        <v>49</v>
      </c>
      <c r="O174" t="s">
        <v>44</v>
      </c>
      <c r="P174" t="s">
        <v>158</v>
      </c>
      <c r="Q174" t="s">
        <v>60</v>
      </c>
      <c r="S174">
        <v>2006</v>
      </c>
      <c r="U174">
        <v>0</v>
      </c>
      <c r="V174" t="s">
        <v>149</v>
      </c>
      <c r="W174" t="s">
        <v>61</v>
      </c>
    </row>
    <row r="175" spans="1:23" x14ac:dyDescent="0.25">
      <c r="A175">
        <v>7941125456</v>
      </c>
      <c r="B175" s="1">
        <v>41648</v>
      </c>
      <c r="C175">
        <v>20</v>
      </c>
      <c r="D175">
        <v>353164</v>
      </c>
      <c r="E175" s="2">
        <v>0.83819444444444446</v>
      </c>
      <c r="F175">
        <v>222</v>
      </c>
      <c r="G175" t="s">
        <v>52</v>
      </c>
      <c r="H175" t="str">
        <f>CONCATENATE(Table1[[#This Row],[house_number]]," ",Table1[[#This Row],[street_name]])</f>
        <v>222 Bowery</v>
      </c>
      <c r="J175">
        <v>0</v>
      </c>
      <c r="K175">
        <v>408</v>
      </c>
      <c r="L175" t="s">
        <v>53</v>
      </c>
      <c r="N175" t="s">
        <v>49</v>
      </c>
      <c r="Q175" t="s">
        <v>45</v>
      </c>
      <c r="S175">
        <v>2013</v>
      </c>
      <c r="U175">
        <v>0</v>
      </c>
      <c r="V175" t="s">
        <v>149</v>
      </c>
      <c r="W175" t="s">
        <v>54</v>
      </c>
    </row>
    <row r="176" spans="1:23" x14ac:dyDescent="0.25">
      <c r="A176">
        <v>7941125444</v>
      </c>
      <c r="B176" s="1">
        <v>41648</v>
      </c>
      <c r="C176">
        <v>14</v>
      </c>
      <c r="D176">
        <v>353164</v>
      </c>
      <c r="E176" s="2">
        <v>0.83333333333333337</v>
      </c>
      <c r="F176">
        <v>285</v>
      </c>
      <c r="G176" t="s">
        <v>47</v>
      </c>
      <c r="H176" t="str">
        <f>CONCATENATE(Table1[[#This Row],[house_number]]," ",Table1[[#This Row],[street_name]])</f>
        <v>285 Mott St</v>
      </c>
      <c r="J176">
        <v>0</v>
      </c>
      <c r="K176">
        <v>408</v>
      </c>
      <c r="L176" t="s">
        <v>59</v>
      </c>
      <c r="N176" t="s">
        <v>49</v>
      </c>
      <c r="Q176" t="s">
        <v>79</v>
      </c>
      <c r="S176">
        <v>2015</v>
      </c>
      <c r="U176">
        <v>0</v>
      </c>
      <c r="V176" t="s">
        <v>149</v>
      </c>
      <c r="W176" t="s">
        <v>61</v>
      </c>
    </row>
    <row r="177" spans="1:23" x14ac:dyDescent="0.25">
      <c r="A177">
        <v>7941125432</v>
      </c>
      <c r="B177" s="1">
        <v>41648</v>
      </c>
      <c r="C177">
        <v>16</v>
      </c>
      <c r="D177">
        <v>353164</v>
      </c>
      <c r="E177" s="2">
        <v>0.77986111111111101</v>
      </c>
      <c r="F177">
        <v>10</v>
      </c>
      <c r="G177" t="s">
        <v>120</v>
      </c>
      <c r="H177" t="str">
        <f>CONCATENATE(Table1[[#This Row],[house_number]]," ",Table1[[#This Row],[street_name]])</f>
        <v>10 Delancey St</v>
      </c>
      <c r="J177">
        <v>0</v>
      </c>
      <c r="K177">
        <v>408</v>
      </c>
      <c r="L177" t="s">
        <v>28</v>
      </c>
      <c r="N177" t="s">
        <v>65</v>
      </c>
      <c r="O177" t="s">
        <v>43</v>
      </c>
      <c r="P177" t="s">
        <v>31</v>
      </c>
      <c r="Q177" t="s">
        <v>32</v>
      </c>
      <c r="S177">
        <v>0</v>
      </c>
      <c r="U177">
        <v>0</v>
      </c>
      <c r="V177" t="s">
        <v>198</v>
      </c>
      <c r="W177" t="s">
        <v>71</v>
      </c>
    </row>
    <row r="178" spans="1:23" x14ac:dyDescent="0.25">
      <c r="A178">
        <v>7941125419</v>
      </c>
      <c r="B178" s="1">
        <v>41648</v>
      </c>
      <c r="C178">
        <v>37</v>
      </c>
      <c r="D178">
        <v>353164</v>
      </c>
      <c r="E178" s="2">
        <v>0.77361111111111114</v>
      </c>
      <c r="F178">
        <v>207</v>
      </c>
      <c r="G178" t="s">
        <v>52</v>
      </c>
      <c r="H178" t="str">
        <f>CONCATENATE(Table1[[#This Row],[house_number]]," ",Table1[[#This Row],[street_name]])</f>
        <v>207 Bowery</v>
      </c>
      <c r="J178">
        <v>0</v>
      </c>
      <c r="K178">
        <v>408</v>
      </c>
      <c r="L178" t="s">
        <v>36</v>
      </c>
      <c r="N178" t="s">
        <v>29</v>
      </c>
      <c r="O178" t="s">
        <v>30</v>
      </c>
      <c r="P178" t="s">
        <v>31</v>
      </c>
      <c r="Q178" t="s">
        <v>124</v>
      </c>
      <c r="S178">
        <v>0</v>
      </c>
      <c r="T178" t="s">
        <v>132</v>
      </c>
      <c r="U178">
        <v>0</v>
      </c>
      <c r="V178" t="s">
        <v>198</v>
      </c>
      <c r="W178" t="s">
        <v>40</v>
      </c>
    </row>
    <row r="179" spans="1:23" x14ac:dyDescent="0.25">
      <c r="A179">
        <v>7941125390</v>
      </c>
      <c r="B179" s="1">
        <v>41648</v>
      </c>
      <c r="C179">
        <v>16</v>
      </c>
      <c r="D179">
        <v>353164</v>
      </c>
      <c r="E179" s="2">
        <v>0.71458333333333324</v>
      </c>
      <c r="F179">
        <v>392</v>
      </c>
      <c r="G179" t="s">
        <v>67</v>
      </c>
      <c r="H179" t="str">
        <f>CONCATENATE(Table1[[#This Row],[house_number]]," ",Table1[[#This Row],[street_name]])</f>
        <v>392 Broome St</v>
      </c>
      <c r="J179">
        <v>0</v>
      </c>
      <c r="K179">
        <v>408</v>
      </c>
      <c r="L179" t="s">
        <v>28</v>
      </c>
      <c r="N179" t="s">
        <v>65</v>
      </c>
      <c r="O179" t="s">
        <v>43</v>
      </c>
      <c r="P179" t="s">
        <v>31</v>
      </c>
      <c r="Q179" t="s">
        <v>196</v>
      </c>
      <c r="S179">
        <v>2002</v>
      </c>
      <c r="U179">
        <v>0</v>
      </c>
      <c r="V179" t="s">
        <v>198</v>
      </c>
      <c r="W179" t="s">
        <v>34</v>
      </c>
    </row>
    <row r="180" spans="1:23" x14ac:dyDescent="0.25">
      <c r="A180">
        <v>7941125377</v>
      </c>
      <c r="B180" s="1">
        <v>41648</v>
      </c>
      <c r="C180">
        <v>20</v>
      </c>
      <c r="D180">
        <v>353164</v>
      </c>
      <c r="E180" s="2">
        <v>0.69652777777777775</v>
      </c>
      <c r="F180">
        <v>55</v>
      </c>
      <c r="G180" t="s">
        <v>88</v>
      </c>
      <c r="H180" t="str">
        <f>CONCATENATE(Table1[[#This Row],[house_number]]," ",Table1[[#This Row],[street_name]])</f>
        <v>55 Prince St</v>
      </c>
      <c r="J180">
        <v>0</v>
      </c>
      <c r="K180">
        <v>408</v>
      </c>
      <c r="L180" t="s">
        <v>53</v>
      </c>
      <c r="N180" t="s">
        <v>29</v>
      </c>
      <c r="O180" t="s">
        <v>43</v>
      </c>
      <c r="P180" t="s">
        <v>44</v>
      </c>
      <c r="Q180" t="s">
        <v>50</v>
      </c>
      <c r="S180">
        <v>0</v>
      </c>
      <c r="U180">
        <v>0</v>
      </c>
      <c r="V180" t="s">
        <v>198</v>
      </c>
      <c r="W180" t="s">
        <v>54</v>
      </c>
    </row>
    <row r="181" spans="1:23" x14ac:dyDescent="0.25">
      <c r="A181">
        <v>7941125365</v>
      </c>
      <c r="B181" s="1">
        <v>41648</v>
      </c>
      <c r="C181">
        <v>20</v>
      </c>
      <c r="D181">
        <v>353164</v>
      </c>
      <c r="E181" s="2">
        <v>0.69513888888888886</v>
      </c>
      <c r="F181">
        <v>52</v>
      </c>
      <c r="G181" t="s">
        <v>88</v>
      </c>
      <c r="H181" t="str">
        <f>CONCATENATE(Table1[[#This Row],[house_number]]," ",Table1[[#This Row],[street_name]])</f>
        <v>52 Prince St</v>
      </c>
      <c r="J181">
        <v>20140109</v>
      </c>
      <c r="K181">
        <v>408</v>
      </c>
      <c r="L181" t="s">
        <v>53</v>
      </c>
      <c r="N181" t="s">
        <v>29</v>
      </c>
      <c r="O181" t="s">
        <v>43</v>
      </c>
      <c r="P181" t="s">
        <v>44</v>
      </c>
      <c r="Q181" t="s">
        <v>57</v>
      </c>
      <c r="S181">
        <v>2008</v>
      </c>
      <c r="U181">
        <v>0</v>
      </c>
      <c r="V181" t="s">
        <v>198</v>
      </c>
      <c r="W181" t="s">
        <v>86</v>
      </c>
    </row>
    <row r="182" spans="1:23" x14ac:dyDescent="0.25">
      <c r="A182">
        <v>7941125341</v>
      </c>
      <c r="B182" s="1">
        <v>41648</v>
      </c>
      <c r="C182">
        <v>20</v>
      </c>
      <c r="D182">
        <v>353164</v>
      </c>
      <c r="E182" s="2">
        <v>0.66041666666666665</v>
      </c>
      <c r="F182">
        <v>285</v>
      </c>
      <c r="G182" t="s">
        <v>47</v>
      </c>
      <c r="H182" t="str">
        <f>CONCATENATE(Table1[[#This Row],[house_number]]," ",Table1[[#This Row],[street_name]])</f>
        <v>285 Mott St</v>
      </c>
      <c r="J182">
        <v>20140109</v>
      </c>
      <c r="K182">
        <v>408</v>
      </c>
      <c r="L182" t="s">
        <v>53</v>
      </c>
      <c r="N182" t="s">
        <v>65</v>
      </c>
      <c r="O182" t="s">
        <v>66</v>
      </c>
      <c r="P182" t="s">
        <v>44</v>
      </c>
      <c r="Q182" t="s">
        <v>57</v>
      </c>
      <c r="S182">
        <v>2014</v>
      </c>
      <c r="U182">
        <v>0</v>
      </c>
      <c r="V182" t="s">
        <v>198</v>
      </c>
      <c r="W182" t="s">
        <v>86</v>
      </c>
    </row>
    <row r="183" spans="1:23" x14ac:dyDescent="0.25">
      <c r="A183">
        <v>7941125330</v>
      </c>
      <c r="B183" s="1">
        <v>41648</v>
      </c>
      <c r="C183">
        <v>20</v>
      </c>
      <c r="D183">
        <v>353164</v>
      </c>
      <c r="E183" s="2">
        <v>0.65902777777777777</v>
      </c>
      <c r="F183">
        <v>274</v>
      </c>
      <c r="G183" t="s">
        <v>47</v>
      </c>
      <c r="H183" t="str">
        <f>CONCATENATE(Table1[[#This Row],[house_number]]," ",Table1[[#This Row],[street_name]])</f>
        <v>274 Mott St</v>
      </c>
      <c r="J183">
        <v>0</v>
      </c>
      <c r="K183">
        <v>408</v>
      </c>
      <c r="L183" t="s">
        <v>53</v>
      </c>
      <c r="N183" t="s">
        <v>65</v>
      </c>
      <c r="O183" t="s">
        <v>66</v>
      </c>
      <c r="P183" t="s">
        <v>44</v>
      </c>
      <c r="Q183" t="s">
        <v>63</v>
      </c>
      <c r="S183">
        <v>0</v>
      </c>
      <c r="U183">
        <v>0</v>
      </c>
      <c r="V183" t="s">
        <v>198</v>
      </c>
      <c r="W183" t="s">
        <v>54</v>
      </c>
    </row>
    <row r="184" spans="1:23" x14ac:dyDescent="0.25">
      <c r="A184">
        <v>7941125328</v>
      </c>
      <c r="B184" s="1">
        <v>41648</v>
      </c>
      <c r="C184">
        <v>20</v>
      </c>
      <c r="D184">
        <v>353164</v>
      </c>
      <c r="E184" s="2">
        <v>0.65833333333333333</v>
      </c>
      <c r="F184">
        <v>262</v>
      </c>
      <c r="G184" t="s">
        <v>47</v>
      </c>
      <c r="H184" t="str">
        <f>CONCATENATE(Table1[[#This Row],[house_number]]," ",Table1[[#This Row],[street_name]])</f>
        <v>262 Mott St</v>
      </c>
      <c r="J184">
        <v>0</v>
      </c>
      <c r="K184">
        <v>408</v>
      </c>
      <c r="L184" t="s">
        <v>53</v>
      </c>
      <c r="N184" t="s">
        <v>65</v>
      </c>
      <c r="O184" t="s">
        <v>66</v>
      </c>
      <c r="P184" t="s">
        <v>44</v>
      </c>
      <c r="Q184" t="s">
        <v>45</v>
      </c>
      <c r="S184">
        <v>2008</v>
      </c>
      <c r="U184">
        <v>0</v>
      </c>
      <c r="V184" t="s">
        <v>198</v>
      </c>
      <c r="W184" t="s">
        <v>86</v>
      </c>
    </row>
    <row r="185" spans="1:23" x14ac:dyDescent="0.25">
      <c r="A185">
        <v>7941125316</v>
      </c>
      <c r="B185" s="1">
        <v>41648</v>
      </c>
      <c r="C185">
        <v>20</v>
      </c>
      <c r="D185">
        <v>353164</v>
      </c>
      <c r="E185" s="2">
        <v>0.65347222222222223</v>
      </c>
      <c r="F185">
        <v>52</v>
      </c>
      <c r="G185" t="s">
        <v>88</v>
      </c>
      <c r="H185" t="str">
        <f>CONCATENATE(Table1[[#This Row],[house_number]]," ",Table1[[#This Row],[street_name]])</f>
        <v>52 Prince St</v>
      </c>
      <c r="J185">
        <v>20140109</v>
      </c>
      <c r="K185">
        <v>408</v>
      </c>
      <c r="L185" t="s">
        <v>53</v>
      </c>
      <c r="N185" t="s">
        <v>29</v>
      </c>
      <c r="O185" t="s">
        <v>43</v>
      </c>
      <c r="P185" t="s">
        <v>44</v>
      </c>
      <c r="Q185" t="s">
        <v>90</v>
      </c>
      <c r="S185">
        <v>2007</v>
      </c>
      <c r="U185">
        <v>0</v>
      </c>
      <c r="V185" t="s">
        <v>198</v>
      </c>
      <c r="W185" t="s">
        <v>86</v>
      </c>
    </row>
    <row r="186" spans="1:23" x14ac:dyDescent="0.25">
      <c r="A186">
        <v>7941125304</v>
      </c>
      <c r="B186" s="1">
        <v>41648</v>
      </c>
      <c r="C186">
        <v>20</v>
      </c>
      <c r="D186">
        <v>353164</v>
      </c>
      <c r="E186" s="2">
        <v>0.65208333333333335</v>
      </c>
      <c r="F186">
        <v>57</v>
      </c>
      <c r="G186" t="s">
        <v>88</v>
      </c>
      <c r="H186" t="str">
        <f>CONCATENATE(Table1[[#This Row],[house_number]]," ",Table1[[#This Row],[street_name]])</f>
        <v>57 Prince St</v>
      </c>
      <c r="J186">
        <v>0</v>
      </c>
      <c r="K186">
        <v>408</v>
      </c>
      <c r="L186" t="s">
        <v>53</v>
      </c>
      <c r="N186" t="s">
        <v>29</v>
      </c>
      <c r="O186" t="s">
        <v>43</v>
      </c>
      <c r="P186" t="s">
        <v>44</v>
      </c>
      <c r="Q186" t="s">
        <v>45</v>
      </c>
      <c r="S186">
        <v>2007</v>
      </c>
      <c r="U186">
        <v>0</v>
      </c>
      <c r="V186" t="s">
        <v>198</v>
      </c>
      <c r="W186" t="s">
        <v>86</v>
      </c>
    </row>
    <row r="187" spans="1:23" x14ac:dyDescent="0.25">
      <c r="A187">
        <v>7941125298</v>
      </c>
      <c r="B187" s="1">
        <v>41648</v>
      </c>
      <c r="C187">
        <v>16</v>
      </c>
      <c r="D187">
        <v>353164</v>
      </c>
      <c r="E187" s="2">
        <v>0.65138888888888891</v>
      </c>
      <c r="F187">
        <v>270</v>
      </c>
      <c r="G187" t="s">
        <v>64</v>
      </c>
      <c r="H187" t="str">
        <f>CONCATENATE(Table1[[#This Row],[house_number]]," ",Table1[[#This Row],[street_name]])</f>
        <v>270 Lafayette St</v>
      </c>
      <c r="J187">
        <v>0</v>
      </c>
      <c r="K187">
        <v>408</v>
      </c>
      <c r="L187" t="s">
        <v>28</v>
      </c>
      <c r="N187" t="s">
        <v>65</v>
      </c>
      <c r="O187" t="s">
        <v>43</v>
      </c>
      <c r="P187" t="s">
        <v>44</v>
      </c>
      <c r="Q187" t="s">
        <v>32</v>
      </c>
      <c r="S187">
        <v>2005</v>
      </c>
      <c r="U187">
        <v>0</v>
      </c>
      <c r="V187" t="s">
        <v>198</v>
      </c>
      <c r="W187" t="s">
        <v>34</v>
      </c>
    </row>
    <row r="188" spans="1:23" x14ac:dyDescent="0.25">
      <c r="A188">
        <v>7941125286</v>
      </c>
      <c r="B188" s="1">
        <v>41648</v>
      </c>
      <c r="C188">
        <v>16</v>
      </c>
      <c r="D188">
        <v>353164</v>
      </c>
      <c r="E188" s="2">
        <v>0.61388888888888882</v>
      </c>
      <c r="F188">
        <v>306</v>
      </c>
      <c r="G188" t="s">
        <v>47</v>
      </c>
      <c r="H188" t="str">
        <f>CONCATENATE(Table1[[#This Row],[house_number]]," ",Table1[[#This Row],[street_name]])</f>
        <v>306 Mott St</v>
      </c>
      <c r="J188">
        <v>0</v>
      </c>
      <c r="K188">
        <v>408</v>
      </c>
      <c r="L188" t="s">
        <v>28</v>
      </c>
      <c r="N188" t="s">
        <v>49</v>
      </c>
      <c r="Q188" t="s">
        <v>45</v>
      </c>
      <c r="S188">
        <v>0</v>
      </c>
      <c r="U188">
        <v>0</v>
      </c>
      <c r="V188" t="s">
        <v>198</v>
      </c>
      <c r="W188" t="s">
        <v>71</v>
      </c>
    </row>
    <row r="189" spans="1:23" x14ac:dyDescent="0.25">
      <c r="A189">
        <v>7941125274</v>
      </c>
      <c r="B189" s="1">
        <v>41648</v>
      </c>
      <c r="C189">
        <v>16</v>
      </c>
      <c r="D189">
        <v>353164</v>
      </c>
      <c r="E189" s="2">
        <v>0.61319444444444449</v>
      </c>
      <c r="F189">
        <v>306</v>
      </c>
      <c r="G189" t="s">
        <v>47</v>
      </c>
      <c r="H189" t="str">
        <f>CONCATENATE(Table1[[#This Row],[house_number]]," ",Table1[[#This Row],[street_name]])</f>
        <v>306 Mott St</v>
      </c>
      <c r="J189">
        <v>0</v>
      </c>
      <c r="K189">
        <v>408</v>
      </c>
      <c r="L189" t="s">
        <v>28</v>
      </c>
      <c r="N189" t="s">
        <v>49</v>
      </c>
      <c r="Q189" t="s">
        <v>196</v>
      </c>
      <c r="S189">
        <v>2012</v>
      </c>
      <c r="U189">
        <v>0</v>
      </c>
      <c r="V189" t="s">
        <v>198</v>
      </c>
      <c r="W189" t="s">
        <v>71</v>
      </c>
    </row>
    <row r="190" spans="1:23" x14ac:dyDescent="0.25">
      <c r="A190">
        <v>7941125213</v>
      </c>
      <c r="B190" s="1">
        <v>41648</v>
      </c>
      <c r="C190">
        <v>16</v>
      </c>
      <c r="D190">
        <v>353164</v>
      </c>
      <c r="E190" s="2">
        <v>0.58958333333333335</v>
      </c>
      <c r="F190">
        <v>229</v>
      </c>
      <c r="G190" t="s">
        <v>55</v>
      </c>
      <c r="H190" t="str">
        <f>CONCATENATE(Table1[[#This Row],[house_number]]," ",Table1[[#This Row],[street_name]])</f>
        <v>229 Chrystie St</v>
      </c>
      <c r="J190">
        <v>20140109</v>
      </c>
      <c r="K190">
        <v>408</v>
      </c>
      <c r="L190" t="s">
        <v>28</v>
      </c>
      <c r="N190" t="s">
        <v>49</v>
      </c>
      <c r="Q190" t="s">
        <v>45</v>
      </c>
      <c r="S190">
        <v>2011</v>
      </c>
      <c r="U190">
        <v>0</v>
      </c>
      <c r="V190" t="s">
        <v>198</v>
      </c>
      <c r="W190" t="s">
        <v>34</v>
      </c>
    </row>
    <row r="191" spans="1:23" x14ac:dyDescent="0.25">
      <c r="A191">
        <v>7941125201</v>
      </c>
      <c r="B191" s="1">
        <v>41648</v>
      </c>
      <c r="C191">
        <v>48</v>
      </c>
      <c r="D191">
        <v>353164</v>
      </c>
      <c r="E191" s="2">
        <v>0.58819444444444446</v>
      </c>
      <c r="F191">
        <v>229</v>
      </c>
      <c r="G191" t="s">
        <v>55</v>
      </c>
      <c r="H191" t="str">
        <f>CONCATENATE(Table1[[#This Row],[house_number]]," ",Table1[[#This Row],[street_name]])</f>
        <v>229 Chrystie St</v>
      </c>
      <c r="J191">
        <v>0</v>
      </c>
      <c r="K191">
        <v>408</v>
      </c>
      <c r="L191" t="s">
        <v>56</v>
      </c>
      <c r="Q191" t="s">
        <v>204</v>
      </c>
      <c r="S191">
        <v>2010</v>
      </c>
      <c r="U191">
        <v>0</v>
      </c>
      <c r="V191" t="s">
        <v>198</v>
      </c>
      <c r="W191" t="s">
        <v>58</v>
      </c>
    </row>
    <row r="192" spans="1:23" hidden="1" x14ac:dyDescent="0.25">
      <c r="A192">
        <v>7941125195</v>
      </c>
      <c r="B192" s="1">
        <v>41648</v>
      </c>
      <c r="C192">
        <v>24</v>
      </c>
      <c r="D192">
        <v>353164</v>
      </c>
      <c r="E192" s="2">
        <v>0.58472222222222225</v>
      </c>
      <c r="F192" t="s">
        <v>26</v>
      </c>
      <c r="G192" t="s">
        <v>101</v>
      </c>
      <c r="H192" t="str">
        <f>CONCATENATE(Table1[[#This Row],[house_number]]," ",Table1[[#This Row],[street_name]])</f>
        <v>E Forsyth St</v>
      </c>
      <c r="I192" t="s">
        <v>205</v>
      </c>
      <c r="J192">
        <v>0</v>
      </c>
      <c r="K192">
        <v>408</v>
      </c>
      <c r="L192" t="s">
        <v>110</v>
      </c>
      <c r="N192" t="s">
        <v>49</v>
      </c>
      <c r="O192" t="s">
        <v>43</v>
      </c>
      <c r="P192" t="s">
        <v>139</v>
      </c>
      <c r="Q192" t="s">
        <v>84</v>
      </c>
      <c r="S192">
        <v>0</v>
      </c>
      <c r="U192">
        <v>0</v>
      </c>
      <c r="V192" t="s">
        <v>198</v>
      </c>
      <c r="W192" t="s">
        <v>111</v>
      </c>
    </row>
    <row r="193" spans="1:23" x14ac:dyDescent="0.25">
      <c r="A193">
        <v>7941125171</v>
      </c>
      <c r="B193" s="1">
        <v>41648</v>
      </c>
      <c r="C193">
        <v>46</v>
      </c>
      <c r="D193">
        <v>353164</v>
      </c>
      <c r="E193" s="2">
        <v>0.54861111111111105</v>
      </c>
      <c r="F193">
        <v>229</v>
      </c>
      <c r="G193" t="s">
        <v>55</v>
      </c>
      <c r="H193" t="str">
        <f>CONCATENATE(Table1[[#This Row],[house_number]]," ",Table1[[#This Row],[street_name]])</f>
        <v>229 Chrystie St</v>
      </c>
      <c r="J193">
        <v>20140109</v>
      </c>
      <c r="K193">
        <v>408</v>
      </c>
      <c r="L193" t="s">
        <v>95</v>
      </c>
      <c r="Q193" t="s">
        <v>79</v>
      </c>
      <c r="S193">
        <v>2012</v>
      </c>
      <c r="U193">
        <v>0</v>
      </c>
      <c r="V193" t="s">
        <v>198</v>
      </c>
      <c r="W193" t="s">
        <v>96</v>
      </c>
    </row>
    <row r="194" spans="1:23" x14ac:dyDescent="0.25">
      <c r="A194">
        <v>7941125160</v>
      </c>
      <c r="B194" s="1">
        <v>41648</v>
      </c>
      <c r="C194">
        <v>20</v>
      </c>
      <c r="D194">
        <v>353164</v>
      </c>
      <c r="E194" s="2">
        <v>0.54652777777777783</v>
      </c>
      <c r="F194">
        <v>195</v>
      </c>
      <c r="G194" t="s">
        <v>55</v>
      </c>
      <c r="H194" t="str">
        <f>CONCATENATE(Table1[[#This Row],[house_number]]," ",Table1[[#This Row],[street_name]])</f>
        <v>195 Chrystie St</v>
      </c>
      <c r="J194">
        <v>0</v>
      </c>
      <c r="K194">
        <v>408</v>
      </c>
      <c r="L194" t="s">
        <v>53</v>
      </c>
      <c r="N194" t="s">
        <v>65</v>
      </c>
      <c r="O194" t="s">
        <v>66</v>
      </c>
      <c r="P194" t="s">
        <v>44</v>
      </c>
      <c r="Q194" t="s">
        <v>60</v>
      </c>
      <c r="S194">
        <v>2005</v>
      </c>
      <c r="U194">
        <v>0</v>
      </c>
      <c r="V194" t="s">
        <v>198</v>
      </c>
      <c r="W194" t="s">
        <v>54</v>
      </c>
    </row>
    <row r="195" spans="1:23" x14ac:dyDescent="0.25">
      <c r="A195">
        <v>7941125146</v>
      </c>
      <c r="B195" s="1">
        <v>41648</v>
      </c>
      <c r="C195">
        <v>48</v>
      </c>
      <c r="D195">
        <v>353164</v>
      </c>
      <c r="E195" s="2">
        <v>0.54097222222222219</v>
      </c>
      <c r="F195">
        <v>163</v>
      </c>
      <c r="G195" t="s">
        <v>55</v>
      </c>
      <c r="H195" t="str">
        <f>CONCATENATE(Table1[[#This Row],[house_number]]," ",Table1[[#This Row],[street_name]])</f>
        <v>163 Chrystie St</v>
      </c>
      <c r="J195">
        <v>0</v>
      </c>
      <c r="K195">
        <v>408</v>
      </c>
      <c r="L195" t="s">
        <v>56</v>
      </c>
      <c r="Q195" t="s">
        <v>45</v>
      </c>
      <c r="S195">
        <v>2012</v>
      </c>
      <c r="U195">
        <v>0</v>
      </c>
      <c r="V195" t="s">
        <v>198</v>
      </c>
      <c r="W195" t="s">
        <v>58</v>
      </c>
    </row>
    <row r="196" spans="1:23" x14ac:dyDescent="0.25">
      <c r="A196">
        <v>7941125948</v>
      </c>
      <c r="B196" s="1">
        <v>41649</v>
      </c>
      <c r="C196">
        <v>20</v>
      </c>
      <c r="D196">
        <v>353164</v>
      </c>
      <c r="E196" s="2">
        <v>0.78125</v>
      </c>
      <c r="F196">
        <v>124</v>
      </c>
      <c r="G196" t="s">
        <v>101</v>
      </c>
      <c r="H196" t="str">
        <f>CONCATENATE(Table1[[#This Row],[house_number]]," ",Table1[[#This Row],[street_name]])</f>
        <v>124 Forsyth St</v>
      </c>
      <c r="J196">
        <v>0</v>
      </c>
      <c r="K196">
        <v>408</v>
      </c>
      <c r="L196" t="s">
        <v>53</v>
      </c>
      <c r="N196" t="s">
        <v>49</v>
      </c>
      <c r="Q196" t="s">
        <v>63</v>
      </c>
      <c r="S196">
        <v>2001</v>
      </c>
      <c r="U196">
        <v>0</v>
      </c>
      <c r="V196" t="s">
        <v>206</v>
      </c>
      <c r="W196" t="s">
        <v>54</v>
      </c>
    </row>
    <row r="197" spans="1:23" x14ac:dyDescent="0.25">
      <c r="A197">
        <v>7941125936</v>
      </c>
      <c r="B197" s="1">
        <v>41649</v>
      </c>
      <c r="C197">
        <v>24</v>
      </c>
      <c r="D197">
        <v>353164</v>
      </c>
      <c r="E197" s="2">
        <v>0.73125000000000007</v>
      </c>
      <c r="F197">
        <v>34</v>
      </c>
      <c r="G197" t="s">
        <v>108</v>
      </c>
      <c r="H197" t="str">
        <f>CONCATENATE(Table1[[#This Row],[house_number]]," ",Table1[[#This Row],[street_name]])</f>
        <v>34 Spring St</v>
      </c>
      <c r="J197">
        <v>0</v>
      </c>
      <c r="K197">
        <v>408</v>
      </c>
      <c r="L197" t="s">
        <v>110</v>
      </c>
      <c r="N197" t="s">
        <v>29</v>
      </c>
      <c r="O197" t="s">
        <v>66</v>
      </c>
      <c r="P197" t="s">
        <v>31</v>
      </c>
      <c r="Q197" t="s">
        <v>60</v>
      </c>
      <c r="S197">
        <v>2013</v>
      </c>
      <c r="U197">
        <v>0</v>
      </c>
      <c r="V197" t="s">
        <v>206</v>
      </c>
      <c r="W197" t="s">
        <v>111</v>
      </c>
    </row>
    <row r="198" spans="1:23" x14ac:dyDescent="0.25">
      <c r="A198">
        <v>7941125912</v>
      </c>
      <c r="B198" s="1">
        <v>41649</v>
      </c>
      <c r="C198">
        <v>38</v>
      </c>
      <c r="D198">
        <v>353164</v>
      </c>
      <c r="E198" s="2">
        <v>0.72569444444444453</v>
      </c>
      <c r="F198">
        <v>193</v>
      </c>
      <c r="G198" t="s">
        <v>52</v>
      </c>
      <c r="H198" t="str">
        <f>CONCATENATE(Table1[[#This Row],[house_number]]," ",Table1[[#This Row],[street_name]])</f>
        <v>193 Bowery</v>
      </c>
      <c r="J198">
        <v>0</v>
      </c>
      <c r="K198">
        <v>408</v>
      </c>
      <c r="L198" t="s">
        <v>36</v>
      </c>
      <c r="N198" t="s">
        <v>29</v>
      </c>
      <c r="O198" t="s">
        <v>30</v>
      </c>
      <c r="P198" t="s">
        <v>31</v>
      </c>
      <c r="Q198" t="s">
        <v>57</v>
      </c>
      <c r="S198">
        <v>2012</v>
      </c>
      <c r="U198">
        <v>0</v>
      </c>
      <c r="V198" t="s">
        <v>206</v>
      </c>
      <c r="W198" t="s">
        <v>85</v>
      </c>
    </row>
    <row r="199" spans="1:23" x14ac:dyDescent="0.25">
      <c r="A199">
        <v>7941125833</v>
      </c>
      <c r="B199" s="1">
        <v>41649</v>
      </c>
      <c r="C199">
        <v>20</v>
      </c>
      <c r="D199">
        <v>353164</v>
      </c>
      <c r="E199" s="2">
        <v>0.63958333333333328</v>
      </c>
      <c r="F199">
        <v>187</v>
      </c>
      <c r="G199" t="s">
        <v>55</v>
      </c>
      <c r="H199" t="str">
        <f>CONCATENATE(Table1[[#This Row],[house_number]]," ",Table1[[#This Row],[street_name]])</f>
        <v>187 Chrystie St</v>
      </c>
      <c r="J199">
        <v>0</v>
      </c>
      <c r="K199">
        <v>408</v>
      </c>
      <c r="L199" t="s">
        <v>53</v>
      </c>
      <c r="N199" t="s">
        <v>65</v>
      </c>
      <c r="O199" t="s">
        <v>66</v>
      </c>
      <c r="P199" t="s">
        <v>44</v>
      </c>
      <c r="Q199" t="s">
        <v>57</v>
      </c>
      <c r="S199">
        <v>2004</v>
      </c>
      <c r="U199">
        <v>0</v>
      </c>
      <c r="V199" t="s">
        <v>206</v>
      </c>
      <c r="W199" t="s">
        <v>54</v>
      </c>
    </row>
    <row r="200" spans="1:23" x14ac:dyDescent="0.25">
      <c r="A200">
        <v>7941125821</v>
      </c>
      <c r="B200" s="1">
        <v>41649</v>
      </c>
      <c r="C200">
        <v>48</v>
      </c>
      <c r="D200">
        <v>353164</v>
      </c>
      <c r="E200" s="2">
        <v>0.6381944444444444</v>
      </c>
      <c r="F200">
        <v>181</v>
      </c>
      <c r="G200" t="s">
        <v>55</v>
      </c>
      <c r="H200" t="str">
        <f>CONCATENATE(Table1[[#This Row],[house_number]]," ",Table1[[#This Row],[street_name]])</f>
        <v>181 Chrystie St</v>
      </c>
      <c r="J200">
        <v>0</v>
      </c>
      <c r="K200">
        <v>408</v>
      </c>
      <c r="L200" t="s">
        <v>56</v>
      </c>
      <c r="Q200" t="s">
        <v>45</v>
      </c>
      <c r="S200">
        <v>2007</v>
      </c>
      <c r="U200">
        <v>0</v>
      </c>
      <c r="V200" t="s">
        <v>206</v>
      </c>
      <c r="W200" t="s">
        <v>58</v>
      </c>
    </row>
    <row r="201" spans="1:23" x14ac:dyDescent="0.25">
      <c r="A201">
        <v>7941125808</v>
      </c>
      <c r="B201" s="1">
        <v>41649</v>
      </c>
      <c r="C201">
        <v>14</v>
      </c>
      <c r="D201">
        <v>353164</v>
      </c>
      <c r="E201" s="2">
        <v>0.6333333333333333</v>
      </c>
      <c r="F201">
        <v>241</v>
      </c>
      <c r="G201" t="s">
        <v>52</v>
      </c>
      <c r="H201" t="str">
        <f>CONCATENATE(Table1[[#This Row],[house_number]]," ",Table1[[#This Row],[street_name]])</f>
        <v>241 Bowery</v>
      </c>
      <c r="J201">
        <v>0</v>
      </c>
      <c r="K201">
        <v>408</v>
      </c>
      <c r="L201" t="s">
        <v>59</v>
      </c>
      <c r="N201" t="s">
        <v>49</v>
      </c>
      <c r="Q201" t="s">
        <v>57</v>
      </c>
      <c r="S201">
        <v>2009</v>
      </c>
      <c r="U201">
        <v>0</v>
      </c>
      <c r="V201" t="s">
        <v>206</v>
      </c>
      <c r="W201" t="s">
        <v>61</v>
      </c>
    </row>
    <row r="202" spans="1:23" x14ac:dyDescent="0.25">
      <c r="A202">
        <v>7941125780</v>
      </c>
      <c r="B202" s="1">
        <v>41649</v>
      </c>
      <c r="C202">
        <v>20</v>
      </c>
      <c r="D202">
        <v>353164</v>
      </c>
      <c r="E202" s="2">
        <v>0.61458333333333337</v>
      </c>
      <c r="F202">
        <v>254</v>
      </c>
      <c r="G202" t="s">
        <v>102</v>
      </c>
      <c r="H202" t="str">
        <f>CONCATENATE(Table1[[#This Row],[house_number]]," ",Table1[[#This Row],[street_name]])</f>
        <v>254 Elizabeth St</v>
      </c>
      <c r="J202">
        <v>20140110</v>
      </c>
      <c r="K202">
        <v>408</v>
      </c>
      <c r="L202" t="s">
        <v>53</v>
      </c>
      <c r="N202" t="s">
        <v>29</v>
      </c>
      <c r="O202" t="s">
        <v>66</v>
      </c>
      <c r="P202" t="s">
        <v>44</v>
      </c>
      <c r="Q202" t="s">
        <v>45</v>
      </c>
      <c r="S202">
        <v>2013</v>
      </c>
      <c r="U202">
        <v>0</v>
      </c>
      <c r="V202" t="s">
        <v>206</v>
      </c>
      <c r="W202" t="s">
        <v>86</v>
      </c>
    </row>
    <row r="203" spans="1:23" x14ac:dyDescent="0.25">
      <c r="A203">
        <v>7941125766</v>
      </c>
      <c r="B203" s="1">
        <v>41649</v>
      </c>
      <c r="C203">
        <v>20</v>
      </c>
      <c r="D203">
        <v>353164</v>
      </c>
      <c r="E203" s="2">
        <v>0.60972222222222217</v>
      </c>
      <c r="F203">
        <v>198</v>
      </c>
      <c r="G203" t="s">
        <v>102</v>
      </c>
      <c r="H203" t="str">
        <f>CONCATENATE(Table1[[#This Row],[house_number]]," ",Table1[[#This Row],[street_name]])</f>
        <v>198 Elizabeth St</v>
      </c>
      <c r="J203">
        <v>0</v>
      </c>
      <c r="K203">
        <v>408</v>
      </c>
      <c r="L203" t="s">
        <v>53</v>
      </c>
      <c r="N203" t="s">
        <v>65</v>
      </c>
      <c r="O203" t="s">
        <v>66</v>
      </c>
      <c r="P203" t="s">
        <v>44</v>
      </c>
      <c r="Q203" t="s">
        <v>60</v>
      </c>
      <c r="S203">
        <v>2013</v>
      </c>
      <c r="U203">
        <v>0</v>
      </c>
      <c r="V203" t="s">
        <v>206</v>
      </c>
      <c r="W203" t="s">
        <v>54</v>
      </c>
    </row>
    <row r="204" spans="1:23" x14ac:dyDescent="0.25">
      <c r="A204">
        <v>7941125754</v>
      </c>
      <c r="B204" s="1">
        <v>41649</v>
      </c>
      <c r="C204">
        <v>37</v>
      </c>
      <c r="D204">
        <v>353164</v>
      </c>
      <c r="E204" s="2">
        <v>0.60486111111111118</v>
      </c>
      <c r="F204">
        <v>207</v>
      </c>
      <c r="G204" t="s">
        <v>52</v>
      </c>
      <c r="H204" t="str">
        <f>CONCATENATE(Table1[[#This Row],[house_number]]," ",Table1[[#This Row],[street_name]])</f>
        <v>207 Bowery</v>
      </c>
      <c r="J204">
        <v>20140110</v>
      </c>
      <c r="K204">
        <v>408</v>
      </c>
      <c r="L204" t="s">
        <v>36</v>
      </c>
      <c r="N204" t="s">
        <v>29</v>
      </c>
      <c r="O204" t="s">
        <v>30</v>
      </c>
      <c r="P204" t="s">
        <v>31</v>
      </c>
      <c r="Q204" t="s">
        <v>60</v>
      </c>
      <c r="S204">
        <v>2009</v>
      </c>
      <c r="T204" t="s">
        <v>132</v>
      </c>
      <c r="U204">
        <v>0</v>
      </c>
      <c r="V204" t="s">
        <v>206</v>
      </c>
      <c r="W204" t="s">
        <v>40</v>
      </c>
    </row>
    <row r="205" spans="1:23" x14ac:dyDescent="0.25">
      <c r="A205">
        <v>7941125730</v>
      </c>
      <c r="B205" s="1">
        <v>41649</v>
      </c>
      <c r="C205">
        <v>38</v>
      </c>
      <c r="D205">
        <v>353164</v>
      </c>
      <c r="E205" s="2">
        <v>0.60277777777777775</v>
      </c>
      <c r="F205">
        <v>196</v>
      </c>
      <c r="G205" t="s">
        <v>52</v>
      </c>
      <c r="H205" t="str">
        <f>CONCATENATE(Table1[[#This Row],[house_number]]," ",Table1[[#This Row],[street_name]])</f>
        <v>196 Bowery</v>
      </c>
      <c r="J205">
        <v>0</v>
      </c>
      <c r="K205">
        <v>408</v>
      </c>
      <c r="L205" t="s">
        <v>36</v>
      </c>
      <c r="N205" t="s">
        <v>29</v>
      </c>
      <c r="O205" t="s">
        <v>30</v>
      </c>
      <c r="P205" t="s">
        <v>31</v>
      </c>
      <c r="Q205" t="s">
        <v>45</v>
      </c>
      <c r="S205">
        <v>2006</v>
      </c>
      <c r="U205">
        <v>0</v>
      </c>
      <c r="V205" t="s">
        <v>206</v>
      </c>
      <c r="W205" t="s">
        <v>85</v>
      </c>
    </row>
    <row r="206" spans="1:23" x14ac:dyDescent="0.25">
      <c r="A206">
        <v>7941125699</v>
      </c>
      <c r="B206" s="1">
        <v>41649</v>
      </c>
      <c r="C206">
        <v>84</v>
      </c>
      <c r="D206">
        <v>353164</v>
      </c>
      <c r="E206" s="2">
        <v>0.53541666666666665</v>
      </c>
      <c r="F206">
        <v>132</v>
      </c>
      <c r="G206" t="s">
        <v>168</v>
      </c>
      <c r="H206" t="str">
        <f>CONCATENATE(Table1[[#This Row],[house_number]]," ",Table1[[#This Row],[street_name]])</f>
        <v>132 Ludlow St</v>
      </c>
      <c r="J206">
        <v>0</v>
      </c>
      <c r="K206">
        <v>408</v>
      </c>
      <c r="L206" t="s">
        <v>207</v>
      </c>
      <c r="Q206" t="s">
        <v>32</v>
      </c>
      <c r="S206">
        <v>0</v>
      </c>
      <c r="U206">
        <v>0</v>
      </c>
      <c r="V206" t="s">
        <v>206</v>
      </c>
      <c r="W206" t="s">
        <v>208</v>
      </c>
    </row>
    <row r="207" spans="1:23" x14ac:dyDescent="0.25">
      <c r="A207">
        <v>7941125687</v>
      </c>
      <c r="B207" s="1">
        <v>41649</v>
      </c>
      <c r="C207">
        <v>40</v>
      </c>
      <c r="D207">
        <v>353164</v>
      </c>
      <c r="E207" s="2">
        <v>0.53472222222222221</v>
      </c>
      <c r="F207">
        <v>132</v>
      </c>
      <c r="G207" t="s">
        <v>168</v>
      </c>
      <c r="H207" t="str">
        <f>CONCATENATE(Table1[[#This Row],[house_number]]," ",Table1[[#This Row],[street_name]])</f>
        <v>132 Ludlow St</v>
      </c>
      <c r="J207">
        <v>0</v>
      </c>
      <c r="K207">
        <v>408</v>
      </c>
      <c r="L207" t="s">
        <v>48</v>
      </c>
      <c r="N207" t="s">
        <v>49</v>
      </c>
      <c r="Q207" t="s">
        <v>32</v>
      </c>
      <c r="S207">
        <v>0</v>
      </c>
      <c r="U207">
        <v>2</v>
      </c>
      <c r="V207" t="s">
        <v>206</v>
      </c>
      <c r="W207" t="s">
        <v>51</v>
      </c>
    </row>
    <row r="208" spans="1:23" x14ac:dyDescent="0.25">
      <c r="A208">
        <v>7941125924</v>
      </c>
      <c r="B208" s="1">
        <v>41649</v>
      </c>
      <c r="C208">
        <v>24</v>
      </c>
      <c r="D208">
        <v>353164</v>
      </c>
      <c r="E208" s="2">
        <v>0.72986111111111107</v>
      </c>
      <c r="F208">
        <v>32</v>
      </c>
      <c r="G208" t="s">
        <v>108</v>
      </c>
      <c r="H208" t="str">
        <f>CONCATENATE(Table1[[#This Row],[house_number]]," ",Table1[[#This Row],[street_name]])</f>
        <v>32 Spring St</v>
      </c>
      <c r="J208">
        <v>0</v>
      </c>
      <c r="K208">
        <v>408</v>
      </c>
      <c r="L208" t="s">
        <v>110</v>
      </c>
      <c r="N208" t="s">
        <v>29</v>
      </c>
      <c r="O208" t="s">
        <v>66</v>
      </c>
      <c r="P208" t="s">
        <v>31</v>
      </c>
      <c r="Q208" t="s">
        <v>79</v>
      </c>
      <c r="S208">
        <v>1995</v>
      </c>
      <c r="U208">
        <v>0</v>
      </c>
      <c r="V208" t="s">
        <v>206</v>
      </c>
      <c r="W208" t="s">
        <v>111</v>
      </c>
    </row>
    <row r="209" spans="1:23" x14ac:dyDescent="0.25">
      <c r="A209">
        <v>7941125900</v>
      </c>
      <c r="B209" s="1">
        <v>41649</v>
      </c>
      <c r="C209">
        <v>48</v>
      </c>
      <c r="D209">
        <v>353164</v>
      </c>
      <c r="E209" s="2">
        <v>0.72083333333333333</v>
      </c>
      <c r="F209">
        <v>195</v>
      </c>
      <c r="G209" t="s">
        <v>55</v>
      </c>
      <c r="H209" t="str">
        <f>CONCATENATE(Table1[[#This Row],[house_number]]," ",Table1[[#This Row],[street_name]])</f>
        <v>195 Chrystie St</v>
      </c>
      <c r="J209">
        <v>0</v>
      </c>
      <c r="K209">
        <v>408</v>
      </c>
      <c r="L209" t="s">
        <v>56</v>
      </c>
      <c r="Q209" t="s">
        <v>32</v>
      </c>
      <c r="S209">
        <v>2005</v>
      </c>
      <c r="U209">
        <v>0</v>
      </c>
      <c r="V209" t="s">
        <v>206</v>
      </c>
      <c r="W209" t="s">
        <v>58</v>
      </c>
    </row>
    <row r="210" spans="1:23" x14ac:dyDescent="0.25">
      <c r="A210">
        <v>7941125894</v>
      </c>
      <c r="B210" s="1">
        <v>41649</v>
      </c>
      <c r="C210">
        <v>20</v>
      </c>
      <c r="D210">
        <v>353164</v>
      </c>
      <c r="E210" s="2">
        <v>0.69652777777777775</v>
      </c>
      <c r="F210">
        <v>184</v>
      </c>
      <c r="G210" t="s">
        <v>112</v>
      </c>
      <c r="H210" t="str">
        <f>CONCATENATE(Table1[[#This Row],[house_number]]," ",Table1[[#This Row],[street_name]])</f>
        <v>184 Eldridge St</v>
      </c>
      <c r="J210">
        <v>0</v>
      </c>
      <c r="K210">
        <v>408</v>
      </c>
      <c r="L210" t="s">
        <v>53</v>
      </c>
      <c r="N210" t="s">
        <v>65</v>
      </c>
      <c r="O210" t="s">
        <v>66</v>
      </c>
      <c r="P210" t="s">
        <v>44</v>
      </c>
      <c r="Q210" t="s">
        <v>57</v>
      </c>
      <c r="S210">
        <v>2009</v>
      </c>
      <c r="U210">
        <v>0</v>
      </c>
      <c r="V210" t="s">
        <v>206</v>
      </c>
      <c r="W210" t="s">
        <v>54</v>
      </c>
    </row>
    <row r="211" spans="1:23" x14ac:dyDescent="0.25">
      <c r="A211">
        <v>7941125882</v>
      </c>
      <c r="B211" s="1">
        <v>41649</v>
      </c>
      <c r="C211">
        <v>20</v>
      </c>
      <c r="D211">
        <v>353164</v>
      </c>
      <c r="E211" s="2">
        <v>0.68888888888888899</v>
      </c>
      <c r="F211">
        <v>184</v>
      </c>
      <c r="G211" t="s">
        <v>112</v>
      </c>
      <c r="H211" t="str">
        <f>CONCATENATE(Table1[[#This Row],[house_number]]," ",Table1[[#This Row],[street_name]])</f>
        <v>184 Eldridge St</v>
      </c>
      <c r="J211">
        <v>0</v>
      </c>
      <c r="K211">
        <v>408</v>
      </c>
      <c r="L211" t="s">
        <v>53</v>
      </c>
      <c r="N211" t="s">
        <v>65</v>
      </c>
      <c r="O211" t="s">
        <v>66</v>
      </c>
      <c r="P211" t="s">
        <v>44</v>
      </c>
      <c r="Q211" t="s">
        <v>84</v>
      </c>
      <c r="S211">
        <v>0</v>
      </c>
      <c r="U211">
        <v>0</v>
      </c>
      <c r="V211" t="s">
        <v>206</v>
      </c>
      <c r="W211" t="s">
        <v>54</v>
      </c>
    </row>
    <row r="212" spans="1:23" x14ac:dyDescent="0.25">
      <c r="A212">
        <v>7941125870</v>
      </c>
      <c r="B212" s="1">
        <v>41649</v>
      </c>
      <c r="C212">
        <v>16</v>
      </c>
      <c r="D212">
        <v>353164</v>
      </c>
      <c r="E212" s="2">
        <v>0.68055555555555547</v>
      </c>
      <c r="F212" t="s">
        <v>209</v>
      </c>
      <c r="G212" t="s">
        <v>101</v>
      </c>
      <c r="H212" t="str">
        <f>CONCATENATE(Table1[[#This Row],[house_number]]," ",Table1[[#This Row],[street_name]])</f>
        <v>168-170 Forsyth St</v>
      </c>
      <c r="J212">
        <v>0</v>
      </c>
      <c r="K212">
        <v>408</v>
      </c>
      <c r="L212" t="s">
        <v>28</v>
      </c>
      <c r="N212" t="s">
        <v>29</v>
      </c>
      <c r="O212" t="s">
        <v>158</v>
      </c>
      <c r="P212" t="s">
        <v>44</v>
      </c>
      <c r="Q212" t="s">
        <v>84</v>
      </c>
      <c r="S212">
        <v>0</v>
      </c>
      <c r="U212">
        <v>0</v>
      </c>
      <c r="V212" t="s">
        <v>206</v>
      </c>
      <c r="W212" t="s">
        <v>71</v>
      </c>
    </row>
    <row r="213" spans="1:23" x14ac:dyDescent="0.25">
      <c r="A213">
        <v>7941125869</v>
      </c>
      <c r="B213" s="1">
        <v>41649</v>
      </c>
      <c r="C213">
        <v>20</v>
      </c>
      <c r="D213">
        <v>353164</v>
      </c>
      <c r="E213" s="2">
        <v>0.6777777777777777</v>
      </c>
      <c r="F213">
        <v>180</v>
      </c>
      <c r="G213" t="s">
        <v>112</v>
      </c>
      <c r="H213" t="str">
        <f>CONCATENATE(Table1[[#This Row],[house_number]]," ",Table1[[#This Row],[street_name]])</f>
        <v>180 Eldridge St</v>
      </c>
      <c r="J213">
        <v>20140110</v>
      </c>
      <c r="K213">
        <v>408</v>
      </c>
      <c r="L213" t="s">
        <v>53</v>
      </c>
      <c r="N213" t="s">
        <v>65</v>
      </c>
      <c r="O213" t="s">
        <v>66</v>
      </c>
      <c r="P213" t="s">
        <v>44</v>
      </c>
      <c r="Q213" t="s">
        <v>45</v>
      </c>
      <c r="S213">
        <v>2001</v>
      </c>
      <c r="U213">
        <v>0</v>
      </c>
      <c r="V213" t="s">
        <v>206</v>
      </c>
      <c r="W213" t="s">
        <v>86</v>
      </c>
    </row>
    <row r="214" spans="1:23" hidden="1" x14ac:dyDescent="0.25">
      <c r="A214">
        <v>7941125857</v>
      </c>
      <c r="B214" s="1">
        <v>41649</v>
      </c>
      <c r="C214">
        <v>16</v>
      </c>
      <c r="D214">
        <v>353164</v>
      </c>
      <c r="E214" s="2">
        <v>0.64444444444444449</v>
      </c>
      <c r="F214" t="s">
        <v>114</v>
      </c>
      <c r="G214" t="s">
        <v>92</v>
      </c>
      <c r="H214" t="str">
        <f>CONCATENATE(Table1[[#This Row],[house_number]]," ",Table1[[#This Row],[street_name]])</f>
        <v>N Rivington St</v>
      </c>
      <c r="I214" t="s">
        <v>210</v>
      </c>
      <c r="J214">
        <v>0</v>
      </c>
      <c r="K214">
        <v>408</v>
      </c>
      <c r="L214" t="s">
        <v>28</v>
      </c>
      <c r="N214" t="s">
        <v>29</v>
      </c>
      <c r="O214" t="s">
        <v>158</v>
      </c>
      <c r="P214" t="s">
        <v>44</v>
      </c>
      <c r="Q214" t="s">
        <v>57</v>
      </c>
      <c r="S214">
        <v>2013</v>
      </c>
      <c r="U214">
        <v>0</v>
      </c>
      <c r="V214" t="s">
        <v>206</v>
      </c>
      <c r="W214" t="s">
        <v>71</v>
      </c>
    </row>
    <row r="215" spans="1:23" x14ac:dyDescent="0.25">
      <c r="A215">
        <v>7941125845</v>
      </c>
      <c r="B215" s="1">
        <v>41649</v>
      </c>
      <c r="C215">
        <v>20</v>
      </c>
      <c r="D215">
        <v>353164</v>
      </c>
      <c r="E215" s="2">
        <v>0.64027777777777783</v>
      </c>
      <c r="F215">
        <v>191</v>
      </c>
      <c r="G215" t="s">
        <v>55</v>
      </c>
      <c r="H215" t="str">
        <f>CONCATENATE(Table1[[#This Row],[house_number]]," ",Table1[[#This Row],[street_name]])</f>
        <v>191 Chrystie St</v>
      </c>
      <c r="J215">
        <v>0</v>
      </c>
      <c r="K215">
        <v>408</v>
      </c>
      <c r="L215" t="s">
        <v>53</v>
      </c>
      <c r="N215" t="s">
        <v>65</v>
      </c>
      <c r="O215" t="s">
        <v>66</v>
      </c>
      <c r="P215" t="s">
        <v>44</v>
      </c>
      <c r="Q215" t="s">
        <v>57</v>
      </c>
      <c r="S215">
        <v>2013</v>
      </c>
      <c r="U215">
        <v>0</v>
      </c>
      <c r="V215" t="s">
        <v>206</v>
      </c>
      <c r="W215" t="s">
        <v>54</v>
      </c>
    </row>
    <row r="216" spans="1:23" x14ac:dyDescent="0.25">
      <c r="A216">
        <v>7941125810</v>
      </c>
      <c r="B216" s="1">
        <v>41649</v>
      </c>
      <c r="C216">
        <v>16</v>
      </c>
      <c r="D216">
        <v>353164</v>
      </c>
      <c r="E216" s="2">
        <v>0.63680555555555551</v>
      </c>
      <c r="F216">
        <v>9</v>
      </c>
      <c r="G216" t="s">
        <v>92</v>
      </c>
      <c r="H216" t="str">
        <f>CONCATENATE(Table1[[#This Row],[house_number]]," ",Table1[[#This Row],[street_name]])</f>
        <v>9 Rivington St</v>
      </c>
      <c r="J216">
        <v>20140110</v>
      </c>
      <c r="K216">
        <v>408</v>
      </c>
      <c r="L216" t="s">
        <v>28</v>
      </c>
      <c r="N216" t="s">
        <v>29</v>
      </c>
      <c r="O216" t="s">
        <v>66</v>
      </c>
      <c r="P216" t="s">
        <v>44</v>
      </c>
      <c r="Q216" t="s">
        <v>45</v>
      </c>
      <c r="S216">
        <v>2012</v>
      </c>
      <c r="U216">
        <v>0</v>
      </c>
      <c r="V216" t="s">
        <v>206</v>
      </c>
      <c r="W216" t="s">
        <v>34</v>
      </c>
    </row>
    <row r="217" spans="1:23" x14ac:dyDescent="0.25">
      <c r="A217">
        <v>7941125791</v>
      </c>
      <c r="B217" s="1">
        <v>41649</v>
      </c>
      <c r="C217">
        <v>16</v>
      </c>
      <c r="D217">
        <v>353164</v>
      </c>
      <c r="E217" s="2">
        <v>0.62083333333333335</v>
      </c>
      <c r="F217">
        <v>229</v>
      </c>
      <c r="G217" t="s">
        <v>55</v>
      </c>
      <c r="H217" t="str">
        <f>CONCATENATE(Table1[[#This Row],[house_number]]," ",Table1[[#This Row],[street_name]])</f>
        <v>229 Chrystie St</v>
      </c>
      <c r="J217">
        <v>0</v>
      </c>
      <c r="K217">
        <v>408</v>
      </c>
      <c r="L217" t="s">
        <v>28</v>
      </c>
      <c r="N217" t="s">
        <v>49</v>
      </c>
      <c r="Q217" t="s">
        <v>45</v>
      </c>
      <c r="S217">
        <v>2010</v>
      </c>
      <c r="U217">
        <v>0</v>
      </c>
      <c r="V217" t="s">
        <v>206</v>
      </c>
      <c r="W217" t="s">
        <v>34</v>
      </c>
    </row>
    <row r="218" spans="1:23" x14ac:dyDescent="0.25">
      <c r="A218">
        <v>7941125778</v>
      </c>
      <c r="B218" s="1">
        <v>41649</v>
      </c>
      <c r="C218">
        <v>20</v>
      </c>
      <c r="D218">
        <v>353164</v>
      </c>
      <c r="E218" s="2">
        <v>0.61111111111111105</v>
      </c>
      <c r="F218">
        <v>204</v>
      </c>
      <c r="G218" t="s">
        <v>102</v>
      </c>
      <c r="H218" t="str">
        <f>CONCATENATE(Table1[[#This Row],[house_number]]," ",Table1[[#This Row],[street_name]])</f>
        <v>204 Elizabeth St</v>
      </c>
      <c r="J218">
        <v>20140110</v>
      </c>
      <c r="K218">
        <v>408</v>
      </c>
      <c r="L218" t="s">
        <v>53</v>
      </c>
      <c r="N218" t="s">
        <v>65</v>
      </c>
      <c r="O218" t="s">
        <v>66</v>
      </c>
      <c r="P218" t="s">
        <v>44</v>
      </c>
      <c r="Q218" t="s">
        <v>79</v>
      </c>
      <c r="S218">
        <v>1998</v>
      </c>
      <c r="U218">
        <v>0</v>
      </c>
      <c r="V218" t="s">
        <v>206</v>
      </c>
      <c r="W218" t="s">
        <v>86</v>
      </c>
    </row>
    <row r="219" spans="1:23" x14ac:dyDescent="0.25">
      <c r="A219">
        <v>7941125742</v>
      </c>
      <c r="B219" s="1">
        <v>41649</v>
      </c>
      <c r="C219">
        <v>38</v>
      </c>
      <c r="D219">
        <v>353164</v>
      </c>
      <c r="E219" s="2">
        <v>0.60347222222222219</v>
      </c>
      <c r="F219">
        <v>207</v>
      </c>
      <c r="G219" t="s">
        <v>52</v>
      </c>
      <c r="H219" t="str">
        <f>CONCATENATE(Table1[[#This Row],[house_number]]," ",Table1[[#This Row],[street_name]])</f>
        <v>207 Bowery</v>
      </c>
      <c r="J219">
        <v>0</v>
      </c>
      <c r="K219">
        <v>408</v>
      </c>
      <c r="L219" t="s">
        <v>36</v>
      </c>
      <c r="N219" t="s">
        <v>29</v>
      </c>
      <c r="O219" t="s">
        <v>30</v>
      </c>
      <c r="P219" t="s">
        <v>31</v>
      </c>
      <c r="Q219" t="s">
        <v>45</v>
      </c>
      <c r="S219">
        <v>2010</v>
      </c>
      <c r="U219">
        <v>0</v>
      </c>
      <c r="V219" t="s">
        <v>206</v>
      </c>
      <c r="W219" t="s">
        <v>85</v>
      </c>
    </row>
    <row r="220" spans="1:23" x14ac:dyDescent="0.25">
      <c r="A220">
        <v>7941125729</v>
      </c>
      <c r="B220" s="1">
        <v>41649</v>
      </c>
      <c r="C220">
        <v>40</v>
      </c>
      <c r="D220">
        <v>353164</v>
      </c>
      <c r="E220" s="2">
        <v>0.57847222222222217</v>
      </c>
      <c r="F220">
        <v>266</v>
      </c>
      <c r="G220" t="s">
        <v>102</v>
      </c>
      <c r="H220" t="str">
        <f>CONCATENATE(Table1[[#This Row],[house_number]]," ",Table1[[#This Row],[street_name]])</f>
        <v>266 Elizabeth St</v>
      </c>
      <c r="J220">
        <v>0</v>
      </c>
      <c r="K220">
        <v>408</v>
      </c>
      <c r="L220" t="s">
        <v>48</v>
      </c>
      <c r="N220" t="s">
        <v>49</v>
      </c>
      <c r="Q220" t="s">
        <v>45</v>
      </c>
      <c r="S220">
        <v>2008</v>
      </c>
      <c r="U220">
        <v>0</v>
      </c>
      <c r="V220" t="s">
        <v>206</v>
      </c>
      <c r="W220" t="s">
        <v>51</v>
      </c>
    </row>
    <row r="221" spans="1:23" x14ac:dyDescent="0.25">
      <c r="A221">
        <v>7941125717</v>
      </c>
      <c r="B221" s="1">
        <v>41649</v>
      </c>
      <c r="C221">
        <v>37</v>
      </c>
      <c r="D221">
        <v>353164</v>
      </c>
      <c r="E221" s="2">
        <v>0.56527777777777777</v>
      </c>
      <c r="F221">
        <v>199</v>
      </c>
      <c r="G221" t="s">
        <v>52</v>
      </c>
      <c r="H221" t="str">
        <f>CONCATENATE(Table1[[#This Row],[house_number]]," ",Table1[[#This Row],[street_name]])</f>
        <v>199 Bowery</v>
      </c>
      <c r="J221">
        <v>0</v>
      </c>
      <c r="K221">
        <v>408</v>
      </c>
      <c r="L221" t="s">
        <v>36</v>
      </c>
      <c r="N221" t="s">
        <v>29</v>
      </c>
      <c r="O221" t="s">
        <v>30</v>
      </c>
      <c r="P221" t="s">
        <v>31</v>
      </c>
      <c r="Q221" t="s">
        <v>63</v>
      </c>
      <c r="S221">
        <v>2012</v>
      </c>
      <c r="T221" t="s">
        <v>132</v>
      </c>
      <c r="U221">
        <v>0</v>
      </c>
      <c r="V221" t="s">
        <v>206</v>
      </c>
      <c r="W221" t="s">
        <v>40</v>
      </c>
    </row>
    <row r="222" spans="1:23" x14ac:dyDescent="0.25">
      <c r="A222">
        <v>7941125705</v>
      </c>
      <c r="B222" s="1">
        <v>41649</v>
      </c>
      <c r="C222">
        <v>20</v>
      </c>
      <c r="D222">
        <v>353164</v>
      </c>
      <c r="E222" s="2">
        <v>0.55555555555555558</v>
      </c>
      <c r="F222">
        <v>182</v>
      </c>
      <c r="G222" t="s">
        <v>112</v>
      </c>
      <c r="H222" t="str">
        <f>CONCATENATE(Table1[[#This Row],[house_number]]," ",Table1[[#This Row],[street_name]])</f>
        <v>182 Eldridge St</v>
      </c>
      <c r="J222">
        <v>0</v>
      </c>
      <c r="K222">
        <v>408</v>
      </c>
      <c r="L222" t="s">
        <v>53</v>
      </c>
      <c r="N222" t="s">
        <v>65</v>
      </c>
      <c r="O222" t="s">
        <v>66</v>
      </c>
      <c r="P222" t="s">
        <v>44</v>
      </c>
      <c r="Q222" t="s">
        <v>45</v>
      </c>
      <c r="S222">
        <v>2011</v>
      </c>
      <c r="U222">
        <v>0</v>
      </c>
      <c r="V222" t="s">
        <v>206</v>
      </c>
      <c r="W222" t="s">
        <v>54</v>
      </c>
    </row>
    <row r="223" spans="1:23" x14ac:dyDescent="0.25">
      <c r="A223">
        <v>7928329219</v>
      </c>
      <c r="B223" s="1">
        <v>41651</v>
      </c>
      <c r="C223">
        <v>14</v>
      </c>
      <c r="D223">
        <v>353164</v>
      </c>
      <c r="E223" s="2">
        <v>0.67499999999999993</v>
      </c>
      <c r="F223">
        <v>86</v>
      </c>
      <c r="G223" t="s">
        <v>27</v>
      </c>
      <c r="H223" t="str">
        <f>CONCATENATE(Table1[[#This Row],[house_number]]," ",Table1[[#This Row],[street_name]])</f>
        <v>86 Kenmare St</v>
      </c>
      <c r="J223">
        <v>0</v>
      </c>
      <c r="K223">
        <v>408</v>
      </c>
      <c r="L223" t="s">
        <v>59</v>
      </c>
      <c r="N223" t="s">
        <v>49</v>
      </c>
      <c r="O223" t="s">
        <v>139</v>
      </c>
      <c r="P223" t="s">
        <v>31</v>
      </c>
      <c r="Q223" t="s">
        <v>57</v>
      </c>
      <c r="S223">
        <v>1998</v>
      </c>
      <c r="U223">
        <v>0</v>
      </c>
      <c r="V223" t="s">
        <v>212</v>
      </c>
      <c r="W223" t="s">
        <v>61</v>
      </c>
    </row>
    <row r="224" spans="1:23" x14ac:dyDescent="0.25">
      <c r="A224">
        <v>7928329207</v>
      </c>
      <c r="B224" s="1">
        <v>41651</v>
      </c>
      <c r="C224">
        <v>14</v>
      </c>
      <c r="D224">
        <v>353164</v>
      </c>
      <c r="E224" s="2">
        <v>0.6743055555555556</v>
      </c>
      <c r="F224">
        <v>86</v>
      </c>
      <c r="G224" t="s">
        <v>27</v>
      </c>
      <c r="H224" t="str">
        <f>CONCATENATE(Table1[[#This Row],[house_number]]," ",Table1[[#This Row],[street_name]])</f>
        <v>86 Kenmare St</v>
      </c>
      <c r="J224">
        <v>0</v>
      </c>
      <c r="K224">
        <v>408</v>
      </c>
      <c r="L224" t="s">
        <v>59</v>
      </c>
      <c r="N224" t="s">
        <v>49</v>
      </c>
      <c r="O224" t="s">
        <v>139</v>
      </c>
      <c r="P224" t="s">
        <v>31</v>
      </c>
      <c r="Q224" t="s">
        <v>63</v>
      </c>
      <c r="S224">
        <v>2005</v>
      </c>
      <c r="U224">
        <v>0</v>
      </c>
      <c r="V224" t="s">
        <v>212</v>
      </c>
      <c r="W224" t="s">
        <v>61</v>
      </c>
    </row>
    <row r="225" spans="1:23" x14ac:dyDescent="0.25">
      <c r="A225">
        <v>7928329190</v>
      </c>
      <c r="B225" s="1">
        <v>41651</v>
      </c>
      <c r="C225">
        <v>14</v>
      </c>
      <c r="D225">
        <v>353164</v>
      </c>
      <c r="E225" s="2">
        <v>0.67291666666666661</v>
      </c>
      <c r="F225">
        <v>86</v>
      </c>
      <c r="G225" t="s">
        <v>27</v>
      </c>
      <c r="H225" t="str">
        <f>CONCATENATE(Table1[[#This Row],[house_number]]," ",Table1[[#This Row],[street_name]])</f>
        <v>86 Kenmare St</v>
      </c>
      <c r="J225">
        <v>0</v>
      </c>
      <c r="K225">
        <v>408</v>
      </c>
      <c r="L225" t="s">
        <v>59</v>
      </c>
      <c r="N225" t="s">
        <v>49</v>
      </c>
      <c r="O225" t="s">
        <v>139</v>
      </c>
      <c r="P225" t="s">
        <v>31</v>
      </c>
      <c r="Q225" t="s">
        <v>60</v>
      </c>
      <c r="S225">
        <v>2013</v>
      </c>
      <c r="U225">
        <v>0</v>
      </c>
      <c r="V225" t="s">
        <v>212</v>
      </c>
      <c r="W225" t="s">
        <v>61</v>
      </c>
    </row>
    <row r="226" spans="1:23" x14ac:dyDescent="0.25">
      <c r="A226">
        <v>7928329177</v>
      </c>
      <c r="B226" s="1">
        <v>41651</v>
      </c>
      <c r="C226">
        <v>46</v>
      </c>
      <c r="D226">
        <v>353164</v>
      </c>
      <c r="E226" s="2">
        <v>0.6069444444444444</v>
      </c>
      <c r="F226">
        <v>274</v>
      </c>
      <c r="G226" t="s">
        <v>47</v>
      </c>
      <c r="H226" t="str">
        <f>CONCATENATE(Table1[[#This Row],[house_number]]," ",Table1[[#This Row],[street_name]])</f>
        <v>274 Mott St</v>
      </c>
      <c r="J226">
        <v>0</v>
      </c>
      <c r="K226">
        <v>408</v>
      </c>
      <c r="L226" t="s">
        <v>141</v>
      </c>
      <c r="Q226" t="s">
        <v>60</v>
      </c>
      <c r="S226">
        <v>2004</v>
      </c>
      <c r="U226">
        <v>0</v>
      </c>
      <c r="V226" t="s">
        <v>212</v>
      </c>
      <c r="W226" t="s">
        <v>142</v>
      </c>
    </row>
    <row r="227" spans="1:23" x14ac:dyDescent="0.25">
      <c r="A227">
        <v>7928329153</v>
      </c>
      <c r="B227" s="1">
        <v>41651</v>
      </c>
      <c r="C227">
        <v>70</v>
      </c>
      <c r="D227">
        <v>353164</v>
      </c>
      <c r="E227" s="2">
        <v>0.56666666666666665</v>
      </c>
      <c r="F227">
        <v>174</v>
      </c>
      <c r="G227" t="s">
        <v>101</v>
      </c>
      <c r="H227" t="str">
        <f>CONCATENATE(Table1[[#This Row],[house_number]]," ",Table1[[#This Row],[street_name]])</f>
        <v>174 Forsyth St</v>
      </c>
      <c r="J227">
        <v>0</v>
      </c>
      <c r="K227">
        <v>408</v>
      </c>
      <c r="L227" t="s">
        <v>191</v>
      </c>
      <c r="N227" t="s">
        <v>49</v>
      </c>
      <c r="Q227" t="s">
        <v>90</v>
      </c>
      <c r="S227">
        <v>2009</v>
      </c>
      <c r="U227">
        <v>0</v>
      </c>
      <c r="V227" t="s">
        <v>212</v>
      </c>
      <c r="W227" t="s">
        <v>192</v>
      </c>
    </row>
    <row r="228" spans="1:23" x14ac:dyDescent="0.25">
      <c r="A228">
        <v>7928329141</v>
      </c>
      <c r="B228" s="1">
        <v>41651</v>
      </c>
      <c r="C228">
        <v>20</v>
      </c>
      <c r="D228">
        <v>353164</v>
      </c>
      <c r="E228" s="2">
        <v>0.56597222222222221</v>
      </c>
      <c r="F228">
        <v>174</v>
      </c>
      <c r="G228" t="s">
        <v>101</v>
      </c>
      <c r="H228" t="str">
        <f>CONCATENATE(Table1[[#This Row],[house_number]]," ",Table1[[#This Row],[street_name]])</f>
        <v>174 Forsyth St</v>
      </c>
      <c r="J228">
        <v>0</v>
      </c>
      <c r="K228">
        <v>408</v>
      </c>
      <c r="L228" t="s">
        <v>53</v>
      </c>
      <c r="N228" t="s">
        <v>49</v>
      </c>
      <c r="Q228" t="s">
        <v>90</v>
      </c>
      <c r="S228">
        <v>2009</v>
      </c>
      <c r="U228">
        <v>0</v>
      </c>
      <c r="V228" t="s">
        <v>212</v>
      </c>
      <c r="W228" t="s">
        <v>54</v>
      </c>
    </row>
    <row r="229" spans="1:23" x14ac:dyDescent="0.25">
      <c r="A229">
        <v>7928329128</v>
      </c>
      <c r="B229" s="1">
        <v>41651</v>
      </c>
      <c r="C229">
        <v>14</v>
      </c>
      <c r="D229">
        <v>353164</v>
      </c>
      <c r="E229" s="2">
        <v>0.55833333333333335</v>
      </c>
      <c r="F229">
        <v>300</v>
      </c>
      <c r="G229" t="s">
        <v>52</v>
      </c>
      <c r="H229" t="str">
        <f>CONCATENATE(Table1[[#This Row],[house_number]]," ",Table1[[#This Row],[street_name]])</f>
        <v>300 Bowery</v>
      </c>
      <c r="J229">
        <v>0</v>
      </c>
      <c r="K229">
        <v>408</v>
      </c>
      <c r="L229" t="s">
        <v>59</v>
      </c>
      <c r="N229" t="s">
        <v>49</v>
      </c>
      <c r="Q229" t="s">
        <v>84</v>
      </c>
      <c r="S229">
        <v>0</v>
      </c>
      <c r="U229">
        <v>0</v>
      </c>
      <c r="V229" t="s">
        <v>212</v>
      </c>
      <c r="W229" t="s">
        <v>61</v>
      </c>
    </row>
    <row r="230" spans="1:23" x14ac:dyDescent="0.25">
      <c r="A230">
        <v>7928329116</v>
      </c>
      <c r="B230" s="1">
        <v>41651</v>
      </c>
      <c r="C230">
        <v>14</v>
      </c>
      <c r="D230">
        <v>353164</v>
      </c>
      <c r="E230" s="2">
        <v>0.55694444444444446</v>
      </c>
      <c r="F230">
        <v>300</v>
      </c>
      <c r="G230" t="s">
        <v>52</v>
      </c>
      <c r="H230" t="str">
        <f>CONCATENATE(Table1[[#This Row],[house_number]]," ",Table1[[#This Row],[street_name]])</f>
        <v>300 Bowery</v>
      </c>
      <c r="J230">
        <v>0</v>
      </c>
      <c r="K230">
        <v>408</v>
      </c>
      <c r="L230" t="s">
        <v>59</v>
      </c>
      <c r="N230" t="s">
        <v>49</v>
      </c>
      <c r="Q230" t="s">
        <v>57</v>
      </c>
      <c r="S230">
        <v>2011</v>
      </c>
      <c r="U230">
        <v>0</v>
      </c>
      <c r="V230" t="s">
        <v>212</v>
      </c>
      <c r="W230" t="s">
        <v>61</v>
      </c>
    </row>
    <row r="231" spans="1:23" x14ac:dyDescent="0.25">
      <c r="A231">
        <v>7928329086</v>
      </c>
      <c r="B231" s="1">
        <v>41651</v>
      </c>
      <c r="C231">
        <v>40</v>
      </c>
      <c r="D231">
        <v>353164</v>
      </c>
      <c r="E231" s="2">
        <v>0.54722222222222217</v>
      </c>
      <c r="F231">
        <v>288</v>
      </c>
      <c r="G231" t="s">
        <v>102</v>
      </c>
      <c r="H231" t="str">
        <f>CONCATENATE(Table1[[#This Row],[house_number]]," ",Table1[[#This Row],[street_name]])</f>
        <v>288 Elizabeth St</v>
      </c>
      <c r="J231">
        <v>0</v>
      </c>
      <c r="K231">
        <v>408</v>
      </c>
      <c r="L231" t="s">
        <v>48</v>
      </c>
      <c r="N231" t="s">
        <v>49</v>
      </c>
      <c r="Q231" t="s">
        <v>84</v>
      </c>
      <c r="S231">
        <v>2008</v>
      </c>
      <c r="U231">
        <v>2</v>
      </c>
      <c r="V231" t="s">
        <v>212</v>
      </c>
      <c r="W231" t="s">
        <v>51</v>
      </c>
    </row>
    <row r="232" spans="1:23" x14ac:dyDescent="0.25">
      <c r="A232">
        <v>7928329074</v>
      </c>
      <c r="B232" s="1">
        <v>41651</v>
      </c>
      <c r="C232">
        <v>16</v>
      </c>
      <c r="D232">
        <v>353164</v>
      </c>
      <c r="E232" s="2">
        <v>0.54583333333333328</v>
      </c>
      <c r="F232" t="s">
        <v>104</v>
      </c>
      <c r="G232" t="s">
        <v>47</v>
      </c>
      <c r="H232" t="str">
        <f>CONCATENATE(Table1[[#This Row],[house_number]]," ",Table1[[#This Row],[street_name]])</f>
        <v>302-4 Mott St</v>
      </c>
      <c r="J232">
        <v>0</v>
      </c>
      <c r="K232">
        <v>408</v>
      </c>
      <c r="L232" t="s">
        <v>28</v>
      </c>
      <c r="N232" t="s">
        <v>49</v>
      </c>
      <c r="Q232" t="s">
        <v>196</v>
      </c>
      <c r="S232">
        <v>2008</v>
      </c>
      <c r="U232">
        <v>0</v>
      </c>
      <c r="V232" t="s">
        <v>212</v>
      </c>
      <c r="W232" t="s">
        <v>71</v>
      </c>
    </row>
    <row r="233" spans="1:23" x14ac:dyDescent="0.25">
      <c r="A233">
        <v>7928329049</v>
      </c>
      <c r="B233" s="1">
        <v>41651</v>
      </c>
      <c r="C233">
        <v>40</v>
      </c>
      <c r="D233">
        <v>353164</v>
      </c>
      <c r="E233" s="2">
        <v>0.52500000000000002</v>
      </c>
      <c r="F233">
        <v>128</v>
      </c>
      <c r="G233" t="s">
        <v>69</v>
      </c>
      <c r="H233" t="str">
        <f>CONCATENATE(Table1[[#This Row],[house_number]]," ",Table1[[#This Row],[street_name]])</f>
        <v>128 Crosby St</v>
      </c>
      <c r="J233">
        <v>0</v>
      </c>
      <c r="K233">
        <v>408</v>
      </c>
      <c r="L233" t="s">
        <v>48</v>
      </c>
      <c r="N233" t="s">
        <v>49</v>
      </c>
      <c r="Q233" t="s">
        <v>60</v>
      </c>
      <c r="S233">
        <v>2008</v>
      </c>
      <c r="U233">
        <v>0</v>
      </c>
      <c r="V233" t="s">
        <v>212</v>
      </c>
      <c r="W233" t="s">
        <v>51</v>
      </c>
    </row>
    <row r="234" spans="1:23" x14ac:dyDescent="0.25">
      <c r="A234">
        <v>7928329037</v>
      </c>
      <c r="B234" s="1">
        <v>41651</v>
      </c>
      <c r="C234">
        <v>71</v>
      </c>
      <c r="D234">
        <v>353164</v>
      </c>
      <c r="E234" s="2">
        <v>0.50972222222222219</v>
      </c>
      <c r="F234">
        <v>110</v>
      </c>
      <c r="G234" t="s">
        <v>69</v>
      </c>
      <c r="H234" t="str">
        <f>CONCATENATE(Table1[[#This Row],[house_number]]," ",Table1[[#This Row],[street_name]])</f>
        <v>110 Crosby St</v>
      </c>
      <c r="J234">
        <v>0</v>
      </c>
      <c r="K234">
        <v>408</v>
      </c>
      <c r="L234" t="s">
        <v>105</v>
      </c>
      <c r="N234" t="s">
        <v>49</v>
      </c>
      <c r="Q234" t="s">
        <v>60</v>
      </c>
      <c r="S234">
        <v>2011</v>
      </c>
      <c r="U234">
        <v>0</v>
      </c>
      <c r="V234" t="s">
        <v>212</v>
      </c>
      <c r="W234" t="s">
        <v>107</v>
      </c>
    </row>
    <row r="235" spans="1:23" x14ac:dyDescent="0.25">
      <c r="A235">
        <v>7928329025</v>
      </c>
      <c r="B235" s="1">
        <v>41651</v>
      </c>
      <c r="C235">
        <v>40</v>
      </c>
      <c r="D235">
        <v>353164</v>
      </c>
      <c r="E235" s="2">
        <v>0.50416666666666665</v>
      </c>
      <c r="F235">
        <v>200</v>
      </c>
      <c r="G235" t="s">
        <v>35</v>
      </c>
      <c r="H235" t="str">
        <f>CONCATENATE(Table1[[#This Row],[house_number]]," ",Table1[[#This Row],[street_name]])</f>
        <v>200 Mulberry St</v>
      </c>
      <c r="J235">
        <v>0</v>
      </c>
      <c r="K235">
        <v>408</v>
      </c>
      <c r="L235" t="s">
        <v>48</v>
      </c>
      <c r="N235" t="s">
        <v>49</v>
      </c>
      <c r="Q235" t="s">
        <v>60</v>
      </c>
      <c r="S235">
        <v>1992</v>
      </c>
      <c r="U235">
        <v>0</v>
      </c>
      <c r="V235" t="s">
        <v>212</v>
      </c>
      <c r="W235" t="s">
        <v>51</v>
      </c>
    </row>
    <row r="236" spans="1:23" x14ac:dyDescent="0.25">
      <c r="A236">
        <v>7928329001</v>
      </c>
      <c r="B236" s="1">
        <v>41651</v>
      </c>
      <c r="C236">
        <v>16</v>
      </c>
      <c r="D236">
        <v>353164</v>
      </c>
      <c r="E236" s="2">
        <v>0.48472222222222222</v>
      </c>
      <c r="F236">
        <v>306</v>
      </c>
      <c r="G236" t="s">
        <v>47</v>
      </c>
      <c r="H236" t="str">
        <f>CONCATENATE(Table1[[#This Row],[house_number]]," ",Table1[[#This Row],[street_name]])</f>
        <v>306 Mott St</v>
      </c>
      <c r="J236">
        <v>0</v>
      </c>
      <c r="K236">
        <v>408</v>
      </c>
      <c r="L236" t="s">
        <v>28</v>
      </c>
      <c r="N236" t="s">
        <v>49</v>
      </c>
      <c r="Q236" t="s">
        <v>32</v>
      </c>
      <c r="S236">
        <v>0</v>
      </c>
      <c r="U236">
        <v>0</v>
      </c>
      <c r="V236" t="s">
        <v>212</v>
      </c>
      <c r="W236" t="s">
        <v>71</v>
      </c>
    </row>
    <row r="237" spans="1:23" x14ac:dyDescent="0.25">
      <c r="A237">
        <v>7928328975</v>
      </c>
      <c r="B237" s="1">
        <v>41651</v>
      </c>
      <c r="C237">
        <v>14</v>
      </c>
      <c r="D237">
        <v>353164</v>
      </c>
      <c r="E237" s="2">
        <v>0.4777777777777778</v>
      </c>
      <c r="F237">
        <v>302</v>
      </c>
      <c r="G237" t="s">
        <v>52</v>
      </c>
      <c r="H237" t="str">
        <f>CONCATENATE(Table1[[#This Row],[house_number]]," ",Table1[[#This Row],[street_name]])</f>
        <v>302 Bowery</v>
      </c>
      <c r="J237">
        <v>0</v>
      </c>
      <c r="K237">
        <v>408</v>
      </c>
      <c r="L237" t="s">
        <v>59</v>
      </c>
      <c r="N237" t="s">
        <v>49</v>
      </c>
      <c r="Q237" t="s">
        <v>45</v>
      </c>
      <c r="S237">
        <v>2006</v>
      </c>
      <c r="U237">
        <v>0</v>
      </c>
      <c r="V237" t="s">
        <v>212</v>
      </c>
      <c r="W237" t="s">
        <v>61</v>
      </c>
    </row>
    <row r="238" spans="1:23" x14ac:dyDescent="0.25">
      <c r="A238">
        <v>7928328963</v>
      </c>
      <c r="B238" s="1">
        <v>41651</v>
      </c>
      <c r="C238">
        <v>14</v>
      </c>
      <c r="D238">
        <v>353164</v>
      </c>
      <c r="E238" s="2">
        <v>0.47569444444444442</v>
      </c>
      <c r="F238">
        <v>300</v>
      </c>
      <c r="G238" t="s">
        <v>52</v>
      </c>
      <c r="H238" t="str">
        <f>CONCATENATE(Table1[[#This Row],[house_number]]," ",Table1[[#This Row],[street_name]])</f>
        <v>300 Bowery</v>
      </c>
      <c r="J238">
        <v>0</v>
      </c>
      <c r="K238">
        <v>408</v>
      </c>
      <c r="L238" t="s">
        <v>59</v>
      </c>
      <c r="N238" t="s">
        <v>49</v>
      </c>
      <c r="Q238" t="s">
        <v>126</v>
      </c>
      <c r="S238">
        <v>0</v>
      </c>
      <c r="U238">
        <v>0</v>
      </c>
      <c r="V238" t="s">
        <v>212</v>
      </c>
      <c r="W238" t="s">
        <v>61</v>
      </c>
    </row>
    <row r="239" spans="1:23" x14ac:dyDescent="0.25">
      <c r="A239">
        <v>7928328951</v>
      </c>
      <c r="B239" s="1">
        <v>41651</v>
      </c>
      <c r="C239">
        <v>71</v>
      </c>
      <c r="D239">
        <v>353164</v>
      </c>
      <c r="E239" s="2">
        <v>0.47291666666666665</v>
      </c>
      <c r="F239">
        <v>95</v>
      </c>
      <c r="G239" t="s">
        <v>77</v>
      </c>
      <c r="H239" t="str">
        <f>CONCATENATE(Table1[[#This Row],[house_number]]," ",Table1[[#This Row],[street_name]])</f>
        <v>95 E Houston St</v>
      </c>
      <c r="J239">
        <v>0</v>
      </c>
      <c r="K239">
        <v>408</v>
      </c>
      <c r="L239" t="s">
        <v>105</v>
      </c>
      <c r="N239" t="s">
        <v>49</v>
      </c>
      <c r="Q239" t="s">
        <v>60</v>
      </c>
      <c r="S239">
        <v>2005</v>
      </c>
      <c r="U239">
        <v>0</v>
      </c>
      <c r="V239" t="s">
        <v>212</v>
      </c>
      <c r="W239" t="s">
        <v>107</v>
      </c>
    </row>
    <row r="240" spans="1:23" x14ac:dyDescent="0.25">
      <c r="A240">
        <v>7928328938</v>
      </c>
      <c r="B240" s="1">
        <v>41651</v>
      </c>
      <c r="C240">
        <v>14</v>
      </c>
      <c r="D240">
        <v>353164</v>
      </c>
      <c r="E240" s="2">
        <v>0.46527777777777773</v>
      </c>
      <c r="F240">
        <v>235</v>
      </c>
      <c r="G240" t="s">
        <v>52</v>
      </c>
      <c r="H240" t="str">
        <f>CONCATENATE(Table1[[#This Row],[house_number]]," ",Table1[[#This Row],[street_name]])</f>
        <v>235 Bowery</v>
      </c>
      <c r="J240">
        <v>0</v>
      </c>
      <c r="K240">
        <v>408</v>
      </c>
      <c r="L240" t="s">
        <v>59</v>
      </c>
      <c r="N240" t="s">
        <v>49</v>
      </c>
      <c r="Q240" t="s">
        <v>213</v>
      </c>
      <c r="S240">
        <v>2007</v>
      </c>
      <c r="U240">
        <v>0</v>
      </c>
      <c r="V240" t="s">
        <v>212</v>
      </c>
      <c r="W240" t="s">
        <v>61</v>
      </c>
    </row>
    <row r="241" spans="1:23" x14ac:dyDescent="0.25">
      <c r="A241">
        <v>7928328926</v>
      </c>
      <c r="B241" s="1">
        <v>41651</v>
      </c>
      <c r="C241">
        <v>71</v>
      </c>
      <c r="D241">
        <v>353164</v>
      </c>
      <c r="E241" s="2">
        <v>0.46319444444444446</v>
      </c>
      <c r="F241">
        <v>4</v>
      </c>
      <c r="G241" t="s">
        <v>92</v>
      </c>
      <c r="H241" t="str">
        <f>CONCATENATE(Table1[[#This Row],[house_number]]," ",Table1[[#This Row],[street_name]])</f>
        <v>4 Rivington St</v>
      </c>
      <c r="J241">
        <v>0</v>
      </c>
      <c r="K241">
        <v>408</v>
      </c>
      <c r="L241" t="s">
        <v>105</v>
      </c>
      <c r="N241" t="s">
        <v>49</v>
      </c>
      <c r="Q241" t="s">
        <v>57</v>
      </c>
      <c r="S241">
        <v>2004</v>
      </c>
      <c r="U241">
        <v>0</v>
      </c>
      <c r="V241" t="s">
        <v>212</v>
      </c>
      <c r="W241" t="s">
        <v>107</v>
      </c>
    </row>
    <row r="242" spans="1:23" hidden="1" x14ac:dyDescent="0.25">
      <c r="A242">
        <v>7928328902</v>
      </c>
      <c r="B242" s="1">
        <v>41651</v>
      </c>
      <c r="C242">
        <v>71</v>
      </c>
      <c r="D242">
        <v>353164</v>
      </c>
      <c r="E242" s="2">
        <v>0.45694444444444443</v>
      </c>
      <c r="F242" t="s">
        <v>87</v>
      </c>
      <c r="G242" t="s">
        <v>214</v>
      </c>
      <c r="H242" t="str">
        <f>CONCATENATE(Table1[[#This Row],[house_number]]," ",Table1[[#This Row],[street_name]])</f>
        <v>S Stanton St</v>
      </c>
      <c r="I242" t="s">
        <v>215</v>
      </c>
      <c r="J242">
        <v>0</v>
      </c>
      <c r="K242">
        <v>408</v>
      </c>
      <c r="L242" t="s">
        <v>105</v>
      </c>
      <c r="N242" t="s">
        <v>49</v>
      </c>
      <c r="Q242" t="s">
        <v>60</v>
      </c>
      <c r="S242">
        <v>2005</v>
      </c>
      <c r="U242">
        <v>0</v>
      </c>
      <c r="V242" t="s">
        <v>212</v>
      </c>
      <c r="W242" t="s">
        <v>107</v>
      </c>
    </row>
    <row r="243" spans="1:23" hidden="1" x14ac:dyDescent="0.25">
      <c r="A243">
        <v>7928328896</v>
      </c>
      <c r="B243" s="1">
        <v>41651</v>
      </c>
      <c r="C243">
        <v>14</v>
      </c>
      <c r="D243">
        <v>353164</v>
      </c>
      <c r="E243" s="2">
        <v>0.45416666666666666</v>
      </c>
      <c r="F243" t="s">
        <v>26</v>
      </c>
      <c r="G243" t="s">
        <v>216</v>
      </c>
      <c r="H243" t="str">
        <f>CONCATENATE(Table1[[#This Row],[house_number]]," ",Table1[[#This Row],[street_name]])</f>
        <v>E Orchard St</v>
      </c>
      <c r="I243" t="s">
        <v>217</v>
      </c>
      <c r="J243">
        <v>0</v>
      </c>
      <c r="K243">
        <v>408</v>
      </c>
      <c r="L243" t="s">
        <v>59</v>
      </c>
      <c r="N243" t="s">
        <v>29</v>
      </c>
      <c r="O243" t="s">
        <v>66</v>
      </c>
      <c r="P243" t="s">
        <v>44</v>
      </c>
      <c r="Q243" t="s">
        <v>103</v>
      </c>
      <c r="S243">
        <v>0</v>
      </c>
      <c r="U243">
        <v>0</v>
      </c>
      <c r="V243" t="s">
        <v>212</v>
      </c>
      <c r="W243" t="s">
        <v>61</v>
      </c>
    </row>
    <row r="244" spans="1:23" hidden="1" x14ac:dyDescent="0.25">
      <c r="A244">
        <v>7928328884</v>
      </c>
      <c r="B244" s="1">
        <v>41651</v>
      </c>
      <c r="C244">
        <v>14</v>
      </c>
      <c r="D244">
        <v>353164</v>
      </c>
      <c r="E244" s="2">
        <v>0.44861111111111113</v>
      </c>
      <c r="F244" t="s">
        <v>87</v>
      </c>
      <c r="G244" t="s">
        <v>214</v>
      </c>
      <c r="H244" t="str">
        <f>CONCATENATE(Table1[[#This Row],[house_number]]," ",Table1[[#This Row],[street_name]])</f>
        <v>S Stanton St</v>
      </c>
      <c r="I244" t="s">
        <v>218</v>
      </c>
      <c r="J244">
        <v>0</v>
      </c>
      <c r="K244">
        <v>408</v>
      </c>
      <c r="L244" t="s">
        <v>59</v>
      </c>
      <c r="N244" t="s">
        <v>49</v>
      </c>
      <c r="Q244" t="s">
        <v>45</v>
      </c>
      <c r="S244">
        <v>2005</v>
      </c>
      <c r="U244">
        <v>0</v>
      </c>
      <c r="V244" t="s">
        <v>212</v>
      </c>
      <c r="W244" t="s">
        <v>61</v>
      </c>
    </row>
    <row r="245" spans="1:23" x14ac:dyDescent="0.25">
      <c r="A245">
        <v>7928328872</v>
      </c>
      <c r="B245" s="1">
        <v>41651</v>
      </c>
      <c r="C245">
        <v>14</v>
      </c>
      <c r="D245">
        <v>353164</v>
      </c>
      <c r="E245" s="2">
        <v>0.44513888888888892</v>
      </c>
      <c r="F245">
        <v>125</v>
      </c>
      <c r="G245" t="s">
        <v>216</v>
      </c>
      <c r="H245" t="str">
        <f>CONCATENATE(Table1[[#This Row],[house_number]]," ",Table1[[#This Row],[street_name]])</f>
        <v>125 Orchard St</v>
      </c>
      <c r="J245">
        <v>0</v>
      </c>
      <c r="K245">
        <v>408</v>
      </c>
      <c r="L245" t="s">
        <v>59</v>
      </c>
      <c r="N245" t="s">
        <v>29</v>
      </c>
      <c r="O245" t="s">
        <v>66</v>
      </c>
      <c r="P245" t="s">
        <v>44</v>
      </c>
      <c r="Q245" t="s">
        <v>60</v>
      </c>
      <c r="S245">
        <v>2008</v>
      </c>
      <c r="U245">
        <v>0</v>
      </c>
      <c r="V245" t="s">
        <v>212</v>
      </c>
      <c r="W245" t="s">
        <v>61</v>
      </c>
    </row>
    <row r="246" spans="1:23" x14ac:dyDescent="0.25">
      <c r="A246">
        <v>7928329220</v>
      </c>
      <c r="B246" s="1">
        <v>41651</v>
      </c>
      <c r="C246">
        <v>16</v>
      </c>
      <c r="D246">
        <v>353164</v>
      </c>
      <c r="E246" s="2">
        <v>0.72013888888888899</v>
      </c>
      <c r="F246">
        <v>338</v>
      </c>
      <c r="G246" t="s">
        <v>67</v>
      </c>
      <c r="H246" t="str">
        <f>CONCATENATE(Table1[[#This Row],[house_number]]," ",Table1[[#This Row],[street_name]])</f>
        <v>338 Broome St</v>
      </c>
      <c r="J246">
        <v>0</v>
      </c>
      <c r="K246">
        <v>408</v>
      </c>
      <c r="L246" t="s">
        <v>28</v>
      </c>
      <c r="N246" t="s">
        <v>49</v>
      </c>
      <c r="Q246" t="s">
        <v>63</v>
      </c>
      <c r="S246">
        <v>0</v>
      </c>
      <c r="U246">
        <v>0</v>
      </c>
      <c r="V246" t="s">
        <v>212</v>
      </c>
      <c r="W246" t="s">
        <v>71</v>
      </c>
    </row>
    <row r="247" spans="1:23" x14ac:dyDescent="0.25">
      <c r="A247">
        <v>7928329189</v>
      </c>
      <c r="B247" s="1">
        <v>41651</v>
      </c>
      <c r="C247">
        <v>16</v>
      </c>
      <c r="D247">
        <v>353164</v>
      </c>
      <c r="E247" s="2">
        <v>0.61111111111111105</v>
      </c>
      <c r="F247">
        <v>286</v>
      </c>
      <c r="G247" t="s">
        <v>35</v>
      </c>
      <c r="H247" t="str">
        <f>CONCATENATE(Table1[[#This Row],[house_number]]," ",Table1[[#This Row],[street_name]])</f>
        <v>286 Mulberry St</v>
      </c>
      <c r="J247">
        <v>0</v>
      </c>
      <c r="K247">
        <v>408</v>
      </c>
      <c r="L247" t="s">
        <v>28</v>
      </c>
      <c r="N247" t="s">
        <v>49</v>
      </c>
      <c r="Q247" t="s">
        <v>196</v>
      </c>
      <c r="S247">
        <v>2012</v>
      </c>
      <c r="U247">
        <v>0</v>
      </c>
      <c r="V247" t="s">
        <v>212</v>
      </c>
      <c r="W247" t="s">
        <v>71</v>
      </c>
    </row>
    <row r="248" spans="1:23" x14ac:dyDescent="0.25">
      <c r="A248">
        <v>7928329165</v>
      </c>
      <c r="B248" s="1">
        <v>41651</v>
      </c>
      <c r="C248">
        <v>77</v>
      </c>
      <c r="D248">
        <v>353164</v>
      </c>
      <c r="E248" s="2">
        <v>0.60277777777777775</v>
      </c>
      <c r="F248">
        <v>274</v>
      </c>
      <c r="G248" t="s">
        <v>52</v>
      </c>
      <c r="H248" t="str">
        <f>CONCATENATE(Table1[[#This Row],[house_number]]," ",Table1[[#This Row],[street_name]])</f>
        <v>274 Bowery</v>
      </c>
      <c r="J248">
        <v>0</v>
      </c>
      <c r="K248">
        <v>408</v>
      </c>
      <c r="L248" t="s">
        <v>73</v>
      </c>
      <c r="Q248" t="s">
        <v>126</v>
      </c>
      <c r="S248">
        <v>0</v>
      </c>
      <c r="U248">
        <v>0</v>
      </c>
      <c r="V248" t="s">
        <v>212</v>
      </c>
      <c r="W248" t="s">
        <v>74</v>
      </c>
    </row>
    <row r="249" spans="1:23" x14ac:dyDescent="0.25">
      <c r="A249">
        <v>7928329130</v>
      </c>
      <c r="B249" s="1">
        <v>41651</v>
      </c>
      <c r="C249">
        <v>14</v>
      </c>
      <c r="D249">
        <v>353164</v>
      </c>
      <c r="E249" s="2">
        <v>0.56041666666666667</v>
      </c>
      <c r="F249">
        <v>302</v>
      </c>
      <c r="G249" t="s">
        <v>52</v>
      </c>
      <c r="H249" t="str">
        <f>CONCATENATE(Table1[[#This Row],[house_number]]," ",Table1[[#This Row],[street_name]])</f>
        <v>302 Bowery</v>
      </c>
      <c r="J249">
        <v>0</v>
      </c>
      <c r="K249">
        <v>408</v>
      </c>
      <c r="L249" t="s">
        <v>59</v>
      </c>
      <c r="N249" t="s">
        <v>49</v>
      </c>
      <c r="Q249" t="s">
        <v>124</v>
      </c>
      <c r="S249">
        <v>0</v>
      </c>
      <c r="U249">
        <v>0</v>
      </c>
      <c r="V249" t="s">
        <v>212</v>
      </c>
      <c r="W249" t="s">
        <v>61</v>
      </c>
    </row>
    <row r="250" spans="1:23" x14ac:dyDescent="0.25">
      <c r="A250">
        <v>7928329104</v>
      </c>
      <c r="B250" s="1">
        <v>41651</v>
      </c>
      <c r="C250">
        <v>70</v>
      </c>
      <c r="D250">
        <v>353164</v>
      </c>
      <c r="E250" s="2">
        <v>0.55277777777777781</v>
      </c>
      <c r="F250">
        <v>302</v>
      </c>
      <c r="G250" t="s">
        <v>102</v>
      </c>
      <c r="H250" t="str">
        <f>CONCATENATE(Table1[[#This Row],[house_number]]," ",Table1[[#This Row],[street_name]])</f>
        <v>302 Elizabeth St</v>
      </c>
      <c r="J250">
        <v>0</v>
      </c>
      <c r="K250">
        <v>408</v>
      </c>
      <c r="L250" t="s">
        <v>191</v>
      </c>
      <c r="N250" t="s">
        <v>49</v>
      </c>
      <c r="Q250" t="s">
        <v>84</v>
      </c>
      <c r="S250">
        <v>2014</v>
      </c>
      <c r="U250">
        <v>0</v>
      </c>
      <c r="V250" t="s">
        <v>212</v>
      </c>
      <c r="W250" t="s">
        <v>192</v>
      </c>
    </row>
    <row r="251" spans="1:23" x14ac:dyDescent="0.25">
      <c r="A251">
        <v>7928329098</v>
      </c>
      <c r="B251" s="1">
        <v>41651</v>
      </c>
      <c r="C251">
        <v>14</v>
      </c>
      <c r="D251">
        <v>353164</v>
      </c>
      <c r="E251" s="2">
        <v>0.54999999999999993</v>
      </c>
      <c r="F251">
        <v>302</v>
      </c>
      <c r="G251" t="s">
        <v>102</v>
      </c>
      <c r="H251" t="str">
        <f>CONCATENATE(Table1[[#This Row],[house_number]]," ",Table1[[#This Row],[street_name]])</f>
        <v>302 Elizabeth St</v>
      </c>
      <c r="J251">
        <v>0</v>
      </c>
      <c r="K251">
        <v>408</v>
      </c>
      <c r="L251" t="s">
        <v>59</v>
      </c>
      <c r="N251" t="s">
        <v>49</v>
      </c>
      <c r="Q251" t="s">
        <v>84</v>
      </c>
      <c r="S251">
        <v>2014</v>
      </c>
      <c r="U251">
        <v>0</v>
      </c>
      <c r="V251" t="s">
        <v>212</v>
      </c>
      <c r="W251" t="s">
        <v>61</v>
      </c>
    </row>
    <row r="252" spans="1:23" hidden="1" x14ac:dyDescent="0.25">
      <c r="A252">
        <v>7928329062</v>
      </c>
      <c r="B252" s="1">
        <v>41651</v>
      </c>
      <c r="C252">
        <v>13</v>
      </c>
      <c r="D252">
        <v>353164</v>
      </c>
      <c r="E252" s="2">
        <v>0.54097222222222219</v>
      </c>
      <c r="F252" t="s">
        <v>87</v>
      </c>
      <c r="G252" t="s">
        <v>219</v>
      </c>
      <c r="H252" t="str">
        <f>CONCATENATE(Table1[[#This Row],[house_number]]," ",Table1[[#This Row],[street_name]])</f>
        <v>S Great Jones St</v>
      </c>
      <c r="I252" t="s">
        <v>220</v>
      </c>
      <c r="J252">
        <v>0</v>
      </c>
      <c r="K252">
        <v>408</v>
      </c>
      <c r="L252" t="s">
        <v>221</v>
      </c>
      <c r="N252" t="s">
        <v>49</v>
      </c>
      <c r="Q252" t="s">
        <v>32</v>
      </c>
      <c r="S252">
        <v>2011</v>
      </c>
      <c r="U252">
        <v>0</v>
      </c>
      <c r="V252" t="s">
        <v>212</v>
      </c>
      <c r="W252" t="s">
        <v>222</v>
      </c>
    </row>
    <row r="253" spans="1:23" x14ac:dyDescent="0.25">
      <c r="A253">
        <v>7928329050</v>
      </c>
      <c r="B253" s="1">
        <v>41651</v>
      </c>
      <c r="C253">
        <v>16</v>
      </c>
      <c r="D253">
        <v>353164</v>
      </c>
      <c r="E253" s="2">
        <v>0.53611111111111109</v>
      </c>
      <c r="F253">
        <v>288</v>
      </c>
      <c r="G253" t="s">
        <v>35</v>
      </c>
      <c r="H253" t="str">
        <f>CONCATENATE(Table1[[#This Row],[house_number]]," ",Table1[[#This Row],[street_name]])</f>
        <v>288 Mulberry St</v>
      </c>
      <c r="J253">
        <v>0</v>
      </c>
      <c r="K253">
        <v>408</v>
      </c>
      <c r="L253" t="s">
        <v>28</v>
      </c>
      <c r="N253" t="s">
        <v>49</v>
      </c>
      <c r="Q253" t="s">
        <v>32</v>
      </c>
      <c r="S253">
        <v>0</v>
      </c>
      <c r="U253">
        <v>0</v>
      </c>
      <c r="V253" t="s">
        <v>212</v>
      </c>
      <c r="W253" t="s">
        <v>71</v>
      </c>
    </row>
    <row r="254" spans="1:23" hidden="1" x14ac:dyDescent="0.25">
      <c r="A254">
        <v>7928329013</v>
      </c>
      <c r="B254" s="1">
        <v>41651</v>
      </c>
      <c r="C254">
        <v>14</v>
      </c>
      <c r="D254">
        <v>353164</v>
      </c>
      <c r="E254" s="2">
        <v>0.49652777777777773</v>
      </c>
      <c r="F254" t="s">
        <v>87</v>
      </c>
      <c r="G254" t="s">
        <v>77</v>
      </c>
      <c r="H254" t="str">
        <f>CONCATENATE(Table1[[#This Row],[house_number]]," ",Table1[[#This Row],[street_name]])</f>
        <v>S E Houston St</v>
      </c>
      <c r="I254" t="s">
        <v>223</v>
      </c>
      <c r="J254">
        <v>0</v>
      </c>
      <c r="K254">
        <v>408</v>
      </c>
      <c r="L254" t="s">
        <v>59</v>
      </c>
      <c r="N254" t="s">
        <v>49</v>
      </c>
      <c r="Q254" t="s">
        <v>45</v>
      </c>
      <c r="S254">
        <v>2014</v>
      </c>
      <c r="U254">
        <v>0</v>
      </c>
      <c r="V254" t="s">
        <v>212</v>
      </c>
      <c r="W254" t="s">
        <v>61</v>
      </c>
    </row>
    <row r="255" spans="1:23" hidden="1" x14ac:dyDescent="0.25">
      <c r="A255">
        <v>7928328999</v>
      </c>
      <c r="B255" s="1">
        <v>41651</v>
      </c>
      <c r="C255">
        <v>50</v>
      </c>
      <c r="D255">
        <v>353164</v>
      </c>
      <c r="E255" s="2">
        <v>0.48194444444444445</v>
      </c>
      <c r="F255" t="s">
        <v>26</v>
      </c>
      <c r="G255" t="s">
        <v>47</v>
      </c>
      <c r="H255" t="str">
        <f>CONCATENATE(Table1[[#This Row],[house_number]]," ",Table1[[#This Row],[street_name]])</f>
        <v>E Mott St</v>
      </c>
      <c r="I255" t="s">
        <v>224</v>
      </c>
      <c r="J255">
        <v>0</v>
      </c>
      <c r="K255">
        <v>408</v>
      </c>
      <c r="L255" t="s">
        <v>180</v>
      </c>
      <c r="Q255" t="s">
        <v>63</v>
      </c>
      <c r="S255">
        <v>0</v>
      </c>
      <c r="U255">
        <v>0</v>
      </c>
      <c r="V255" t="s">
        <v>212</v>
      </c>
      <c r="W255" t="s">
        <v>181</v>
      </c>
    </row>
    <row r="256" spans="1:23" x14ac:dyDescent="0.25">
      <c r="A256">
        <v>7928328987</v>
      </c>
      <c r="B256" s="1">
        <v>41651</v>
      </c>
      <c r="C256">
        <v>48</v>
      </c>
      <c r="D256">
        <v>353164</v>
      </c>
      <c r="E256" s="2">
        <v>0.47986111111111113</v>
      </c>
      <c r="F256">
        <v>316</v>
      </c>
      <c r="G256" t="s">
        <v>52</v>
      </c>
      <c r="H256" t="str">
        <f>CONCATENATE(Table1[[#This Row],[house_number]]," ",Table1[[#This Row],[street_name]])</f>
        <v>316 Bowery</v>
      </c>
      <c r="J256">
        <v>0</v>
      </c>
      <c r="K256">
        <v>408</v>
      </c>
      <c r="L256" t="s">
        <v>56</v>
      </c>
      <c r="Q256" t="s">
        <v>45</v>
      </c>
      <c r="S256">
        <v>2010</v>
      </c>
      <c r="U256">
        <v>0</v>
      </c>
      <c r="V256" t="s">
        <v>212</v>
      </c>
      <c r="W256" t="s">
        <v>58</v>
      </c>
    </row>
    <row r="257" spans="1:23" x14ac:dyDescent="0.25">
      <c r="A257">
        <v>7928328940</v>
      </c>
      <c r="B257" s="1">
        <v>41651</v>
      </c>
      <c r="C257">
        <v>14</v>
      </c>
      <c r="D257">
        <v>353164</v>
      </c>
      <c r="E257" s="2">
        <v>0.46736111111111112</v>
      </c>
      <c r="F257">
        <v>241</v>
      </c>
      <c r="G257" t="s">
        <v>52</v>
      </c>
      <c r="H257" t="str">
        <f>CONCATENATE(Table1[[#This Row],[house_number]]," ",Table1[[#This Row],[street_name]])</f>
        <v>241 Bowery</v>
      </c>
      <c r="J257">
        <v>0</v>
      </c>
      <c r="K257">
        <v>408</v>
      </c>
      <c r="L257" t="s">
        <v>59</v>
      </c>
      <c r="N257" t="s">
        <v>49</v>
      </c>
      <c r="Q257" t="s">
        <v>57</v>
      </c>
      <c r="S257">
        <v>2007</v>
      </c>
      <c r="U257">
        <v>0</v>
      </c>
      <c r="V257" t="s">
        <v>212</v>
      </c>
      <c r="W257" t="s">
        <v>61</v>
      </c>
    </row>
    <row r="258" spans="1:23" x14ac:dyDescent="0.25">
      <c r="A258">
        <v>7928328914</v>
      </c>
      <c r="B258" s="1">
        <v>41651</v>
      </c>
      <c r="C258">
        <v>10</v>
      </c>
      <c r="D258">
        <v>353164</v>
      </c>
      <c r="E258" s="2">
        <v>0.46111111111111108</v>
      </c>
      <c r="F258">
        <v>183</v>
      </c>
      <c r="G258" t="s">
        <v>55</v>
      </c>
      <c r="H258" t="str">
        <f>CONCATENATE(Table1[[#This Row],[house_number]]," ",Table1[[#This Row],[street_name]])</f>
        <v>183 Chrystie St</v>
      </c>
      <c r="J258">
        <v>0</v>
      </c>
      <c r="K258">
        <v>408</v>
      </c>
      <c r="L258" t="s">
        <v>98</v>
      </c>
      <c r="N258" t="s">
        <v>49</v>
      </c>
      <c r="Q258" t="s">
        <v>60</v>
      </c>
      <c r="S258">
        <v>2012</v>
      </c>
      <c r="U258">
        <v>0</v>
      </c>
      <c r="V258" t="s">
        <v>212</v>
      </c>
      <c r="W258" t="s">
        <v>100</v>
      </c>
    </row>
    <row r="259" spans="1:23" x14ac:dyDescent="0.25">
      <c r="A259">
        <v>7929433705</v>
      </c>
      <c r="B259" s="1">
        <v>41652</v>
      </c>
      <c r="C259">
        <v>38</v>
      </c>
      <c r="D259">
        <v>353164</v>
      </c>
      <c r="E259" s="2">
        <v>0.77777777777777779</v>
      </c>
      <c r="F259">
        <v>108</v>
      </c>
      <c r="G259" t="s">
        <v>112</v>
      </c>
      <c r="H259" t="str">
        <f>CONCATENATE(Table1[[#This Row],[house_number]]," ",Table1[[#This Row],[street_name]])</f>
        <v>108 Eldridge St</v>
      </c>
      <c r="J259">
        <v>0</v>
      </c>
      <c r="K259">
        <v>408</v>
      </c>
      <c r="L259" t="s">
        <v>36</v>
      </c>
      <c r="N259" t="s">
        <v>29</v>
      </c>
      <c r="O259" t="s">
        <v>75</v>
      </c>
      <c r="P259" t="s">
        <v>31</v>
      </c>
      <c r="Q259" t="s">
        <v>124</v>
      </c>
      <c r="S259">
        <v>0</v>
      </c>
      <c r="U259">
        <v>0</v>
      </c>
      <c r="V259" t="s">
        <v>225</v>
      </c>
      <c r="W259" t="s">
        <v>85</v>
      </c>
    </row>
    <row r="260" spans="1:23" hidden="1" x14ac:dyDescent="0.25">
      <c r="A260">
        <v>7929433699</v>
      </c>
      <c r="B260" s="1">
        <v>41652</v>
      </c>
      <c r="C260">
        <v>38</v>
      </c>
      <c r="D260">
        <v>353164</v>
      </c>
      <c r="E260" s="2">
        <v>0.77361111111111114</v>
      </c>
      <c r="F260" t="s">
        <v>87</v>
      </c>
      <c r="G260" t="s">
        <v>115</v>
      </c>
      <c r="H260" t="str">
        <f>CONCATENATE(Table1[[#This Row],[house_number]]," ",Table1[[#This Row],[street_name]])</f>
        <v>S Grand St</v>
      </c>
      <c r="I260" t="s">
        <v>226</v>
      </c>
      <c r="J260">
        <v>0</v>
      </c>
      <c r="K260">
        <v>408</v>
      </c>
      <c r="L260" t="s">
        <v>36</v>
      </c>
      <c r="N260" t="s">
        <v>29</v>
      </c>
      <c r="O260" t="s">
        <v>75</v>
      </c>
      <c r="P260" t="s">
        <v>31</v>
      </c>
      <c r="Q260" t="s">
        <v>57</v>
      </c>
      <c r="S260">
        <v>2001</v>
      </c>
      <c r="U260">
        <v>0</v>
      </c>
      <c r="V260" t="s">
        <v>225</v>
      </c>
      <c r="W260" t="s">
        <v>85</v>
      </c>
    </row>
    <row r="261" spans="1:23" x14ac:dyDescent="0.25">
      <c r="A261">
        <v>7929433687</v>
      </c>
      <c r="B261" s="1">
        <v>41652</v>
      </c>
      <c r="C261">
        <v>40</v>
      </c>
      <c r="D261">
        <v>353164</v>
      </c>
      <c r="E261" s="2">
        <v>0.76458333333333339</v>
      </c>
      <c r="F261">
        <v>266</v>
      </c>
      <c r="G261" t="s">
        <v>52</v>
      </c>
      <c r="H261" t="str">
        <f>CONCATENATE(Table1[[#This Row],[house_number]]," ",Table1[[#This Row],[street_name]])</f>
        <v>266 Bowery</v>
      </c>
      <c r="J261">
        <v>0</v>
      </c>
      <c r="K261">
        <v>408</v>
      </c>
      <c r="L261" t="s">
        <v>48</v>
      </c>
      <c r="N261" t="s">
        <v>49</v>
      </c>
      <c r="Q261" t="s">
        <v>60</v>
      </c>
      <c r="S261">
        <v>2010</v>
      </c>
      <c r="U261">
        <v>2</v>
      </c>
      <c r="V261" t="s">
        <v>225</v>
      </c>
      <c r="W261" t="s">
        <v>51</v>
      </c>
    </row>
    <row r="262" spans="1:23" x14ac:dyDescent="0.25">
      <c r="A262">
        <v>7929433675</v>
      </c>
      <c r="B262" s="1">
        <v>41652</v>
      </c>
      <c r="C262">
        <v>20</v>
      </c>
      <c r="D262">
        <v>353164</v>
      </c>
      <c r="E262" s="2">
        <v>0.7416666666666667</v>
      </c>
      <c r="F262">
        <v>262</v>
      </c>
      <c r="G262" t="s">
        <v>47</v>
      </c>
      <c r="H262" t="str">
        <f>CONCATENATE(Table1[[#This Row],[house_number]]," ",Table1[[#This Row],[street_name]])</f>
        <v>262 Mott St</v>
      </c>
      <c r="J262">
        <v>0</v>
      </c>
      <c r="K262">
        <v>408</v>
      </c>
      <c r="L262" t="s">
        <v>53</v>
      </c>
      <c r="N262" t="s">
        <v>65</v>
      </c>
      <c r="O262" t="s">
        <v>66</v>
      </c>
      <c r="P262" t="s">
        <v>44</v>
      </c>
      <c r="Q262" t="s">
        <v>84</v>
      </c>
      <c r="S262">
        <v>0</v>
      </c>
      <c r="U262">
        <v>0</v>
      </c>
      <c r="V262" t="s">
        <v>225</v>
      </c>
      <c r="W262" t="s">
        <v>54</v>
      </c>
    </row>
    <row r="263" spans="1:23" hidden="1" x14ac:dyDescent="0.25">
      <c r="A263">
        <v>7929433638</v>
      </c>
      <c r="B263" s="1">
        <v>41652</v>
      </c>
      <c r="C263">
        <v>14</v>
      </c>
      <c r="D263">
        <v>353164</v>
      </c>
      <c r="E263" s="2">
        <v>0.67499999999999993</v>
      </c>
      <c r="F263" t="s">
        <v>26</v>
      </c>
      <c r="G263" t="s">
        <v>64</v>
      </c>
      <c r="H263" t="str">
        <f>CONCATENATE(Table1[[#This Row],[house_number]]," ",Table1[[#This Row],[street_name]])</f>
        <v>E Lafayette St</v>
      </c>
      <c r="I263" t="s">
        <v>227</v>
      </c>
      <c r="J263">
        <v>0</v>
      </c>
      <c r="K263">
        <v>408</v>
      </c>
      <c r="L263" t="s">
        <v>59</v>
      </c>
      <c r="N263" t="s">
        <v>49</v>
      </c>
      <c r="Q263" t="s">
        <v>90</v>
      </c>
      <c r="S263">
        <v>2013</v>
      </c>
      <c r="U263">
        <v>0</v>
      </c>
      <c r="V263" t="s">
        <v>225</v>
      </c>
      <c r="W263" t="s">
        <v>61</v>
      </c>
    </row>
    <row r="264" spans="1:23" hidden="1" x14ac:dyDescent="0.25">
      <c r="A264">
        <v>7929433572</v>
      </c>
      <c r="B264" s="1">
        <v>41652</v>
      </c>
      <c r="C264">
        <v>37</v>
      </c>
      <c r="D264">
        <v>353164</v>
      </c>
      <c r="E264" s="2">
        <v>0.62291666666666667</v>
      </c>
      <c r="F264" t="s">
        <v>87</v>
      </c>
      <c r="G264" t="s">
        <v>88</v>
      </c>
      <c r="H264" t="str">
        <f>CONCATENATE(Table1[[#This Row],[house_number]]," ",Table1[[#This Row],[street_name]])</f>
        <v>S Prince St</v>
      </c>
      <c r="I264" t="s">
        <v>228</v>
      </c>
      <c r="J264">
        <v>20140113</v>
      </c>
      <c r="K264">
        <v>408</v>
      </c>
      <c r="L264" t="s">
        <v>36</v>
      </c>
      <c r="N264" t="s">
        <v>29</v>
      </c>
      <c r="O264" t="s">
        <v>66</v>
      </c>
      <c r="P264" t="s">
        <v>44</v>
      </c>
      <c r="Q264" t="s">
        <v>63</v>
      </c>
      <c r="S264">
        <v>0</v>
      </c>
      <c r="T264" t="s">
        <v>229</v>
      </c>
      <c r="U264">
        <v>0</v>
      </c>
      <c r="V264" t="s">
        <v>225</v>
      </c>
      <c r="W264" t="s">
        <v>40</v>
      </c>
    </row>
    <row r="265" spans="1:23" x14ac:dyDescent="0.25">
      <c r="A265">
        <v>7929433560</v>
      </c>
      <c r="B265" s="1">
        <v>41652</v>
      </c>
      <c r="C265">
        <v>20</v>
      </c>
      <c r="D265">
        <v>353164</v>
      </c>
      <c r="E265" s="2">
        <v>0.62013888888888891</v>
      </c>
      <c r="F265">
        <v>94</v>
      </c>
      <c r="G265" t="s">
        <v>88</v>
      </c>
      <c r="H265" t="str">
        <f>CONCATENATE(Table1[[#This Row],[house_number]]," ",Table1[[#This Row],[street_name]])</f>
        <v>94 Prince St</v>
      </c>
      <c r="J265">
        <v>0</v>
      </c>
      <c r="K265">
        <v>408</v>
      </c>
      <c r="L265" t="s">
        <v>53</v>
      </c>
      <c r="N265" t="s">
        <v>65</v>
      </c>
      <c r="O265" t="s">
        <v>66</v>
      </c>
      <c r="P265" t="s">
        <v>44</v>
      </c>
      <c r="Q265" t="s">
        <v>45</v>
      </c>
      <c r="S265">
        <v>2006</v>
      </c>
      <c r="U265">
        <v>0</v>
      </c>
      <c r="V265" t="s">
        <v>225</v>
      </c>
      <c r="W265" t="s">
        <v>54</v>
      </c>
    </row>
    <row r="266" spans="1:23" x14ac:dyDescent="0.25">
      <c r="A266">
        <v>7929433511</v>
      </c>
      <c r="B266" s="1">
        <v>41652</v>
      </c>
      <c r="C266">
        <v>20</v>
      </c>
      <c r="D266">
        <v>353164</v>
      </c>
      <c r="E266" s="2">
        <v>0.59722222222222221</v>
      </c>
      <c r="F266">
        <v>52</v>
      </c>
      <c r="G266" t="s">
        <v>108</v>
      </c>
      <c r="H266" t="str">
        <f>CONCATENATE(Table1[[#This Row],[house_number]]," ",Table1[[#This Row],[street_name]])</f>
        <v>52 Spring St</v>
      </c>
      <c r="J266">
        <v>0</v>
      </c>
      <c r="K266">
        <v>408</v>
      </c>
      <c r="L266" t="s">
        <v>53</v>
      </c>
      <c r="N266" t="s">
        <v>29</v>
      </c>
      <c r="O266" t="s">
        <v>43</v>
      </c>
      <c r="P266" t="s">
        <v>44</v>
      </c>
      <c r="Q266" t="s">
        <v>57</v>
      </c>
      <c r="S266">
        <v>2013</v>
      </c>
      <c r="U266">
        <v>0</v>
      </c>
      <c r="V266" t="s">
        <v>225</v>
      </c>
      <c r="W266" t="s">
        <v>54</v>
      </c>
    </row>
    <row r="267" spans="1:23" x14ac:dyDescent="0.25">
      <c r="A267">
        <v>7929433493</v>
      </c>
      <c r="B267" s="1">
        <v>41652</v>
      </c>
      <c r="C267">
        <v>14</v>
      </c>
      <c r="D267">
        <v>353164</v>
      </c>
      <c r="E267" s="2">
        <v>0.58958333333333335</v>
      </c>
      <c r="F267">
        <v>178</v>
      </c>
      <c r="G267" t="s">
        <v>64</v>
      </c>
      <c r="H267" t="str">
        <f>CONCATENATE(Table1[[#This Row],[house_number]]," ",Table1[[#This Row],[street_name]])</f>
        <v>178 Lafayette St</v>
      </c>
      <c r="J267">
        <v>0</v>
      </c>
      <c r="K267">
        <v>408</v>
      </c>
      <c r="L267" t="s">
        <v>59</v>
      </c>
      <c r="N267" t="s">
        <v>49</v>
      </c>
      <c r="Q267" t="s">
        <v>106</v>
      </c>
      <c r="S267">
        <v>0</v>
      </c>
      <c r="U267">
        <v>0</v>
      </c>
      <c r="V267" t="s">
        <v>225</v>
      </c>
      <c r="W267" t="s">
        <v>61</v>
      </c>
    </row>
    <row r="268" spans="1:23" hidden="1" x14ac:dyDescent="0.25">
      <c r="A268">
        <v>7929433481</v>
      </c>
      <c r="B268" s="1">
        <v>41652</v>
      </c>
      <c r="C268">
        <v>16</v>
      </c>
      <c r="D268">
        <v>353164</v>
      </c>
      <c r="E268" s="2">
        <v>0.57361111111111118</v>
      </c>
      <c r="F268" t="s">
        <v>93</v>
      </c>
      <c r="G268" t="s">
        <v>47</v>
      </c>
      <c r="H268" t="str">
        <f>CONCATENATE(Table1[[#This Row],[house_number]]," ",Table1[[#This Row],[street_name]])</f>
        <v>W Mott St</v>
      </c>
      <c r="I268" t="s">
        <v>230</v>
      </c>
      <c r="J268">
        <v>0</v>
      </c>
      <c r="K268">
        <v>408</v>
      </c>
      <c r="L268" t="s">
        <v>28</v>
      </c>
      <c r="N268" t="s">
        <v>29</v>
      </c>
      <c r="O268" t="s">
        <v>66</v>
      </c>
      <c r="P268" t="s">
        <v>44</v>
      </c>
      <c r="Q268" t="s">
        <v>57</v>
      </c>
      <c r="S268">
        <v>2013</v>
      </c>
      <c r="U268">
        <v>0</v>
      </c>
      <c r="V268" t="s">
        <v>225</v>
      </c>
      <c r="W268" t="s">
        <v>71</v>
      </c>
    </row>
    <row r="269" spans="1:23" x14ac:dyDescent="0.25">
      <c r="A269">
        <v>7929433470</v>
      </c>
      <c r="B269" s="1">
        <v>41652</v>
      </c>
      <c r="C269">
        <v>20</v>
      </c>
      <c r="D269">
        <v>353164</v>
      </c>
      <c r="E269" s="2">
        <v>0.56458333333333333</v>
      </c>
      <c r="F269">
        <v>193</v>
      </c>
      <c r="G269" t="s">
        <v>55</v>
      </c>
      <c r="H269" t="str">
        <f>CONCATENATE(Table1[[#This Row],[house_number]]," ",Table1[[#This Row],[street_name]])</f>
        <v>193 Chrystie St</v>
      </c>
      <c r="J269">
        <v>0</v>
      </c>
      <c r="K269">
        <v>408</v>
      </c>
      <c r="L269" t="s">
        <v>53</v>
      </c>
      <c r="N269" t="s">
        <v>65</v>
      </c>
      <c r="O269" t="s">
        <v>66</v>
      </c>
      <c r="P269" t="s">
        <v>44</v>
      </c>
      <c r="Q269" t="s">
        <v>60</v>
      </c>
      <c r="S269">
        <v>2005</v>
      </c>
      <c r="U269">
        <v>0</v>
      </c>
      <c r="V269" t="s">
        <v>225</v>
      </c>
      <c r="W269" t="s">
        <v>54</v>
      </c>
    </row>
    <row r="270" spans="1:23" x14ac:dyDescent="0.25">
      <c r="A270">
        <v>7929433663</v>
      </c>
      <c r="B270" s="1">
        <v>41652</v>
      </c>
      <c r="C270">
        <v>20</v>
      </c>
      <c r="D270">
        <v>353164</v>
      </c>
      <c r="E270" s="2">
        <v>0.71527777777777779</v>
      </c>
      <c r="F270">
        <v>226</v>
      </c>
      <c r="G270" t="s">
        <v>64</v>
      </c>
      <c r="H270" t="str">
        <f>CONCATENATE(Table1[[#This Row],[house_number]]," ",Table1[[#This Row],[street_name]])</f>
        <v>226 Lafayette St</v>
      </c>
      <c r="J270">
        <v>20140113</v>
      </c>
      <c r="K270">
        <v>408</v>
      </c>
      <c r="L270" t="s">
        <v>53</v>
      </c>
      <c r="N270" t="s">
        <v>65</v>
      </c>
      <c r="O270" t="s">
        <v>66</v>
      </c>
      <c r="P270" t="s">
        <v>44</v>
      </c>
      <c r="Q270" t="s">
        <v>45</v>
      </c>
      <c r="S270">
        <v>2008</v>
      </c>
      <c r="U270">
        <v>0</v>
      </c>
      <c r="V270" t="s">
        <v>225</v>
      </c>
      <c r="W270" t="s">
        <v>86</v>
      </c>
    </row>
    <row r="271" spans="1:23" x14ac:dyDescent="0.25">
      <c r="A271">
        <v>7929433651</v>
      </c>
      <c r="B271" s="1">
        <v>41652</v>
      </c>
      <c r="C271">
        <v>20</v>
      </c>
      <c r="D271">
        <v>353164</v>
      </c>
      <c r="E271" s="2">
        <v>0.6875</v>
      </c>
      <c r="F271">
        <v>103</v>
      </c>
      <c r="G271" t="s">
        <v>231</v>
      </c>
      <c r="H271" t="str">
        <f>CONCATENATE(Table1[[#This Row],[house_number]]," ",Table1[[#This Row],[street_name]])</f>
        <v>103 Mercer St</v>
      </c>
      <c r="J271">
        <v>0</v>
      </c>
      <c r="K271">
        <v>408</v>
      </c>
      <c r="L271" t="s">
        <v>53</v>
      </c>
      <c r="N271" t="s">
        <v>65</v>
      </c>
      <c r="O271" t="s">
        <v>66</v>
      </c>
      <c r="P271" t="s">
        <v>44</v>
      </c>
      <c r="Q271" t="s">
        <v>60</v>
      </c>
      <c r="S271">
        <v>2013</v>
      </c>
      <c r="U271">
        <v>0</v>
      </c>
      <c r="V271" t="s">
        <v>225</v>
      </c>
      <c r="W271" t="s">
        <v>54</v>
      </c>
    </row>
    <row r="272" spans="1:23" x14ac:dyDescent="0.25">
      <c r="A272">
        <v>7929433640</v>
      </c>
      <c r="B272" s="1">
        <v>41652</v>
      </c>
      <c r="C272">
        <v>20</v>
      </c>
      <c r="D272">
        <v>353164</v>
      </c>
      <c r="E272" s="2">
        <v>0.68194444444444446</v>
      </c>
      <c r="F272">
        <v>220</v>
      </c>
      <c r="G272" t="s">
        <v>64</v>
      </c>
      <c r="H272" t="str">
        <f>CONCATENATE(Table1[[#This Row],[house_number]]," ",Table1[[#This Row],[street_name]])</f>
        <v>220 Lafayette St</v>
      </c>
      <c r="J272">
        <v>0</v>
      </c>
      <c r="K272">
        <v>408</v>
      </c>
      <c r="L272" t="s">
        <v>53</v>
      </c>
      <c r="N272" t="s">
        <v>65</v>
      </c>
      <c r="O272" t="s">
        <v>66</v>
      </c>
      <c r="P272" t="s">
        <v>44</v>
      </c>
      <c r="Q272" t="s">
        <v>45</v>
      </c>
      <c r="S272">
        <v>2012</v>
      </c>
      <c r="U272">
        <v>0</v>
      </c>
      <c r="V272" t="s">
        <v>225</v>
      </c>
      <c r="W272" t="s">
        <v>86</v>
      </c>
    </row>
    <row r="273" spans="1:23" x14ac:dyDescent="0.25">
      <c r="A273">
        <v>7929433626</v>
      </c>
      <c r="B273" s="1">
        <v>41652</v>
      </c>
      <c r="C273">
        <v>37</v>
      </c>
      <c r="D273">
        <v>353164</v>
      </c>
      <c r="E273" s="2">
        <v>0.64583333333333337</v>
      </c>
      <c r="F273">
        <v>90</v>
      </c>
      <c r="G273" t="s">
        <v>88</v>
      </c>
      <c r="H273" t="str">
        <f>CONCATENATE(Table1[[#This Row],[house_number]]," ",Table1[[#This Row],[street_name]])</f>
        <v>90 Prince St</v>
      </c>
      <c r="J273">
        <v>0</v>
      </c>
      <c r="K273">
        <v>408</v>
      </c>
      <c r="L273" t="s">
        <v>36</v>
      </c>
      <c r="N273" t="s">
        <v>29</v>
      </c>
      <c r="O273" t="s">
        <v>66</v>
      </c>
      <c r="P273" t="s">
        <v>44</v>
      </c>
      <c r="Q273" t="s">
        <v>57</v>
      </c>
      <c r="S273">
        <v>2013</v>
      </c>
      <c r="T273" t="s">
        <v>229</v>
      </c>
      <c r="U273">
        <v>0</v>
      </c>
      <c r="V273" t="s">
        <v>225</v>
      </c>
      <c r="W273" t="s">
        <v>40</v>
      </c>
    </row>
    <row r="274" spans="1:23" x14ac:dyDescent="0.25">
      <c r="A274">
        <v>7929433614</v>
      </c>
      <c r="B274" s="1">
        <v>41652</v>
      </c>
      <c r="C274">
        <v>31</v>
      </c>
      <c r="D274">
        <v>353164</v>
      </c>
      <c r="E274" s="2">
        <v>0.64027777777777783</v>
      </c>
      <c r="F274">
        <v>504</v>
      </c>
      <c r="G274" t="s">
        <v>72</v>
      </c>
      <c r="H274" t="str">
        <f>CONCATENATE(Table1[[#This Row],[house_number]]," ",Table1[[#This Row],[street_name]])</f>
        <v>504 Broadway</v>
      </c>
      <c r="J274">
        <v>0</v>
      </c>
      <c r="K274">
        <v>408</v>
      </c>
      <c r="L274" t="s">
        <v>42</v>
      </c>
      <c r="N274" t="s">
        <v>65</v>
      </c>
      <c r="O274" t="s">
        <v>43</v>
      </c>
      <c r="P274" t="s">
        <v>44</v>
      </c>
      <c r="Q274" t="s">
        <v>45</v>
      </c>
      <c r="S274">
        <v>2013</v>
      </c>
      <c r="U274">
        <v>0</v>
      </c>
      <c r="V274" t="s">
        <v>225</v>
      </c>
      <c r="W274" t="s">
        <v>46</v>
      </c>
    </row>
    <row r="275" spans="1:23" x14ac:dyDescent="0.25">
      <c r="A275">
        <v>7929433602</v>
      </c>
      <c r="B275" s="1">
        <v>41652</v>
      </c>
      <c r="C275">
        <v>20</v>
      </c>
      <c r="D275">
        <v>353164</v>
      </c>
      <c r="E275" s="2">
        <v>0.63750000000000007</v>
      </c>
      <c r="F275">
        <v>40</v>
      </c>
      <c r="G275" t="s">
        <v>69</v>
      </c>
      <c r="H275" t="str">
        <f>CONCATENATE(Table1[[#This Row],[house_number]]," ",Table1[[#This Row],[street_name]])</f>
        <v>40 Crosby St</v>
      </c>
      <c r="J275">
        <v>0</v>
      </c>
      <c r="K275">
        <v>408</v>
      </c>
      <c r="L275" t="s">
        <v>53</v>
      </c>
      <c r="N275" t="s">
        <v>65</v>
      </c>
      <c r="O275" t="s">
        <v>66</v>
      </c>
      <c r="P275" t="s">
        <v>44</v>
      </c>
      <c r="Q275" t="s">
        <v>45</v>
      </c>
      <c r="S275">
        <v>2005</v>
      </c>
      <c r="U275">
        <v>0</v>
      </c>
      <c r="V275" t="s">
        <v>225</v>
      </c>
      <c r="W275" t="s">
        <v>86</v>
      </c>
    </row>
    <row r="276" spans="1:23" x14ac:dyDescent="0.25">
      <c r="A276">
        <v>7929433596</v>
      </c>
      <c r="B276" s="1">
        <v>41652</v>
      </c>
      <c r="C276">
        <v>20</v>
      </c>
      <c r="D276">
        <v>353164</v>
      </c>
      <c r="E276" s="2">
        <v>0.6333333333333333</v>
      </c>
      <c r="F276">
        <v>218</v>
      </c>
      <c r="G276" t="s">
        <v>64</v>
      </c>
      <c r="H276" t="str">
        <f>CONCATENATE(Table1[[#This Row],[house_number]]," ",Table1[[#This Row],[street_name]])</f>
        <v>218 Lafayette St</v>
      </c>
      <c r="J276">
        <v>0</v>
      </c>
      <c r="K276">
        <v>408</v>
      </c>
      <c r="L276" t="s">
        <v>53</v>
      </c>
      <c r="N276" t="s">
        <v>65</v>
      </c>
      <c r="O276" t="s">
        <v>66</v>
      </c>
      <c r="P276" t="s">
        <v>44</v>
      </c>
      <c r="Q276" t="s">
        <v>45</v>
      </c>
      <c r="S276">
        <v>2005</v>
      </c>
      <c r="U276">
        <v>0</v>
      </c>
      <c r="V276" t="s">
        <v>225</v>
      </c>
      <c r="W276" t="s">
        <v>86</v>
      </c>
    </row>
    <row r="277" spans="1:23" hidden="1" x14ac:dyDescent="0.25">
      <c r="A277">
        <v>7929433584</v>
      </c>
      <c r="B277" s="1">
        <v>41652</v>
      </c>
      <c r="C277">
        <v>38</v>
      </c>
      <c r="D277">
        <v>353164</v>
      </c>
      <c r="E277" s="2">
        <v>0.62708333333333333</v>
      </c>
      <c r="F277" t="s">
        <v>87</v>
      </c>
      <c r="G277" t="s">
        <v>88</v>
      </c>
      <c r="H277" t="str">
        <f>CONCATENATE(Table1[[#This Row],[house_number]]," ",Table1[[#This Row],[street_name]])</f>
        <v>S Prince St</v>
      </c>
      <c r="I277" t="s">
        <v>232</v>
      </c>
      <c r="J277">
        <v>0</v>
      </c>
      <c r="K277">
        <v>408</v>
      </c>
      <c r="L277" t="s">
        <v>36</v>
      </c>
      <c r="N277" t="s">
        <v>29</v>
      </c>
      <c r="O277" t="s">
        <v>66</v>
      </c>
      <c r="P277" t="s">
        <v>44</v>
      </c>
      <c r="Q277" t="s">
        <v>124</v>
      </c>
      <c r="S277">
        <v>0</v>
      </c>
      <c r="U277">
        <v>0</v>
      </c>
      <c r="V277" t="s">
        <v>225</v>
      </c>
      <c r="W277" t="s">
        <v>85</v>
      </c>
    </row>
    <row r="278" spans="1:23" x14ac:dyDescent="0.25">
      <c r="A278">
        <v>7929433559</v>
      </c>
      <c r="B278" s="1">
        <v>41652</v>
      </c>
      <c r="C278">
        <v>20</v>
      </c>
      <c r="D278">
        <v>353164</v>
      </c>
      <c r="E278" s="2">
        <v>0.61805555555555558</v>
      </c>
      <c r="F278">
        <v>105</v>
      </c>
      <c r="G278" t="s">
        <v>231</v>
      </c>
      <c r="H278" t="str">
        <f>CONCATENATE(Table1[[#This Row],[house_number]]," ",Table1[[#This Row],[street_name]])</f>
        <v>105 Mercer St</v>
      </c>
      <c r="J278">
        <v>0</v>
      </c>
      <c r="K278">
        <v>408</v>
      </c>
      <c r="L278" t="s">
        <v>53</v>
      </c>
      <c r="N278" t="s">
        <v>65</v>
      </c>
      <c r="O278" t="s">
        <v>66</v>
      </c>
      <c r="P278" t="s">
        <v>44</v>
      </c>
      <c r="Q278" t="s">
        <v>45</v>
      </c>
      <c r="S278">
        <v>2003</v>
      </c>
      <c r="U278">
        <v>0</v>
      </c>
      <c r="V278" t="s">
        <v>225</v>
      </c>
      <c r="W278" t="s">
        <v>54</v>
      </c>
    </row>
    <row r="279" spans="1:23" x14ac:dyDescent="0.25">
      <c r="A279">
        <v>7929433547</v>
      </c>
      <c r="B279" s="1">
        <v>41652</v>
      </c>
      <c r="C279">
        <v>31</v>
      </c>
      <c r="D279">
        <v>353164</v>
      </c>
      <c r="E279" s="2">
        <v>0.61597222222222225</v>
      </c>
      <c r="F279">
        <v>93</v>
      </c>
      <c r="G279" t="s">
        <v>108</v>
      </c>
      <c r="H279" t="str">
        <f>CONCATENATE(Table1[[#This Row],[house_number]]," ",Table1[[#This Row],[street_name]])</f>
        <v>93 Spring St</v>
      </c>
      <c r="J279">
        <v>0</v>
      </c>
      <c r="K279">
        <v>408</v>
      </c>
      <c r="L279" t="s">
        <v>42</v>
      </c>
      <c r="N279" t="s">
        <v>65</v>
      </c>
      <c r="O279" t="s">
        <v>66</v>
      </c>
      <c r="P279" t="s">
        <v>44</v>
      </c>
      <c r="Q279" t="s">
        <v>45</v>
      </c>
      <c r="S279">
        <v>2010</v>
      </c>
      <c r="U279">
        <v>0</v>
      </c>
      <c r="V279" t="s">
        <v>225</v>
      </c>
      <c r="W279" t="s">
        <v>46</v>
      </c>
    </row>
    <row r="280" spans="1:23" x14ac:dyDescent="0.25">
      <c r="A280">
        <v>7929433535</v>
      </c>
      <c r="B280" s="1">
        <v>41652</v>
      </c>
      <c r="C280">
        <v>31</v>
      </c>
      <c r="D280">
        <v>353164</v>
      </c>
      <c r="E280" s="2">
        <v>0.61111111111111105</v>
      </c>
      <c r="F280">
        <v>440</v>
      </c>
      <c r="G280" t="s">
        <v>67</v>
      </c>
      <c r="H280" t="str">
        <f>CONCATENATE(Table1[[#This Row],[house_number]]," ",Table1[[#This Row],[street_name]])</f>
        <v>440 Broome St</v>
      </c>
      <c r="J280">
        <v>0</v>
      </c>
      <c r="K280">
        <v>408</v>
      </c>
      <c r="L280" t="s">
        <v>42</v>
      </c>
      <c r="N280" t="s">
        <v>65</v>
      </c>
      <c r="O280" t="s">
        <v>66</v>
      </c>
      <c r="P280" t="s">
        <v>44</v>
      </c>
      <c r="Q280" t="s">
        <v>50</v>
      </c>
      <c r="S280">
        <v>0</v>
      </c>
      <c r="U280">
        <v>0</v>
      </c>
      <c r="V280" t="s">
        <v>225</v>
      </c>
      <c r="W280" t="s">
        <v>46</v>
      </c>
    </row>
    <row r="281" spans="1:23" x14ac:dyDescent="0.25">
      <c r="A281">
        <v>7929433523</v>
      </c>
      <c r="B281" s="1">
        <v>41652</v>
      </c>
      <c r="C281">
        <v>16</v>
      </c>
      <c r="D281">
        <v>353164</v>
      </c>
      <c r="E281" s="2">
        <v>0.60138888888888886</v>
      </c>
      <c r="F281" t="s">
        <v>233</v>
      </c>
      <c r="G281" t="s">
        <v>69</v>
      </c>
      <c r="H281" t="str">
        <f>CONCATENATE(Table1[[#This Row],[house_number]]," ",Table1[[#This Row],[street_name]])</f>
        <v>45-47 Crosby St</v>
      </c>
      <c r="J281">
        <v>0</v>
      </c>
      <c r="K281">
        <v>408</v>
      </c>
      <c r="L281" t="s">
        <v>28</v>
      </c>
      <c r="N281" t="s">
        <v>29</v>
      </c>
      <c r="Q281" t="s">
        <v>32</v>
      </c>
      <c r="S281">
        <v>2006</v>
      </c>
      <c r="U281">
        <v>0</v>
      </c>
      <c r="V281" t="s">
        <v>225</v>
      </c>
      <c r="W281" t="s">
        <v>71</v>
      </c>
    </row>
    <row r="282" spans="1:23" x14ac:dyDescent="0.25">
      <c r="A282">
        <v>7929433500</v>
      </c>
      <c r="B282" s="1">
        <v>41652</v>
      </c>
      <c r="C282">
        <v>14</v>
      </c>
      <c r="D282">
        <v>353164</v>
      </c>
      <c r="E282" s="2">
        <v>0.59166666666666667</v>
      </c>
      <c r="F282">
        <v>199</v>
      </c>
      <c r="G282" t="s">
        <v>64</v>
      </c>
      <c r="H282" t="str">
        <f>CONCATENATE(Table1[[#This Row],[house_number]]," ",Table1[[#This Row],[street_name]])</f>
        <v>199 Lafayette St</v>
      </c>
      <c r="J282">
        <v>0</v>
      </c>
      <c r="K282">
        <v>408</v>
      </c>
      <c r="L282" t="s">
        <v>59</v>
      </c>
      <c r="N282" t="s">
        <v>49</v>
      </c>
      <c r="Q282" t="s">
        <v>79</v>
      </c>
      <c r="S282">
        <v>1997</v>
      </c>
      <c r="U282">
        <v>0</v>
      </c>
      <c r="V282" t="s">
        <v>225</v>
      </c>
      <c r="W282" t="s">
        <v>61</v>
      </c>
    </row>
    <row r="283" spans="1:23" x14ac:dyDescent="0.25">
      <c r="A283">
        <v>7929433468</v>
      </c>
      <c r="B283" s="1">
        <v>41652</v>
      </c>
      <c r="C283">
        <v>20</v>
      </c>
      <c r="D283">
        <v>353164</v>
      </c>
      <c r="E283" s="2">
        <v>0.56319444444444444</v>
      </c>
      <c r="F283">
        <v>201</v>
      </c>
      <c r="G283" t="s">
        <v>55</v>
      </c>
      <c r="H283" t="str">
        <f>CONCATENATE(Table1[[#This Row],[house_number]]," ",Table1[[#This Row],[street_name]])</f>
        <v>201 Chrystie St</v>
      </c>
      <c r="J283">
        <v>0</v>
      </c>
      <c r="K283">
        <v>408</v>
      </c>
      <c r="L283" t="s">
        <v>53</v>
      </c>
      <c r="N283" t="s">
        <v>65</v>
      </c>
      <c r="O283" t="s">
        <v>66</v>
      </c>
      <c r="P283" t="s">
        <v>44</v>
      </c>
      <c r="Q283" t="s">
        <v>60</v>
      </c>
      <c r="S283">
        <v>2012</v>
      </c>
      <c r="U283">
        <v>0</v>
      </c>
      <c r="V283" t="s">
        <v>225</v>
      </c>
      <c r="W283" t="s">
        <v>54</v>
      </c>
    </row>
    <row r="284" spans="1:23" hidden="1" x14ac:dyDescent="0.25">
      <c r="A284">
        <v>7929433456</v>
      </c>
      <c r="B284" s="1">
        <v>41652</v>
      </c>
      <c r="C284">
        <v>24</v>
      </c>
      <c r="D284">
        <v>353164</v>
      </c>
      <c r="E284" s="2">
        <v>0.55972222222222223</v>
      </c>
      <c r="F284" t="s">
        <v>26</v>
      </c>
      <c r="G284" t="s">
        <v>101</v>
      </c>
      <c r="H284" t="str">
        <f>CONCATENATE(Table1[[#This Row],[house_number]]," ",Table1[[#This Row],[street_name]])</f>
        <v>E Forsyth St</v>
      </c>
      <c r="I284" t="s">
        <v>205</v>
      </c>
      <c r="J284">
        <v>0</v>
      </c>
      <c r="K284">
        <v>408</v>
      </c>
      <c r="L284" t="s">
        <v>110</v>
      </c>
      <c r="N284" t="s">
        <v>49</v>
      </c>
      <c r="O284" t="s">
        <v>43</v>
      </c>
      <c r="P284" t="s">
        <v>139</v>
      </c>
      <c r="Q284" t="s">
        <v>60</v>
      </c>
      <c r="S284">
        <v>2010</v>
      </c>
      <c r="U284">
        <v>0</v>
      </c>
      <c r="V284" t="s">
        <v>225</v>
      </c>
      <c r="W284" t="s">
        <v>111</v>
      </c>
    </row>
    <row r="285" spans="1:23" hidden="1" x14ac:dyDescent="0.25">
      <c r="A285">
        <v>7929433444</v>
      </c>
      <c r="B285" s="1">
        <v>41652</v>
      </c>
      <c r="C285">
        <v>38</v>
      </c>
      <c r="D285">
        <v>353164</v>
      </c>
      <c r="E285" s="2">
        <v>0.55069444444444449</v>
      </c>
      <c r="F285" t="s">
        <v>93</v>
      </c>
      <c r="G285" t="s">
        <v>234</v>
      </c>
      <c r="H285" t="str">
        <f>CONCATENATE(Table1[[#This Row],[house_number]]," ",Table1[[#This Row],[street_name]])</f>
        <v>W Allen St</v>
      </c>
      <c r="I285" t="s">
        <v>235</v>
      </c>
      <c r="J285">
        <v>0</v>
      </c>
      <c r="K285">
        <v>408</v>
      </c>
      <c r="L285" t="s">
        <v>36</v>
      </c>
      <c r="N285" t="s">
        <v>29</v>
      </c>
      <c r="O285" t="s">
        <v>75</v>
      </c>
      <c r="P285" t="s">
        <v>31</v>
      </c>
      <c r="Q285" t="s">
        <v>45</v>
      </c>
      <c r="S285">
        <v>2001</v>
      </c>
      <c r="U285">
        <v>0</v>
      </c>
      <c r="V285" t="s">
        <v>225</v>
      </c>
      <c r="W285" t="s">
        <v>85</v>
      </c>
    </row>
    <row r="286" spans="1:23" x14ac:dyDescent="0.25">
      <c r="A286">
        <v>7793366062</v>
      </c>
      <c r="B286" s="1">
        <v>41653</v>
      </c>
      <c r="C286">
        <v>20</v>
      </c>
      <c r="D286">
        <v>353164</v>
      </c>
      <c r="E286" s="2">
        <v>0.76944444444444438</v>
      </c>
      <c r="F286">
        <v>126</v>
      </c>
      <c r="G286" t="s">
        <v>101</v>
      </c>
      <c r="H286" t="str">
        <f>CONCATENATE(Table1[[#This Row],[house_number]]," ",Table1[[#This Row],[street_name]])</f>
        <v>126 Forsyth St</v>
      </c>
      <c r="J286">
        <v>0</v>
      </c>
      <c r="K286">
        <v>408</v>
      </c>
      <c r="L286" t="s">
        <v>53</v>
      </c>
      <c r="N286" t="s">
        <v>49</v>
      </c>
      <c r="Q286" t="s">
        <v>90</v>
      </c>
      <c r="S286">
        <v>2009</v>
      </c>
      <c r="U286">
        <v>0</v>
      </c>
      <c r="V286" t="s">
        <v>236</v>
      </c>
      <c r="W286" t="s">
        <v>54</v>
      </c>
    </row>
    <row r="287" spans="1:23" x14ac:dyDescent="0.25">
      <c r="A287">
        <v>7793366049</v>
      </c>
      <c r="B287" s="1">
        <v>41653</v>
      </c>
      <c r="C287">
        <v>24</v>
      </c>
      <c r="D287">
        <v>353164</v>
      </c>
      <c r="E287" s="2">
        <v>0.7319444444444444</v>
      </c>
      <c r="F287">
        <v>19</v>
      </c>
      <c r="G287" t="s">
        <v>237</v>
      </c>
      <c r="H287" t="str">
        <f>CONCATENATE(Table1[[#This Row],[house_number]]," ",Table1[[#This Row],[street_name]])</f>
        <v>19 Park Row</v>
      </c>
      <c r="J287">
        <v>0</v>
      </c>
      <c r="K287">
        <v>408</v>
      </c>
      <c r="L287" t="s">
        <v>110</v>
      </c>
      <c r="N287" t="s">
        <v>49</v>
      </c>
      <c r="O287" t="s">
        <v>43</v>
      </c>
      <c r="P287" t="s">
        <v>38</v>
      </c>
      <c r="Q287" t="s">
        <v>45</v>
      </c>
      <c r="S287">
        <v>2005</v>
      </c>
      <c r="U287">
        <v>0</v>
      </c>
      <c r="V287" t="s">
        <v>236</v>
      </c>
      <c r="W287" t="s">
        <v>111</v>
      </c>
    </row>
    <row r="288" spans="1:23" hidden="1" x14ac:dyDescent="0.25">
      <c r="A288">
        <v>7793366001</v>
      </c>
      <c r="B288" s="1">
        <v>41653</v>
      </c>
      <c r="C288">
        <v>16</v>
      </c>
      <c r="D288">
        <v>353164</v>
      </c>
      <c r="E288" s="2">
        <v>0.70138888888888884</v>
      </c>
      <c r="F288" t="s">
        <v>93</v>
      </c>
      <c r="G288" t="s">
        <v>238</v>
      </c>
      <c r="H288" t="str">
        <f>CONCATENATE(Table1[[#This Row],[house_number]]," ",Table1[[#This Row],[street_name]])</f>
        <v>W Cliff St</v>
      </c>
      <c r="I288" t="s">
        <v>239</v>
      </c>
      <c r="J288">
        <v>0</v>
      </c>
      <c r="K288">
        <v>408</v>
      </c>
      <c r="L288" t="s">
        <v>28</v>
      </c>
      <c r="N288" t="s">
        <v>65</v>
      </c>
      <c r="O288" t="s">
        <v>43</v>
      </c>
      <c r="P288" t="s">
        <v>31</v>
      </c>
      <c r="Q288" t="s">
        <v>32</v>
      </c>
      <c r="S288">
        <v>0</v>
      </c>
      <c r="U288">
        <v>0</v>
      </c>
      <c r="V288" t="s">
        <v>236</v>
      </c>
      <c r="W288" t="s">
        <v>71</v>
      </c>
    </row>
    <row r="289" spans="1:23" hidden="1" x14ac:dyDescent="0.25">
      <c r="A289">
        <v>7793365987</v>
      </c>
      <c r="B289" s="1">
        <v>41653</v>
      </c>
      <c r="C289">
        <v>14</v>
      </c>
      <c r="D289">
        <v>353164</v>
      </c>
      <c r="E289" s="2">
        <v>0.68125000000000002</v>
      </c>
      <c r="F289" t="s">
        <v>93</v>
      </c>
      <c r="G289" t="s">
        <v>240</v>
      </c>
      <c r="H289" t="str">
        <f>CONCATENATE(Table1[[#This Row],[house_number]]," ",Table1[[#This Row],[street_name]])</f>
        <v>W Front St</v>
      </c>
      <c r="I289" t="s">
        <v>241</v>
      </c>
      <c r="J289">
        <v>0</v>
      </c>
      <c r="K289">
        <v>408</v>
      </c>
      <c r="L289" t="s">
        <v>59</v>
      </c>
      <c r="N289" t="s">
        <v>49</v>
      </c>
      <c r="Q289" t="s">
        <v>45</v>
      </c>
      <c r="S289">
        <v>2005</v>
      </c>
      <c r="U289">
        <v>0</v>
      </c>
      <c r="V289" t="s">
        <v>236</v>
      </c>
      <c r="W289" t="s">
        <v>61</v>
      </c>
    </row>
    <row r="290" spans="1:23" x14ac:dyDescent="0.25">
      <c r="A290">
        <v>7793365951</v>
      </c>
      <c r="B290" s="1">
        <v>41653</v>
      </c>
      <c r="C290">
        <v>19</v>
      </c>
      <c r="D290">
        <v>353164</v>
      </c>
      <c r="E290" s="2">
        <v>0.59583333333333333</v>
      </c>
      <c r="F290">
        <v>29</v>
      </c>
      <c r="G290" t="s">
        <v>237</v>
      </c>
      <c r="H290" t="str">
        <f>CONCATENATE(Table1[[#This Row],[house_number]]," ",Table1[[#This Row],[street_name]])</f>
        <v>29 Park Row</v>
      </c>
      <c r="J290">
        <v>0</v>
      </c>
      <c r="K290">
        <v>408</v>
      </c>
      <c r="L290" t="s">
        <v>78</v>
      </c>
      <c r="N290" t="s">
        <v>49</v>
      </c>
      <c r="Q290" t="s">
        <v>57</v>
      </c>
      <c r="S290">
        <v>2006</v>
      </c>
      <c r="U290">
        <v>0</v>
      </c>
      <c r="V290" t="s">
        <v>236</v>
      </c>
      <c r="W290" t="s">
        <v>80</v>
      </c>
    </row>
    <row r="291" spans="1:23" x14ac:dyDescent="0.25">
      <c r="A291">
        <v>7793365914</v>
      </c>
      <c r="B291" s="1">
        <v>41653</v>
      </c>
      <c r="C291">
        <v>24</v>
      </c>
      <c r="D291">
        <v>353164</v>
      </c>
      <c r="E291" s="2">
        <v>0.56111111111111112</v>
      </c>
      <c r="F291">
        <v>32</v>
      </c>
      <c r="G291" t="s">
        <v>108</v>
      </c>
      <c r="H291" t="str">
        <f>CONCATENATE(Table1[[#This Row],[house_number]]," ",Table1[[#This Row],[street_name]])</f>
        <v>32 Spring St</v>
      </c>
      <c r="J291">
        <v>0</v>
      </c>
      <c r="K291">
        <v>408</v>
      </c>
      <c r="L291" t="s">
        <v>110</v>
      </c>
      <c r="N291" t="s">
        <v>29</v>
      </c>
      <c r="O291" t="s">
        <v>66</v>
      </c>
      <c r="P291" t="s">
        <v>31</v>
      </c>
      <c r="Q291" t="s">
        <v>32</v>
      </c>
      <c r="S291">
        <v>1997</v>
      </c>
      <c r="U291">
        <v>0</v>
      </c>
      <c r="V291" t="s">
        <v>236</v>
      </c>
      <c r="W291" t="s">
        <v>111</v>
      </c>
    </row>
    <row r="292" spans="1:23" x14ac:dyDescent="0.25">
      <c r="A292">
        <v>7793365860</v>
      </c>
      <c r="B292" s="1">
        <v>41653</v>
      </c>
      <c r="C292">
        <v>71</v>
      </c>
      <c r="D292">
        <v>353164</v>
      </c>
      <c r="E292" s="2">
        <v>0.54236111111111118</v>
      </c>
      <c r="F292">
        <v>15</v>
      </c>
      <c r="G292" t="s">
        <v>92</v>
      </c>
      <c r="H292" t="str">
        <f>CONCATENATE(Table1[[#This Row],[house_number]]," ",Table1[[#This Row],[street_name]])</f>
        <v>15 Rivington St</v>
      </c>
      <c r="J292">
        <v>0</v>
      </c>
      <c r="K292">
        <v>408</v>
      </c>
      <c r="L292" t="s">
        <v>105</v>
      </c>
      <c r="N292" t="s">
        <v>49</v>
      </c>
      <c r="Q292" t="s">
        <v>32</v>
      </c>
      <c r="S292">
        <v>2010</v>
      </c>
      <c r="U292">
        <v>0</v>
      </c>
      <c r="V292" t="s">
        <v>236</v>
      </c>
      <c r="W292" t="s">
        <v>107</v>
      </c>
    </row>
    <row r="293" spans="1:23" x14ac:dyDescent="0.25">
      <c r="A293">
        <v>7793366074</v>
      </c>
      <c r="B293" s="1">
        <v>41653</v>
      </c>
      <c r="C293">
        <v>37</v>
      </c>
      <c r="D293">
        <v>353164</v>
      </c>
      <c r="E293" s="2">
        <v>0.77638888888888891</v>
      </c>
      <c r="F293">
        <v>91</v>
      </c>
      <c r="G293" t="s">
        <v>112</v>
      </c>
      <c r="H293" t="str">
        <f>CONCATENATE(Table1[[#This Row],[house_number]]," ",Table1[[#This Row],[street_name]])</f>
        <v>91 Eldridge St</v>
      </c>
      <c r="J293">
        <v>0</v>
      </c>
      <c r="K293">
        <v>408</v>
      </c>
      <c r="L293" t="s">
        <v>36</v>
      </c>
      <c r="N293" t="s">
        <v>29</v>
      </c>
      <c r="O293" t="s">
        <v>75</v>
      </c>
      <c r="P293" t="s">
        <v>31</v>
      </c>
      <c r="Q293" t="s">
        <v>57</v>
      </c>
      <c r="S293">
        <v>2013</v>
      </c>
      <c r="T293" t="s">
        <v>242</v>
      </c>
      <c r="U293">
        <v>0</v>
      </c>
      <c r="V293" t="s">
        <v>236</v>
      </c>
      <c r="W293" t="s">
        <v>40</v>
      </c>
    </row>
    <row r="294" spans="1:23" x14ac:dyDescent="0.25">
      <c r="A294">
        <v>7793366050</v>
      </c>
      <c r="B294" s="1">
        <v>41653</v>
      </c>
      <c r="C294">
        <v>37</v>
      </c>
      <c r="D294">
        <v>353164</v>
      </c>
      <c r="E294" s="2">
        <v>0.76597222222222217</v>
      </c>
      <c r="F294">
        <v>104</v>
      </c>
      <c r="G294" t="s">
        <v>101</v>
      </c>
      <c r="H294" t="str">
        <f>CONCATENATE(Table1[[#This Row],[house_number]]," ",Table1[[#This Row],[street_name]])</f>
        <v>104 Forsyth St</v>
      </c>
      <c r="J294">
        <v>0</v>
      </c>
      <c r="K294">
        <v>408</v>
      </c>
      <c r="L294" t="s">
        <v>36</v>
      </c>
      <c r="N294" t="s">
        <v>29</v>
      </c>
      <c r="O294" t="s">
        <v>75</v>
      </c>
      <c r="P294" t="s">
        <v>31</v>
      </c>
      <c r="Q294" t="s">
        <v>63</v>
      </c>
      <c r="S294">
        <v>0</v>
      </c>
      <c r="T294" t="s">
        <v>243</v>
      </c>
      <c r="U294">
        <v>0</v>
      </c>
      <c r="V294" t="s">
        <v>236</v>
      </c>
      <c r="W294" t="s">
        <v>40</v>
      </c>
    </row>
    <row r="295" spans="1:23" hidden="1" x14ac:dyDescent="0.25">
      <c r="A295">
        <v>7793366037</v>
      </c>
      <c r="B295" s="1">
        <v>41653</v>
      </c>
      <c r="C295">
        <v>31</v>
      </c>
      <c r="D295">
        <v>353164</v>
      </c>
      <c r="E295" s="2">
        <v>0.72916666666666663</v>
      </c>
      <c r="F295" t="s">
        <v>114</v>
      </c>
      <c r="G295" t="s">
        <v>244</v>
      </c>
      <c r="H295" t="str">
        <f>CONCATENATE(Table1[[#This Row],[house_number]]," ",Table1[[#This Row],[street_name]])</f>
        <v>N Ann St</v>
      </c>
      <c r="I295" t="s">
        <v>245</v>
      </c>
      <c r="J295">
        <v>0</v>
      </c>
      <c r="K295">
        <v>408</v>
      </c>
      <c r="L295" t="s">
        <v>42</v>
      </c>
      <c r="N295" t="s">
        <v>65</v>
      </c>
      <c r="O295" t="s">
        <v>43</v>
      </c>
      <c r="P295" t="s">
        <v>31</v>
      </c>
      <c r="Q295" t="s">
        <v>60</v>
      </c>
      <c r="S295">
        <v>2013</v>
      </c>
      <c r="U295">
        <v>0</v>
      </c>
      <c r="V295" t="s">
        <v>236</v>
      </c>
      <c r="W295" t="s">
        <v>46</v>
      </c>
    </row>
    <row r="296" spans="1:23" hidden="1" x14ac:dyDescent="0.25">
      <c r="A296">
        <v>7793366025</v>
      </c>
      <c r="B296" s="1">
        <v>41653</v>
      </c>
      <c r="C296">
        <v>82</v>
      </c>
      <c r="D296">
        <v>353164</v>
      </c>
      <c r="E296" s="2">
        <v>0.7270833333333333</v>
      </c>
      <c r="F296" t="s">
        <v>114</v>
      </c>
      <c r="G296" t="s">
        <v>244</v>
      </c>
      <c r="H296" t="str">
        <f>CONCATENATE(Table1[[#This Row],[house_number]]," ",Table1[[#This Row],[street_name]])</f>
        <v>N Ann St</v>
      </c>
      <c r="I296" t="s">
        <v>245</v>
      </c>
      <c r="J296">
        <v>0</v>
      </c>
      <c r="K296">
        <v>408</v>
      </c>
      <c r="L296" t="s">
        <v>137</v>
      </c>
      <c r="Q296" t="s">
        <v>60</v>
      </c>
      <c r="S296">
        <v>2013</v>
      </c>
      <c r="U296">
        <v>0</v>
      </c>
      <c r="V296" t="s">
        <v>236</v>
      </c>
      <c r="W296" t="s">
        <v>138</v>
      </c>
    </row>
    <row r="297" spans="1:23" x14ac:dyDescent="0.25">
      <c r="A297">
        <v>7793366013</v>
      </c>
      <c r="B297" s="1">
        <v>41653</v>
      </c>
      <c r="C297">
        <v>69</v>
      </c>
      <c r="D297">
        <v>353164</v>
      </c>
      <c r="E297" s="2">
        <v>0.72013888888888899</v>
      </c>
      <c r="F297">
        <v>64</v>
      </c>
      <c r="G297" t="s">
        <v>246</v>
      </c>
      <c r="H297" t="str">
        <f>CONCATENATE(Table1[[#This Row],[house_number]]," ",Table1[[#This Row],[street_name]])</f>
        <v>64 Fulton St</v>
      </c>
      <c r="J297">
        <v>0</v>
      </c>
      <c r="K297">
        <v>408</v>
      </c>
      <c r="L297" t="s">
        <v>36</v>
      </c>
      <c r="N297" t="s">
        <v>29</v>
      </c>
      <c r="O297" t="s">
        <v>43</v>
      </c>
      <c r="P297" t="s">
        <v>31</v>
      </c>
      <c r="Q297" t="s">
        <v>45</v>
      </c>
      <c r="S297">
        <v>2008</v>
      </c>
      <c r="U297">
        <v>0</v>
      </c>
      <c r="V297" t="s">
        <v>236</v>
      </c>
      <c r="W297" t="s">
        <v>128</v>
      </c>
    </row>
    <row r="298" spans="1:23" hidden="1" x14ac:dyDescent="0.25">
      <c r="A298">
        <v>7793365999</v>
      </c>
      <c r="B298" s="1">
        <v>41653</v>
      </c>
      <c r="C298">
        <v>37</v>
      </c>
      <c r="D298">
        <v>353164</v>
      </c>
      <c r="E298" s="2">
        <v>0.68541666666666667</v>
      </c>
      <c r="F298" t="s">
        <v>26</v>
      </c>
      <c r="G298" t="s">
        <v>247</v>
      </c>
      <c r="H298" t="str">
        <f>CONCATENATE(Table1[[#This Row],[house_number]]," ",Table1[[#This Row],[street_name]])</f>
        <v>E Water St</v>
      </c>
      <c r="I298" t="s">
        <v>248</v>
      </c>
      <c r="J298">
        <v>20140114</v>
      </c>
      <c r="K298">
        <v>408</v>
      </c>
      <c r="L298" t="s">
        <v>36</v>
      </c>
      <c r="N298" t="s">
        <v>29</v>
      </c>
      <c r="O298" t="s">
        <v>37</v>
      </c>
      <c r="P298" t="s">
        <v>38</v>
      </c>
      <c r="Q298" t="s">
        <v>126</v>
      </c>
      <c r="S298">
        <v>2005</v>
      </c>
      <c r="T298" t="s">
        <v>249</v>
      </c>
      <c r="U298">
        <v>0</v>
      </c>
      <c r="V298" t="s">
        <v>236</v>
      </c>
      <c r="W298" t="s">
        <v>40</v>
      </c>
    </row>
    <row r="299" spans="1:23" x14ac:dyDescent="0.25">
      <c r="A299">
        <v>7793365975</v>
      </c>
      <c r="B299" s="1">
        <v>41653</v>
      </c>
      <c r="C299">
        <v>74</v>
      </c>
      <c r="D299">
        <v>353164</v>
      </c>
      <c r="E299" s="2">
        <v>0.62638888888888888</v>
      </c>
      <c r="F299">
        <v>2</v>
      </c>
      <c r="G299" t="s">
        <v>250</v>
      </c>
      <c r="H299" t="str">
        <f>CONCATENATE(Table1[[#This Row],[house_number]]," ",Table1[[#This Row],[street_name]])</f>
        <v>2 Gold St</v>
      </c>
      <c r="J299">
        <v>0</v>
      </c>
      <c r="K299">
        <v>408</v>
      </c>
      <c r="L299" t="s">
        <v>251</v>
      </c>
      <c r="Q299" t="s">
        <v>32</v>
      </c>
      <c r="S299">
        <v>1992</v>
      </c>
      <c r="U299">
        <v>0</v>
      </c>
      <c r="V299" t="s">
        <v>236</v>
      </c>
      <c r="W299" t="s">
        <v>252</v>
      </c>
    </row>
    <row r="300" spans="1:23" x14ac:dyDescent="0.25">
      <c r="A300">
        <v>7793365963</v>
      </c>
      <c r="B300" s="1">
        <v>41653</v>
      </c>
      <c r="C300">
        <v>14</v>
      </c>
      <c r="D300">
        <v>353164</v>
      </c>
      <c r="E300" s="2">
        <v>0.62569444444444444</v>
      </c>
      <c r="F300">
        <v>2</v>
      </c>
      <c r="G300" t="s">
        <v>250</v>
      </c>
      <c r="H300" t="str">
        <f>CONCATENATE(Table1[[#This Row],[house_number]]," ",Table1[[#This Row],[street_name]])</f>
        <v>2 Gold St</v>
      </c>
      <c r="J300">
        <v>0</v>
      </c>
      <c r="K300">
        <v>408</v>
      </c>
      <c r="L300" t="s">
        <v>59</v>
      </c>
      <c r="N300" t="s">
        <v>49</v>
      </c>
      <c r="Q300" t="s">
        <v>32</v>
      </c>
      <c r="S300">
        <v>1992</v>
      </c>
      <c r="U300">
        <v>0</v>
      </c>
      <c r="V300" t="s">
        <v>236</v>
      </c>
      <c r="W300" t="s">
        <v>61</v>
      </c>
    </row>
    <row r="301" spans="1:23" x14ac:dyDescent="0.25">
      <c r="A301">
        <v>7793365940</v>
      </c>
      <c r="B301" s="1">
        <v>41653</v>
      </c>
      <c r="C301">
        <v>19</v>
      </c>
      <c r="D301">
        <v>353164</v>
      </c>
      <c r="E301" s="2">
        <v>0.59444444444444444</v>
      </c>
      <c r="F301">
        <v>29</v>
      </c>
      <c r="G301" t="s">
        <v>237</v>
      </c>
      <c r="H301" t="str">
        <f>CONCATENATE(Table1[[#This Row],[house_number]]," ",Table1[[#This Row],[street_name]])</f>
        <v>29 Park Row</v>
      </c>
      <c r="J301">
        <v>0</v>
      </c>
      <c r="K301">
        <v>408</v>
      </c>
      <c r="L301" t="s">
        <v>78</v>
      </c>
      <c r="N301" t="s">
        <v>49</v>
      </c>
      <c r="Q301" t="s">
        <v>126</v>
      </c>
      <c r="S301">
        <v>2004</v>
      </c>
      <c r="U301">
        <v>0</v>
      </c>
      <c r="V301" t="s">
        <v>236</v>
      </c>
      <c r="W301" t="s">
        <v>80</v>
      </c>
    </row>
    <row r="302" spans="1:23" x14ac:dyDescent="0.25">
      <c r="A302">
        <v>7793365938</v>
      </c>
      <c r="B302" s="1">
        <v>41653</v>
      </c>
      <c r="C302">
        <v>69</v>
      </c>
      <c r="D302">
        <v>353164</v>
      </c>
      <c r="E302" s="2">
        <v>0.56597222222222221</v>
      </c>
      <c r="F302">
        <v>180</v>
      </c>
      <c r="G302" t="s">
        <v>35</v>
      </c>
      <c r="H302" t="str">
        <f>CONCATENATE(Table1[[#This Row],[house_number]]," ",Table1[[#This Row],[street_name]])</f>
        <v>180 Mulberry St</v>
      </c>
      <c r="J302">
        <v>0</v>
      </c>
      <c r="K302">
        <v>408</v>
      </c>
      <c r="L302" t="s">
        <v>36</v>
      </c>
      <c r="N302" t="s">
        <v>29</v>
      </c>
      <c r="O302" t="s">
        <v>43</v>
      </c>
      <c r="P302" t="s">
        <v>44</v>
      </c>
      <c r="Q302" t="s">
        <v>45</v>
      </c>
      <c r="S302">
        <v>2009</v>
      </c>
      <c r="U302">
        <v>0</v>
      </c>
      <c r="V302" t="s">
        <v>236</v>
      </c>
      <c r="W302" t="s">
        <v>128</v>
      </c>
    </row>
    <row r="303" spans="1:23" x14ac:dyDescent="0.25">
      <c r="A303">
        <v>7793365926</v>
      </c>
      <c r="B303" s="1">
        <v>41653</v>
      </c>
      <c r="C303">
        <v>51</v>
      </c>
      <c r="D303">
        <v>353164</v>
      </c>
      <c r="E303" s="2">
        <v>0.56319444444444444</v>
      </c>
      <c r="F303">
        <v>209</v>
      </c>
      <c r="G303" t="s">
        <v>35</v>
      </c>
      <c r="H303" t="str">
        <f>CONCATENATE(Table1[[#This Row],[house_number]]," ",Table1[[#This Row],[street_name]])</f>
        <v>209 Mulberry St</v>
      </c>
      <c r="J303">
        <v>0</v>
      </c>
      <c r="K303">
        <v>408</v>
      </c>
      <c r="L303" t="s">
        <v>118</v>
      </c>
      <c r="Q303" t="s">
        <v>79</v>
      </c>
      <c r="S303">
        <v>1996</v>
      </c>
      <c r="U303">
        <v>0</v>
      </c>
      <c r="V303" t="s">
        <v>236</v>
      </c>
      <c r="W303" t="s">
        <v>119</v>
      </c>
    </row>
    <row r="304" spans="1:23" x14ac:dyDescent="0.25">
      <c r="A304">
        <v>7793365902</v>
      </c>
      <c r="B304" s="1">
        <v>41653</v>
      </c>
      <c r="C304">
        <v>20</v>
      </c>
      <c r="D304">
        <v>353164</v>
      </c>
      <c r="E304" s="2">
        <v>0.55902777777777779</v>
      </c>
      <c r="F304">
        <v>176</v>
      </c>
      <c r="G304" t="s">
        <v>102</v>
      </c>
      <c r="H304" t="str">
        <f>CONCATENATE(Table1[[#This Row],[house_number]]," ",Table1[[#This Row],[street_name]])</f>
        <v>176 Elizabeth St</v>
      </c>
      <c r="J304">
        <v>0</v>
      </c>
      <c r="K304">
        <v>408</v>
      </c>
      <c r="L304" t="s">
        <v>53</v>
      </c>
      <c r="N304" t="s">
        <v>29</v>
      </c>
      <c r="O304" t="s">
        <v>43</v>
      </c>
      <c r="P304" t="s">
        <v>44</v>
      </c>
      <c r="Q304" t="s">
        <v>57</v>
      </c>
      <c r="S304">
        <v>2013</v>
      </c>
      <c r="U304">
        <v>0</v>
      </c>
      <c r="V304" t="s">
        <v>236</v>
      </c>
      <c r="W304" t="s">
        <v>54</v>
      </c>
    </row>
    <row r="305" spans="1:23" x14ac:dyDescent="0.25">
      <c r="A305">
        <v>7793365896</v>
      </c>
      <c r="B305" s="1">
        <v>41653</v>
      </c>
      <c r="C305">
        <v>20</v>
      </c>
      <c r="D305">
        <v>353164</v>
      </c>
      <c r="E305" s="2">
        <v>0.55694444444444446</v>
      </c>
      <c r="F305">
        <v>192</v>
      </c>
      <c r="G305" t="s">
        <v>102</v>
      </c>
      <c r="H305" t="str">
        <f>CONCATENATE(Table1[[#This Row],[house_number]]," ",Table1[[#This Row],[street_name]])</f>
        <v>192 Elizabeth St</v>
      </c>
      <c r="J305">
        <v>0</v>
      </c>
      <c r="K305">
        <v>408</v>
      </c>
      <c r="L305" t="s">
        <v>53</v>
      </c>
      <c r="N305" t="s">
        <v>65</v>
      </c>
      <c r="O305" t="s">
        <v>66</v>
      </c>
      <c r="P305" t="s">
        <v>44</v>
      </c>
      <c r="Q305" t="s">
        <v>126</v>
      </c>
      <c r="S305">
        <v>0</v>
      </c>
      <c r="U305">
        <v>0</v>
      </c>
      <c r="V305" t="s">
        <v>236</v>
      </c>
      <c r="W305" t="s">
        <v>54</v>
      </c>
    </row>
    <row r="306" spans="1:23" x14ac:dyDescent="0.25">
      <c r="A306">
        <v>7793365884</v>
      </c>
      <c r="B306" s="1">
        <v>41653</v>
      </c>
      <c r="C306">
        <v>19</v>
      </c>
      <c r="D306">
        <v>353164</v>
      </c>
      <c r="E306" s="2">
        <v>0.55347222222222225</v>
      </c>
      <c r="F306">
        <v>180</v>
      </c>
      <c r="G306" t="s">
        <v>52</v>
      </c>
      <c r="H306" t="str">
        <f>CONCATENATE(Table1[[#This Row],[house_number]]," ",Table1[[#This Row],[street_name]])</f>
        <v>180 Bowery</v>
      </c>
      <c r="J306">
        <v>0</v>
      </c>
      <c r="K306">
        <v>408</v>
      </c>
      <c r="L306" t="s">
        <v>78</v>
      </c>
      <c r="N306" t="s">
        <v>49</v>
      </c>
      <c r="Q306" t="s">
        <v>50</v>
      </c>
      <c r="S306">
        <v>0</v>
      </c>
      <c r="U306">
        <v>0</v>
      </c>
      <c r="V306" t="s">
        <v>236</v>
      </c>
      <c r="W306" t="s">
        <v>80</v>
      </c>
    </row>
    <row r="307" spans="1:23" x14ac:dyDescent="0.25">
      <c r="A307">
        <v>7793365872</v>
      </c>
      <c r="B307" s="1">
        <v>41653</v>
      </c>
      <c r="C307">
        <v>37</v>
      </c>
      <c r="D307">
        <v>353164</v>
      </c>
      <c r="E307" s="2">
        <v>0.54999999999999993</v>
      </c>
      <c r="F307">
        <v>207</v>
      </c>
      <c r="G307" t="s">
        <v>52</v>
      </c>
      <c r="H307" t="str">
        <f>CONCATENATE(Table1[[#This Row],[house_number]]," ",Table1[[#This Row],[street_name]])</f>
        <v>207 Bowery</v>
      </c>
      <c r="J307">
        <v>0</v>
      </c>
      <c r="K307">
        <v>408</v>
      </c>
      <c r="L307" t="s">
        <v>36</v>
      </c>
      <c r="N307" t="s">
        <v>29</v>
      </c>
      <c r="O307" t="s">
        <v>30</v>
      </c>
      <c r="P307" t="s">
        <v>31</v>
      </c>
      <c r="Q307" t="s">
        <v>79</v>
      </c>
      <c r="S307">
        <v>0</v>
      </c>
      <c r="T307" t="s">
        <v>253</v>
      </c>
      <c r="U307">
        <v>0</v>
      </c>
      <c r="V307" t="s">
        <v>236</v>
      </c>
      <c r="W307" t="s">
        <v>40</v>
      </c>
    </row>
    <row r="308" spans="1:23" x14ac:dyDescent="0.25">
      <c r="A308">
        <v>7793365859</v>
      </c>
      <c r="B308" s="1">
        <v>41653</v>
      </c>
      <c r="C308">
        <v>48</v>
      </c>
      <c r="D308">
        <v>353164</v>
      </c>
      <c r="E308" s="2">
        <v>0.54027777777777775</v>
      </c>
      <c r="F308">
        <v>179</v>
      </c>
      <c r="G308" t="s">
        <v>55</v>
      </c>
      <c r="H308" t="str">
        <f>CONCATENATE(Table1[[#This Row],[house_number]]," ",Table1[[#This Row],[street_name]])</f>
        <v>179 Chrystie St</v>
      </c>
      <c r="J308">
        <v>0</v>
      </c>
      <c r="K308">
        <v>408</v>
      </c>
      <c r="L308" t="s">
        <v>56</v>
      </c>
      <c r="Q308" t="s">
        <v>50</v>
      </c>
      <c r="S308">
        <v>2004</v>
      </c>
      <c r="U308">
        <v>0</v>
      </c>
      <c r="V308" t="s">
        <v>236</v>
      </c>
      <c r="W308" t="s">
        <v>58</v>
      </c>
    </row>
    <row r="309" spans="1:23" x14ac:dyDescent="0.25">
      <c r="A309">
        <v>7391092654</v>
      </c>
      <c r="B309" s="1">
        <v>41579</v>
      </c>
      <c r="C309">
        <v>14</v>
      </c>
      <c r="D309">
        <v>353164</v>
      </c>
      <c r="E309" s="2">
        <v>0.94027777777777777</v>
      </c>
      <c r="F309">
        <v>302</v>
      </c>
      <c r="G309" t="s">
        <v>52</v>
      </c>
      <c r="H309" t="str">
        <f>CONCATENATE(Table1[[#This Row],[house_number]]," ",Table1[[#This Row],[street_name]])</f>
        <v>302 Bowery</v>
      </c>
      <c r="J309">
        <v>0</v>
      </c>
      <c r="K309">
        <v>408</v>
      </c>
      <c r="L309" t="s">
        <v>59</v>
      </c>
      <c r="N309" t="s">
        <v>49</v>
      </c>
      <c r="Q309" t="s">
        <v>60</v>
      </c>
      <c r="S309">
        <v>2010</v>
      </c>
      <c r="U309">
        <v>0</v>
      </c>
      <c r="V309" t="s">
        <v>149</v>
      </c>
      <c r="W309" t="s">
        <v>61</v>
      </c>
    </row>
    <row r="310" spans="1:23" x14ac:dyDescent="0.25">
      <c r="A310">
        <v>7391092629</v>
      </c>
      <c r="B310" s="1">
        <v>41579</v>
      </c>
      <c r="C310">
        <v>38</v>
      </c>
      <c r="D310">
        <v>353164</v>
      </c>
      <c r="E310" s="2">
        <v>0.90763888888888899</v>
      </c>
      <c r="F310">
        <v>164</v>
      </c>
      <c r="G310" t="s">
        <v>254</v>
      </c>
      <c r="H310" t="str">
        <f>CONCATENATE(Table1[[#This Row],[house_number]]," ",Table1[[#This Row],[street_name]])</f>
        <v>164 W 4th St</v>
      </c>
      <c r="J310">
        <v>0</v>
      </c>
      <c r="K310">
        <v>408</v>
      </c>
      <c r="L310" t="s">
        <v>36</v>
      </c>
      <c r="N310" t="s">
        <v>29</v>
      </c>
      <c r="O310" t="s">
        <v>122</v>
      </c>
      <c r="P310" t="s">
        <v>38</v>
      </c>
      <c r="Q310" t="s">
        <v>45</v>
      </c>
      <c r="S310">
        <v>2013</v>
      </c>
      <c r="U310">
        <v>0</v>
      </c>
      <c r="V310" t="s">
        <v>149</v>
      </c>
      <c r="W310" t="s">
        <v>85</v>
      </c>
    </row>
    <row r="311" spans="1:23" x14ac:dyDescent="0.25">
      <c r="A311">
        <v>7391092605</v>
      </c>
      <c r="B311" s="1">
        <v>41579</v>
      </c>
      <c r="C311">
        <v>37</v>
      </c>
      <c r="D311">
        <v>353164</v>
      </c>
      <c r="E311" s="2">
        <v>0.90347222222222223</v>
      </c>
      <c r="F311">
        <v>12</v>
      </c>
      <c r="G311" t="s">
        <v>255</v>
      </c>
      <c r="H311" t="str">
        <f>CONCATENATE(Table1[[#This Row],[house_number]]," ",Table1[[#This Row],[street_name]])</f>
        <v>12 Cornelia St</v>
      </c>
      <c r="J311">
        <v>0</v>
      </c>
      <c r="K311">
        <v>408</v>
      </c>
      <c r="L311" t="s">
        <v>36</v>
      </c>
      <c r="N311" t="s">
        <v>29</v>
      </c>
      <c r="O311" t="s">
        <v>66</v>
      </c>
      <c r="P311" t="s">
        <v>38</v>
      </c>
      <c r="Q311" t="s">
        <v>60</v>
      </c>
      <c r="S311">
        <v>2013</v>
      </c>
      <c r="T311" t="s">
        <v>256</v>
      </c>
      <c r="U311">
        <v>0</v>
      </c>
      <c r="V311" t="s">
        <v>149</v>
      </c>
      <c r="W311" t="s">
        <v>40</v>
      </c>
    </row>
    <row r="312" spans="1:23" x14ac:dyDescent="0.25">
      <c r="A312">
        <v>7391092587</v>
      </c>
      <c r="B312" s="1">
        <v>41579</v>
      </c>
      <c r="C312">
        <v>38</v>
      </c>
      <c r="D312">
        <v>353164</v>
      </c>
      <c r="E312" s="2">
        <v>0.8979166666666667</v>
      </c>
      <c r="F312">
        <v>11</v>
      </c>
      <c r="G312" t="s">
        <v>257</v>
      </c>
      <c r="H312" t="str">
        <f>CONCATENATE(Table1[[#This Row],[house_number]]," ",Table1[[#This Row],[street_name]])</f>
        <v>11 Carmine St</v>
      </c>
      <c r="J312">
        <v>0</v>
      </c>
      <c r="K312">
        <v>408</v>
      </c>
      <c r="L312" t="s">
        <v>36</v>
      </c>
      <c r="N312" t="s">
        <v>29</v>
      </c>
      <c r="O312" t="s">
        <v>122</v>
      </c>
      <c r="P312" t="s">
        <v>38</v>
      </c>
      <c r="Q312" t="s">
        <v>60</v>
      </c>
      <c r="S312">
        <v>2010</v>
      </c>
      <c r="U312">
        <v>0</v>
      </c>
      <c r="V312" t="s">
        <v>149</v>
      </c>
      <c r="W312" t="s">
        <v>85</v>
      </c>
    </row>
    <row r="313" spans="1:23" x14ac:dyDescent="0.25">
      <c r="A313">
        <v>7391092551</v>
      </c>
      <c r="B313" s="1">
        <v>41579</v>
      </c>
      <c r="C313">
        <v>20</v>
      </c>
      <c r="D313">
        <v>353164</v>
      </c>
      <c r="E313" s="2">
        <v>0.89236111111111116</v>
      </c>
      <c r="F313">
        <v>130</v>
      </c>
      <c r="G313" t="s">
        <v>258</v>
      </c>
      <c r="H313" t="str">
        <f>CONCATENATE(Table1[[#This Row],[house_number]]," ",Table1[[#This Row],[street_name]])</f>
        <v>130 W 3rd St</v>
      </c>
      <c r="J313">
        <v>0</v>
      </c>
      <c r="K313">
        <v>408</v>
      </c>
      <c r="L313" t="s">
        <v>53</v>
      </c>
      <c r="N313" t="s">
        <v>49</v>
      </c>
      <c r="Q313" t="s">
        <v>60</v>
      </c>
      <c r="S313">
        <v>2013</v>
      </c>
      <c r="U313">
        <v>0</v>
      </c>
      <c r="V313" t="s">
        <v>149</v>
      </c>
      <c r="W313" t="s">
        <v>54</v>
      </c>
    </row>
    <row r="314" spans="1:23" hidden="1" x14ac:dyDescent="0.25">
      <c r="A314">
        <v>7391092526</v>
      </c>
      <c r="B314" s="1">
        <v>41579</v>
      </c>
      <c r="C314">
        <v>14</v>
      </c>
      <c r="D314">
        <v>353164</v>
      </c>
      <c r="E314" s="2">
        <v>0.87361111111111101</v>
      </c>
      <c r="F314" t="s">
        <v>87</v>
      </c>
      <c r="G314" t="s">
        <v>161</v>
      </c>
      <c r="H314" t="str">
        <f>CONCATENATE(Table1[[#This Row],[house_number]]," ",Table1[[#This Row],[street_name]])</f>
        <v>S E 13th St</v>
      </c>
      <c r="I314" t="s">
        <v>89</v>
      </c>
      <c r="J314">
        <v>0</v>
      </c>
      <c r="K314">
        <v>408</v>
      </c>
      <c r="L314" t="s">
        <v>59</v>
      </c>
      <c r="N314" t="s">
        <v>49</v>
      </c>
      <c r="O314" t="s">
        <v>31</v>
      </c>
      <c r="P314" t="s">
        <v>43</v>
      </c>
      <c r="Q314" t="s">
        <v>57</v>
      </c>
      <c r="S314">
        <v>0</v>
      </c>
      <c r="U314">
        <v>0</v>
      </c>
      <c r="V314" t="s">
        <v>149</v>
      </c>
      <c r="W314" t="s">
        <v>61</v>
      </c>
    </row>
    <row r="315" spans="1:23" x14ac:dyDescent="0.25">
      <c r="A315">
        <v>7391092484</v>
      </c>
      <c r="B315" s="1">
        <v>41579</v>
      </c>
      <c r="C315">
        <v>38</v>
      </c>
      <c r="D315">
        <v>353164</v>
      </c>
      <c r="E315" s="2">
        <v>0.85277777777777775</v>
      </c>
      <c r="F315">
        <v>816</v>
      </c>
      <c r="G315" t="s">
        <v>72</v>
      </c>
      <c r="H315" t="str">
        <f>CONCATENATE(Table1[[#This Row],[house_number]]," ",Table1[[#This Row],[street_name]])</f>
        <v>816 Broadway</v>
      </c>
      <c r="J315">
        <v>0</v>
      </c>
      <c r="K315">
        <v>408</v>
      </c>
      <c r="L315" t="s">
        <v>36</v>
      </c>
      <c r="N315" t="s">
        <v>65</v>
      </c>
      <c r="O315" t="s">
        <v>44</v>
      </c>
      <c r="P315" t="s">
        <v>38</v>
      </c>
      <c r="Q315" t="s">
        <v>60</v>
      </c>
      <c r="S315">
        <v>2010</v>
      </c>
      <c r="U315">
        <v>0</v>
      </c>
      <c r="V315" t="s">
        <v>149</v>
      </c>
      <c r="W315" t="s">
        <v>85</v>
      </c>
    </row>
    <row r="316" spans="1:23" hidden="1" x14ac:dyDescent="0.25">
      <c r="A316">
        <v>7391092460</v>
      </c>
      <c r="B316" s="1">
        <v>41579</v>
      </c>
      <c r="C316">
        <v>13</v>
      </c>
      <c r="D316">
        <v>353164</v>
      </c>
      <c r="E316" s="2">
        <v>0.84444444444444444</v>
      </c>
      <c r="F316" t="s">
        <v>26</v>
      </c>
      <c r="G316" t="s">
        <v>178</v>
      </c>
      <c r="H316" t="str">
        <f>CONCATENATE(Table1[[#This Row],[house_number]]," ",Table1[[#This Row],[street_name]])</f>
        <v>E 4th Ave</v>
      </c>
      <c r="I316" t="s">
        <v>259</v>
      </c>
      <c r="J316">
        <v>0</v>
      </c>
      <c r="K316">
        <v>408</v>
      </c>
      <c r="L316" t="s">
        <v>221</v>
      </c>
      <c r="N316" t="s">
        <v>49</v>
      </c>
      <c r="Q316" t="s">
        <v>213</v>
      </c>
      <c r="S316">
        <v>2003</v>
      </c>
      <c r="U316">
        <v>0</v>
      </c>
      <c r="V316" t="s">
        <v>149</v>
      </c>
      <c r="W316" t="s">
        <v>222</v>
      </c>
    </row>
    <row r="317" spans="1:23" hidden="1" x14ac:dyDescent="0.25">
      <c r="A317">
        <v>7391092459</v>
      </c>
      <c r="B317" s="1">
        <v>41579</v>
      </c>
      <c r="C317">
        <v>14</v>
      </c>
      <c r="D317">
        <v>353164</v>
      </c>
      <c r="E317" s="2">
        <v>0.84166666666666667</v>
      </c>
      <c r="F317" t="s">
        <v>26</v>
      </c>
      <c r="G317" t="s">
        <v>64</v>
      </c>
      <c r="H317" t="str">
        <f>CONCATENATE(Table1[[#This Row],[house_number]]," ",Table1[[#This Row],[street_name]])</f>
        <v>E Lafayette St</v>
      </c>
      <c r="I317" t="s">
        <v>260</v>
      </c>
      <c r="J317">
        <v>0</v>
      </c>
      <c r="K317">
        <v>408</v>
      </c>
      <c r="L317" t="s">
        <v>59</v>
      </c>
      <c r="N317" t="s">
        <v>49</v>
      </c>
      <c r="O317" t="s">
        <v>44</v>
      </c>
      <c r="P317" t="s">
        <v>158</v>
      </c>
      <c r="Q317" t="s">
        <v>60</v>
      </c>
      <c r="S317">
        <v>2010</v>
      </c>
      <c r="U317">
        <v>0</v>
      </c>
      <c r="V317" t="s">
        <v>149</v>
      </c>
      <c r="W317" t="s">
        <v>61</v>
      </c>
    </row>
    <row r="318" spans="1:23" hidden="1" x14ac:dyDescent="0.25">
      <c r="A318">
        <v>7391092435</v>
      </c>
      <c r="B318" s="1">
        <v>41579</v>
      </c>
      <c r="C318">
        <v>50</v>
      </c>
      <c r="D318">
        <v>353164</v>
      </c>
      <c r="E318" s="2">
        <v>0.78333333333333333</v>
      </c>
      <c r="F318" t="s">
        <v>26</v>
      </c>
      <c r="G318" t="s">
        <v>52</v>
      </c>
      <c r="H318" t="str">
        <f>CONCATENATE(Table1[[#This Row],[house_number]]," ",Table1[[#This Row],[street_name]])</f>
        <v>E Bowery</v>
      </c>
      <c r="I318" t="s">
        <v>261</v>
      </c>
      <c r="J318">
        <v>0</v>
      </c>
      <c r="K318">
        <v>408</v>
      </c>
      <c r="L318" t="s">
        <v>180</v>
      </c>
      <c r="Q318" t="s">
        <v>60</v>
      </c>
      <c r="S318">
        <v>2006</v>
      </c>
      <c r="U318">
        <v>0</v>
      </c>
      <c r="V318" t="s">
        <v>262</v>
      </c>
      <c r="W318" t="s">
        <v>181</v>
      </c>
    </row>
    <row r="319" spans="1:23" x14ac:dyDescent="0.25">
      <c r="A319">
        <v>7391092370</v>
      </c>
      <c r="B319" s="1">
        <v>41579</v>
      </c>
      <c r="C319">
        <v>16</v>
      </c>
      <c r="D319">
        <v>353164</v>
      </c>
      <c r="E319" s="2">
        <v>0.71250000000000002</v>
      </c>
      <c r="F319">
        <v>312</v>
      </c>
      <c r="G319" t="s">
        <v>52</v>
      </c>
      <c r="H319" t="str">
        <f>CONCATENATE(Table1[[#This Row],[house_number]]," ",Table1[[#This Row],[street_name]])</f>
        <v>312 Bowery</v>
      </c>
      <c r="J319">
        <v>0</v>
      </c>
      <c r="K319">
        <v>408</v>
      </c>
      <c r="L319" t="s">
        <v>28</v>
      </c>
      <c r="N319" t="s">
        <v>65</v>
      </c>
      <c r="O319" t="s">
        <v>66</v>
      </c>
      <c r="P319" t="s">
        <v>44</v>
      </c>
      <c r="Q319" t="s">
        <v>106</v>
      </c>
      <c r="S319">
        <v>2003</v>
      </c>
      <c r="U319">
        <v>0</v>
      </c>
      <c r="V319" t="s">
        <v>262</v>
      </c>
      <c r="W319" t="s">
        <v>71</v>
      </c>
    </row>
    <row r="320" spans="1:23" x14ac:dyDescent="0.25">
      <c r="A320">
        <v>7391092368</v>
      </c>
      <c r="B320" s="1">
        <v>41579</v>
      </c>
      <c r="C320">
        <v>14</v>
      </c>
      <c r="D320">
        <v>353164</v>
      </c>
      <c r="E320" s="2">
        <v>0.71111111111111114</v>
      </c>
      <c r="F320">
        <v>303</v>
      </c>
      <c r="G320" t="s">
        <v>52</v>
      </c>
      <c r="H320" t="str">
        <f>CONCATENATE(Table1[[#This Row],[house_number]]," ",Table1[[#This Row],[street_name]])</f>
        <v>303 Bowery</v>
      </c>
      <c r="J320">
        <v>0</v>
      </c>
      <c r="K320">
        <v>408</v>
      </c>
      <c r="L320" t="s">
        <v>59</v>
      </c>
      <c r="N320" t="s">
        <v>49</v>
      </c>
      <c r="Q320" t="s">
        <v>79</v>
      </c>
      <c r="S320">
        <v>1988</v>
      </c>
      <c r="U320">
        <v>0</v>
      </c>
      <c r="V320" t="s">
        <v>262</v>
      </c>
      <c r="W320" t="s">
        <v>61</v>
      </c>
    </row>
    <row r="321" spans="1:23" hidden="1" x14ac:dyDescent="0.25">
      <c r="A321">
        <v>7391092344</v>
      </c>
      <c r="B321" s="1">
        <v>41579</v>
      </c>
      <c r="C321">
        <v>40</v>
      </c>
      <c r="D321">
        <v>353164</v>
      </c>
      <c r="E321" s="2">
        <v>0.69097222222222221</v>
      </c>
      <c r="F321" t="s">
        <v>26</v>
      </c>
      <c r="G321" t="s">
        <v>35</v>
      </c>
      <c r="H321" t="str">
        <f>CONCATENATE(Table1[[#This Row],[house_number]]," ",Table1[[#This Row],[street_name]])</f>
        <v>E Mulberry St</v>
      </c>
      <c r="I321" t="s">
        <v>263</v>
      </c>
      <c r="J321">
        <v>0</v>
      </c>
      <c r="K321">
        <v>408</v>
      </c>
      <c r="L321" t="s">
        <v>48</v>
      </c>
      <c r="N321" t="s">
        <v>49</v>
      </c>
      <c r="Q321" t="s">
        <v>90</v>
      </c>
      <c r="S321">
        <v>0</v>
      </c>
      <c r="U321">
        <v>5</v>
      </c>
      <c r="V321" t="s">
        <v>262</v>
      </c>
      <c r="W321" t="s">
        <v>51</v>
      </c>
    </row>
    <row r="322" spans="1:23" x14ac:dyDescent="0.25">
      <c r="A322">
        <v>7391092320</v>
      </c>
      <c r="B322" s="1">
        <v>41579</v>
      </c>
      <c r="C322">
        <v>37</v>
      </c>
      <c r="D322">
        <v>353164</v>
      </c>
      <c r="E322" s="2">
        <v>0.63888888888888895</v>
      </c>
      <c r="F322">
        <v>56</v>
      </c>
      <c r="G322" t="s">
        <v>264</v>
      </c>
      <c r="H322" t="str">
        <f>CONCATENATE(Table1[[#This Row],[house_number]]," ",Table1[[#This Row],[street_name]])</f>
        <v>56 2nd Ave</v>
      </c>
      <c r="J322">
        <v>0</v>
      </c>
      <c r="K322">
        <v>408</v>
      </c>
      <c r="L322" t="s">
        <v>36</v>
      </c>
      <c r="N322" t="s">
        <v>29</v>
      </c>
      <c r="O322" t="s">
        <v>37</v>
      </c>
      <c r="P322" t="s">
        <v>38</v>
      </c>
      <c r="Q322" t="s">
        <v>57</v>
      </c>
      <c r="S322">
        <v>2008</v>
      </c>
      <c r="T322" t="s">
        <v>253</v>
      </c>
      <c r="U322">
        <v>0</v>
      </c>
      <c r="V322" t="s">
        <v>262</v>
      </c>
      <c r="W322" t="s">
        <v>40</v>
      </c>
    </row>
    <row r="323" spans="1:23" hidden="1" x14ac:dyDescent="0.25">
      <c r="A323">
        <v>7391092277</v>
      </c>
      <c r="B323" s="1">
        <v>41579</v>
      </c>
      <c r="C323">
        <v>40</v>
      </c>
      <c r="D323">
        <v>353164</v>
      </c>
      <c r="E323" s="2">
        <v>0.61041666666666672</v>
      </c>
      <c r="F323" t="s">
        <v>114</v>
      </c>
      <c r="G323" t="s">
        <v>265</v>
      </c>
      <c r="H323" t="str">
        <f>CONCATENATE(Table1[[#This Row],[house_number]]," ",Table1[[#This Row],[street_name]])</f>
        <v>N E 1st St</v>
      </c>
      <c r="I323" t="s">
        <v>266</v>
      </c>
      <c r="J323">
        <v>0</v>
      </c>
      <c r="K323">
        <v>408</v>
      </c>
      <c r="L323" t="s">
        <v>48</v>
      </c>
      <c r="N323" t="s">
        <v>49</v>
      </c>
      <c r="Q323" t="s">
        <v>84</v>
      </c>
      <c r="S323">
        <v>0</v>
      </c>
      <c r="U323">
        <v>0</v>
      </c>
      <c r="V323" t="s">
        <v>262</v>
      </c>
      <c r="W323" t="s">
        <v>51</v>
      </c>
    </row>
    <row r="324" spans="1:23" hidden="1" x14ac:dyDescent="0.25">
      <c r="A324">
        <v>7391092265</v>
      </c>
      <c r="B324" s="1">
        <v>41579</v>
      </c>
      <c r="C324">
        <v>40</v>
      </c>
      <c r="D324">
        <v>353164</v>
      </c>
      <c r="E324" s="2">
        <v>0.60833333333333328</v>
      </c>
      <c r="F324" t="s">
        <v>87</v>
      </c>
      <c r="G324" t="s">
        <v>265</v>
      </c>
      <c r="H324" t="str">
        <f>CONCATENATE(Table1[[#This Row],[house_number]]," ",Table1[[#This Row],[street_name]])</f>
        <v>S E 1st St</v>
      </c>
      <c r="I324" t="s">
        <v>267</v>
      </c>
      <c r="J324">
        <v>0</v>
      </c>
      <c r="K324">
        <v>408</v>
      </c>
      <c r="L324" t="s">
        <v>48</v>
      </c>
      <c r="N324" t="s">
        <v>49</v>
      </c>
      <c r="Q324" t="s">
        <v>57</v>
      </c>
      <c r="S324">
        <v>2004</v>
      </c>
      <c r="U324">
        <v>0</v>
      </c>
      <c r="V324" t="s">
        <v>262</v>
      </c>
      <c r="W324" t="s">
        <v>51</v>
      </c>
    </row>
    <row r="325" spans="1:23" x14ac:dyDescent="0.25">
      <c r="A325">
        <v>7391092253</v>
      </c>
      <c r="B325" s="1">
        <v>41579</v>
      </c>
      <c r="C325">
        <v>20</v>
      </c>
      <c r="D325">
        <v>353164</v>
      </c>
      <c r="E325" s="2">
        <v>0.60555555555555551</v>
      </c>
      <c r="F325">
        <v>45</v>
      </c>
      <c r="G325" t="s">
        <v>264</v>
      </c>
      <c r="H325" t="str">
        <f>CONCATENATE(Table1[[#This Row],[house_number]]," ",Table1[[#This Row],[street_name]])</f>
        <v>45 2nd Ave</v>
      </c>
      <c r="J325">
        <v>0</v>
      </c>
      <c r="K325">
        <v>408</v>
      </c>
      <c r="L325" t="s">
        <v>53</v>
      </c>
      <c r="N325" t="s">
        <v>49</v>
      </c>
      <c r="Q325" t="s">
        <v>60</v>
      </c>
      <c r="S325">
        <v>2014</v>
      </c>
      <c r="U325">
        <v>0</v>
      </c>
      <c r="V325" t="s">
        <v>262</v>
      </c>
      <c r="W325" t="s">
        <v>54</v>
      </c>
    </row>
    <row r="326" spans="1:23" x14ac:dyDescent="0.25">
      <c r="A326">
        <v>7391092241</v>
      </c>
      <c r="B326" s="1">
        <v>41579</v>
      </c>
      <c r="C326">
        <v>37</v>
      </c>
      <c r="D326">
        <v>353164</v>
      </c>
      <c r="E326" s="2">
        <v>0.60416666666666663</v>
      </c>
      <c r="F326">
        <v>50</v>
      </c>
      <c r="G326" t="s">
        <v>264</v>
      </c>
      <c r="H326" t="str">
        <f>CONCATENATE(Table1[[#This Row],[house_number]]," ",Table1[[#This Row],[street_name]])</f>
        <v>50 2nd Ave</v>
      </c>
      <c r="J326">
        <v>0</v>
      </c>
      <c r="K326">
        <v>408</v>
      </c>
      <c r="L326" t="s">
        <v>36</v>
      </c>
      <c r="N326" t="s">
        <v>29</v>
      </c>
      <c r="O326" t="s">
        <v>37</v>
      </c>
      <c r="P326" t="s">
        <v>38</v>
      </c>
      <c r="Q326" t="s">
        <v>45</v>
      </c>
      <c r="S326">
        <v>2010</v>
      </c>
      <c r="T326" t="s">
        <v>268</v>
      </c>
      <c r="U326">
        <v>0</v>
      </c>
      <c r="V326" t="s">
        <v>262</v>
      </c>
      <c r="W326" t="s">
        <v>40</v>
      </c>
    </row>
    <row r="327" spans="1:23" x14ac:dyDescent="0.25">
      <c r="A327">
        <v>7391092228</v>
      </c>
      <c r="B327" s="1">
        <v>41579</v>
      </c>
      <c r="C327">
        <v>14</v>
      </c>
      <c r="D327">
        <v>353164</v>
      </c>
      <c r="E327" s="2">
        <v>0.59375</v>
      </c>
      <c r="F327">
        <v>52</v>
      </c>
      <c r="G327" t="s">
        <v>177</v>
      </c>
      <c r="H327" t="str">
        <f>CONCATENATE(Table1[[#This Row],[house_number]]," ",Table1[[#This Row],[street_name]])</f>
        <v>52 E 4th St</v>
      </c>
      <c r="J327">
        <v>0</v>
      </c>
      <c r="K327">
        <v>408</v>
      </c>
      <c r="L327" t="s">
        <v>59</v>
      </c>
      <c r="N327" t="s">
        <v>49</v>
      </c>
      <c r="Q327" t="s">
        <v>57</v>
      </c>
      <c r="S327">
        <v>2012</v>
      </c>
      <c r="U327">
        <v>0</v>
      </c>
      <c r="V327" t="s">
        <v>262</v>
      </c>
      <c r="W327" t="s">
        <v>61</v>
      </c>
    </row>
    <row r="328" spans="1:23" x14ac:dyDescent="0.25">
      <c r="A328">
        <v>7391092216</v>
      </c>
      <c r="B328" s="1">
        <v>41579</v>
      </c>
      <c r="C328">
        <v>37</v>
      </c>
      <c r="D328">
        <v>353164</v>
      </c>
      <c r="E328" s="2">
        <v>0.58680555555555558</v>
      </c>
      <c r="F328">
        <v>133</v>
      </c>
      <c r="G328" t="s">
        <v>177</v>
      </c>
      <c r="H328" t="str">
        <f>CONCATENATE(Table1[[#This Row],[house_number]]," ",Table1[[#This Row],[street_name]])</f>
        <v>133 E 4th St</v>
      </c>
      <c r="J328">
        <v>0</v>
      </c>
      <c r="K328">
        <v>408</v>
      </c>
      <c r="L328" t="s">
        <v>36</v>
      </c>
      <c r="N328" t="s">
        <v>29</v>
      </c>
      <c r="O328" t="s">
        <v>75</v>
      </c>
      <c r="P328" t="s">
        <v>31</v>
      </c>
      <c r="Q328" t="s">
        <v>90</v>
      </c>
      <c r="S328">
        <v>2002</v>
      </c>
      <c r="T328" t="s">
        <v>269</v>
      </c>
      <c r="U328">
        <v>0</v>
      </c>
      <c r="V328" t="s">
        <v>262</v>
      </c>
      <c r="W328" t="s">
        <v>40</v>
      </c>
    </row>
    <row r="329" spans="1:23" x14ac:dyDescent="0.25">
      <c r="A329">
        <v>7391092204</v>
      </c>
      <c r="B329" s="1">
        <v>41579</v>
      </c>
      <c r="C329">
        <v>53</v>
      </c>
      <c r="D329">
        <v>353164</v>
      </c>
      <c r="E329" s="2">
        <v>0.58194444444444449</v>
      </c>
      <c r="F329">
        <v>61</v>
      </c>
      <c r="G329" t="s">
        <v>270</v>
      </c>
      <c r="H329" t="str">
        <f>CONCATENATE(Table1[[#This Row],[house_number]]," ",Table1[[#This Row],[street_name]])</f>
        <v>61 1st Ave</v>
      </c>
      <c r="J329">
        <v>0</v>
      </c>
      <c r="K329">
        <v>408</v>
      </c>
      <c r="L329" t="s">
        <v>271</v>
      </c>
      <c r="Q329" t="s">
        <v>50</v>
      </c>
      <c r="S329">
        <v>0</v>
      </c>
      <c r="U329">
        <v>0</v>
      </c>
      <c r="V329" t="s">
        <v>262</v>
      </c>
      <c r="W329" t="s">
        <v>272</v>
      </c>
    </row>
    <row r="330" spans="1:23" hidden="1" x14ac:dyDescent="0.25">
      <c r="A330">
        <v>7391092198</v>
      </c>
      <c r="B330" s="1">
        <v>41579</v>
      </c>
      <c r="C330">
        <v>71</v>
      </c>
      <c r="D330">
        <v>353164</v>
      </c>
      <c r="E330" s="2">
        <v>0.57638888888888895</v>
      </c>
      <c r="F330" t="s">
        <v>93</v>
      </c>
      <c r="G330" t="s">
        <v>270</v>
      </c>
      <c r="H330" t="str">
        <f>CONCATENATE(Table1[[#This Row],[house_number]]," ",Table1[[#This Row],[street_name]])</f>
        <v>W 1st Ave</v>
      </c>
      <c r="I330" t="s">
        <v>273</v>
      </c>
      <c r="J330">
        <v>0</v>
      </c>
      <c r="K330">
        <v>408</v>
      </c>
      <c r="L330" t="s">
        <v>105</v>
      </c>
      <c r="Q330" t="s">
        <v>63</v>
      </c>
      <c r="S330">
        <v>0</v>
      </c>
      <c r="U330">
        <v>0</v>
      </c>
      <c r="V330" t="s">
        <v>262</v>
      </c>
      <c r="W330" t="s">
        <v>274</v>
      </c>
    </row>
    <row r="331" spans="1:23" hidden="1" x14ac:dyDescent="0.25">
      <c r="A331">
        <v>7391092186</v>
      </c>
      <c r="B331" s="1">
        <v>41579</v>
      </c>
      <c r="C331">
        <v>38</v>
      </c>
      <c r="D331">
        <v>353164</v>
      </c>
      <c r="E331" s="2">
        <v>0.57361111111111118</v>
      </c>
      <c r="F331" t="s">
        <v>93</v>
      </c>
      <c r="G331" t="s">
        <v>270</v>
      </c>
      <c r="H331" t="str">
        <f>CONCATENATE(Table1[[#This Row],[house_number]]," ",Table1[[#This Row],[street_name]])</f>
        <v>W 1st Ave</v>
      </c>
      <c r="I331" t="s">
        <v>273</v>
      </c>
      <c r="J331">
        <v>0</v>
      </c>
      <c r="K331">
        <v>408</v>
      </c>
      <c r="L331" t="s">
        <v>36</v>
      </c>
      <c r="N331" t="s">
        <v>29</v>
      </c>
      <c r="O331" t="s">
        <v>37</v>
      </c>
      <c r="P331" t="s">
        <v>31</v>
      </c>
      <c r="Q331" t="s">
        <v>63</v>
      </c>
      <c r="S331">
        <v>0</v>
      </c>
      <c r="U331">
        <v>0</v>
      </c>
      <c r="V331" t="s">
        <v>262</v>
      </c>
      <c r="W331" t="s">
        <v>85</v>
      </c>
    </row>
    <row r="332" spans="1:23" x14ac:dyDescent="0.25">
      <c r="A332">
        <v>7391092150</v>
      </c>
      <c r="B332" s="1">
        <v>41579</v>
      </c>
      <c r="C332">
        <v>10</v>
      </c>
      <c r="D332">
        <v>353164</v>
      </c>
      <c r="E332" s="2">
        <v>0.54583333333333328</v>
      </c>
      <c r="F332" t="s">
        <v>275</v>
      </c>
      <c r="G332" t="s">
        <v>92</v>
      </c>
      <c r="H332" t="str">
        <f>CONCATENATE(Table1[[#This Row],[house_number]]," ",Table1[[#This Row],[street_name]])</f>
        <v>46-50 Rivington St</v>
      </c>
      <c r="J332">
        <v>0</v>
      </c>
      <c r="K332">
        <v>408</v>
      </c>
      <c r="L332" t="s">
        <v>98</v>
      </c>
      <c r="N332" t="s">
        <v>49</v>
      </c>
      <c r="Q332" t="s">
        <v>196</v>
      </c>
      <c r="S332">
        <v>2009</v>
      </c>
      <c r="U332">
        <v>0</v>
      </c>
      <c r="V332" t="s">
        <v>262</v>
      </c>
      <c r="W332" t="s">
        <v>100</v>
      </c>
    </row>
    <row r="333" spans="1:23" x14ac:dyDescent="0.25">
      <c r="A333">
        <v>7391092230</v>
      </c>
      <c r="B333" s="1">
        <v>41579</v>
      </c>
      <c r="C333">
        <v>37</v>
      </c>
      <c r="D333">
        <v>353164</v>
      </c>
      <c r="E333" s="2">
        <v>0.59791666666666665</v>
      </c>
      <c r="F333">
        <v>89</v>
      </c>
      <c r="G333" t="s">
        <v>177</v>
      </c>
      <c r="H333" t="str">
        <f>CONCATENATE(Table1[[#This Row],[house_number]]," ",Table1[[#This Row],[street_name]])</f>
        <v>89 E 4th St</v>
      </c>
      <c r="J333">
        <v>0</v>
      </c>
      <c r="K333">
        <v>408</v>
      </c>
      <c r="L333" t="s">
        <v>36</v>
      </c>
      <c r="N333" t="s">
        <v>29</v>
      </c>
      <c r="O333" t="s">
        <v>75</v>
      </c>
      <c r="P333" t="s">
        <v>31</v>
      </c>
      <c r="Q333" t="s">
        <v>126</v>
      </c>
      <c r="S333">
        <v>0</v>
      </c>
      <c r="T333" t="s">
        <v>276</v>
      </c>
      <c r="U333">
        <v>0</v>
      </c>
      <c r="V333" t="s">
        <v>262</v>
      </c>
      <c r="W333" t="s">
        <v>40</v>
      </c>
    </row>
    <row r="334" spans="1:23" x14ac:dyDescent="0.25">
      <c r="A334">
        <v>7391092174</v>
      </c>
      <c r="B334" s="1">
        <v>41579</v>
      </c>
      <c r="C334">
        <v>19</v>
      </c>
      <c r="D334">
        <v>353164</v>
      </c>
      <c r="E334" s="2">
        <v>0.57013888888888886</v>
      </c>
      <c r="F334">
        <v>14</v>
      </c>
      <c r="G334" t="s">
        <v>270</v>
      </c>
      <c r="H334" t="str">
        <f>CONCATENATE(Table1[[#This Row],[house_number]]," ",Table1[[#This Row],[street_name]])</f>
        <v>14 1st Ave</v>
      </c>
      <c r="J334">
        <v>0</v>
      </c>
      <c r="K334">
        <v>408</v>
      </c>
      <c r="L334" t="s">
        <v>78</v>
      </c>
      <c r="N334" t="s">
        <v>49</v>
      </c>
      <c r="Q334" t="s">
        <v>45</v>
      </c>
      <c r="S334">
        <v>1993</v>
      </c>
      <c r="U334">
        <v>0</v>
      </c>
      <c r="V334" t="s">
        <v>262</v>
      </c>
      <c r="W334" t="s">
        <v>80</v>
      </c>
    </row>
    <row r="335" spans="1:23" hidden="1" x14ac:dyDescent="0.25">
      <c r="A335">
        <v>7391092162</v>
      </c>
      <c r="B335" s="1">
        <v>41579</v>
      </c>
      <c r="C335">
        <v>14</v>
      </c>
      <c r="D335">
        <v>353164</v>
      </c>
      <c r="E335" s="2">
        <v>0.55069444444444449</v>
      </c>
      <c r="F335" t="s">
        <v>93</v>
      </c>
      <c r="G335" t="s">
        <v>216</v>
      </c>
      <c r="H335" t="str">
        <f>CONCATENATE(Table1[[#This Row],[house_number]]," ",Table1[[#This Row],[street_name]])</f>
        <v>W Orchard St</v>
      </c>
      <c r="I335" t="s">
        <v>277</v>
      </c>
      <c r="J335">
        <v>0</v>
      </c>
      <c r="K335">
        <v>408</v>
      </c>
      <c r="L335" t="s">
        <v>59</v>
      </c>
      <c r="N335" t="s">
        <v>49</v>
      </c>
      <c r="Q335" t="s">
        <v>45</v>
      </c>
      <c r="S335">
        <v>2013</v>
      </c>
      <c r="U335">
        <v>0</v>
      </c>
      <c r="V335" t="s">
        <v>262</v>
      </c>
      <c r="W335" t="s">
        <v>61</v>
      </c>
    </row>
    <row r="336" spans="1:23" x14ac:dyDescent="0.25">
      <c r="A336">
        <v>7391092642</v>
      </c>
      <c r="B336" s="1">
        <v>41579</v>
      </c>
      <c r="C336">
        <v>38</v>
      </c>
      <c r="D336">
        <v>353164</v>
      </c>
      <c r="E336" s="2">
        <v>0.90972222222222221</v>
      </c>
      <c r="F336">
        <v>187</v>
      </c>
      <c r="G336" t="s">
        <v>254</v>
      </c>
      <c r="H336" t="str">
        <f>CONCATENATE(Table1[[#This Row],[house_number]]," ",Table1[[#This Row],[street_name]])</f>
        <v>187 W 4th St</v>
      </c>
      <c r="J336">
        <v>0</v>
      </c>
      <c r="K336">
        <v>408</v>
      </c>
      <c r="L336" t="s">
        <v>36</v>
      </c>
      <c r="N336" t="s">
        <v>29</v>
      </c>
      <c r="O336" t="s">
        <v>122</v>
      </c>
      <c r="P336" t="s">
        <v>38</v>
      </c>
      <c r="Q336" t="s">
        <v>84</v>
      </c>
      <c r="S336">
        <v>0</v>
      </c>
      <c r="U336">
        <v>0</v>
      </c>
      <c r="V336" t="s">
        <v>149</v>
      </c>
      <c r="W336" t="s">
        <v>85</v>
      </c>
    </row>
    <row r="337" spans="1:23" x14ac:dyDescent="0.25">
      <c r="A337">
        <v>7391092630</v>
      </c>
      <c r="B337" s="1">
        <v>41579</v>
      </c>
      <c r="C337">
        <v>38</v>
      </c>
      <c r="D337">
        <v>353164</v>
      </c>
      <c r="E337" s="2">
        <v>0.90902777777777777</v>
      </c>
      <c r="F337">
        <v>181</v>
      </c>
      <c r="G337" t="s">
        <v>254</v>
      </c>
      <c r="H337" t="str">
        <f>CONCATENATE(Table1[[#This Row],[house_number]]," ",Table1[[#This Row],[street_name]])</f>
        <v>181 W 4th St</v>
      </c>
      <c r="J337">
        <v>0</v>
      </c>
      <c r="K337">
        <v>408</v>
      </c>
      <c r="L337" t="s">
        <v>36</v>
      </c>
      <c r="N337" t="s">
        <v>29</v>
      </c>
      <c r="O337" t="s">
        <v>122</v>
      </c>
      <c r="P337" t="s">
        <v>38</v>
      </c>
      <c r="Q337" t="s">
        <v>60</v>
      </c>
      <c r="S337">
        <v>2007</v>
      </c>
      <c r="U337">
        <v>0</v>
      </c>
      <c r="V337" t="s">
        <v>149</v>
      </c>
      <c r="W337" t="s">
        <v>85</v>
      </c>
    </row>
    <row r="338" spans="1:23" x14ac:dyDescent="0.25">
      <c r="A338">
        <v>7391092617</v>
      </c>
      <c r="B338" s="1">
        <v>41579</v>
      </c>
      <c r="C338">
        <v>37</v>
      </c>
      <c r="D338">
        <v>353164</v>
      </c>
      <c r="E338" s="2">
        <v>0.90555555555555556</v>
      </c>
      <c r="F338">
        <v>11</v>
      </c>
      <c r="G338" t="s">
        <v>255</v>
      </c>
      <c r="H338" t="str">
        <f>CONCATENATE(Table1[[#This Row],[house_number]]," ",Table1[[#This Row],[street_name]])</f>
        <v>11 Cornelia St</v>
      </c>
      <c r="J338">
        <v>0</v>
      </c>
      <c r="K338">
        <v>408</v>
      </c>
      <c r="L338" t="s">
        <v>36</v>
      </c>
      <c r="N338" t="s">
        <v>29</v>
      </c>
      <c r="O338" t="s">
        <v>66</v>
      </c>
      <c r="P338" t="s">
        <v>38</v>
      </c>
      <c r="Q338" t="s">
        <v>32</v>
      </c>
      <c r="S338">
        <v>0</v>
      </c>
      <c r="T338" t="s">
        <v>256</v>
      </c>
      <c r="U338">
        <v>0</v>
      </c>
      <c r="V338" t="s">
        <v>149</v>
      </c>
      <c r="W338" t="s">
        <v>40</v>
      </c>
    </row>
    <row r="339" spans="1:23" x14ac:dyDescent="0.25">
      <c r="A339">
        <v>7391092599</v>
      </c>
      <c r="B339" s="1">
        <v>41579</v>
      </c>
      <c r="C339">
        <v>38</v>
      </c>
      <c r="D339">
        <v>353164</v>
      </c>
      <c r="E339" s="2">
        <v>0.90069444444444446</v>
      </c>
      <c r="F339">
        <v>35</v>
      </c>
      <c r="G339" t="s">
        <v>255</v>
      </c>
      <c r="H339" t="str">
        <f>CONCATENATE(Table1[[#This Row],[house_number]]," ",Table1[[#This Row],[street_name]])</f>
        <v>35 Cornelia St</v>
      </c>
      <c r="J339">
        <v>0</v>
      </c>
      <c r="K339">
        <v>408</v>
      </c>
      <c r="L339" t="s">
        <v>36</v>
      </c>
      <c r="N339" t="s">
        <v>29</v>
      </c>
      <c r="O339" t="s">
        <v>66</v>
      </c>
      <c r="P339" t="s">
        <v>38</v>
      </c>
      <c r="Q339" t="s">
        <v>63</v>
      </c>
      <c r="S339">
        <v>0</v>
      </c>
      <c r="U339">
        <v>0</v>
      </c>
      <c r="V339" t="s">
        <v>149</v>
      </c>
      <c r="W339" t="s">
        <v>85</v>
      </c>
    </row>
    <row r="340" spans="1:23" x14ac:dyDescent="0.25">
      <c r="A340">
        <v>7391092575</v>
      </c>
      <c r="B340" s="1">
        <v>41579</v>
      </c>
      <c r="C340">
        <v>37</v>
      </c>
      <c r="D340">
        <v>353164</v>
      </c>
      <c r="E340" s="2">
        <v>0.8965277777777777</v>
      </c>
      <c r="F340">
        <v>7</v>
      </c>
      <c r="G340" t="s">
        <v>257</v>
      </c>
      <c r="H340" t="str">
        <f>CONCATENATE(Table1[[#This Row],[house_number]]," ",Table1[[#This Row],[street_name]])</f>
        <v>7 Carmine St</v>
      </c>
      <c r="J340">
        <v>0</v>
      </c>
      <c r="K340">
        <v>408</v>
      </c>
      <c r="L340" t="s">
        <v>36</v>
      </c>
      <c r="N340" t="s">
        <v>29</v>
      </c>
      <c r="O340" t="s">
        <v>122</v>
      </c>
      <c r="P340" t="s">
        <v>38</v>
      </c>
      <c r="Q340" t="s">
        <v>126</v>
      </c>
      <c r="S340">
        <v>0</v>
      </c>
      <c r="T340" t="s">
        <v>278</v>
      </c>
      <c r="U340">
        <v>0</v>
      </c>
      <c r="V340" t="s">
        <v>149</v>
      </c>
      <c r="W340" t="s">
        <v>40</v>
      </c>
    </row>
    <row r="341" spans="1:23" x14ac:dyDescent="0.25">
      <c r="A341">
        <v>7391092563</v>
      </c>
      <c r="B341" s="1">
        <v>41579</v>
      </c>
      <c r="C341">
        <v>37</v>
      </c>
      <c r="D341">
        <v>353164</v>
      </c>
      <c r="E341" s="2">
        <v>0.89444444444444438</v>
      </c>
      <c r="F341">
        <v>315</v>
      </c>
      <c r="G341" t="s">
        <v>157</v>
      </c>
      <c r="H341" t="str">
        <f>CONCATENATE(Table1[[#This Row],[house_number]]," ",Table1[[#This Row],[street_name]])</f>
        <v>315 6th Ave</v>
      </c>
      <c r="J341">
        <v>0</v>
      </c>
      <c r="K341">
        <v>408</v>
      </c>
      <c r="L341" t="s">
        <v>36</v>
      </c>
      <c r="N341" t="s">
        <v>29</v>
      </c>
      <c r="O341" t="s">
        <v>122</v>
      </c>
      <c r="P341" t="s">
        <v>38</v>
      </c>
      <c r="Q341" t="s">
        <v>213</v>
      </c>
      <c r="S341">
        <v>1999</v>
      </c>
      <c r="T341" t="s">
        <v>279</v>
      </c>
      <c r="U341">
        <v>0</v>
      </c>
      <c r="V341" t="s">
        <v>149</v>
      </c>
      <c r="W341" t="s">
        <v>40</v>
      </c>
    </row>
    <row r="342" spans="1:23" x14ac:dyDescent="0.25">
      <c r="A342">
        <v>7391092540</v>
      </c>
      <c r="B342" s="1">
        <v>41579</v>
      </c>
      <c r="C342">
        <v>38</v>
      </c>
      <c r="D342">
        <v>353164</v>
      </c>
      <c r="E342" s="2">
        <v>0.88124999999999998</v>
      </c>
      <c r="F342">
        <v>816</v>
      </c>
      <c r="G342" t="s">
        <v>72</v>
      </c>
      <c r="H342" t="str">
        <f>CONCATENATE(Table1[[#This Row],[house_number]]," ",Table1[[#This Row],[street_name]])</f>
        <v>816 Broadway</v>
      </c>
      <c r="J342">
        <v>0</v>
      </c>
      <c r="K342">
        <v>408</v>
      </c>
      <c r="L342" t="s">
        <v>36</v>
      </c>
      <c r="N342" t="s">
        <v>65</v>
      </c>
      <c r="O342" t="s">
        <v>44</v>
      </c>
      <c r="P342" t="s">
        <v>38</v>
      </c>
      <c r="Q342" t="s">
        <v>84</v>
      </c>
      <c r="S342">
        <v>0</v>
      </c>
      <c r="U342">
        <v>0</v>
      </c>
      <c r="V342" t="s">
        <v>149</v>
      </c>
      <c r="W342" t="s">
        <v>85</v>
      </c>
    </row>
    <row r="343" spans="1:23" x14ac:dyDescent="0.25">
      <c r="A343">
        <v>7391092538</v>
      </c>
      <c r="B343" s="1">
        <v>41579</v>
      </c>
      <c r="C343">
        <v>38</v>
      </c>
      <c r="D343">
        <v>353164</v>
      </c>
      <c r="E343" s="2">
        <v>0.87777777777777777</v>
      </c>
      <c r="F343">
        <v>832</v>
      </c>
      <c r="G343" t="s">
        <v>72</v>
      </c>
      <c r="H343" t="str">
        <f>CONCATENATE(Table1[[#This Row],[house_number]]," ",Table1[[#This Row],[street_name]])</f>
        <v>832 Broadway</v>
      </c>
      <c r="J343">
        <v>0</v>
      </c>
      <c r="K343">
        <v>408</v>
      </c>
      <c r="L343" t="s">
        <v>36</v>
      </c>
      <c r="N343" t="s">
        <v>65</v>
      </c>
      <c r="O343" t="s">
        <v>44</v>
      </c>
      <c r="P343" t="s">
        <v>38</v>
      </c>
      <c r="Q343" t="s">
        <v>60</v>
      </c>
      <c r="S343">
        <v>2012</v>
      </c>
      <c r="U343">
        <v>0</v>
      </c>
      <c r="V343" t="s">
        <v>149</v>
      </c>
      <c r="W343" t="s">
        <v>85</v>
      </c>
    </row>
    <row r="344" spans="1:23" x14ac:dyDescent="0.25">
      <c r="A344">
        <v>7391092514</v>
      </c>
      <c r="B344" s="1">
        <v>41579</v>
      </c>
      <c r="C344">
        <v>38</v>
      </c>
      <c r="D344">
        <v>353164</v>
      </c>
      <c r="E344" s="2">
        <v>0.86041666666666661</v>
      </c>
      <c r="F344">
        <v>814</v>
      </c>
      <c r="G344" t="s">
        <v>72</v>
      </c>
      <c r="H344" t="str">
        <f>CONCATENATE(Table1[[#This Row],[house_number]]," ",Table1[[#This Row],[street_name]])</f>
        <v>814 Broadway</v>
      </c>
      <c r="J344">
        <v>0</v>
      </c>
      <c r="K344">
        <v>408</v>
      </c>
      <c r="L344" t="s">
        <v>36</v>
      </c>
      <c r="N344" t="s">
        <v>65</v>
      </c>
      <c r="O344" t="s">
        <v>44</v>
      </c>
      <c r="P344" t="s">
        <v>38</v>
      </c>
      <c r="Q344" t="s">
        <v>45</v>
      </c>
      <c r="S344">
        <v>2003</v>
      </c>
      <c r="U344">
        <v>0</v>
      </c>
      <c r="V344" t="s">
        <v>149</v>
      </c>
      <c r="W344" t="s">
        <v>85</v>
      </c>
    </row>
    <row r="345" spans="1:23" x14ac:dyDescent="0.25">
      <c r="A345">
        <v>7391092502</v>
      </c>
      <c r="B345" s="1">
        <v>41579</v>
      </c>
      <c r="C345">
        <v>38</v>
      </c>
      <c r="D345">
        <v>353164</v>
      </c>
      <c r="E345" s="2">
        <v>0.8569444444444444</v>
      </c>
      <c r="F345">
        <v>838</v>
      </c>
      <c r="G345" t="s">
        <v>72</v>
      </c>
      <c r="H345" t="str">
        <f>CONCATENATE(Table1[[#This Row],[house_number]]," ",Table1[[#This Row],[street_name]])</f>
        <v>838 Broadway</v>
      </c>
      <c r="J345">
        <v>0</v>
      </c>
      <c r="K345">
        <v>408</v>
      </c>
      <c r="L345" t="s">
        <v>36</v>
      </c>
      <c r="N345" t="s">
        <v>65</v>
      </c>
      <c r="O345" t="s">
        <v>44</v>
      </c>
      <c r="P345" t="s">
        <v>38</v>
      </c>
      <c r="Q345" t="s">
        <v>84</v>
      </c>
      <c r="S345">
        <v>0</v>
      </c>
      <c r="U345">
        <v>0</v>
      </c>
      <c r="V345" t="s">
        <v>149</v>
      </c>
      <c r="W345" t="s">
        <v>85</v>
      </c>
    </row>
    <row r="346" spans="1:23" x14ac:dyDescent="0.25">
      <c r="A346">
        <v>7391092496</v>
      </c>
      <c r="B346" s="1">
        <v>41579</v>
      </c>
      <c r="C346">
        <v>37</v>
      </c>
      <c r="D346">
        <v>353164</v>
      </c>
      <c r="E346" s="2">
        <v>0.85486111111111107</v>
      </c>
      <c r="F346">
        <v>832</v>
      </c>
      <c r="G346" t="s">
        <v>72</v>
      </c>
      <c r="H346" t="str">
        <f>CONCATENATE(Table1[[#This Row],[house_number]]," ",Table1[[#This Row],[street_name]])</f>
        <v>832 Broadway</v>
      </c>
      <c r="J346">
        <v>0</v>
      </c>
      <c r="K346">
        <v>408</v>
      </c>
      <c r="L346" t="s">
        <v>36</v>
      </c>
      <c r="N346" t="s">
        <v>65</v>
      </c>
      <c r="O346" t="s">
        <v>44</v>
      </c>
      <c r="P346" t="s">
        <v>38</v>
      </c>
      <c r="Q346" t="s">
        <v>196</v>
      </c>
      <c r="S346">
        <v>2008</v>
      </c>
      <c r="T346" t="s">
        <v>280</v>
      </c>
      <c r="U346">
        <v>0</v>
      </c>
      <c r="V346" t="s">
        <v>149</v>
      </c>
      <c r="W346" t="s">
        <v>40</v>
      </c>
    </row>
    <row r="347" spans="1:23" x14ac:dyDescent="0.25">
      <c r="A347">
        <v>7391092472</v>
      </c>
      <c r="B347" s="1">
        <v>41579</v>
      </c>
      <c r="C347">
        <v>38</v>
      </c>
      <c r="D347">
        <v>353164</v>
      </c>
      <c r="E347" s="2">
        <v>0.85069444444444453</v>
      </c>
      <c r="F347">
        <v>799</v>
      </c>
      <c r="G347" t="s">
        <v>72</v>
      </c>
      <c r="H347" t="str">
        <f>CONCATENATE(Table1[[#This Row],[house_number]]," ",Table1[[#This Row],[street_name]])</f>
        <v>799 Broadway</v>
      </c>
      <c r="J347">
        <v>0</v>
      </c>
      <c r="K347">
        <v>408</v>
      </c>
      <c r="L347" t="s">
        <v>36</v>
      </c>
      <c r="N347" t="s">
        <v>65</v>
      </c>
      <c r="O347" t="s">
        <v>44</v>
      </c>
      <c r="P347" t="s">
        <v>38</v>
      </c>
      <c r="Q347" t="s">
        <v>79</v>
      </c>
      <c r="S347">
        <v>0</v>
      </c>
      <c r="U347">
        <v>0</v>
      </c>
      <c r="V347" t="s">
        <v>149</v>
      </c>
      <c r="W347" t="s">
        <v>85</v>
      </c>
    </row>
    <row r="348" spans="1:23" x14ac:dyDescent="0.25">
      <c r="A348">
        <v>7391092447</v>
      </c>
      <c r="B348" s="1">
        <v>41579</v>
      </c>
      <c r="C348">
        <v>16</v>
      </c>
      <c r="D348">
        <v>353164</v>
      </c>
      <c r="E348" s="2">
        <v>0.78541666666666676</v>
      </c>
      <c r="F348">
        <v>12</v>
      </c>
      <c r="G348" t="s">
        <v>120</v>
      </c>
      <c r="H348" t="str">
        <f>CONCATENATE(Table1[[#This Row],[house_number]]," ",Table1[[#This Row],[street_name]])</f>
        <v>12 Delancey St</v>
      </c>
      <c r="J348">
        <v>0</v>
      </c>
      <c r="K348">
        <v>408</v>
      </c>
      <c r="L348" t="s">
        <v>28</v>
      </c>
      <c r="N348" t="s">
        <v>65</v>
      </c>
      <c r="O348" t="s">
        <v>43</v>
      </c>
      <c r="P348" t="s">
        <v>31</v>
      </c>
      <c r="Q348" t="s">
        <v>60</v>
      </c>
      <c r="S348">
        <v>2003</v>
      </c>
      <c r="U348">
        <v>0</v>
      </c>
      <c r="V348" t="s">
        <v>262</v>
      </c>
      <c r="W348" t="s">
        <v>71</v>
      </c>
    </row>
    <row r="349" spans="1:23" x14ac:dyDescent="0.25">
      <c r="A349">
        <v>7391092423</v>
      </c>
      <c r="B349" s="1">
        <v>41579</v>
      </c>
      <c r="C349">
        <v>10</v>
      </c>
      <c r="D349">
        <v>353164</v>
      </c>
      <c r="E349" s="2">
        <v>0.76388888888888884</v>
      </c>
      <c r="F349" t="s">
        <v>281</v>
      </c>
      <c r="G349" t="s">
        <v>88</v>
      </c>
      <c r="H349" t="str">
        <f>CONCATENATE(Table1[[#This Row],[house_number]]," ",Table1[[#This Row],[street_name]])</f>
        <v>119-121 Prince St</v>
      </c>
      <c r="J349">
        <v>0</v>
      </c>
      <c r="K349">
        <v>408</v>
      </c>
      <c r="L349" t="s">
        <v>98</v>
      </c>
      <c r="N349" t="s">
        <v>49</v>
      </c>
      <c r="Q349" t="s">
        <v>79</v>
      </c>
      <c r="S349">
        <v>2009</v>
      </c>
      <c r="U349">
        <v>0</v>
      </c>
      <c r="V349" t="s">
        <v>262</v>
      </c>
      <c r="W349" t="s">
        <v>100</v>
      </c>
    </row>
    <row r="350" spans="1:23" hidden="1" x14ac:dyDescent="0.25">
      <c r="A350">
        <v>7391092411</v>
      </c>
      <c r="B350" s="1">
        <v>41579</v>
      </c>
      <c r="C350">
        <v>31</v>
      </c>
      <c r="D350">
        <v>353164</v>
      </c>
      <c r="E350" s="2">
        <v>0.72916666666666663</v>
      </c>
      <c r="F350" t="s">
        <v>114</v>
      </c>
      <c r="G350" t="s">
        <v>97</v>
      </c>
      <c r="H350" t="str">
        <f>CONCATENATE(Table1[[#This Row],[house_number]]," ",Table1[[#This Row],[street_name]])</f>
        <v>N Bleecker St</v>
      </c>
      <c r="I350" t="s">
        <v>282</v>
      </c>
      <c r="J350">
        <v>0</v>
      </c>
      <c r="K350">
        <v>408</v>
      </c>
      <c r="L350" t="s">
        <v>42</v>
      </c>
      <c r="N350" t="s">
        <v>65</v>
      </c>
      <c r="O350" t="s">
        <v>66</v>
      </c>
      <c r="P350" t="s">
        <v>44</v>
      </c>
      <c r="Q350" t="s">
        <v>166</v>
      </c>
      <c r="S350">
        <v>0</v>
      </c>
      <c r="U350">
        <v>0</v>
      </c>
      <c r="V350" t="s">
        <v>262</v>
      </c>
      <c r="W350" t="s">
        <v>46</v>
      </c>
    </row>
    <row r="351" spans="1:23" x14ac:dyDescent="0.25">
      <c r="A351">
        <v>7391092400</v>
      </c>
      <c r="B351" s="1">
        <v>41579</v>
      </c>
      <c r="C351">
        <v>20</v>
      </c>
      <c r="D351">
        <v>353164</v>
      </c>
      <c r="E351" s="2">
        <v>0.72638888888888886</v>
      </c>
      <c r="F351">
        <v>158</v>
      </c>
      <c r="G351" t="s">
        <v>69</v>
      </c>
      <c r="H351" t="str">
        <f>CONCATENATE(Table1[[#This Row],[house_number]]," ",Table1[[#This Row],[street_name]])</f>
        <v>158 Crosby St</v>
      </c>
      <c r="J351">
        <v>0</v>
      </c>
      <c r="K351">
        <v>408</v>
      </c>
      <c r="L351" t="s">
        <v>53</v>
      </c>
      <c r="N351" t="s">
        <v>65</v>
      </c>
      <c r="O351" t="s">
        <v>66</v>
      </c>
      <c r="P351" t="s">
        <v>44</v>
      </c>
      <c r="Q351" t="s">
        <v>57</v>
      </c>
      <c r="S351">
        <v>2010</v>
      </c>
      <c r="U351">
        <v>0</v>
      </c>
      <c r="V351" t="s">
        <v>262</v>
      </c>
      <c r="W351" t="s">
        <v>54</v>
      </c>
    </row>
    <row r="352" spans="1:23" x14ac:dyDescent="0.25">
      <c r="A352">
        <v>7391092393</v>
      </c>
      <c r="B352" s="1">
        <v>41579</v>
      </c>
      <c r="C352">
        <v>31</v>
      </c>
      <c r="D352">
        <v>353164</v>
      </c>
      <c r="E352" s="2">
        <v>0.72361111111111109</v>
      </c>
      <c r="F352">
        <v>65</v>
      </c>
      <c r="G352" t="s">
        <v>97</v>
      </c>
      <c r="H352" t="str">
        <f>CONCATENATE(Table1[[#This Row],[house_number]]," ",Table1[[#This Row],[street_name]])</f>
        <v>65 Bleecker St</v>
      </c>
      <c r="J352">
        <v>0</v>
      </c>
      <c r="K352">
        <v>408</v>
      </c>
      <c r="L352" t="s">
        <v>42</v>
      </c>
      <c r="N352" t="s">
        <v>65</v>
      </c>
      <c r="O352" t="s">
        <v>66</v>
      </c>
      <c r="P352" t="s">
        <v>44</v>
      </c>
      <c r="Q352" t="s">
        <v>124</v>
      </c>
      <c r="S352">
        <v>0</v>
      </c>
      <c r="U352">
        <v>0</v>
      </c>
      <c r="V352" t="s">
        <v>262</v>
      </c>
      <c r="W352" t="s">
        <v>46</v>
      </c>
    </row>
    <row r="353" spans="1:23" hidden="1" x14ac:dyDescent="0.25">
      <c r="A353">
        <v>7391092381</v>
      </c>
      <c r="B353" s="1">
        <v>41579</v>
      </c>
      <c r="C353">
        <v>16</v>
      </c>
      <c r="D353">
        <v>353164</v>
      </c>
      <c r="E353" s="2">
        <v>0.71805555555555556</v>
      </c>
      <c r="F353" t="s">
        <v>93</v>
      </c>
      <c r="G353" t="s">
        <v>52</v>
      </c>
      <c r="H353" t="str">
        <f>CONCATENATE(Table1[[#This Row],[house_number]]," ",Table1[[#This Row],[street_name]])</f>
        <v>W Bowery</v>
      </c>
      <c r="I353" t="s">
        <v>283</v>
      </c>
      <c r="J353">
        <v>20131101</v>
      </c>
      <c r="K353">
        <v>408</v>
      </c>
      <c r="L353" t="s">
        <v>28</v>
      </c>
      <c r="N353" t="s">
        <v>65</v>
      </c>
      <c r="O353" t="s">
        <v>66</v>
      </c>
      <c r="P353" t="s">
        <v>44</v>
      </c>
      <c r="Q353" t="s">
        <v>32</v>
      </c>
      <c r="S353">
        <v>0</v>
      </c>
      <c r="U353">
        <v>0</v>
      </c>
      <c r="V353" t="s">
        <v>262</v>
      </c>
      <c r="W353" t="s">
        <v>34</v>
      </c>
    </row>
    <row r="354" spans="1:23" x14ac:dyDescent="0.25">
      <c r="A354">
        <v>7391092356</v>
      </c>
      <c r="B354" s="1">
        <v>41579</v>
      </c>
      <c r="C354">
        <v>51</v>
      </c>
      <c r="D354">
        <v>353164</v>
      </c>
      <c r="E354" s="2">
        <v>0.69930555555555562</v>
      </c>
      <c r="F354">
        <v>54</v>
      </c>
      <c r="G354" t="s">
        <v>284</v>
      </c>
      <c r="H354" t="str">
        <f>CONCATENATE(Table1[[#This Row],[house_number]]," ",Table1[[#This Row],[street_name]])</f>
        <v>54 Bond St</v>
      </c>
      <c r="J354">
        <v>0</v>
      </c>
      <c r="K354">
        <v>408</v>
      </c>
      <c r="L354" t="s">
        <v>118</v>
      </c>
      <c r="Q354" t="s">
        <v>63</v>
      </c>
      <c r="S354">
        <v>0</v>
      </c>
      <c r="U354">
        <v>0</v>
      </c>
      <c r="V354" t="s">
        <v>262</v>
      </c>
      <c r="W354" t="s">
        <v>119</v>
      </c>
    </row>
    <row r="355" spans="1:23" x14ac:dyDescent="0.25">
      <c r="A355">
        <v>7391092332</v>
      </c>
      <c r="B355" s="1">
        <v>41579</v>
      </c>
      <c r="C355">
        <v>37</v>
      </c>
      <c r="D355">
        <v>353164</v>
      </c>
      <c r="E355" s="2">
        <v>0.64166666666666672</v>
      </c>
      <c r="F355">
        <v>23</v>
      </c>
      <c r="G355" t="s">
        <v>264</v>
      </c>
      <c r="H355" t="str">
        <f>CONCATENATE(Table1[[#This Row],[house_number]]," ",Table1[[#This Row],[street_name]])</f>
        <v>23 2nd Ave</v>
      </c>
      <c r="J355">
        <v>20131101</v>
      </c>
      <c r="K355">
        <v>408</v>
      </c>
      <c r="L355" t="s">
        <v>36</v>
      </c>
      <c r="N355" t="s">
        <v>29</v>
      </c>
      <c r="O355" t="s">
        <v>75</v>
      </c>
      <c r="P355" t="s">
        <v>38</v>
      </c>
      <c r="Q355" t="s">
        <v>60</v>
      </c>
      <c r="S355">
        <v>2003</v>
      </c>
      <c r="T355" t="s">
        <v>285</v>
      </c>
      <c r="U355">
        <v>0</v>
      </c>
      <c r="V355" t="s">
        <v>262</v>
      </c>
      <c r="W355" t="s">
        <v>40</v>
      </c>
    </row>
    <row r="356" spans="1:23" x14ac:dyDescent="0.25">
      <c r="A356">
        <v>7391092319</v>
      </c>
      <c r="B356" s="1">
        <v>41579</v>
      </c>
      <c r="C356">
        <v>20</v>
      </c>
      <c r="D356">
        <v>353164</v>
      </c>
      <c r="E356" s="2">
        <v>0.63194444444444442</v>
      </c>
      <c r="F356">
        <v>350</v>
      </c>
      <c r="G356" t="s">
        <v>52</v>
      </c>
      <c r="H356" t="str">
        <f>CONCATENATE(Table1[[#This Row],[house_number]]," ",Table1[[#This Row],[street_name]])</f>
        <v>350 Bowery</v>
      </c>
      <c r="J356">
        <v>0</v>
      </c>
      <c r="K356">
        <v>408</v>
      </c>
      <c r="L356" t="s">
        <v>53</v>
      </c>
      <c r="N356" t="s">
        <v>29</v>
      </c>
      <c r="O356" t="s">
        <v>66</v>
      </c>
      <c r="P356" t="s">
        <v>44</v>
      </c>
      <c r="Q356" t="s">
        <v>45</v>
      </c>
      <c r="S356">
        <v>2012</v>
      </c>
      <c r="U356">
        <v>0</v>
      </c>
      <c r="V356" t="s">
        <v>262</v>
      </c>
      <c r="W356" t="s">
        <v>54</v>
      </c>
    </row>
    <row r="357" spans="1:23" x14ac:dyDescent="0.25">
      <c r="A357">
        <v>7391092307</v>
      </c>
      <c r="B357" s="1">
        <v>41579</v>
      </c>
      <c r="C357">
        <v>14</v>
      </c>
      <c r="D357">
        <v>353164</v>
      </c>
      <c r="E357" s="2">
        <v>0.62847222222222221</v>
      </c>
      <c r="F357">
        <v>304</v>
      </c>
      <c r="G357" t="s">
        <v>102</v>
      </c>
      <c r="H357" t="str">
        <f>CONCATENATE(Table1[[#This Row],[house_number]]," ",Table1[[#This Row],[street_name]])</f>
        <v>304 Elizabeth St</v>
      </c>
      <c r="J357">
        <v>0</v>
      </c>
      <c r="K357">
        <v>408</v>
      </c>
      <c r="L357" t="s">
        <v>59</v>
      </c>
      <c r="N357" t="s">
        <v>49</v>
      </c>
      <c r="Q357" t="s">
        <v>79</v>
      </c>
      <c r="S357">
        <v>1998</v>
      </c>
      <c r="U357">
        <v>0</v>
      </c>
      <c r="V357" t="s">
        <v>262</v>
      </c>
      <c r="W357" t="s">
        <v>61</v>
      </c>
    </row>
    <row r="358" spans="1:23" x14ac:dyDescent="0.25">
      <c r="A358">
        <v>7391092290</v>
      </c>
      <c r="B358" s="1">
        <v>41579</v>
      </c>
      <c r="C358">
        <v>20</v>
      </c>
      <c r="D358">
        <v>353164</v>
      </c>
      <c r="E358" s="2">
        <v>0.62708333333333333</v>
      </c>
      <c r="F358">
        <v>300</v>
      </c>
      <c r="G358" t="s">
        <v>102</v>
      </c>
      <c r="H358" t="str">
        <f>CONCATENATE(Table1[[#This Row],[house_number]]," ",Table1[[#This Row],[street_name]])</f>
        <v>300 Elizabeth St</v>
      </c>
      <c r="J358">
        <v>0</v>
      </c>
      <c r="K358">
        <v>408</v>
      </c>
      <c r="L358" t="s">
        <v>53</v>
      </c>
      <c r="N358" t="s">
        <v>49</v>
      </c>
      <c r="Q358" t="s">
        <v>57</v>
      </c>
      <c r="S358">
        <v>2008</v>
      </c>
      <c r="U358">
        <v>0</v>
      </c>
      <c r="V358" t="s">
        <v>262</v>
      </c>
      <c r="W358" t="s">
        <v>54</v>
      </c>
    </row>
    <row r="359" spans="1:23" x14ac:dyDescent="0.25">
      <c r="A359">
        <v>7391092289</v>
      </c>
      <c r="B359" s="1">
        <v>41579</v>
      </c>
      <c r="C359">
        <v>40</v>
      </c>
      <c r="D359">
        <v>353164</v>
      </c>
      <c r="E359" s="2">
        <v>0.61388888888888882</v>
      </c>
      <c r="F359">
        <v>8</v>
      </c>
      <c r="G359" t="s">
        <v>265</v>
      </c>
      <c r="H359" t="str">
        <f>CONCATENATE(Table1[[#This Row],[house_number]]," ",Table1[[#This Row],[street_name]])</f>
        <v>8 E 1st St</v>
      </c>
      <c r="J359">
        <v>0</v>
      </c>
      <c r="K359">
        <v>408</v>
      </c>
      <c r="L359" t="s">
        <v>48</v>
      </c>
      <c r="N359" t="s">
        <v>49</v>
      </c>
      <c r="Q359" t="s">
        <v>32</v>
      </c>
      <c r="S359">
        <v>2007</v>
      </c>
      <c r="U359">
        <v>0</v>
      </c>
      <c r="V359" t="s">
        <v>262</v>
      </c>
      <c r="W359" t="s">
        <v>51</v>
      </c>
    </row>
    <row r="360" spans="1:23" x14ac:dyDescent="0.25">
      <c r="A360">
        <v>7391093002</v>
      </c>
      <c r="B360" s="1">
        <v>41580</v>
      </c>
      <c r="C360">
        <v>38</v>
      </c>
      <c r="D360">
        <v>353164</v>
      </c>
      <c r="E360" s="2">
        <v>0.76458333333333339</v>
      </c>
      <c r="F360">
        <v>352</v>
      </c>
      <c r="G360" t="s">
        <v>52</v>
      </c>
      <c r="H360" t="str">
        <f>CONCATENATE(Table1[[#This Row],[house_number]]," ",Table1[[#This Row],[street_name]])</f>
        <v>352 Bowery</v>
      </c>
      <c r="J360">
        <v>0</v>
      </c>
      <c r="K360">
        <v>408</v>
      </c>
      <c r="L360" t="s">
        <v>36</v>
      </c>
      <c r="N360" t="s">
        <v>29</v>
      </c>
      <c r="O360" t="s">
        <v>122</v>
      </c>
      <c r="P360" t="s">
        <v>31</v>
      </c>
      <c r="Q360" t="s">
        <v>60</v>
      </c>
      <c r="S360">
        <v>2012</v>
      </c>
      <c r="U360">
        <v>0</v>
      </c>
      <c r="V360" t="s">
        <v>99</v>
      </c>
      <c r="W360" t="s">
        <v>85</v>
      </c>
    </row>
    <row r="361" spans="1:23" x14ac:dyDescent="0.25">
      <c r="A361">
        <v>7391092988</v>
      </c>
      <c r="B361" s="1">
        <v>41580</v>
      </c>
      <c r="C361">
        <v>37</v>
      </c>
      <c r="D361">
        <v>353164</v>
      </c>
      <c r="E361" s="2">
        <v>0.7416666666666667</v>
      </c>
      <c r="F361">
        <v>207</v>
      </c>
      <c r="G361" t="s">
        <v>52</v>
      </c>
      <c r="H361" t="str">
        <f>CONCATENATE(Table1[[#This Row],[house_number]]," ",Table1[[#This Row],[street_name]])</f>
        <v>207 Bowery</v>
      </c>
      <c r="J361">
        <v>0</v>
      </c>
      <c r="K361">
        <v>408</v>
      </c>
      <c r="L361" t="s">
        <v>36</v>
      </c>
      <c r="N361" t="s">
        <v>29</v>
      </c>
      <c r="O361" t="s">
        <v>30</v>
      </c>
      <c r="P361" t="s">
        <v>31</v>
      </c>
      <c r="Q361" t="s">
        <v>45</v>
      </c>
      <c r="S361">
        <v>2008</v>
      </c>
      <c r="T361" t="s">
        <v>132</v>
      </c>
      <c r="U361">
        <v>0</v>
      </c>
      <c r="V361" t="s">
        <v>99</v>
      </c>
      <c r="W361" t="s">
        <v>40</v>
      </c>
    </row>
    <row r="362" spans="1:23" x14ac:dyDescent="0.25">
      <c r="A362">
        <v>7391092976</v>
      </c>
      <c r="B362" s="1">
        <v>41580</v>
      </c>
      <c r="C362">
        <v>20</v>
      </c>
      <c r="D362">
        <v>353164</v>
      </c>
      <c r="E362" s="2">
        <v>0.73888888888888893</v>
      </c>
      <c r="F362">
        <v>2</v>
      </c>
      <c r="G362" t="s">
        <v>108</v>
      </c>
      <c r="H362" t="str">
        <f>CONCATENATE(Table1[[#This Row],[house_number]]," ",Table1[[#This Row],[street_name]])</f>
        <v>2 Spring St</v>
      </c>
      <c r="J362">
        <v>0</v>
      </c>
      <c r="K362">
        <v>408</v>
      </c>
      <c r="L362" t="s">
        <v>53</v>
      </c>
      <c r="N362" t="s">
        <v>29</v>
      </c>
      <c r="O362" t="s">
        <v>43</v>
      </c>
      <c r="P362" t="s">
        <v>44</v>
      </c>
      <c r="Q362" t="s">
        <v>57</v>
      </c>
      <c r="S362">
        <v>2012</v>
      </c>
      <c r="U362">
        <v>0</v>
      </c>
      <c r="V362" t="s">
        <v>99</v>
      </c>
      <c r="W362" t="s">
        <v>54</v>
      </c>
    </row>
    <row r="363" spans="1:23" x14ac:dyDescent="0.25">
      <c r="A363">
        <v>7391092940</v>
      </c>
      <c r="B363" s="1">
        <v>41580</v>
      </c>
      <c r="C363">
        <v>70</v>
      </c>
      <c r="D363">
        <v>353164</v>
      </c>
      <c r="E363" s="2">
        <v>0.72499999999999998</v>
      </c>
      <c r="F363">
        <v>262</v>
      </c>
      <c r="G363" t="s">
        <v>102</v>
      </c>
      <c r="H363" t="str">
        <f>CONCATENATE(Table1[[#This Row],[house_number]]," ",Table1[[#This Row],[street_name]])</f>
        <v>262 Elizabeth St</v>
      </c>
      <c r="J363">
        <v>0</v>
      </c>
      <c r="K363">
        <v>408</v>
      </c>
      <c r="L363" t="s">
        <v>191</v>
      </c>
      <c r="N363" t="s">
        <v>49</v>
      </c>
      <c r="Q363" t="s">
        <v>63</v>
      </c>
      <c r="S363">
        <v>0</v>
      </c>
      <c r="U363">
        <v>0</v>
      </c>
      <c r="V363" t="s">
        <v>99</v>
      </c>
      <c r="W363" t="s">
        <v>192</v>
      </c>
    </row>
    <row r="364" spans="1:23" x14ac:dyDescent="0.25">
      <c r="A364">
        <v>7391092903</v>
      </c>
      <c r="B364" s="1">
        <v>41580</v>
      </c>
      <c r="C364">
        <v>20</v>
      </c>
      <c r="D364">
        <v>353164</v>
      </c>
      <c r="E364" s="2">
        <v>0.67638888888888893</v>
      </c>
      <c r="F364">
        <v>350</v>
      </c>
      <c r="G364" t="s">
        <v>52</v>
      </c>
      <c r="H364" t="str">
        <f>CONCATENATE(Table1[[#This Row],[house_number]]," ",Table1[[#This Row],[street_name]])</f>
        <v>350 Bowery</v>
      </c>
      <c r="J364">
        <v>0</v>
      </c>
      <c r="K364">
        <v>408</v>
      </c>
      <c r="L364" t="s">
        <v>53</v>
      </c>
      <c r="N364" t="s">
        <v>29</v>
      </c>
      <c r="O364" t="s">
        <v>66</v>
      </c>
      <c r="P364" t="s">
        <v>44</v>
      </c>
      <c r="Q364" t="s">
        <v>63</v>
      </c>
      <c r="S364">
        <v>0</v>
      </c>
      <c r="U364">
        <v>0</v>
      </c>
      <c r="V364" t="s">
        <v>99</v>
      </c>
      <c r="W364" t="s">
        <v>54</v>
      </c>
    </row>
    <row r="365" spans="1:23" x14ac:dyDescent="0.25">
      <c r="A365">
        <v>7391092897</v>
      </c>
      <c r="B365" s="1">
        <v>41580</v>
      </c>
      <c r="C365">
        <v>71</v>
      </c>
      <c r="D365">
        <v>353164</v>
      </c>
      <c r="E365" s="2">
        <v>0.67569444444444438</v>
      </c>
      <c r="F365">
        <v>352</v>
      </c>
      <c r="G365" t="s">
        <v>52</v>
      </c>
      <c r="H365" t="str">
        <f>CONCATENATE(Table1[[#This Row],[house_number]]," ",Table1[[#This Row],[street_name]])</f>
        <v>352 Bowery</v>
      </c>
      <c r="J365">
        <v>0</v>
      </c>
      <c r="K365">
        <v>408</v>
      </c>
      <c r="L365" t="s">
        <v>105</v>
      </c>
      <c r="N365" t="s">
        <v>49</v>
      </c>
      <c r="Q365" t="s">
        <v>57</v>
      </c>
      <c r="S365">
        <v>2009</v>
      </c>
      <c r="U365">
        <v>0</v>
      </c>
      <c r="V365" t="s">
        <v>99</v>
      </c>
      <c r="W365" t="s">
        <v>107</v>
      </c>
    </row>
    <row r="366" spans="1:23" x14ac:dyDescent="0.25">
      <c r="A366">
        <v>7391092885</v>
      </c>
      <c r="B366" s="1">
        <v>41580</v>
      </c>
      <c r="C366">
        <v>38</v>
      </c>
      <c r="D366">
        <v>353164</v>
      </c>
      <c r="E366" s="2">
        <v>0.67222222222222217</v>
      </c>
      <c r="F366">
        <v>334</v>
      </c>
      <c r="G366" t="s">
        <v>52</v>
      </c>
      <c r="H366" t="str">
        <f>CONCATENATE(Table1[[#This Row],[house_number]]," ",Table1[[#This Row],[street_name]])</f>
        <v>334 Bowery</v>
      </c>
      <c r="J366">
        <v>0</v>
      </c>
      <c r="K366">
        <v>408</v>
      </c>
      <c r="L366" t="s">
        <v>36</v>
      </c>
      <c r="N366" t="s">
        <v>29</v>
      </c>
      <c r="O366" t="s">
        <v>122</v>
      </c>
      <c r="P366" t="s">
        <v>31</v>
      </c>
      <c r="Q366" t="s">
        <v>60</v>
      </c>
      <c r="S366">
        <v>2011</v>
      </c>
      <c r="U366">
        <v>0</v>
      </c>
      <c r="V366" t="s">
        <v>99</v>
      </c>
      <c r="W366" t="s">
        <v>85</v>
      </c>
    </row>
    <row r="367" spans="1:23" x14ac:dyDescent="0.25">
      <c r="A367">
        <v>7391092873</v>
      </c>
      <c r="B367" s="1">
        <v>41580</v>
      </c>
      <c r="C367">
        <v>20</v>
      </c>
      <c r="D367">
        <v>353164</v>
      </c>
      <c r="E367" s="2">
        <v>0.6645833333333333</v>
      </c>
      <c r="F367">
        <v>211</v>
      </c>
      <c r="G367" t="s">
        <v>102</v>
      </c>
      <c r="H367" t="str">
        <f>CONCATENATE(Table1[[#This Row],[house_number]]," ",Table1[[#This Row],[street_name]])</f>
        <v>211 Elizabeth St</v>
      </c>
      <c r="J367">
        <v>0</v>
      </c>
      <c r="K367">
        <v>408</v>
      </c>
      <c r="L367" t="s">
        <v>53</v>
      </c>
      <c r="N367" t="s">
        <v>29</v>
      </c>
      <c r="O367" t="s">
        <v>66</v>
      </c>
      <c r="P367" t="s">
        <v>44</v>
      </c>
      <c r="Q367" t="s">
        <v>60</v>
      </c>
      <c r="S367">
        <v>2008</v>
      </c>
      <c r="U367">
        <v>0</v>
      </c>
      <c r="V367" t="s">
        <v>99</v>
      </c>
      <c r="W367" t="s">
        <v>54</v>
      </c>
    </row>
    <row r="368" spans="1:23" x14ac:dyDescent="0.25">
      <c r="A368">
        <v>7391092850</v>
      </c>
      <c r="B368" s="1">
        <v>41580</v>
      </c>
      <c r="C368">
        <v>14</v>
      </c>
      <c r="D368">
        <v>353164</v>
      </c>
      <c r="E368" s="2">
        <v>0.65416666666666667</v>
      </c>
      <c r="F368">
        <v>180</v>
      </c>
      <c r="G368" t="s">
        <v>47</v>
      </c>
      <c r="H368" t="str">
        <f>CONCATENATE(Table1[[#This Row],[house_number]]," ",Table1[[#This Row],[street_name]])</f>
        <v>180 Mott St</v>
      </c>
      <c r="J368">
        <v>0</v>
      </c>
      <c r="K368">
        <v>408</v>
      </c>
      <c r="L368" t="s">
        <v>59</v>
      </c>
      <c r="N368" t="s">
        <v>49</v>
      </c>
      <c r="Q368" t="s">
        <v>45</v>
      </c>
      <c r="S368">
        <v>2007</v>
      </c>
      <c r="U368">
        <v>0</v>
      </c>
      <c r="V368" t="s">
        <v>99</v>
      </c>
      <c r="W368" t="s">
        <v>61</v>
      </c>
    </row>
    <row r="369" spans="1:23" hidden="1" x14ac:dyDescent="0.25">
      <c r="A369">
        <v>7391092848</v>
      </c>
      <c r="B369" s="1">
        <v>41580</v>
      </c>
      <c r="C369">
        <v>19</v>
      </c>
      <c r="D369">
        <v>353164</v>
      </c>
      <c r="E369" s="2">
        <v>0.62569444444444444</v>
      </c>
      <c r="F369" t="s">
        <v>87</v>
      </c>
      <c r="G369" t="s">
        <v>77</v>
      </c>
      <c r="H369" t="str">
        <f>CONCATENATE(Table1[[#This Row],[house_number]]," ",Table1[[#This Row],[street_name]])</f>
        <v>S E Houston St</v>
      </c>
      <c r="I369" t="s">
        <v>286</v>
      </c>
      <c r="J369">
        <v>0</v>
      </c>
      <c r="K369">
        <v>408</v>
      </c>
      <c r="L369" t="s">
        <v>78</v>
      </c>
      <c r="N369" t="s">
        <v>49</v>
      </c>
      <c r="Q369" t="s">
        <v>124</v>
      </c>
      <c r="S369">
        <v>0</v>
      </c>
      <c r="U369">
        <v>0</v>
      </c>
      <c r="V369" t="s">
        <v>99</v>
      </c>
      <c r="W369" t="s">
        <v>80</v>
      </c>
    </row>
    <row r="370" spans="1:23" x14ac:dyDescent="0.25">
      <c r="A370">
        <v>7391092794</v>
      </c>
      <c r="B370" s="1">
        <v>41580</v>
      </c>
      <c r="C370">
        <v>20</v>
      </c>
      <c r="D370">
        <v>353164</v>
      </c>
      <c r="E370" s="2">
        <v>0.60138888888888886</v>
      </c>
      <c r="F370">
        <v>38</v>
      </c>
      <c r="G370" t="s">
        <v>88</v>
      </c>
      <c r="H370" t="str">
        <f>CONCATENATE(Table1[[#This Row],[house_number]]," ",Table1[[#This Row],[street_name]])</f>
        <v>38 Prince St</v>
      </c>
      <c r="J370">
        <v>0</v>
      </c>
      <c r="K370">
        <v>408</v>
      </c>
      <c r="L370" t="s">
        <v>53</v>
      </c>
      <c r="N370" t="s">
        <v>29</v>
      </c>
      <c r="O370" t="s">
        <v>43</v>
      </c>
      <c r="P370" t="s">
        <v>44</v>
      </c>
      <c r="Q370" t="s">
        <v>57</v>
      </c>
      <c r="S370">
        <v>2011</v>
      </c>
      <c r="U370">
        <v>0</v>
      </c>
      <c r="V370" t="s">
        <v>99</v>
      </c>
      <c r="W370" t="s">
        <v>54</v>
      </c>
    </row>
    <row r="371" spans="1:23" x14ac:dyDescent="0.25">
      <c r="A371">
        <v>7391092770</v>
      </c>
      <c r="B371" s="1">
        <v>41580</v>
      </c>
      <c r="C371">
        <v>71</v>
      </c>
      <c r="D371">
        <v>353164</v>
      </c>
      <c r="E371" s="2">
        <v>0.57500000000000007</v>
      </c>
      <c r="F371">
        <v>270</v>
      </c>
      <c r="G371" t="s">
        <v>64</v>
      </c>
      <c r="H371" t="str">
        <f>CONCATENATE(Table1[[#This Row],[house_number]]," ",Table1[[#This Row],[street_name]])</f>
        <v>270 Lafayette St</v>
      </c>
      <c r="J371">
        <v>0</v>
      </c>
      <c r="K371">
        <v>408</v>
      </c>
      <c r="L371" t="s">
        <v>105</v>
      </c>
      <c r="N371" t="s">
        <v>49</v>
      </c>
      <c r="Q371" t="s">
        <v>57</v>
      </c>
      <c r="S371">
        <v>2003</v>
      </c>
      <c r="U371">
        <v>0</v>
      </c>
      <c r="V371" t="s">
        <v>99</v>
      </c>
      <c r="W371" t="s">
        <v>107</v>
      </c>
    </row>
    <row r="372" spans="1:23" x14ac:dyDescent="0.25">
      <c r="A372">
        <v>7391092757</v>
      </c>
      <c r="B372" s="1">
        <v>41580</v>
      </c>
      <c r="C372">
        <v>20</v>
      </c>
      <c r="D372">
        <v>353164</v>
      </c>
      <c r="E372" s="2">
        <v>0.56874999999999998</v>
      </c>
      <c r="F372">
        <v>174</v>
      </c>
      <c r="G372" t="s">
        <v>102</v>
      </c>
      <c r="H372" t="str">
        <f>CONCATENATE(Table1[[#This Row],[house_number]]," ",Table1[[#This Row],[street_name]])</f>
        <v>174 Elizabeth St</v>
      </c>
      <c r="J372">
        <v>0</v>
      </c>
      <c r="K372">
        <v>408</v>
      </c>
      <c r="L372" t="s">
        <v>53</v>
      </c>
      <c r="N372" t="s">
        <v>29</v>
      </c>
      <c r="O372" t="s">
        <v>43</v>
      </c>
      <c r="P372" t="s">
        <v>44</v>
      </c>
      <c r="Q372" t="s">
        <v>45</v>
      </c>
      <c r="S372">
        <v>2008</v>
      </c>
      <c r="U372">
        <v>0</v>
      </c>
      <c r="V372" t="s">
        <v>99</v>
      </c>
      <c r="W372" t="s">
        <v>54</v>
      </c>
    </row>
    <row r="373" spans="1:23" x14ac:dyDescent="0.25">
      <c r="A373">
        <v>7391092691</v>
      </c>
      <c r="B373" s="1">
        <v>41580</v>
      </c>
      <c r="C373">
        <v>71</v>
      </c>
      <c r="D373">
        <v>353164</v>
      </c>
      <c r="E373" s="2">
        <v>0.54305555555555551</v>
      </c>
      <c r="F373">
        <v>210</v>
      </c>
      <c r="G373" t="s">
        <v>102</v>
      </c>
      <c r="H373" t="str">
        <f>CONCATENATE(Table1[[#This Row],[house_number]]," ",Table1[[#This Row],[street_name]])</f>
        <v>210 Elizabeth St</v>
      </c>
      <c r="J373">
        <v>0</v>
      </c>
      <c r="K373">
        <v>408</v>
      </c>
      <c r="L373" t="s">
        <v>105</v>
      </c>
      <c r="N373" t="s">
        <v>49</v>
      </c>
      <c r="Q373" t="s">
        <v>63</v>
      </c>
      <c r="S373">
        <v>0</v>
      </c>
      <c r="U373">
        <v>0</v>
      </c>
      <c r="V373" t="s">
        <v>99</v>
      </c>
      <c r="W373" t="s">
        <v>107</v>
      </c>
    </row>
    <row r="374" spans="1:23" x14ac:dyDescent="0.25">
      <c r="A374">
        <v>7391092678</v>
      </c>
      <c r="B374" s="1">
        <v>41580</v>
      </c>
      <c r="C374">
        <v>71</v>
      </c>
      <c r="D374">
        <v>353164</v>
      </c>
      <c r="E374" s="2">
        <v>0.53472222222222221</v>
      </c>
      <c r="F374">
        <v>211</v>
      </c>
      <c r="G374" t="s">
        <v>52</v>
      </c>
      <c r="H374" t="str">
        <f>CONCATENATE(Table1[[#This Row],[house_number]]," ",Table1[[#This Row],[street_name]])</f>
        <v>211 Bowery</v>
      </c>
      <c r="J374">
        <v>0</v>
      </c>
      <c r="K374">
        <v>408</v>
      </c>
      <c r="L374" t="s">
        <v>105</v>
      </c>
      <c r="N374" t="s">
        <v>49</v>
      </c>
      <c r="Q374" t="s">
        <v>60</v>
      </c>
      <c r="S374">
        <v>2011</v>
      </c>
      <c r="U374">
        <v>0</v>
      </c>
      <c r="V374" t="s">
        <v>99</v>
      </c>
      <c r="W374" t="s">
        <v>107</v>
      </c>
    </row>
    <row r="375" spans="1:23" x14ac:dyDescent="0.25">
      <c r="A375">
        <v>7391092733</v>
      </c>
      <c r="B375" s="1">
        <v>41580</v>
      </c>
      <c r="C375">
        <v>14</v>
      </c>
      <c r="D375">
        <v>353164</v>
      </c>
      <c r="E375" s="2">
        <v>0.55902777777777779</v>
      </c>
      <c r="F375">
        <v>302</v>
      </c>
      <c r="G375" t="s">
        <v>102</v>
      </c>
      <c r="H375" t="str">
        <f>CONCATENATE(Table1[[#This Row],[house_number]]," ",Table1[[#This Row],[street_name]])</f>
        <v>302 Elizabeth St</v>
      </c>
      <c r="J375">
        <v>0</v>
      </c>
      <c r="K375">
        <v>408</v>
      </c>
      <c r="L375" t="s">
        <v>59</v>
      </c>
      <c r="N375" t="s">
        <v>49</v>
      </c>
      <c r="Q375" t="s">
        <v>196</v>
      </c>
      <c r="S375">
        <v>2004</v>
      </c>
      <c r="U375">
        <v>0</v>
      </c>
      <c r="V375" t="s">
        <v>99</v>
      </c>
      <c r="W375" t="s">
        <v>61</v>
      </c>
    </row>
    <row r="376" spans="1:23" x14ac:dyDescent="0.25">
      <c r="A376">
        <v>7391092721</v>
      </c>
      <c r="B376" s="1">
        <v>41580</v>
      </c>
      <c r="C376">
        <v>20</v>
      </c>
      <c r="D376">
        <v>353164</v>
      </c>
      <c r="E376" s="2">
        <v>0.55763888888888891</v>
      </c>
      <c r="F376">
        <v>300</v>
      </c>
      <c r="G376" t="s">
        <v>102</v>
      </c>
      <c r="H376" t="str">
        <f>CONCATENATE(Table1[[#This Row],[house_number]]," ",Table1[[#This Row],[street_name]])</f>
        <v>300 Elizabeth St</v>
      </c>
      <c r="J376">
        <v>0</v>
      </c>
      <c r="K376">
        <v>408</v>
      </c>
      <c r="L376" t="s">
        <v>53</v>
      </c>
      <c r="N376" t="s">
        <v>49</v>
      </c>
      <c r="Q376" t="s">
        <v>60</v>
      </c>
      <c r="S376">
        <v>2006</v>
      </c>
      <c r="U376">
        <v>0</v>
      </c>
      <c r="V376" t="s">
        <v>99</v>
      </c>
      <c r="W376" t="s">
        <v>54</v>
      </c>
    </row>
    <row r="377" spans="1:23" x14ac:dyDescent="0.25">
      <c r="A377">
        <v>7391092710</v>
      </c>
      <c r="B377" s="1">
        <v>41580</v>
      </c>
      <c r="C377">
        <v>14</v>
      </c>
      <c r="D377">
        <v>353164</v>
      </c>
      <c r="E377" s="2">
        <v>0.55277777777777781</v>
      </c>
      <c r="F377">
        <v>256</v>
      </c>
      <c r="G377" t="s">
        <v>47</v>
      </c>
      <c r="H377" t="str">
        <f>CONCATENATE(Table1[[#This Row],[house_number]]," ",Table1[[#This Row],[street_name]])</f>
        <v>256 Mott St</v>
      </c>
      <c r="J377">
        <v>0</v>
      </c>
      <c r="K377">
        <v>408</v>
      </c>
      <c r="L377" t="s">
        <v>59</v>
      </c>
      <c r="N377" t="s">
        <v>49</v>
      </c>
      <c r="Q377" t="s">
        <v>32</v>
      </c>
      <c r="S377">
        <v>2005</v>
      </c>
      <c r="U377">
        <v>0</v>
      </c>
      <c r="V377" t="s">
        <v>99</v>
      </c>
      <c r="W377" t="s">
        <v>61</v>
      </c>
    </row>
    <row r="378" spans="1:23" x14ac:dyDescent="0.25">
      <c r="A378">
        <v>7391092708</v>
      </c>
      <c r="B378" s="1">
        <v>41580</v>
      </c>
      <c r="C378">
        <v>40</v>
      </c>
      <c r="D378">
        <v>353164</v>
      </c>
      <c r="E378" s="2">
        <v>0.54999999999999993</v>
      </c>
      <c r="F378">
        <v>250</v>
      </c>
      <c r="G378" t="s">
        <v>35</v>
      </c>
      <c r="H378" t="str">
        <f>CONCATENATE(Table1[[#This Row],[house_number]]," ",Table1[[#This Row],[street_name]])</f>
        <v>250 Mulberry St</v>
      </c>
      <c r="J378">
        <v>0</v>
      </c>
      <c r="K378">
        <v>408</v>
      </c>
      <c r="L378" t="s">
        <v>48</v>
      </c>
      <c r="N378" t="s">
        <v>49</v>
      </c>
      <c r="Q378" t="s">
        <v>50</v>
      </c>
      <c r="S378">
        <v>0</v>
      </c>
      <c r="U378">
        <v>6</v>
      </c>
      <c r="V378" t="s">
        <v>99</v>
      </c>
      <c r="W378" t="s">
        <v>51</v>
      </c>
    </row>
    <row r="379" spans="1:23" x14ac:dyDescent="0.25">
      <c r="A379">
        <v>7391092680</v>
      </c>
      <c r="B379" s="1">
        <v>41580</v>
      </c>
      <c r="C379">
        <v>40</v>
      </c>
      <c r="D379">
        <v>353164</v>
      </c>
      <c r="E379" s="2">
        <v>0.54097222222222219</v>
      </c>
      <c r="F379">
        <v>196</v>
      </c>
      <c r="G379" t="s">
        <v>102</v>
      </c>
      <c r="H379" t="str">
        <f>CONCATENATE(Table1[[#This Row],[house_number]]," ",Table1[[#This Row],[street_name]])</f>
        <v>196 Elizabeth St</v>
      </c>
      <c r="J379">
        <v>0</v>
      </c>
      <c r="K379">
        <v>408</v>
      </c>
      <c r="L379" t="s">
        <v>48</v>
      </c>
      <c r="N379" t="s">
        <v>49</v>
      </c>
      <c r="Q379" t="s">
        <v>63</v>
      </c>
      <c r="S379">
        <v>0</v>
      </c>
      <c r="U379">
        <v>5</v>
      </c>
      <c r="V379" t="s">
        <v>99</v>
      </c>
      <c r="W379" t="s">
        <v>51</v>
      </c>
    </row>
    <row r="380" spans="1:23" x14ac:dyDescent="0.25">
      <c r="A380">
        <v>7391092666</v>
      </c>
      <c r="B380" s="1">
        <v>41580</v>
      </c>
      <c r="C380">
        <v>16</v>
      </c>
      <c r="D380">
        <v>353164</v>
      </c>
      <c r="E380" s="2">
        <v>0.52986111111111112</v>
      </c>
      <c r="F380">
        <v>170</v>
      </c>
      <c r="G380" t="s">
        <v>101</v>
      </c>
      <c r="H380" t="str">
        <f>CONCATENATE(Table1[[#This Row],[house_number]]," ",Table1[[#This Row],[street_name]])</f>
        <v>170 Forsyth St</v>
      </c>
      <c r="J380">
        <v>0</v>
      </c>
      <c r="K380">
        <v>408</v>
      </c>
      <c r="L380" t="s">
        <v>28</v>
      </c>
      <c r="N380" t="s">
        <v>29</v>
      </c>
      <c r="O380" t="s">
        <v>158</v>
      </c>
      <c r="P380" t="s">
        <v>44</v>
      </c>
      <c r="Q380" t="s">
        <v>90</v>
      </c>
      <c r="S380">
        <v>2004</v>
      </c>
      <c r="U380">
        <v>0</v>
      </c>
      <c r="V380" t="s">
        <v>99</v>
      </c>
      <c r="W380" t="s">
        <v>71</v>
      </c>
    </row>
    <row r="381" spans="1:23" hidden="1" x14ac:dyDescent="0.25">
      <c r="A381">
        <v>7391092990</v>
      </c>
      <c r="B381" s="1">
        <v>41580</v>
      </c>
      <c r="C381">
        <v>40</v>
      </c>
      <c r="D381">
        <v>353164</v>
      </c>
      <c r="E381" s="2">
        <v>0.75416666666666676</v>
      </c>
      <c r="F381" t="s">
        <v>114</v>
      </c>
      <c r="G381" t="s">
        <v>214</v>
      </c>
      <c r="H381" t="str">
        <f>CONCATENATE(Table1[[#This Row],[house_number]]," ",Table1[[#This Row],[street_name]])</f>
        <v>N Stanton St</v>
      </c>
      <c r="I381" t="s">
        <v>287</v>
      </c>
      <c r="J381">
        <v>0</v>
      </c>
      <c r="K381">
        <v>408</v>
      </c>
      <c r="L381" t="s">
        <v>48</v>
      </c>
      <c r="N381" t="s">
        <v>49</v>
      </c>
      <c r="Q381" t="s">
        <v>32</v>
      </c>
      <c r="S381">
        <v>0</v>
      </c>
      <c r="U381">
        <v>1</v>
      </c>
      <c r="V381" t="s">
        <v>99</v>
      </c>
      <c r="W381" t="s">
        <v>51</v>
      </c>
    </row>
    <row r="382" spans="1:23" x14ac:dyDescent="0.25">
      <c r="A382">
        <v>7391092964</v>
      </c>
      <c r="B382" s="1">
        <v>41580</v>
      </c>
      <c r="C382">
        <v>20</v>
      </c>
      <c r="D382">
        <v>353164</v>
      </c>
      <c r="E382" s="2">
        <v>0.73611111111111116</v>
      </c>
      <c r="F382">
        <v>10</v>
      </c>
      <c r="G382" t="s">
        <v>108</v>
      </c>
      <c r="H382" t="str">
        <f>CONCATENATE(Table1[[#This Row],[house_number]]," ",Table1[[#This Row],[street_name]])</f>
        <v>10 Spring St</v>
      </c>
      <c r="J382">
        <v>0</v>
      </c>
      <c r="K382">
        <v>408</v>
      </c>
      <c r="L382" t="s">
        <v>53</v>
      </c>
      <c r="N382" t="s">
        <v>29</v>
      </c>
      <c r="O382" t="s">
        <v>43</v>
      </c>
      <c r="P382" t="s">
        <v>44</v>
      </c>
      <c r="Q382" t="s">
        <v>63</v>
      </c>
      <c r="S382">
        <v>0</v>
      </c>
      <c r="U382">
        <v>0</v>
      </c>
      <c r="V382" t="s">
        <v>99</v>
      </c>
      <c r="W382" t="s">
        <v>54</v>
      </c>
    </row>
    <row r="383" spans="1:23" x14ac:dyDescent="0.25">
      <c r="A383">
        <v>7391092952</v>
      </c>
      <c r="B383" s="1">
        <v>41580</v>
      </c>
      <c r="C383">
        <v>20</v>
      </c>
      <c r="D383">
        <v>353164</v>
      </c>
      <c r="E383" s="2">
        <v>0.7284722222222223</v>
      </c>
      <c r="F383">
        <v>237</v>
      </c>
      <c r="G383" t="s">
        <v>102</v>
      </c>
      <c r="H383" t="str">
        <f>CONCATENATE(Table1[[#This Row],[house_number]]," ",Table1[[#This Row],[street_name]])</f>
        <v>237 Elizabeth St</v>
      </c>
      <c r="J383">
        <v>0</v>
      </c>
      <c r="K383">
        <v>408</v>
      </c>
      <c r="L383" t="s">
        <v>53</v>
      </c>
      <c r="N383" t="s">
        <v>29</v>
      </c>
      <c r="O383" t="s">
        <v>66</v>
      </c>
      <c r="P383" t="s">
        <v>44</v>
      </c>
      <c r="Q383" t="s">
        <v>288</v>
      </c>
      <c r="S383">
        <v>0</v>
      </c>
      <c r="U383">
        <v>0</v>
      </c>
      <c r="V383" t="s">
        <v>99</v>
      </c>
      <c r="W383" t="s">
        <v>54</v>
      </c>
    </row>
    <row r="384" spans="1:23" x14ac:dyDescent="0.25">
      <c r="A384">
        <v>7391092939</v>
      </c>
      <c r="B384" s="1">
        <v>41580</v>
      </c>
      <c r="C384">
        <v>20</v>
      </c>
      <c r="D384">
        <v>353164</v>
      </c>
      <c r="E384" s="2">
        <v>0.70972222222222225</v>
      </c>
      <c r="F384">
        <v>33</v>
      </c>
      <c r="G384" t="s">
        <v>97</v>
      </c>
      <c r="H384" t="str">
        <f>CONCATENATE(Table1[[#This Row],[house_number]]," ",Table1[[#This Row],[street_name]])</f>
        <v>33 Bleecker St</v>
      </c>
      <c r="J384">
        <v>0</v>
      </c>
      <c r="K384">
        <v>408</v>
      </c>
      <c r="L384" t="s">
        <v>53</v>
      </c>
      <c r="N384" t="s">
        <v>29</v>
      </c>
      <c r="O384" t="s">
        <v>43</v>
      </c>
      <c r="P384" t="s">
        <v>44</v>
      </c>
      <c r="Q384" t="s">
        <v>45</v>
      </c>
      <c r="S384">
        <v>2001</v>
      </c>
      <c r="U384">
        <v>0</v>
      </c>
      <c r="V384" t="s">
        <v>99</v>
      </c>
      <c r="W384" t="s">
        <v>86</v>
      </c>
    </row>
    <row r="385" spans="1:23" x14ac:dyDescent="0.25">
      <c r="A385">
        <v>7391092927</v>
      </c>
      <c r="B385" s="1">
        <v>41580</v>
      </c>
      <c r="C385">
        <v>20</v>
      </c>
      <c r="D385">
        <v>353164</v>
      </c>
      <c r="E385" s="2">
        <v>0.7090277777777777</v>
      </c>
      <c r="F385">
        <v>36</v>
      </c>
      <c r="G385" t="s">
        <v>97</v>
      </c>
      <c r="H385" t="str">
        <f>CONCATENATE(Table1[[#This Row],[house_number]]," ",Table1[[#This Row],[street_name]])</f>
        <v>36 Bleecker St</v>
      </c>
      <c r="J385">
        <v>0</v>
      </c>
      <c r="K385">
        <v>408</v>
      </c>
      <c r="L385" t="s">
        <v>53</v>
      </c>
      <c r="N385" t="s">
        <v>29</v>
      </c>
      <c r="O385" t="s">
        <v>43</v>
      </c>
      <c r="P385" t="s">
        <v>44</v>
      </c>
      <c r="Q385" t="s">
        <v>60</v>
      </c>
      <c r="S385">
        <v>1999</v>
      </c>
      <c r="U385">
        <v>0</v>
      </c>
      <c r="V385" t="s">
        <v>99</v>
      </c>
      <c r="W385" t="s">
        <v>54</v>
      </c>
    </row>
    <row r="386" spans="1:23" x14ac:dyDescent="0.25">
      <c r="A386">
        <v>7391092915</v>
      </c>
      <c r="B386" s="1">
        <v>41580</v>
      </c>
      <c r="C386">
        <v>14</v>
      </c>
      <c r="D386">
        <v>353164</v>
      </c>
      <c r="E386" s="2">
        <v>0.7055555555555556</v>
      </c>
      <c r="F386">
        <v>293</v>
      </c>
      <c r="G386" t="s">
        <v>64</v>
      </c>
      <c r="H386" t="str">
        <f>CONCATENATE(Table1[[#This Row],[house_number]]," ",Table1[[#This Row],[street_name]])</f>
        <v>293 Lafayette St</v>
      </c>
      <c r="J386">
        <v>0</v>
      </c>
      <c r="K386">
        <v>408</v>
      </c>
      <c r="L386" t="s">
        <v>59</v>
      </c>
      <c r="N386" t="s">
        <v>49</v>
      </c>
      <c r="Q386" t="s">
        <v>84</v>
      </c>
      <c r="S386">
        <v>0</v>
      </c>
      <c r="U386">
        <v>0</v>
      </c>
      <c r="V386" t="s">
        <v>99</v>
      </c>
      <c r="W386" t="s">
        <v>61</v>
      </c>
    </row>
    <row r="387" spans="1:23" x14ac:dyDescent="0.25">
      <c r="A387">
        <v>7391092861</v>
      </c>
      <c r="B387" s="1">
        <v>41580</v>
      </c>
      <c r="C387">
        <v>20</v>
      </c>
      <c r="D387">
        <v>353164</v>
      </c>
      <c r="E387" s="2">
        <v>0.66180555555555554</v>
      </c>
      <c r="F387">
        <v>190</v>
      </c>
      <c r="G387" t="s">
        <v>102</v>
      </c>
      <c r="H387" t="str">
        <f>CONCATENATE(Table1[[#This Row],[house_number]]," ",Table1[[#This Row],[street_name]])</f>
        <v>190 Elizabeth St</v>
      </c>
      <c r="J387">
        <v>0</v>
      </c>
      <c r="K387">
        <v>408</v>
      </c>
      <c r="L387" t="s">
        <v>53</v>
      </c>
      <c r="N387" t="s">
        <v>29</v>
      </c>
      <c r="O387" t="s">
        <v>66</v>
      </c>
      <c r="P387" t="s">
        <v>44</v>
      </c>
      <c r="Q387" t="s">
        <v>50</v>
      </c>
      <c r="S387">
        <v>0</v>
      </c>
      <c r="U387">
        <v>0</v>
      </c>
      <c r="V387" t="s">
        <v>99</v>
      </c>
      <c r="W387" t="s">
        <v>54</v>
      </c>
    </row>
    <row r="388" spans="1:23" x14ac:dyDescent="0.25">
      <c r="A388">
        <v>7391092836</v>
      </c>
      <c r="B388" s="1">
        <v>41580</v>
      </c>
      <c r="C388">
        <v>40</v>
      </c>
      <c r="D388">
        <v>353164</v>
      </c>
      <c r="E388" s="2">
        <v>0.62222222222222223</v>
      </c>
      <c r="F388">
        <v>280</v>
      </c>
      <c r="G388" t="s">
        <v>35</v>
      </c>
      <c r="H388" t="str">
        <f>CONCATENATE(Table1[[#This Row],[house_number]]," ",Table1[[#This Row],[street_name]])</f>
        <v>280 Mulberry St</v>
      </c>
      <c r="J388">
        <v>0</v>
      </c>
      <c r="K388">
        <v>408</v>
      </c>
      <c r="L388" t="s">
        <v>48</v>
      </c>
      <c r="N388" t="s">
        <v>49</v>
      </c>
      <c r="Q388" t="s">
        <v>90</v>
      </c>
      <c r="S388">
        <v>2004</v>
      </c>
      <c r="U388">
        <v>5</v>
      </c>
      <c r="V388" t="s">
        <v>99</v>
      </c>
      <c r="W388" t="s">
        <v>51</v>
      </c>
    </row>
    <row r="389" spans="1:23" hidden="1" x14ac:dyDescent="0.25">
      <c r="A389">
        <v>7391092824</v>
      </c>
      <c r="B389" s="1">
        <v>41580</v>
      </c>
      <c r="C389">
        <v>20</v>
      </c>
      <c r="D389">
        <v>353164</v>
      </c>
      <c r="E389" s="2">
        <v>0.62083333333333335</v>
      </c>
      <c r="F389" t="s">
        <v>26</v>
      </c>
      <c r="G389" t="s">
        <v>35</v>
      </c>
      <c r="H389" t="str">
        <f>CONCATENATE(Table1[[#This Row],[house_number]]," ",Table1[[#This Row],[street_name]])</f>
        <v>E Mulberry St</v>
      </c>
      <c r="I389" t="s">
        <v>289</v>
      </c>
      <c r="J389">
        <v>0</v>
      </c>
      <c r="K389">
        <v>408</v>
      </c>
      <c r="L389" t="s">
        <v>53</v>
      </c>
      <c r="N389" t="s">
        <v>29</v>
      </c>
      <c r="O389" t="s">
        <v>66</v>
      </c>
      <c r="P389" t="s">
        <v>44</v>
      </c>
      <c r="Q389" t="s">
        <v>57</v>
      </c>
      <c r="S389">
        <v>2012</v>
      </c>
      <c r="U389">
        <v>0</v>
      </c>
      <c r="V389" t="s">
        <v>99</v>
      </c>
      <c r="W389" t="s">
        <v>54</v>
      </c>
    </row>
    <row r="390" spans="1:23" hidden="1" x14ac:dyDescent="0.25">
      <c r="A390">
        <v>7391092812</v>
      </c>
      <c r="B390" s="1">
        <v>41580</v>
      </c>
      <c r="C390">
        <v>20</v>
      </c>
      <c r="D390">
        <v>353164</v>
      </c>
      <c r="E390" s="2">
        <v>0.62013888888888891</v>
      </c>
      <c r="F390" t="s">
        <v>26</v>
      </c>
      <c r="G390" t="s">
        <v>35</v>
      </c>
      <c r="H390" t="str">
        <f>CONCATENATE(Table1[[#This Row],[house_number]]," ",Table1[[#This Row],[street_name]])</f>
        <v>E Mulberry St</v>
      </c>
      <c r="I390" t="s">
        <v>290</v>
      </c>
      <c r="J390">
        <v>0</v>
      </c>
      <c r="K390">
        <v>408</v>
      </c>
      <c r="L390" t="s">
        <v>53</v>
      </c>
      <c r="N390" t="s">
        <v>29</v>
      </c>
      <c r="O390" t="s">
        <v>66</v>
      </c>
      <c r="P390" t="s">
        <v>44</v>
      </c>
      <c r="Q390" t="s">
        <v>63</v>
      </c>
      <c r="S390">
        <v>0</v>
      </c>
      <c r="U390">
        <v>0</v>
      </c>
      <c r="V390" t="s">
        <v>99</v>
      </c>
      <c r="W390" t="s">
        <v>54</v>
      </c>
    </row>
    <row r="391" spans="1:23" x14ac:dyDescent="0.25">
      <c r="A391">
        <v>7391092800</v>
      </c>
      <c r="B391" s="1">
        <v>41580</v>
      </c>
      <c r="C391">
        <v>40</v>
      </c>
      <c r="D391">
        <v>353164</v>
      </c>
      <c r="E391" s="2">
        <v>0.60555555555555551</v>
      </c>
      <c r="F391">
        <v>239</v>
      </c>
      <c r="G391" t="s">
        <v>35</v>
      </c>
      <c r="H391" t="str">
        <f>CONCATENATE(Table1[[#This Row],[house_number]]," ",Table1[[#This Row],[street_name]])</f>
        <v>239 Mulberry St</v>
      </c>
      <c r="J391">
        <v>0</v>
      </c>
      <c r="K391">
        <v>408</v>
      </c>
      <c r="L391" t="s">
        <v>48</v>
      </c>
      <c r="N391" t="s">
        <v>49</v>
      </c>
      <c r="Q391" t="s">
        <v>84</v>
      </c>
      <c r="S391">
        <v>0</v>
      </c>
      <c r="U391">
        <v>0</v>
      </c>
      <c r="V391" t="s">
        <v>99</v>
      </c>
      <c r="W391" t="s">
        <v>51</v>
      </c>
    </row>
    <row r="392" spans="1:23" hidden="1" x14ac:dyDescent="0.25">
      <c r="A392">
        <v>7391092782</v>
      </c>
      <c r="B392" s="1">
        <v>41580</v>
      </c>
      <c r="C392">
        <v>50</v>
      </c>
      <c r="D392">
        <v>353164</v>
      </c>
      <c r="E392" s="2">
        <v>0.58402777777777781</v>
      </c>
      <c r="F392" t="s">
        <v>93</v>
      </c>
      <c r="G392" t="s">
        <v>69</v>
      </c>
      <c r="H392" t="str">
        <f>CONCATENATE(Table1[[#This Row],[house_number]]," ",Table1[[#This Row],[street_name]])</f>
        <v>W Crosby St</v>
      </c>
      <c r="I392" t="s">
        <v>224</v>
      </c>
      <c r="J392">
        <v>0</v>
      </c>
      <c r="K392">
        <v>408</v>
      </c>
      <c r="L392" t="s">
        <v>180</v>
      </c>
      <c r="Q392" t="s">
        <v>57</v>
      </c>
      <c r="S392">
        <v>2013</v>
      </c>
      <c r="U392">
        <v>0</v>
      </c>
      <c r="V392" t="s">
        <v>99</v>
      </c>
      <c r="W392" t="s">
        <v>181</v>
      </c>
    </row>
    <row r="393" spans="1:23" x14ac:dyDescent="0.25">
      <c r="A393">
        <v>7391092769</v>
      </c>
      <c r="B393" s="1">
        <v>41580</v>
      </c>
      <c r="C393">
        <v>20</v>
      </c>
      <c r="D393">
        <v>353164</v>
      </c>
      <c r="E393" s="2">
        <v>0.57291666666666663</v>
      </c>
      <c r="F393">
        <v>32</v>
      </c>
      <c r="G393" t="s">
        <v>88</v>
      </c>
      <c r="H393" t="str">
        <f>CONCATENATE(Table1[[#This Row],[house_number]]," ",Table1[[#This Row],[street_name]])</f>
        <v>32 Prince St</v>
      </c>
      <c r="J393">
        <v>0</v>
      </c>
      <c r="K393">
        <v>408</v>
      </c>
      <c r="L393" t="s">
        <v>53</v>
      </c>
      <c r="N393" t="s">
        <v>29</v>
      </c>
      <c r="O393" t="s">
        <v>43</v>
      </c>
      <c r="P393" t="s">
        <v>44</v>
      </c>
      <c r="Q393" t="s">
        <v>63</v>
      </c>
      <c r="S393">
        <v>0</v>
      </c>
      <c r="U393">
        <v>0</v>
      </c>
      <c r="V393" t="s">
        <v>99</v>
      </c>
      <c r="W393" t="s">
        <v>54</v>
      </c>
    </row>
    <row r="394" spans="1:23" x14ac:dyDescent="0.25">
      <c r="A394">
        <v>7391092745</v>
      </c>
      <c r="B394" s="1">
        <v>41580</v>
      </c>
      <c r="C394">
        <v>20</v>
      </c>
      <c r="D394">
        <v>353164</v>
      </c>
      <c r="E394" s="2">
        <v>0.56666666666666665</v>
      </c>
      <c r="F394">
        <v>190</v>
      </c>
      <c r="G394" t="s">
        <v>102</v>
      </c>
      <c r="H394" t="str">
        <f>CONCATENATE(Table1[[#This Row],[house_number]]," ",Table1[[#This Row],[street_name]])</f>
        <v>190 Elizabeth St</v>
      </c>
      <c r="J394">
        <v>0</v>
      </c>
      <c r="K394">
        <v>408</v>
      </c>
      <c r="L394" t="s">
        <v>53</v>
      </c>
      <c r="N394" t="s">
        <v>29</v>
      </c>
      <c r="O394" t="s">
        <v>66</v>
      </c>
      <c r="P394" t="s">
        <v>44</v>
      </c>
      <c r="Q394" t="s">
        <v>32</v>
      </c>
      <c r="S394">
        <v>0</v>
      </c>
      <c r="U394">
        <v>0</v>
      </c>
      <c r="V394" t="s">
        <v>99</v>
      </c>
      <c r="W394" t="s">
        <v>86</v>
      </c>
    </row>
    <row r="395" spans="1:23" x14ac:dyDescent="0.25">
      <c r="A395">
        <v>7391093269</v>
      </c>
      <c r="B395" s="1">
        <v>41582</v>
      </c>
      <c r="C395">
        <v>31</v>
      </c>
      <c r="D395">
        <v>353164</v>
      </c>
      <c r="E395" s="2">
        <v>0.73819444444444438</v>
      </c>
      <c r="F395">
        <v>550</v>
      </c>
      <c r="G395" t="s">
        <v>72</v>
      </c>
      <c r="H395" t="str">
        <f>CONCATENATE(Table1[[#This Row],[house_number]]," ",Table1[[#This Row],[street_name]])</f>
        <v>550 Broadway</v>
      </c>
      <c r="J395">
        <v>0</v>
      </c>
      <c r="K395">
        <v>408</v>
      </c>
      <c r="L395" t="s">
        <v>42</v>
      </c>
      <c r="N395" t="s">
        <v>65</v>
      </c>
      <c r="O395" t="s">
        <v>43</v>
      </c>
      <c r="P395" t="s">
        <v>44</v>
      </c>
      <c r="Q395" t="s">
        <v>60</v>
      </c>
      <c r="S395">
        <v>2002</v>
      </c>
      <c r="U395">
        <v>0</v>
      </c>
      <c r="V395" t="s">
        <v>225</v>
      </c>
      <c r="W395" t="s">
        <v>46</v>
      </c>
    </row>
    <row r="396" spans="1:23" x14ac:dyDescent="0.25">
      <c r="A396">
        <v>7391093245</v>
      </c>
      <c r="B396" s="1">
        <v>41582</v>
      </c>
      <c r="C396">
        <v>37</v>
      </c>
      <c r="D396">
        <v>353164</v>
      </c>
      <c r="E396" s="2">
        <v>0.71388888888888891</v>
      </c>
      <c r="F396">
        <v>345</v>
      </c>
      <c r="G396" t="s">
        <v>67</v>
      </c>
      <c r="H396" t="str">
        <f>CONCATENATE(Table1[[#This Row],[house_number]]," ",Table1[[#This Row],[street_name]])</f>
        <v>345 Broome St</v>
      </c>
      <c r="J396">
        <v>20131104</v>
      </c>
      <c r="K396">
        <v>408</v>
      </c>
      <c r="L396" t="s">
        <v>36</v>
      </c>
      <c r="N396" t="s">
        <v>29</v>
      </c>
      <c r="O396" t="s">
        <v>66</v>
      </c>
      <c r="P396" t="s">
        <v>31</v>
      </c>
      <c r="Q396" t="s">
        <v>60</v>
      </c>
      <c r="S396">
        <v>2010</v>
      </c>
      <c r="T396" t="s">
        <v>291</v>
      </c>
      <c r="U396">
        <v>0</v>
      </c>
      <c r="V396" t="s">
        <v>225</v>
      </c>
      <c r="W396" t="s">
        <v>40</v>
      </c>
    </row>
    <row r="397" spans="1:23" x14ac:dyDescent="0.25">
      <c r="A397">
        <v>7391093233</v>
      </c>
      <c r="B397" s="1">
        <v>41582</v>
      </c>
      <c r="C397">
        <v>14</v>
      </c>
      <c r="D397">
        <v>353164</v>
      </c>
      <c r="E397" s="2">
        <v>0.71180555555555547</v>
      </c>
      <c r="F397">
        <v>138</v>
      </c>
      <c r="G397" t="s">
        <v>52</v>
      </c>
      <c r="H397" t="str">
        <f>CONCATENATE(Table1[[#This Row],[house_number]]," ",Table1[[#This Row],[street_name]])</f>
        <v>138 Bowery</v>
      </c>
      <c r="J397">
        <v>0</v>
      </c>
      <c r="K397">
        <v>408</v>
      </c>
      <c r="L397" t="s">
        <v>59</v>
      </c>
      <c r="N397" t="s">
        <v>29</v>
      </c>
      <c r="O397" t="s">
        <v>139</v>
      </c>
      <c r="P397" t="s">
        <v>31</v>
      </c>
      <c r="Q397" t="s">
        <v>60</v>
      </c>
      <c r="S397">
        <v>2004</v>
      </c>
      <c r="U397">
        <v>0</v>
      </c>
      <c r="V397" t="s">
        <v>225</v>
      </c>
      <c r="W397" t="s">
        <v>61</v>
      </c>
    </row>
    <row r="398" spans="1:23" x14ac:dyDescent="0.25">
      <c r="A398">
        <v>7391093221</v>
      </c>
      <c r="B398" s="1">
        <v>41582</v>
      </c>
      <c r="C398">
        <v>14</v>
      </c>
      <c r="D398">
        <v>353164</v>
      </c>
      <c r="E398" s="2">
        <v>0.69097222222222221</v>
      </c>
      <c r="F398" t="s">
        <v>292</v>
      </c>
      <c r="G398" t="s">
        <v>115</v>
      </c>
      <c r="H398" t="str">
        <f>CONCATENATE(Table1[[#This Row],[house_number]]," ",Table1[[#This Row],[street_name]])</f>
        <v>237A Grand St</v>
      </c>
      <c r="J398">
        <v>0</v>
      </c>
      <c r="K398">
        <v>408</v>
      </c>
      <c r="L398" t="s">
        <v>59</v>
      </c>
      <c r="N398" t="s">
        <v>49</v>
      </c>
      <c r="Q398" t="s">
        <v>90</v>
      </c>
      <c r="S398">
        <v>2006</v>
      </c>
      <c r="U398">
        <v>0</v>
      </c>
      <c r="V398" t="s">
        <v>225</v>
      </c>
      <c r="W398" t="s">
        <v>61</v>
      </c>
    </row>
    <row r="399" spans="1:23" hidden="1" x14ac:dyDescent="0.25">
      <c r="A399">
        <v>7391093210</v>
      </c>
      <c r="B399" s="1">
        <v>41582</v>
      </c>
      <c r="C399">
        <v>14</v>
      </c>
      <c r="D399">
        <v>353164</v>
      </c>
      <c r="E399" s="2">
        <v>0.68888888888888899</v>
      </c>
      <c r="F399" t="s">
        <v>93</v>
      </c>
      <c r="G399" t="s">
        <v>52</v>
      </c>
      <c r="H399" t="str">
        <f>CONCATENATE(Table1[[#This Row],[house_number]]," ",Table1[[#This Row],[street_name]])</f>
        <v>W Bowery</v>
      </c>
      <c r="I399" t="s">
        <v>293</v>
      </c>
      <c r="J399">
        <v>0</v>
      </c>
      <c r="K399">
        <v>408</v>
      </c>
      <c r="L399" t="s">
        <v>59</v>
      </c>
      <c r="N399" t="s">
        <v>29</v>
      </c>
      <c r="O399" t="s">
        <v>139</v>
      </c>
      <c r="P399" t="s">
        <v>31</v>
      </c>
      <c r="Q399" t="s">
        <v>45</v>
      </c>
      <c r="S399">
        <v>2001</v>
      </c>
      <c r="U399">
        <v>0</v>
      </c>
      <c r="V399" t="s">
        <v>225</v>
      </c>
      <c r="W399" t="s">
        <v>61</v>
      </c>
    </row>
    <row r="400" spans="1:23" x14ac:dyDescent="0.25">
      <c r="A400">
        <v>7391093180</v>
      </c>
      <c r="B400" s="1">
        <v>41582</v>
      </c>
      <c r="C400">
        <v>16</v>
      </c>
      <c r="D400">
        <v>353164</v>
      </c>
      <c r="E400" s="2">
        <v>0.66805555555555562</v>
      </c>
      <c r="F400">
        <v>250</v>
      </c>
      <c r="G400" t="s">
        <v>35</v>
      </c>
      <c r="H400" t="str">
        <f>CONCATENATE(Table1[[#This Row],[house_number]]," ",Table1[[#This Row],[street_name]])</f>
        <v>250 Mulberry St</v>
      </c>
      <c r="J400">
        <v>0</v>
      </c>
      <c r="K400">
        <v>408</v>
      </c>
      <c r="L400" t="s">
        <v>28</v>
      </c>
      <c r="N400" t="s">
        <v>65</v>
      </c>
      <c r="O400" t="s">
        <v>66</v>
      </c>
      <c r="P400" t="s">
        <v>44</v>
      </c>
      <c r="Q400" t="s">
        <v>63</v>
      </c>
      <c r="S400">
        <v>0</v>
      </c>
      <c r="U400">
        <v>0</v>
      </c>
      <c r="V400" t="s">
        <v>225</v>
      </c>
      <c r="W400" t="s">
        <v>71</v>
      </c>
    </row>
    <row r="401" spans="1:23" x14ac:dyDescent="0.25">
      <c r="A401">
        <v>7391093178</v>
      </c>
      <c r="B401" s="1">
        <v>41582</v>
      </c>
      <c r="C401">
        <v>16</v>
      </c>
      <c r="D401">
        <v>353164</v>
      </c>
      <c r="E401" s="2">
        <v>0.66527777777777775</v>
      </c>
      <c r="F401">
        <v>292</v>
      </c>
      <c r="G401" t="s">
        <v>64</v>
      </c>
      <c r="H401" t="str">
        <f>CONCATENATE(Table1[[#This Row],[house_number]]," ",Table1[[#This Row],[street_name]])</f>
        <v>292 Lafayette St</v>
      </c>
      <c r="J401">
        <v>20131104</v>
      </c>
      <c r="K401">
        <v>408</v>
      </c>
      <c r="L401" t="s">
        <v>28</v>
      </c>
      <c r="N401" t="s">
        <v>65</v>
      </c>
      <c r="O401" t="s">
        <v>66</v>
      </c>
      <c r="P401" t="s">
        <v>44</v>
      </c>
      <c r="Q401" t="s">
        <v>90</v>
      </c>
      <c r="S401">
        <v>2010</v>
      </c>
      <c r="U401">
        <v>0</v>
      </c>
      <c r="V401" t="s">
        <v>225</v>
      </c>
      <c r="W401" t="s">
        <v>34</v>
      </c>
    </row>
    <row r="402" spans="1:23" x14ac:dyDescent="0.25">
      <c r="A402">
        <v>7391093142</v>
      </c>
      <c r="B402" s="1">
        <v>41582</v>
      </c>
      <c r="C402">
        <v>37</v>
      </c>
      <c r="D402">
        <v>353164</v>
      </c>
      <c r="E402" s="2">
        <v>0.60416666666666663</v>
      </c>
      <c r="F402">
        <v>207</v>
      </c>
      <c r="G402" t="s">
        <v>52</v>
      </c>
      <c r="H402" t="str">
        <f>CONCATENATE(Table1[[#This Row],[house_number]]," ",Table1[[#This Row],[street_name]])</f>
        <v>207 Bowery</v>
      </c>
      <c r="J402">
        <v>0</v>
      </c>
      <c r="K402">
        <v>408</v>
      </c>
      <c r="L402" t="s">
        <v>36</v>
      </c>
      <c r="N402" t="s">
        <v>29</v>
      </c>
      <c r="O402" t="s">
        <v>30</v>
      </c>
      <c r="P402" t="s">
        <v>31</v>
      </c>
      <c r="Q402" t="s">
        <v>90</v>
      </c>
      <c r="S402">
        <v>2003</v>
      </c>
      <c r="T402" t="s">
        <v>132</v>
      </c>
      <c r="U402">
        <v>0</v>
      </c>
      <c r="V402" t="s">
        <v>225</v>
      </c>
      <c r="W402" t="s">
        <v>40</v>
      </c>
    </row>
    <row r="403" spans="1:23" x14ac:dyDescent="0.25">
      <c r="A403">
        <v>7391093130</v>
      </c>
      <c r="B403" s="1">
        <v>41582</v>
      </c>
      <c r="C403">
        <v>37</v>
      </c>
      <c r="D403">
        <v>353164</v>
      </c>
      <c r="E403" s="2">
        <v>0.6020833333333333</v>
      </c>
      <c r="F403">
        <v>207</v>
      </c>
      <c r="G403" t="s">
        <v>52</v>
      </c>
      <c r="H403" t="str">
        <f>CONCATENATE(Table1[[#This Row],[house_number]]," ",Table1[[#This Row],[street_name]])</f>
        <v>207 Bowery</v>
      </c>
      <c r="J403">
        <v>20131104</v>
      </c>
      <c r="K403">
        <v>408</v>
      </c>
      <c r="L403" t="s">
        <v>36</v>
      </c>
      <c r="N403" t="s">
        <v>29</v>
      </c>
      <c r="O403" t="s">
        <v>30</v>
      </c>
      <c r="P403" t="s">
        <v>31</v>
      </c>
      <c r="Q403" t="s">
        <v>57</v>
      </c>
      <c r="S403">
        <v>2005</v>
      </c>
      <c r="T403" t="s">
        <v>132</v>
      </c>
      <c r="U403">
        <v>0</v>
      </c>
      <c r="V403" t="s">
        <v>225</v>
      </c>
      <c r="W403" t="s">
        <v>40</v>
      </c>
    </row>
    <row r="404" spans="1:23" x14ac:dyDescent="0.25">
      <c r="A404">
        <v>7391093117</v>
      </c>
      <c r="B404" s="1">
        <v>41582</v>
      </c>
      <c r="C404">
        <v>14</v>
      </c>
      <c r="D404">
        <v>353164</v>
      </c>
      <c r="E404" s="2">
        <v>0.58263888888888882</v>
      </c>
      <c r="F404">
        <v>180</v>
      </c>
      <c r="G404" t="s">
        <v>47</v>
      </c>
      <c r="H404" t="str">
        <f>CONCATENATE(Table1[[#This Row],[house_number]]," ",Table1[[#This Row],[street_name]])</f>
        <v>180 Mott St</v>
      </c>
      <c r="J404">
        <v>0</v>
      </c>
      <c r="K404">
        <v>408</v>
      </c>
      <c r="L404" t="s">
        <v>59</v>
      </c>
      <c r="N404" t="s">
        <v>49</v>
      </c>
      <c r="Q404" t="s">
        <v>57</v>
      </c>
      <c r="S404">
        <v>2008</v>
      </c>
      <c r="U404">
        <v>0</v>
      </c>
      <c r="V404" t="s">
        <v>225</v>
      </c>
      <c r="W404" t="s">
        <v>61</v>
      </c>
    </row>
    <row r="405" spans="1:23" x14ac:dyDescent="0.25">
      <c r="A405">
        <v>7391093099</v>
      </c>
      <c r="B405" s="1">
        <v>41582</v>
      </c>
      <c r="C405">
        <v>14</v>
      </c>
      <c r="D405">
        <v>353164</v>
      </c>
      <c r="E405" s="2">
        <v>0.57500000000000007</v>
      </c>
      <c r="F405">
        <v>178</v>
      </c>
      <c r="G405" t="s">
        <v>52</v>
      </c>
      <c r="H405" t="str">
        <f>CONCATENATE(Table1[[#This Row],[house_number]]," ",Table1[[#This Row],[street_name]])</f>
        <v>178 Bowery</v>
      </c>
      <c r="J405">
        <v>0</v>
      </c>
      <c r="K405">
        <v>408</v>
      </c>
      <c r="L405" t="s">
        <v>59</v>
      </c>
      <c r="N405" t="s">
        <v>49</v>
      </c>
      <c r="Q405" t="s">
        <v>196</v>
      </c>
      <c r="S405">
        <v>2001</v>
      </c>
      <c r="U405">
        <v>0</v>
      </c>
      <c r="V405" t="s">
        <v>225</v>
      </c>
      <c r="W405" t="s">
        <v>61</v>
      </c>
    </row>
    <row r="406" spans="1:23" x14ac:dyDescent="0.25">
      <c r="A406">
        <v>7391093087</v>
      </c>
      <c r="B406" s="1">
        <v>41582</v>
      </c>
      <c r="C406">
        <v>48</v>
      </c>
      <c r="D406">
        <v>353164</v>
      </c>
      <c r="E406" s="2">
        <v>0.56458333333333333</v>
      </c>
      <c r="F406" t="s">
        <v>294</v>
      </c>
      <c r="G406" t="s">
        <v>52</v>
      </c>
      <c r="H406" t="str">
        <f>CONCATENATE(Table1[[#This Row],[house_number]]," ",Table1[[#This Row],[street_name]])</f>
        <v>223-225 Bowery</v>
      </c>
      <c r="J406">
        <v>0</v>
      </c>
      <c r="K406">
        <v>408</v>
      </c>
      <c r="L406" t="s">
        <v>56</v>
      </c>
      <c r="Q406" t="s">
        <v>79</v>
      </c>
      <c r="S406">
        <v>2012</v>
      </c>
      <c r="U406">
        <v>0</v>
      </c>
      <c r="V406" t="s">
        <v>225</v>
      </c>
      <c r="W406" t="s">
        <v>58</v>
      </c>
    </row>
    <row r="407" spans="1:23" x14ac:dyDescent="0.25">
      <c r="A407">
        <v>7391093051</v>
      </c>
      <c r="B407" s="1">
        <v>41582</v>
      </c>
      <c r="C407">
        <v>48</v>
      </c>
      <c r="D407">
        <v>353164</v>
      </c>
      <c r="E407" s="2">
        <v>0.55625000000000002</v>
      </c>
      <c r="F407">
        <v>183</v>
      </c>
      <c r="G407" t="s">
        <v>55</v>
      </c>
      <c r="H407" t="str">
        <f>CONCATENATE(Table1[[#This Row],[house_number]]," ",Table1[[#This Row],[street_name]])</f>
        <v>183 Chrystie St</v>
      </c>
      <c r="J407">
        <v>0</v>
      </c>
      <c r="K407">
        <v>408</v>
      </c>
      <c r="L407" t="s">
        <v>56</v>
      </c>
      <c r="Q407" t="s">
        <v>57</v>
      </c>
      <c r="S407">
        <v>2008</v>
      </c>
      <c r="U407">
        <v>0</v>
      </c>
      <c r="V407" t="s">
        <v>225</v>
      </c>
      <c r="W407" t="s">
        <v>58</v>
      </c>
    </row>
    <row r="408" spans="1:23" x14ac:dyDescent="0.25">
      <c r="A408">
        <v>7391093040</v>
      </c>
      <c r="B408" s="1">
        <v>41582</v>
      </c>
      <c r="C408">
        <v>20</v>
      </c>
      <c r="D408">
        <v>353164</v>
      </c>
      <c r="E408" s="2">
        <v>0.55208333333333337</v>
      </c>
      <c r="F408">
        <v>174</v>
      </c>
      <c r="G408" t="s">
        <v>101</v>
      </c>
      <c r="H408" t="str">
        <f>CONCATENATE(Table1[[#This Row],[house_number]]," ",Table1[[#This Row],[street_name]])</f>
        <v>174 Forsyth St</v>
      </c>
      <c r="J408">
        <v>0</v>
      </c>
      <c r="K408">
        <v>408</v>
      </c>
      <c r="L408" t="s">
        <v>53</v>
      </c>
      <c r="N408" t="s">
        <v>49</v>
      </c>
      <c r="Q408" t="s">
        <v>57</v>
      </c>
      <c r="S408">
        <v>2002</v>
      </c>
      <c r="U408">
        <v>0</v>
      </c>
      <c r="V408" t="s">
        <v>225</v>
      </c>
      <c r="W408" t="s">
        <v>54</v>
      </c>
    </row>
    <row r="409" spans="1:23" hidden="1" x14ac:dyDescent="0.25">
      <c r="A409">
        <v>7391093038</v>
      </c>
      <c r="B409" s="1">
        <v>41582</v>
      </c>
      <c r="C409">
        <v>24</v>
      </c>
      <c r="D409">
        <v>353164</v>
      </c>
      <c r="E409" s="2">
        <v>0.5493055555555556</v>
      </c>
      <c r="F409" t="s">
        <v>26</v>
      </c>
      <c r="G409" t="s">
        <v>101</v>
      </c>
      <c r="H409" t="str">
        <f>CONCATENATE(Table1[[#This Row],[house_number]]," ",Table1[[#This Row],[street_name]])</f>
        <v>E Forsyth St</v>
      </c>
      <c r="I409" t="s">
        <v>295</v>
      </c>
      <c r="J409">
        <v>0</v>
      </c>
      <c r="K409">
        <v>408</v>
      </c>
      <c r="L409" t="s">
        <v>110</v>
      </c>
      <c r="N409" t="s">
        <v>49</v>
      </c>
      <c r="O409" t="s">
        <v>43</v>
      </c>
      <c r="P409" t="s">
        <v>139</v>
      </c>
      <c r="Q409" t="s">
        <v>57</v>
      </c>
      <c r="S409">
        <v>2003</v>
      </c>
      <c r="U409">
        <v>0</v>
      </c>
      <c r="V409" t="s">
        <v>225</v>
      </c>
      <c r="W409" t="s">
        <v>111</v>
      </c>
    </row>
    <row r="410" spans="1:23" x14ac:dyDescent="0.25">
      <c r="A410">
        <v>7391093026</v>
      </c>
      <c r="B410" s="1">
        <v>41582</v>
      </c>
      <c r="C410">
        <v>38</v>
      </c>
      <c r="D410">
        <v>353164</v>
      </c>
      <c r="E410" s="2">
        <v>0.54097222222222219</v>
      </c>
      <c r="F410">
        <v>157</v>
      </c>
      <c r="G410" t="s">
        <v>234</v>
      </c>
      <c r="H410" t="str">
        <f>CONCATENATE(Table1[[#This Row],[house_number]]," ",Table1[[#This Row],[street_name]])</f>
        <v>157 Allen St</v>
      </c>
      <c r="J410">
        <v>0</v>
      </c>
      <c r="K410">
        <v>408</v>
      </c>
      <c r="L410" t="s">
        <v>36</v>
      </c>
      <c r="N410" t="s">
        <v>29</v>
      </c>
      <c r="O410" t="s">
        <v>75</v>
      </c>
      <c r="P410" t="s">
        <v>31</v>
      </c>
      <c r="Q410" t="s">
        <v>60</v>
      </c>
      <c r="S410">
        <v>2004</v>
      </c>
      <c r="U410">
        <v>0</v>
      </c>
      <c r="V410" t="s">
        <v>225</v>
      </c>
      <c r="W410" t="s">
        <v>85</v>
      </c>
    </row>
    <row r="411" spans="1:23" x14ac:dyDescent="0.25">
      <c r="A411">
        <v>7391093282</v>
      </c>
      <c r="B411" s="1">
        <v>41582</v>
      </c>
      <c r="C411">
        <v>20</v>
      </c>
      <c r="D411">
        <v>353164</v>
      </c>
      <c r="E411" s="2">
        <v>0.76527777777777783</v>
      </c>
      <c r="F411">
        <v>222</v>
      </c>
      <c r="G411" t="s">
        <v>52</v>
      </c>
      <c r="H411" t="str">
        <f>CONCATENATE(Table1[[#This Row],[house_number]]," ",Table1[[#This Row],[street_name]])</f>
        <v>222 Bowery</v>
      </c>
      <c r="J411">
        <v>0</v>
      </c>
      <c r="K411">
        <v>408</v>
      </c>
      <c r="L411" t="s">
        <v>53</v>
      </c>
      <c r="N411" t="s">
        <v>49</v>
      </c>
      <c r="Q411" t="s">
        <v>50</v>
      </c>
      <c r="S411">
        <v>0</v>
      </c>
      <c r="U411">
        <v>0</v>
      </c>
      <c r="V411" t="s">
        <v>225</v>
      </c>
      <c r="W411" t="s">
        <v>54</v>
      </c>
    </row>
    <row r="412" spans="1:23" x14ac:dyDescent="0.25">
      <c r="A412">
        <v>7391093270</v>
      </c>
      <c r="B412" s="1">
        <v>41582</v>
      </c>
      <c r="C412">
        <v>31</v>
      </c>
      <c r="D412">
        <v>353164</v>
      </c>
      <c r="E412" s="2">
        <v>0.73958333333333337</v>
      </c>
      <c r="F412">
        <v>550</v>
      </c>
      <c r="G412" t="s">
        <v>72</v>
      </c>
      <c r="H412" t="str">
        <f>CONCATENATE(Table1[[#This Row],[house_number]]," ",Table1[[#This Row],[street_name]])</f>
        <v>550 Broadway</v>
      </c>
      <c r="J412">
        <v>0</v>
      </c>
      <c r="K412">
        <v>408</v>
      </c>
      <c r="L412" t="s">
        <v>42</v>
      </c>
      <c r="N412" t="s">
        <v>65</v>
      </c>
      <c r="O412" t="s">
        <v>43</v>
      </c>
      <c r="P412" t="s">
        <v>44</v>
      </c>
      <c r="Q412" t="s">
        <v>32</v>
      </c>
      <c r="S412">
        <v>0</v>
      </c>
      <c r="U412">
        <v>0</v>
      </c>
      <c r="V412" t="s">
        <v>225</v>
      </c>
      <c r="W412" t="s">
        <v>46</v>
      </c>
    </row>
    <row r="413" spans="1:23" x14ac:dyDescent="0.25">
      <c r="A413">
        <v>7391093257</v>
      </c>
      <c r="B413" s="1">
        <v>41582</v>
      </c>
      <c r="C413">
        <v>20</v>
      </c>
      <c r="D413">
        <v>353164</v>
      </c>
      <c r="E413" s="2">
        <v>0.7270833333333333</v>
      </c>
      <c r="F413">
        <v>20</v>
      </c>
      <c r="G413" t="s">
        <v>108</v>
      </c>
      <c r="H413" t="str">
        <f>CONCATENATE(Table1[[#This Row],[house_number]]," ",Table1[[#This Row],[street_name]])</f>
        <v>20 Spring St</v>
      </c>
      <c r="J413">
        <v>0</v>
      </c>
      <c r="K413">
        <v>408</v>
      </c>
      <c r="L413" t="s">
        <v>53</v>
      </c>
      <c r="N413" t="s">
        <v>29</v>
      </c>
      <c r="O413" t="s">
        <v>43</v>
      </c>
      <c r="P413" t="s">
        <v>44</v>
      </c>
      <c r="Q413" t="s">
        <v>124</v>
      </c>
      <c r="S413">
        <v>0</v>
      </c>
      <c r="U413">
        <v>0</v>
      </c>
      <c r="V413" t="s">
        <v>225</v>
      </c>
      <c r="W413" t="s">
        <v>54</v>
      </c>
    </row>
    <row r="414" spans="1:23" x14ac:dyDescent="0.25">
      <c r="A414">
        <v>7391093208</v>
      </c>
      <c r="B414" s="1">
        <v>41582</v>
      </c>
      <c r="C414">
        <v>31</v>
      </c>
      <c r="D414">
        <v>353164</v>
      </c>
      <c r="E414" s="2">
        <v>0.68472222222222223</v>
      </c>
      <c r="F414">
        <v>156</v>
      </c>
      <c r="G414" t="s">
        <v>47</v>
      </c>
      <c r="H414" t="str">
        <f>CONCATENATE(Table1[[#This Row],[house_number]]," ",Table1[[#This Row],[street_name]])</f>
        <v>156 Mott St</v>
      </c>
      <c r="J414">
        <v>0</v>
      </c>
      <c r="K414">
        <v>408</v>
      </c>
      <c r="L414" t="s">
        <v>42</v>
      </c>
      <c r="N414" t="s">
        <v>29</v>
      </c>
      <c r="O414" t="s">
        <v>43</v>
      </c>
      <c r="P414" t="s">
        <v>44</v>
      </c>
      <c r="Q414" t="s">
        <v>45</v>
      </c>
      <c r="S414">
        <v>2013</v>
      </c>
      <c r="U414">
        <v>0</v>
      </c>
      <c r="V414" t="s">
        <v>225</v>
      </c>
      <c r="W414" t="s">
        <v>46</v>
      </c>
    </row>
    <row r="415" spans="1:23" x14ac:dyDescent="0.25">
      <c r="A415">
        <v>7391093191</v>
      </c>
      <c r="B415" s="1">
        <v>41582</v>
      </c>
      <c r="C415">
        <v>24</v>
      </c>
      <c r="D415">
        <v>353164</v>
      </c>
      <c r="E415" s="2">
        <v>0.67222222222222217</v>
      </c>
      <c r="F415">
        <v>32</v>
      </c>
      <c r="G415" t="s">
        <v>108</v>
      </c>
      <c r="H415" t="str">
        <f>CONCATENATE(Table1[[#This Row],[house_number]]," ",Table1[[#This Row],[street_name]])</f>
        <v>32 Spring St</v>
      </c>
      <c r="J415">
        <v>0</v>
      </c>
      <c r="K415">
        <v>408</v>
      </c>
      <c r="L415" t="s">
        <v>110</v>
      </c>
      <c r="N415" t="s">
        <v>29</v>
      </c>
      <c r="O415" t="s">
        <v>66</v>
      </c>
      <c r="P415" t="s">
        <v>31</v>
      </c>
      <c r="Q415" t="s">
        <v>79</v>
      </c>
      <c r="S415">
        <v>1995</v>
      </c>
      <c r="U415">
        <v>0</v>
      </c>
      <c r="V415" t="s">
        <v>225</v>
      </c>
      <c r="W415" t="s">
        <v>111</v>
      </c>
    </row>
    <row r="416" spans="1:23" x14ac:dyDescent="0.25">
      <c r="A416">
        <v>7391093166</v>
      </c>
      <c r="B416" s="1">
        <v>41582</v>
      </c>
      <c r="C416">
        <v>20</v>
      </c>
      <c r="D416">
        <v>353164</v>
      </c>
      <c r="E416" s="2">
        <v>0.61944444444444446</v>
      </c>
      <c r="F416">
        <v>150</v>
      </c>
      <c r="G416" t="s">
        <v>102</v>
      </c>
      <c r="H416" t="str">
        <f>CONCATENATE(Table1[[#This Row],[house_number]]," ",Table1[[#This Row],[street_name]])</f>
        <v>150 Elizabeth St</v>
      </c>
      <c r="J416">
        <v>20131104</v>
      </c>
      <c r="K416">
        <v>408</v>
      </c>
      <c r="L416" t="s">
        <v>53</v>
      </c>
      <c r="N416" t="s">
        <v>29</v>
      </c>
      <c r="O416" t="s">
        <v>66</v>
      </c>
      <c r="P416" t="s">
        <v>44</v>
      </c>
      <c r="Q416" t="s">
        <v>296</v>
      </c>
      <c r="S416">
        <v>2008</v>
      </c>
      <c r="U416">
        <v>0</v>
      </c>
      <c r="V416" t="s">
        <v>225</v>
      </c>
      <c r="W416" t="s">
        <v>86</v>
      </c>
    </row>
    <row r="417" spans="1:23" x14ac:dyDescent="0.25">
      <c r="A417">
        <v>7391093154</v>
      </c>
      <c r="B417" s="1">
        <v>41582</v>
      </c>
      <c r="C417">
        <v>14</v>
      </c>
      <c r="D417">
        <v>353164</v>
      </c>
      <c r="E417" s="2">
        <v>0.60833333333333328</v>
      </c>
      <c r="F417">
        <v>241</v>
      </c>
      <c r="G417" t="s">
        <v>52</v>
      </c>
      <c r="H417" t="str">
        <f>CONCATENATE(Table1[[#This Row],[house_number]]," ",Table1[[#This Row],[street_name]])</f>
        <v>241 Bowery</v>
      </c>
      <c r="J417">
        <v>0</v>
      </c>
      <c r="K417">
        <v>408</v>
      </c>
      <c r="L417" t="s">
        <v>59</v>
      </c>
      <c r="N417" t="s">
        <v>49</v>
      </c>
      <c r="Q417" t="s">
        <v>32</v>
      </c>
      <c r="S417">
        <v>2009</v>
      </c>
      <c r="U417">
        <v>0</v>
      </c>
      <c r="V417" t="s">
        <v>225</v>
      </c>
      <c r="W417" t="s">
        <v>61</v>
      </c>
    </row>
    <row r="418" spans="1:23" x14ac:dyDescent="0.25">
      <c r="A418">
        <v>7391093129</v>
      </c>
      <c r="B418" s="1">
        <v>41582</v>
      </c>
      <c r="C418">
        <v>40</v>
      </c>
      <c r="D418">
        <v>353164</v>
      </c>
      <c r="E418" s="2">
        <v>0.59930555555555554</v>
      </c>
      <c r="F418">
        <v>186</v>
      </c>
      <c r="G418" t="s">
        <v>52</v>
      </c>
      <c r="H418" t="str">
        <f>CONCATENATE(Table1[[#This Row],[house_number]]," ",Table1[[#This Row],[street_name]])</f>
        <v>186 Bowery</v>
      </c>
      <c r="J418">
        <v>0</v>
      </c>
      <c r="K418">
        <v>408</v>
      </c>
      <c r="L418" t="s">
        <v>48</v>
      </c>
      <c r="N418" t="s">
        <v>49</v>
      </c>
      <c r="Q418" t="s">
        <v>57</v>
      </c>
      <c r="S418">
        <v>2007</v>
      </c>
      <c r="U418">
        <v>0</v>
      </c>
      <c r="V418" t="s">
        <v>225</v>
      </c>
      <c r="W418" t="s">
        <v>51</v>
      </c>
    </row>
    <row r="419" spans="1:23" x14ac:dyDescent="0.25">
      <c r="A419">
        <v>7391093105</v>
      </c>
      <c r="B419" s="1">
        <v>41582</v>
      </c>
      <c r="C419">
        <v>14</v>
      </c>
      <c r="D419">
        <v>353164</v>
      </c>
      <c r="E419" s="2">
        <v>0.58124999999999993</v>
      </c>
      <c r="F419">
        <v>180</v>
      </c>
      <c r="G419" t="s">
        <v>47</v>
      </c>
      <c r="H419" t="str">
        <f>CONCATENATE(Table1[[#This Row],[house_number]]," ",Table1[[#This Row],[street_name]])</f>
        <v>180 Mott St</v>
      </c>
      <c r="J419">
        <v>0</v>
      </c>
      <c r="K419">
        <v>408</v>
      </c>
      <c r="L419" t="s">
        <v>59</v>
      </c>
      <c r="N419" t="s">
        <v>49</v>
      </c>
      <c r="Q419" t="s">
        <v>63</v>
      </c>
      <c r="S419">
        <v>0</v>
      </c>
      <c r="U419">
        <v>0</v>
      </c>
      <c r="V419" t="s">
        <v>225</v>
      </c>
      <c r="W419" t="s">
        <v>61</v>
      </c>
    </row>
    <row r="420" spans="1:23" x14ac:dyDescent="0.25">
      <c r="A420">
        <v>7391093075</v>
      </c>
      <c r="B420" s="1">
        <v>41582</v>
      </c>
      <c r="C420">
        <v>20</v>
      </c>
      <c r="D420">
        <v>353164</v>
      </c>
      <c r="E420" s="2">
        <v>0.55902777777777779</v>
      </c>
      <c r="F420">
        <v>203</v>
      </c>
      <c r="G420" t="s">
        <v>55</v>
      </c>
      <c r="H420" t="str">
        <f>CONCATENATE(Table1[[#This Row],[house_number]]," ",Table1[[#This Row],[street_name]])</f>
        <v>203 Chrystie St</v>
      </c>
      <c r="J420">
        <v>0</v>
      </c>
      <c r="K420">
        <v>408</v>
      </c>
      <c r="L420" t="s">
        <v>53</v>
      </c>
      <c r="N420" t="s">
        <v>65</v>
      </c>
      <c r="O420" t="s">
        <v>66</v>
      </c>
      <c r="P420" t="s">
        <v>44</v>
      </c>
      <c r="Q420" t="s">
        <v>90</v>
      </c>
      <c r="S420">
        <v>2014</v>
      </c>
      <c r="U420">
        <v>0</v>
      </c>
      <c r="V420" t="s">
        <v>225</v>
      </c>
      <c r="W420" t="s">
        <v>54</v>
      </c>
    </row>
    <row r="421" spans="1:23" x14ac:dyDescent="0.25">
      <c r="A421">
        <v>7391093063</v>
      </c>
      <c r="B421" s="1">
        <v>41582</v>
      </c>
      <c r="C421">
        <v>17</v>
      </c>
      <c r="D421">
        <v>353164</v>
      </c>
      <c r="E421" s="2">
        <v>0.55763888888888891</v>
      </c>
      <c r="F421">
        <v>183</v>
      </c>
      <c r="G421" t="s">
        <v>55</v>
      </c>
      <c r="H421" t="str">
        <f>CONCATENATE(Table1[[#This Row],[house_number]]," ",Table1[[#This Row],[street_name]])</f>
        <v>183 Chrystie St</v>
      </c>
      <c r="J421">
        <v>0</v>
      </c>
      <c r="K421">
        <v>408</v>
      </c>
      <c r="L421" t="s">
        <v>133</v>
      </c>
      <c r="N421" t="s">
        <v>65</v>
      </c>
      <c r="O421" t="s">
        <v>66</v>
      </c>
      <c r="P421" t="s">
        <v>44</v>
      </c>
      <c r="Q421" t="s">
        <v>32</v>
      </c>
      <c r="S421">
        <v>2006</v>
      </c>
      <c r="U421">
        <v>0</v>
      </c>
      <c r="V421" t="s">
        <v>225</v>
      </c>
      <c r="W421" t="s">
        <v>134</v>
      </c>
    </row>
    <row r="422" spans="1:23" x14ac:dyDescent="0.25">
      <c r="A422">
        <v>7391093014</v>
      </c>
      <c r="B422" s="1">
        <v>41582</v>
      </c>
      <c r="C422">
        <v>38</v>
      </c>
      <c r="D422">
        <v>353164</v>
      </c>
      <c r="E422" s="2">
        <v>0.53333333333333333</v>
      </c>
      <c r="F422">
        <v>196</v>
      </c>
      <c r="G422" t="s">
        <v>216</v>
      </c>
      <c r="H422" t="str">
        <f>CONCATENATE(Table1[[#This Row],[house_number]]," ",Table1[[#This Row],[street_name]])</f>
        <v>196 Orchard St</v>
      </c>
      <c r="J422">
        <v>0</v>
      </c>
      <c r="K422">
        <v>408</v>
      </c>
      <c r="L422" t="s">
        <v>36</v>
      </c>
      <c r="N422" t="s">
        <v>29</v>
      </c>
      <c r="O422" t="s">
        <v>75</v>
      </c>
      <c r="P422" t="s">
        <v>31</v>
      </c>
      <c r="Q422" t="s">
        <v>32</v>
      </c>
      <c r="S422">
        <v>0</v>
      </c>
      <c r="U422">
        <v>0</v>
      </c>
      <c r="V422" t="s">
        <v>225</v>
      </c>
      <c r="W422" t="s">
        <v>85</v>
      </c>
    </row>
    <row r="423" spans="1:23" hidden="1" x14ac:dyDescent="0.25">
      <c r="A423">
        <v>7391093543</v>
      </c>
      <c r="B423" s="1">
        <v>41583</v>
      </c>
      <c r="C423">
        <v>16</v>
      </c>
      <c r="D423">
        <v>353164</v>
      </c>
      <c r="E423" s="2">
        <v>0.75277777777777777</v>
      </c>
      <c r="F423" t="s">
        <v>93</v>
      </c>
      <c r="G423" t="s">
        <v>35</v>
      </c>
      <c r="H423" t="str">
        <f>CONCATENATE(Table1[[#This Row],[house_number]]," ",Table1[[#This Row],[street_name]])</f>
        <v>W Mulberry St</v>
      </c>
      <c r="I423" t="s">
        <v>297</v>
      </c>
      <c r="J423">
        <v>0</v>
      </c>
      <c r="K423">
        <v>408</v>
      </c>
      <c r="L423" t="s">
        <v>28</v>
      </c>
      <c r="N423" t="s">
        <v>65</v>
      </c>
      <c r="O423" t="s">
        <v>43</v>
      </c>
      <c r="P423" t="s">
        <v>31</v>
      </c>
      <c r="Q423" t="s">
        <v>60</v>
      </c>
      <c r="S423">
        <v>2012</v>
      </c>
      <c r="U423">
        <v>0</v>
      </c>
      <c r="V423" t="s">
        <v>298</v>
      </c>
      <c r="W423" t="s">
        <v>71</v>
      </c>
    </row>
    <row r="424" spans="1:23" x14ac:dyDescent="0.25">
      <c r="A424">
        <v>7391093531</v>
      </c>
      <c r="B424" s="1">
        <v>41583</v>
      </c>
      <c r="C424">
        <v>71</v>
      </c>
      <c r="D424">
        <v>353164</v>
      </c>
      <c r="E424" s="2">
        <v>0.74513888888888891</v>
      </c>
      <c r="F424">
        <v>307</v>
      </c>
      <c r="G424" t="s">
        <v>47</v>
      </c>
      <c r="H424" t="str">
        <f>CONCATENATE(Table1[[#This Row],[house_number]]," ",Table1[[#This Row],[street_name]])</f>
        <v>307 Mott St</v>
      </c>
      <c r="J424">
        <v>0</v>
      </c>
      <c r="K424">
        <v>408</v>
      </c>
      <c r="L424" t="s">
        <v>105</v>
      </c>
      <c r="N424" t="s">
        <v>49</v>
      </c>
      <c r="Q424" t="s">
        <v>57</v>
      </c>
      <c r="S424">
        <v>2005</v>
      </c>
      <c r="U424">
        <v>0</v>
      </c>
      <c r="V424" t="s">
        <v>298</v>
      </c>
      <c r="W424" t="s">
        <v>107</v>
      </c>
    </row>
    <row r="425" spans="1:23" hidden="1" x14ac:dyDescent="0.25">
      <c r="A425">
        <v>7391093520</v>
      </c>
      <c r="B425" s="1">
        <v>41583</v>
      </c>
      <c r="C425">
        <v>20</v>
      </c>
      <c r="D425">
        <v>353164</v>
      </c>
      <c r="E425" s="2">
        <v>0.74305555555555547</v>
      </c>
      <c r="F425" t="s">
        <v>26</v>
      </c>
      <c r="G425" t="s">
        <v>47</v>
      </c>
      <c r="H425" t="str">
        <f>CONCATENATE(Table1[[#This Row],[house_number]]," ",Table1[[#This Row],[street_name]])</f>
        <v>E Mott St</v>
      </c>
      <c r="I425" t="s">
        <v>263</v>
      </c>
      <c r="J425">
        <v>0</v>
      </c>
      <c r="K425">
        <v>408</v>
      </c>
      <c r="L425" t="s">
        <v>53</v>
      </c>
      <c r="N425" t="s">
        <v>65</v>
      </c>
      <c r="O425" t="s">
        <v>66</v>
      </c>
      <c r="P425" t="s">
        <v>44</v>
      </c>
      <c r="Q425" t="s">
        <v>60</v>
      </c>
      <c r="S425">
        <v>2012</v>
      </c>
      <c r="U425">
        <v>0</v>
      </c>
      <c r="V425" t="s">
        <v>298</v>
      </c>
      <c r="W425" t="s">
        <v>54</v>
      </c>
    </row>
    <row r="426" spans="1:23" x14ac:dyDescent="0.25">
      <c r="A426">
        <v>7391093490</v>
      </c>
      <c r="B426" s="1">
        <v>41583</v>
      </c>
      <c r="C426">
        <v>37</v>
      </c>
      <c r="D426">
        <v>353164</v>
      </c>
      <c r="E426" s="2">
        <v>0.69305555555555554</v>
      </c>
      <c r="F426">
        <v>64</v>
      </c>
      <c r="G426" t="s">
        <v>97</v>
      </c>
      <c r="H426" t="str">
        <f>CONCATENATE(Table1[[#This Row],[house_number]]," ",Table1[[#This Row],[street_name]])</f>
        <v>64 Bleecker St</v>
      </c>
      <c r="J426">
        <v>0</v>
      </c>
      <c r="K426">
        <v>408</v>
      </c>
      <c r="L426" t="s">
        <v>36</v>
      </c>
      <c r="N426" t="s">
        <v>29</v>
      </c>
      <c r="O426" t="s">
        <v>66</v>
      </c>
      <c r="P426" t="s">
        <v>44</v>
      </c>
      <c r="Q426" t="s">
        <v>90</v>
      </c>
      <c r="S426">
        <v>2007</v>
      </c>
      <c r="T426" t="s">
        <v>299</v>
      </c>
      <c r="U426">
        <v>0</v>
      </c>
      <c r="V426" t="s">
        <v>298</v>
      </c>
      <c r="W426" t="s">
        <v>40</v>
      </c>
    </row>
    <row r="427" spans="1:23" x14ac:dyDescent="0.25">
      <c r="A427">
        <v>7391093476</v>
      </c>
      <c r="B427" s="1">
        <v>41583</v>
      </c>
      <c r="C427">
        <v>20</v>
      </c>
      <c r="D427">
        <v>353164</v>
      </c>
      <c r="E427" s="2">
        <v>0.68888888888888899</v>
      </c>
      <c r="F427">
        <v>159</v>
      </c>
      <c r="G427" t="s">
        <v>69</v>
      </c>
      <c r="H427" t="str">
        <f>CONCATENATE(Table1[[#This Row],[house_number]]," ",Table1[[#This Row],[street_name]])</f>
        <v>159 Crosby St</v>
      </c>
      <c r="J427">
        <v>0</v>
      </c>
      <c r="K427">
        <v>408</v>
      </c>
      <c r="L427" t="s">
        <v>53</v>
      </c>
      <c r="N427" t="s">
        <v>65</v>
      </c>
      <c r="O427" t="s">
        <v>66</v>
      </c>
      <c r="P427" t="s">
        <v>44</v>
      </c>
      <c r="Q427" t="s">
        <v>90</v>
      </c>
      <c r="S427">
        <v>2009</v>
      </c>
      <c r="U427">
        <v>0</v>
      </c>
      <c r="V427" t="s">
        <v>298</v>
      </c>
      <c r="W427" t="s">
        <v>54</v>
      </c>
    </row>
    <row r="428" spans="1:23" x14ac:dyDescent="0.25">
      <c r="A428">
        <v>7391093464</v>
      </c>
      <c r="B428" s="1">
        <v>41583</v>
      </c>
      <c r="C428">
        <v>20</v>
      </c>
      <c r="D428">
        <v>353164</v>
      </c>
      <c r="E428" s="2">
        <v>0.64513888888888882</v>
      </c>
      <c r="F428">
        <v>166</v>
      </c>
      <c r="G428" t="s">
        <v>69</v>
      </c>
      <c r="H428" t="str">
        <f>CONCATENATE(Table1[[#This Row],[house_number]]," ",Table1[[#This Row],[street_name]])</f>
        <v>166 Crosby St</v>
      </c>
      <c r="J428">
        <v>0</v>
      </c>
      <c r="K428">
        <v>408</v>
      </c>
      <c r="L428" t="s">
        <v>53</v>
      </c>
      <c r="N428" t="s">
        <v>65</v>
      </c>
      <c r="O428" t="s">
        <v>66</v>
      </c>
      <c r="P428" t="s">
        <v>44</v>
      </c>
      <c r="Q428" t="s">
        <v>90</v>
      </c>
      <c r="S428">
        <v>2012</v>
      </c>
      <c r="U428">
        <v>0</v>
      </c>
      <c r="V428" t="s">
        <v>298</v>
      </c>
      <c r="W428" t="s">
        <v>54</v>
      </c>
    </row>
    <row r="429" spans="1:23" x14ac:dyDescent="0.25">
      <c r="A429">
        <v>7391093452</v>
      </c>
      <c r="B429" s="1">
        <v>41583</v>
      </c>
      <c r="C429">
        <v>37</v>
      </c>
      <c r="D429">
        <v>353164</v>
      </c>
      <c r="E429" s="2">
        <v>0.6430555555555556</v>
      </c>
      <c r="F429">
        <v>68</v>
      </c>
      <c r="G429" t="s">
        <v>97</v>
      </c>
      <c r="H429" t="str">
        <f>CONCATENATE(Table1[[#This Row],[house_number]]," ",Table1[[#This Row],[street_name]])</f>
        <v>68 Bleecker St</v>
      </c>
      <c r="J429">
        <v>0</v>
      </c>
      <c r="K429">
        <v>408</v>
      </c>
      <c r="L429" t="s">
        <v>36</v>
      </c>
      <c r="N429" t="s">
        <v>29</v>
      </c>
      <c r="O429" t="s">
        <v>66</v>
      </c>
      <c r="P429" t="s">
        <v>44</v>
      </c>
      <c r="Q429" t="s">
        <v>57</v>
      </c>
      <c r="S429">
        <v>2002</v>
      </c>
      <c r="T429" t="s">
        <v>299</v>
      </c>
      <c r="U429">
        <v>0</v>
      </c>
      <c r="V429" t="s">
        <v>298</v>
      </c>
      <c r="W429" t="s">
        <v>40</v>
      </c>
    </row>
    <row r="430" spans="1:23" x14ac:dyDescent="0.25">
      <c r="A430">
        <v>7391093440</v>
      </c>
      <c r="B430" s="1">
        <v>41583</v>
      </c>
      <c r="C430">
        <v>67</v>
      </c>
      <c r="D430">
        <v>353164</v>
      </c>
      <c r="E430" s="2">
        <v>0.63680555555555551</v>
      </c>
      <c r="F430">
        <v>310</v>
      </c>
      <c r="G430" t="s">
        <v>52</v>
      </c>
      <c r="H430" t="str">
        <f>CONCATENATE(Table1[[#This Row],[house_number]]," ",Table1[[#This Row],[street_name]])</f>
        <v>310 Bowery</v>
      </c>
      <c r="J430">
        <v>0</v>
      </c>
      <c r="K430">
        <v>408</v>
      </c>
      <c r="L430" t="s">
        <v>300</v>
      </c>
      <c r="Q430" t="s">
        <v>45</v>
      </c>
      <c r="S430">
        <v>2002</v>
      </c>
      <c r="U430">
        <v>0</v>
      </c>
      <c r="V430" t="s">
        <v>298</v>
      </c>
      <c r="W430" t="s">
        <v>301</v>
      </c>
    </row>
    <row r="431" spans="1:23" x14ac:dyDescent="0.25">
      <c r="A431">
        <v>7391093427</v>
      </c>
      <c r="B431" s="1">
        <v>41583</v>
      </c>
      <c r="C431">
        <v>37</v>
      </c>
      <c r="D431">
        <v>353164</v>
      </c>
      <c r="E431" s="2">
        <v>0.62361111111111112</v>
      </c>
      <c r="F431">
        <v>126</v>
      </c>
      <c r="G431" t="s">
        <v>177</v>
      </c>
      <c r="H431" t="str">
        <f>CONCATENATE(Table1[[#This Row],[house_number]]," ",Table1[[#This Row],[street_name]])</f>
        <v>126 E 4th St</v>
      </c>
      <c r="J431">
        <v>0</v>
      </c>
      <c r="K431">
        <v>408</v>
      </c>
      <c r="L431" t="s">
        <v>36</v>
      </c>
      <c r="N431" t="s">
        <v>29</v>
      </c>
      <c r="O431" t="s">
        <v>75</v>
      </c>
      <c r="P431" t="s">
        <v>31</v>
      </c>
      <c r="Q431" t="s">
        <v>57</v>
      </c>
      <c r="S431">
        <v>2005</v>
      </c>
      <c r="T431" t="s">
        <v>302</v>
      </c>
      <c r="U431">
        <v>0</v>
      </c>
      <c r="V431" t="s">
        <v>298</v>
      </c>
      <c r="W431" t="s">
        <v>40</v>
      </c>
    </row>
    <row r="432" spans="1:23" x14ac:dyDescent="0.25">
      <c r="A432">
        <v>7391093415</v>
      </c>
      <c r="B432" s="1">
        <v>41583</v>
      </c>
      <c r="C432">
        <v>53</v>
      </c>
      <c r="D432">
        <v>353164</v>
      </c>
      <c r="E432" s="2">
        <v>0.61944444444444446</v>
      </c>
      <c r="F432">
        <v>73</v>
      </c>
      <c r="G432" t="s">
        <v>270</v>
      </c>
      <c r="H432" t="str">
        <f>CONCATENATE(Table1[[#This Row],[house_number]]," ",Table1[[#This Row],[street_name]])</f>
        <v>73 1st Ave</v>
      </c>
      <c r="J432">
        <v>0</v>
      </c>
      <c r="K432">
        <v>408</v>
      </c>
      <c r="L432" t="s">
        <v>271</v>
      </c>
      <c r="Q432" t="s">
        <v>90</v>
      </c>
      <c r="S432">
        <v>2013</v>
      </c>
      <c r="U432">
        <v>0</v>
      </c>
      <c r="V432" t="s">
        <v>298</v>
      </c>
      <c r="W432" t="s">
        <v>272</v>
      </c>
    </row>
    <row r="433" spans="1:23" x14ac:dyDescent="0.25">
      <c r="A433">
        <v>7391093397</v>
      </c>
      <c r="B433" s="1">
        <v>41583</v>
      </c>
      <c r="C433">
        <v>38</v>
      </c>
      <c r="D433">
        <v>353164</v>
      </c>
      <c r="E433" s="2">
        <v>0.61458333333333337</v>
      </c>
      <c r="F433">
        <v>112</v>
      </c>
      <c r="G433" t="s">
        <v>270</v>
      </c>
      <c r="H433" t="str">
        <f>CONCATENATE(Table1[[#This Row],[house_number]]," ",Table1[[#This Row],[street_name]])</f>
        <v>112 1st Ave</v>
      </c>
      <c r="J433">
        <v>0</v>
      </c>
      <c r="K433">
        <v>408</v>
      </c>
      <c r="L433" t="s">
        <v>36</v>
      </c>
      <c r="N433" t="s">
        <v>29</v>
      </c>
      <c r="O433" t="s">
        <v>75</v>
      </c>
      <c r="P433" t="s">
        <v>31</v>
      </c>
      <c r="Q433" t="s">
        <v>213</v>
      </c>
      <c r="S433">
        <v>2010</v>
      </c>
      <c r="U433">
        <v>0</v>
      </c>
      <c r="V433" t="s">
        <v>298</v>
      </c>
      <c r="W433" t="s">
        <v>85</v>
      </c>
    </row>
    <row r="434" spans="1:23" x14ac:dyDescent="0.25">
      <c r="A434">
        <v>7391093361</v>
      </c>
      <c r="B434" s="1">
        <v>41583</v>
      </c>
      <c r="C434">
        <v>20</v>
      </c>
      <c r="D434">
        <v>353164</v>
      </c>
      <c r="E434" s="2">
        <v>0.56597222222222221</v>
      </c>
      <c r="F434">
        <v>54</v>
      </c>
      <c r="G434" t="s">
        <v>284</v>
      </c>
      <c r="H434" t="str">
        <f>CONCATENATE(Table1[[#This Row],[house_number]]," ",Table1[[#This Row],[street_name]])</f>
        <v>54 Bond St</v>
      </c>
      <c r="J434">
        <v>0</v>
      </c>
      <c r="K434">
        <v>408</v>
      </c>
      <c r="L434" t="s">
        <v>53</v>
      </c>
      <c r="N434" t="s">
        <v>65</v>
      </c>
      <c r="O434" t="s">
        <v>66</v>
      </c>
      <c r="P434" t="s">
        <v>44</v>
      </c>
      <c r="Q434" t="s">
        <v>63</v>
      </c>
      <c r="S434">
        <v>0</v>
      </c>
      <c r="U434">
        <v>0</v>
      </c>
      <c r="V434" t="s">
        <v>298</v>
      </c>
      <c r="W434" t="s">
        <v>54</v>
      </c>
    </row>
    <row r="435" spans="1:23" x14ac:dyDescent="0.25">
      <c r="A435">
        <v>7391093348</v>
      </c>
      <c r="B435" s="1">
        <v>41583</v>
      </c>
      <c r="C435">
        <v>16</v>
      </c>
      <c r="D435">
        <v>353164</v>
      </c>
      <c r="E435" s="2">
        <v>0.55763888888888891</v>
      </c>
      <c r="F435">
        <v>306</v>
      </c>
      <c r="G435" t="s">
        <v>47</v>
      </c>
      <c r="H435" t="str">
        <f>CONCATENATE(Table1[[#This Row],[house_number]]," ",Table1[[#This Row],[street_name]])</f>
        <v>306 Mott St</v>
      </c>
      <c r="J435">
        <v>0</v>
      </c>
      <c r="K435">
        <v>408</v>
      </c>
      <c r="L435" t="s">
        <v>28</v>
      </c>
      <c r="N435" t="s">
        <v>49</v>
      </c>
      <c r="Q435" t="s">
        <v>106</v>
      </c>
      <c r="S435">
        <v>2002</v>
      </c>
      <c r="U435">
        <v>0</v>
      </c>
      <c r="V435" t="s">
        <v>298</v>
      </c>
      <c r="W435" t="s">
        <v>71</v>
      </c>
    </row>
    <row r="436" spans="1:23" x14ac:dyDescent="0.25">
      <c r="A436">
        <v>7391093336</v>
      </c>
      <c r="B436" s="1">
        <v>41583</v>
      </c>
      <c r="C436">
        <v>14</v>
      </c>
      <c r="D436">
        <v>353164</v>
      </c>
      <c r="E436" s="2">
        <v>0.55208333333333337</v>
      </c>
      <c r="F436">
        <v>8</v>
      </c>
      <c r="G436" t="s">
        <v>265</v>
      </c>
      <c r="H436" t="str">
        <f>CONCATENATE(Table1[[#This Row],[house_number]]," ",Table1[[#This Row],[street_name]])</f>
        <v>8 E 1st St</v>
      </c>
      <c r="J436">
        <v>0</v>
      </c>
      <c r="K436">
        <v>408</v>
      </c>
      <c r="L436" t="s">
        <v>59</v>
      </c>
      <c r="N436" t="s">
        <v>49</v>
      </c>
      <c r="Q436" t="s">
        <v>45</v>
      </c>
      <c r="S436">
        <v>2011</v>
      </c>
      <c r="U436">
        <v>0</v>
      </c>
      <c r="V436" t="s">
        <v>298</v>
      </c>
      <c r="W436" t="s">
        <v>61</v>
      </c>
    </row>
    <row r="437" spans="1:23" x14ac:dyDescent="0.25">
      <c r="A437">
        <v>7391093300</v>
      </c>
      <c r="B437" s="1">
        <v>41583</v>
      </c>
      <c r="C437">
        <v>16</v>
      </c>
      <c r="D437">
        <v>353164</v>
      </c>
      <c r="E437" s="2">
        <v>0.54305555555555551</v>
      </c>
      <c r="F437">
        <v>64</v>
      </c>
      <c r="G437" t="s">
        <v>265</v>
      </c>
      <c r="H437" t="str">
        <f>CONCATENATE(Table1[[#This Row],[house_number]]," ",Table1[[#This Row],[street_name]])</f>
        <v>64 E 1st St</v>
      </c>
      <c r="J437">
        <v>0</v>
      </c>
      <c r="K437">
        <v>408</v>
      </c>
      <c r="L437" t="s">
        <v>28</v>
      </c>
      <c r="N437" t="s">
        <v>65</v>
      </c>
      <c r="O437" t="s">
        <v>66</v>
      </c>
      <c r="P437" t="s">
        <v>44</v>
      </c>
      <c r="Q437" t="s">
        <v>60</v>
      </c>
      <c r="S437">
        <v>2008</v>
      </c>
      <c r="U437">
        <v>0</v>
      </c>
      <c r="V437" t="s">
        <v>298</v>
      </c>
      <c r="W437" t="s">
        <v>71</v>
      </c>
    </row>
    <row r="438" spans="1:23" x14ac:dyDescent="0.25">
      <c r="A438">
        <v>7391093324</v>
      </c>
      <c r="B438" s="1">
        <v>41583</v>
      </c>
      <c r="C438">
        <v>14</v>
      </c>
      <c r="D438">
        <v>353164</v>
      </c>
      <c r="E438" s="2">
        <v>0.54999999999999993</v>
      </c>
      <c r="F438">
        <v>300</v>
      </c>
      <c r="G438" t="s">
        <v>52</v>
      </c>
      <c r="H438" t="str">
        <f>CONCATENATE(Table1[[#This Row],[house_number]]," ",Table1[[#This Row],[street_name]])</f>
        <v>300 Bowery</v>
      </c>
      <c r="J438">
        <v>0</v>
      </c>
      <c r="K438">
        <v>408</v>
      </c>
      <c r="L438" t="s">
        <v>59</v>
      </c>
      <c r="N438" t="s">
        <v>49</v>
      </c>
      <c r="Q438" t="s">
        <v>106</v>
      </c>
      <c r="S438">
        <v>2003</v>
      </c>
      <c r="U438">
        <v>0</v>
      </c>
      <c r="V438" t="s">
        <v>298</v>
      </c>
      <c r="W438" t="s">
        <v>61</v>
      </c>
    </row>
    <row r="439" spans="1:23" x14ac:dyDescent="0.25">
      <c r="A439">
        <v>7391093312</v>
      </c>
      <c r="B439" s="1">
        <v>41583</v>
      </c>
      <c r="C439">
        <v>14</v>
      </c>
      <c r="D439">
        <v>353164</v>
      </c>
      <c r="E439" s="2">
        <v>0.54791666666666672</v>
      </c>
      <c r="F439">
        <v>304</v>
      </c>
      <c r="G439" t="s">
        <v>52</v>
      </c>
      <c r="H439" t="str">
        <f>CONCATENATE(Table1[[#This Row],[house_number]]," ",Table1[[#This Row],[street_name]])</f>
        <v>304 Bowery</v>
      </c>
      <c r="J439">
        <v>0</v>
      </c>
      <c r="K439">
        <v>408</v>
      </c>
      <c r="L439" t="s">
        <v>59</v>
      </c>
      <c r="N439" t="s">
        <v>49</v>
      </c>
      <c r="Q439" t="s">
        <v>90</v>
      </c>
      <c r="S439">
        <v>2013</v>
      </c>
      <c r="U439">
        <v>0</v>
      </c>
      <c r="V439" t="s">
        <v>298</v>
      </c>
      <c r="W439" t="s">
        <v>61</v>
      </c>
    </row>
    <row r="440" spans="1:23" x14ac:dyDescent="0.25">
      <c r="A440">
        <v>7391093567</v>
      </c>
      <c r="B440" s="1">
        <v>41583</v>
      </c>
      <c r="C440">
        <v>38</v>
      </c>
      <c r="D440">
        <v>353164</v>
      </c>
      <c r="E440" s="2">
        <v>0.77986111111111101</v>
      </c>
      <c r="F440">
        <v>41893</v>
      </c>
      <c r="G440" t="s">
        <v>120</v>
      </c>
      <c r="H440" t="str">
        <f>CONCATENATE(Table1[[#This Row],[house_number]]," ",Table1[[#This Row],[street_name]])</f>
        <v>41893 Delancey St</v>
      </c>
      <c r="J440">
        <v>0</v>
      </c>
      <c r="K440">
        <v>408</v>
      </c>
      <c r="L440" t="s">
        <v>36</v>
      </c>
      <c r="N440" t="s">
        <v>29</v>
      </c>
      <c r="O440" t="s">
        <v>75</v>
      </c>
      <c r="P440" t="s">
        <v>31</v>
      </c>
      <c r="Q440" t="s">
        <v>50</v>
      </c>
      <c r="S440">
        <v>0</v>
      </c>
      <c r="U440">
        <v>0</v>
      </c>
      <c r="V440" t="s">
        <v>298</v>
      </c>
      <c r="W440" t="s">
        <v>85</v>
      </c>
    </row>
    <row r="441" spans="1:23" hidden="1" x14ac:dyDescent="0.25">
      <c r="A441">
        <v>7391093555</v>
      </c>
      <c r="B441" s="1">
        <v>41583</v>
      </c>
      <c r="C441">
        <v>14</v>
      </c>
      <c r="D441">
        <v>353164</v>
      </c>
      <c r="E441" s="2">
        <v>0.77500000000000002</v>
      </c>
      <c r="F441" t="s">
        <v>93</v>
      </c>
      <c r="G441" t="s">
        <v>102</v>
      </c>
      <c r="H441" t="str">
        <f>CONCATENATE(Table1[[#This Row],[house_number]]," ",Table1[[#This Row],[street_name]])</f>
        <v>W Elizabeth St</v>
      </c>
      <c r="I441" t="s">
        <v>303</v>
      </c>
      <c r="J441">
        <v>0</v>
      </c>
      <c r="K441">
        <v>408</v>
      </c>
      <c r="L441" t="s">
        <v>59</v>
      </c>
      <c r="N441" t="s">
        <v>49</v>
      </c>
      <c r="Q441" t="s">
        <v>57</v>
      </c>
      <c r="S441">
        <v>2003</v>
      </c>
      <c r="U441">
        <v>0</v>
      </c>
      <c r="V441" t="s">
        <v>298</v>
      </c>
      <c r="W441" t="s">
        <v>61</v>
      </c>
    </row>
    <row r="442" spans="1:23" x14ac:dyDescent="0.25">
      <c r="A442">
        <v>7391093518</v>
      </c>
      <c r="B442" s="1">
        <v>41583</v>
      </c>
      <c r="C442">
        <v>20</v>
      </c>
      <c r="D442">
        <v>353164</v>
      </c>
      <c r="E442" s="2">
        <v>0.7416666666666667</v>
      </c>
      <c r="F442">
        <v>300</v>
      </c>
      <c r="G442" t="s">
        <v>102</v>
      </c>
      <c r="H442" t="str">
        <f>CONCATENATE(Table1[[#This Row],[house_number]]," ",Table1[[#This Row],[street_name]])</f>
        <v>300 Elizabeth St</v>
      </c>
      <c r="J442">
        <v>0</v>
      </c>
      <c r="K442">
        <v>408</v>
      </c>
      <c r="L442" t="s">
        <v>53</v>
      </c>
      <c r="N442" t="s">
        <v>49</v>
      </c>
      <c r="Q442" t="s">
        <v>32</v>
      </c>
      <c r="S442">
        <v>0</v>
      </c>
      <c r="U442">
        <v>0</v>
      </c>
      <c r="V442" t="s">
        <v>298</v>
      </c>
      <c r="W442" t="s">
        <v>54</v>
      </c>
    </row>
    <row r="443" spans="1:23" x14ac:dyDescent="0.25">
      <c r="A443">
        <v>7391093506</v>
      </c>
      <c r="B443" s="1">
        <v>41583</v>
      </c>
      <c r="C443">
        <v>16</v>
      </c>
      <c r="D443">
        <v>353164</v>
      </c>
      <c r="E443" s="2">
        <v>0.73888888888888893</v>
      </c>
      <c r="F443">
        <v>304</v>
      </c>
      <c r="G443" t="s">
        <v>52</v>
      </c>
      <c r="H443" t="str">
        <f>CONCATENATE(Table1[[#This Row],[house_number]]," ",Table1[[#This Row],[street_name]])</f>
        <v>304 Bowery</v>
      </c>
      <c r="J443">
        <v>0</v>
      </c>
      <c r="K443">
        <v>408</v>
      </c>
      <c r="L443" t="s">
        <v>28</v>
      </c>
      <c r="N443" t="s">
        <v>65</v>
      </c>
      <c r="O443" t="s">
        <v>66</v>
      </c>
      <c r="P443" t="s">
        <v>44</v>
      </c>
      <c r="Q443" t="s">
        <v>84</v>
      </c>
      <c r="S443">
        <v>0</v>
      </c>
      <c r="U443">
        <v>0</v>
      </c>
      <c r="V443" t="s">
        <v>298</v>
      </c>
      <c r="W443" t="s">
        <v>71</v>
      </c>
    </row>
    <row r="444" spans="1:23" hidden="1" x14ac:dyDescent="0.25">
      <c r="A444">
        <v>7391093488</v>
      </c>
      <c r="B444" s="1">
        <v>41583</v>
      </c>
      <c r="C444">
        <v>20</v>
      </c>
      <c r="D444">
        <v>353164</v>
      </c>
      <c r="E444" s="2">
        <v>0.69027777777777777</v>
      </c>
      <c r="F444" t="s">
        <v>93</v>
      </c>
      <c r="G444" t="s">
        <v>69</v>
      </c>
      <c r="H444" t="str">
        <f>CONCATENATE(Table1[[#This Row],[house_number]]," ",Table1[[#This Row],[street_name]])</f>
        <v>W Crosby St</v>
      </c>
      <c r="I444" t="s">
        <v>304</v>
      </c>
      <c r="J444">
        <v>20131105</v>
      </c>
      <c r="K444">
        <v>408</v>
      </c>
      <c r="L444" t="s">
        <v>53</v>
      </c>
      <c r="N444" t="s">
        <v>65</v>
      </c>
      <c r="O444" t="s">
        <v>66</v>
      </c>
      <c r="P444" t="s">
        <v>44</v>
      </c>
      <c r="Q444" t="s">
        <v>32</v>
      </c>
      <c r="S444">
        <v>1994</v>
      </c>
      <c r="U444">
        <v>0</v>
      </c>
      <c r="V444" t="s">
        <v>298</v>
      </c>
      <c r="W444" t="s">
        <v>86</v>
      </c>
    </row>
    <row r="445" spans="1:23" x14ac:dyDescent="0.25">
      <c r="A445">
        <v>7391093439</v>
      </c>
      <c r="B445" s="1">
        <v>41583</v>
      </c>
      <c r="C445">
        <v>37</v>
      </c>
      <c r="D445">
        <v>353164</v>
      </c>
      <c r="E445" s="2">
        <v>0.62777777777777777</v>
      </c>
      <c r="F445">
        <v>87</v>
      </c>
      <c r="G445" t="s">
        <v>177</v>
      </c>
      <c r="H445" t="str">
        <f>CONCATENATE(Table1[[#This Row],[house_number]]," ",Table1[[#This Row],[street_name]])</f>
        <v>87 E 4th St</v>
      </c>
      <c r="J445">
        <v>0</v>
      </c>
      <c r="K445">
        <v>408</v>
      </c>
      <c r="L445" t="s">
        <v>36</v>
      </c>
      <c r="N445" t="s">
        <v>29</v>
      </c>
      <c r="O445" t="s">
        <v>75</v>
      </c>
      <c r="P445" t="s">
        <v>31</v>
      </c>
      <c r="Q445" t="s">
        <v>84</v>
      </c>
      <c r="S445">
        <v>0</v>
      </c>
      <c r="T445" t="s">
        <v>276</v>
      </c>
      <c r="U445">
        <v>0</v>
      </c>
      <c r="V445" t="s">
        <v>298</v>
      </c>
      <c r="W445" t="s">
        <v>40</v>
      </c>
    </row>
    <row r="446" spans="1:23" x14ac:dyDescent="0.25">
      <c r="A446">
        <v>7391093403</v>
      </c>
      <c r="B446" s="1">
        <v>41583</v>
      </c>
      <c r="C446">
        <v>38</v>
      </c>
      <c r="D446">
        <v>353164</v>
      </c>
      <c r="E446" s="2">
        <v>0.61597222222222225</v>
      </c>
      <c r="F446">
        <v>102</v>
      </c>
      <c r="G446" t="s">
        <v>270</v>
      </c>
      <c r="H446" t="str">
        <f>CONCATENATE(Table1[[#This Row],[house_number]]," ",Table1[[#This Row],[street_name]])</f>
        <v>102 1st Ave</v>
      </c>
      <c r="J446">
        <v>0</v>
      </c>
      <c r="K446">
        <v>408</v>
      </c>
      <c r="L446" t="s">
        <v>36</v>
      </c>
      <c r="N446" t="s">
        <v>29</v>
      </c>
      <c r="O446" t="s">
        <v>75</v>
      </c>
      <c r="P446" t="s">
        <v>31</v>
      </c>
      <c r="Q446" t="s">
        <v>124</v>
      </c>
      <c r="S446">
        <v>0</v>
      </c>
      <c r="U446">
        <v>0</v>
      </c>
      <c r="V446" t="s">
        <v>298</v>
      </c>
      <c r="W446" t="s">
        <v>85</v>
      </c>
    </row>
    <row r="447" spans="1:23" x14ac:dyDescent="0.25">
      <c r="A447">
        <v>7391093385</v>
      </c>
      <c r="B447" s="1">
        <v>41583</v>
      </c>
      <c r="C447">
        <v>10</v>
      </c>
      <c r="D447">
        <v>353164</v>
      </c>
      <c r="E447" s="2">
        <v>0.60833333333333328</v>
      </c>
      <c r="F447">
        <v>173</v>
      </c>
      <c r="G447" t="s">
        <v>270</v>
      </c>
      <c r="H447" t="str">
        <f>CONCATENATE(Table1[[#This Row],[house_number]]," ",Table1[[#This Row],[street_name]])</f>
        <v>173 1st Ave</v>
      </c>
      <c r="J447">
        <v>0</v>
      </c>
      <c r="K447">
        <v>408</v>
      </c>
      <c r="L447" t="s">
        <v>98</v>
      </c>
      <c r="N447" t="s">
        <v>49</v>
      </c>
      <c r="Q447" t="s">
        <v>79</v>
      </c>
      <c r="S447">
        <v>1989</v>
      </c>
      <c r="U447">
        <v>0</v>
      </c>
      <c r="V447" t="s">
        <v>298</v>
      </c>
      <c r="W447" t="s">
        <v>100</v>
      </c>
    </row>
    <row r="448" spans="1:23" x14ac:dyDescent="0.25">
      <c r="A448">
        <v>7391093373</v>
      </c>
      <c r="B448" s="1">
        <v>41583</v>
      </c>
      <c r="C448">
        <v>20</v>
      </c>
      <c r="D448">
        <v>353164</v>
      </c>
      <c r="E448" s="2">
        <v>0.56736111111111109</v>
      </c>
      <c r="F448">
        <v>54</v>
      </c>
      <c r="G448" t="s">
        <v>284</v>
      </c>
      <c r="H448" t="str">
        <f>CONCATENATE(Table1[[#This Row],[house_number]]," ",Table1[[#This Row],[street_name]])</f>
        <v>54 Bond St</v>
      </c>
      <c r="J448">
        <v>0</v>
      </c>
      <c r="K448">
        <v>408</v>
      </c>
      <c r="L448" t="s">
        <v>53</v>
      </c>
      <c r="N448" t="s">
        <v>65</v>
      </c>
      <c r="O448" t="s">
        <v>66</v>
      </c>
      <c r="P448" t="s">
        <v>44</v>
      </c>
      <c r="Q448" t="s">
        <v>57</v>
      </c>
      <c r="S448">
        <v>2013</v>
      </c>
      <c r="U448">
        <v>0</v>
      </c>
      <c r="V448" t="s">
        <v>298</v>
      </c>
      <c r="W448" t="s">
        <v>54</v>
      </c>
    </row>
    <row r="449" spans="1:23" hidden="1" x14ac:dyDescent="0.25">
      <c r="A449">
        <v>7391093350</v>
      </c>
      <c r="B449" s="1">
        <v>41583</v>
      </c>
      <c r="C449">
        <v>50</v>
      </c>
      <c r="D449">
        <v>353164</v>
      </c>
      <c r="E449" s="2">
        <v>0.56041666666666667</v>
      </c>
      <c r="F449" t="s">
        <v>93</v>
      </c>
      <c r="G449" t="s">
        <v>47</v>
      </c>
      <c r="H449" t="str">
        <f>CONCATENATE(Table1[[#This Row],[house_number]]," ",Table1[[#This Row],[street_name]])</f>
        <v>W Mott St</v>
      </c>
      <c r="I449" t="s">
        <v>224</v>
      </c>
      <c r="J449">
        <v>0</v>
      </c>
      <c r="K449">
        <v>408</v>
      </c>
      <c r="L449" t="s">
        <v>180</v>
      </c>
      <c r="Q449" t="s">
        <v>124</v>
      </c>
      <c r="S449">
        <v>0</v>
      </c>
      <c r="U449">
        <v>0</v>
      </c>
      <c r="V449" t="s">
        <v>298</v>
      </c>
      <c r="W449" t="s">
        <v>181</v>
      </c>
    </row>
    <row r="450" spans="1:23" x14ac:dyDescent="0.25">
      <c r="A450">
        <v>7391093294</v>
      </c>
      <c r="B450" s="1">
        <v>41583</v>
      </c>
      <c r="C450">
        <v>14</v>
      </c>
      <c r="D450">
        <v>353164</v>
      </c>
      <c r="E450" s="2">
        <v>0.53888888888888886</v>
      </c>
      <c r="F450">
        <v>153</v>
      </c>
      <c r="G450" t="s">
        <v>77</v>
      </c>
      <c r="H450" t="str">
        <f>CONCATENATE(Table1[[#This Row],[house_number]]," ",Table1[[#This Row],[street_name]])</f>
        <v>153 E Houston St</v>
      </c>
      <c r="J450">
        <v>0</v>
      </c>
      <c r="K450">
        <v>408</v>
      </c>
      <c r="L450" t="s">
        <v>59</v>
      </c>
      <c r="N450" t="s">
        <v>49</v>
      </c>
      <c r="Q450" t="s">
        <v>79</v>
      </c>
      <c r="S450">
        <v>1987</v>
      </c>
      <c r="U450">
        <v>0</v>
      </c>
      <c r="V450" t="s">
        <v>298</v>
      </c>
      <c r="W450" t="s">
        <v>61</v>
      </c>
    </row>
    <row r="451" spans="1:23" x14ac:dyDescent="0.25">
      <c r="A451">
        <v>7391094055</v>
      </c>
      <c r="B451" s="1">
        <v>41584</v>
      </c>
      <c r="C451">
        <v>14</v>
      </c>
      <c r="D451">
        <v>353164</v>
      </c>
      <c r="E451" s="2">
        <v>0.92083333333333339</v>
      </c>
      <c r="F451">
        <v>32</v>
      </c>
      <c r="G451" t="s">
        <v>177</v>
      </c>
      <c r="H451" t="str">
        <f>CONCATENATE(Table1[[#This Row],[house_number]]," ",Table1[[#This Row],[street_name]])</f>
        <v>32 E 4th St</v>
      </c>
      <c r="J451">
        <v>0</v>
      </c>
      <c r="K451">
        <v>408</v>
      </c>
      <c r="L451" t="s">
        <v>59</v>
      </c>
      <c r="N451" t="s">
        <v>49</v>
      </c>
      <c r="O451" t="s">
        <v>38</v>
      </c>
      <c r="P451" t="s">
        <v>158</v>
      </c>
      <c r="Q451" t="s">
        <v>106</v>
      </c>
      <c r="S451">
        <v>2012</v>
      </c>
      <c r="U451">
        <v>0</v>
      </c>
      <c r="V451" t="s">
        <v>149</v>
      </c>
      <c r="W451" t="s">
        <v>61</v>
      </c>
    </row>
    <row r="452" spans="1:23" x14ac:dyDescent="0.25">
      <c r="A452">
        <v>7391094031</v>
      </c>
      <c r="B452" s="1">
        <v>41584</v>
      </c>
      <c r="C452">
        <v>37</v>
      </c>
      <c r="D452">
        <v>353164</v>
      </c>
      <c r="E452" s="2">
        <v>0.89236111111111116</v>
      </c>
      <c r="F452">
        <v>21</v>
      </c>
      <c r="G452" t="s">
        <v>159</v>
      </c>
      <c r="H452" t="str">
        <f>CONCATENATE(Table1[[#This Row],[house_number]]," ",Table1[[#This Row],[street_name]])</f>
        <v>21 Astor Pl</v>
      </c>
      <c r="J452">
        <v>0</v>
      </c>
      <c r="K452">
        <v>408</v>
      </c>
      <c r="L452" t="s">
        <v>36</v>
      </c>
      <c r="N452" t="s">
        <v>65</v>
      </c>
      <c r="O452" t="s">
        <v>44</v>
      </c>
      <c r="P452" t="s">
        <v>38</v>
      </c>
      <c r="Q452" t="s">
        <v>57</v>
      </c>
      <c r="S452">
        <v>2006</v>
      </c>
      <c r="T452" t="s">
        <v>305</v>
      </c>
      <c r="U452">
        <v>0</v>
      </c>
      <c r="V452" t="s">
        <v>149</v>
      </c>
      <c r="W452" t="s">
        <v>40</v>
      </c>
    </row>
    <row r="453" spans="1:23" hidden="1" x14ac:dyDescent="0.25">
      <c r="A453">
        <v>7391094006</v>
      </c>
      <c r="B453" s="1">
        <v>41584</v>
      </c>
      <c r="C453">
        <v>71</v>
      </c>
      <c r="D453">
        <v>353164</v>
      </c>
      <c r="E453" s="2">
        <v>0.87777777777777777</v>
      </c>
      <c r="F453" t="s">
        <v>93</v>
      </c>
      <c r="G453" t="s">
        <v>72</v>
      </c>
      <c r="H453" t="str">
        <f>CONCATENATE(Table1[[#This Row],[house_number]]," ",Table1[[#This Row],[street_name]])</f>
        <v>W Broadway</v>
      </c>
      <c r="I453" t="s">
        <v>306</v>
      </c>
      <c r="J453">
        <v>0</v>
      </c>
      <c r="K453">
        <v>408</v>
      </c>
      <c r="L453" t="s">
        <v>105</v>
      </c>
      <c r="N453" t="s">
        <v>49</v>
      </c>
      <c r="Q453" t="s">
        <v>84</v>
      </c>
      <c r="S453">
        <v>1999</v>
      </c>
      <c r="U453">
        <v>0</v>
      </c>
      <c r="V453" t="s">
        <v>149</v>
      </c>
      <c r="W453" t="s">
        <v>107</v>
      </c>
    </row>
    <row r="454" spans="1:23" hidden="1" x14ac:dyDescent="0.25">
      <c r="A454">
        <v>7391093993</v>
      </c>
      <c r="B454" s="1">
        <v>41584</v>
      </c>
      <c r="C454">
        <v>38</v>
      </c>
      <c r="D454">
        <v>353164</v>
      </c>
      <c r="E454" s="2">
        <v>0.87569444444444444</v>
      </c>
      <c r="F454" t="s">
        <v>93</v>
      </c>
      <c r="G454" t="s">
        <v>72</v>
      </c>
      <c r="H454" t="str">
        <f>CONCATENATE(Table1[[#This Row],[house_number]]," ",Table1[[#This Row],[street_name]])</f>
        <v>W Broadway</v>
      </c>
      <c r="I454" t="s">
        <v>306</v>
      </c>
      <c r="J454">
        <v>0</v>
      </c>
      <c r="K454">
        <v>408</v>
      </c>
      <c r="L454" t="s">
        <v>36</v>
      </c>
      <c r="N454" t="s">
        <v>65</v>
      </c>
      <c r="O454" t="s">
        <v>44</v>
      </c>
      <c r="P454" t="s">
        <v>38</v>
      </c>
      <c r="Q454" t="s">
        <v>84</v>
      </c>
      <c r="S454">
        <v>1999</v>
      </c>
      <c r="U454">
        <v>0</v>
      </c>
      <c r="V454" t="s">
        <v>149</v>
      </c>
      <c r="W454" t="s">
        <v>85</v>
      </c>
    </row>
    <row r="455" spans="1:23" hidden="1" x14ac:dyDescent="0.25">
      <c r="A455">
        <v>7391093981</v>
      </c>
      <c r="B455" s="1">
        <v>41584</v>
      </c>
      <c r="C455">
        <v>71</v>
      </c>
      <c r="D455">
        <v>353164</v>
      </c>
      <c r="E455" s="2">
        <v>0.87291666666666667</v>
      </c>
      <c r="F455" t="s">
        <v>93</v>
      </c>
      <c r="G455" t="s">
        <v>72</v>
      </c>
      <c r="H455" t="str">
        <f>CONCATENATE(Table1[[#This Row],[house_number]]," ",Table1[[#This Row],[street_name]])</f>
        <v>W Broadway</v>
      </c>
      <c r="I455" t="s">
        <v>307</v>
      </c>
      <c r="J455">
        <v>0</v>
      </c>
      <c r="K455">
        <v>408</v>
      </c>
      <c r="L455" t="s">
        <v>105</v>
      </c>
      <c r="N455" t="s">
        <v>49</v>
      </c>
      <c r="Q455" t="s">
        <v>57</v>
      </c>
      <c r="S455">
        <v>2006</v>
      </c>
      <c r="U455">
        <v>0</v>
      </c>
      <c r="V455" t="s">
        <v>149</v>
      </c>
      <c r="W455" t="s">
        <v>107</v>
      </c>
    </row>
    <row r="456" spans="1:23" hidden="1" x14ac:dyDescent="0.25">
      <c r="A456">
        <v>7391093970</v>
      </c>
      <c r="B456" s="1">
        <v>41584</v>
      </c>
      <c r="C456">
        <v>38</v>
      </c>
      <c r="D456">
        <v>353164</v>
      </c>
      <c r="E456" s="2">
        <v>0.87083333333333324</v>
      </c>
      <c r="F456" t="s">
        <v>93</v>
      </c>
      <c r="G456" t="s">
        <v>72</v>
      </c>
      <c r="H456" t="str">
        <f>CONCATENATE(Table1[[#This Row],[house_number]]," ",Table1[[#This Row],[street_name]])</f>
        <v>W Broadway</v>
      </c>
      <c r="I456" t="s">
        <v>307</v>
      </c>
      <c r="J456">
        <v>0</v>
      </c>
      <c r="K456">
        <v>408</v>
      </c>
      <c r="L456" t="s">
        <v>36</v>
      </c>
      <c r="N456" t="s">
        <v>65</v>
      </c>
      <c r="O456" t="s">
        <v>44</v>
      </c>
      <c r="P456" t="s">
        <v>38</v>
      </c>
      <c r="Q456" t="s">
        <v>57</v>
      </c>
      <c r="S456">
        <v>2006</v>
      </c>
      <c r="U456">
        <v>0</v>
      </c>
      <c r="V456" t="s">
        <v>149</v>
      </c>
      <c r="W456" t="s">
        <v>85</v>
      </c>
    </row>
    <row r="457" spans="1:23" hidden="1" x14ac:dyDescent="0.25">
      <c r="A457">
        <v>7391093968</v>
      </c>
      <c r="B457" s="1">
        <v>41584</v>
      </c>
      <c r="C457">
        <v>84</v>
      </c>
      <c r="D457">
        <v>353164</v>
      </c>
      <c r="E457" s="2">
        <v>0.86944444444444446</v>
      </c>
      <c r="F457" t="s">
        <v>26</v>
      </c>
      <c r="G457" t="s">
        <v>72</v>
      </c>
      <c r="H457" t="str">
        <f>CONCATENATE(Table1[[#This Row],[house_number]]," ",Table1[[#This Row],[street_name]])</f>
        <v>E Broadway</v>
      </c>
      <c r="I457" t="s">
        <v>308</v>
      </c>
      <c r="J457">
        <v>0</v>
      </c>
      <c r="K457">
        <v>408</v>
      </c>
      <c r="L457" t="s">
        <v>207</v>
      </c>
      <c r="Q457" t="s">
        <v>32</v>
      </c>
      <c r="S457">
        <v>0</v>
      </c>
      <c r="U457">
        <v>0</v>
      </c>
      <c r="V457" t="s">
        <v>149</v>
      </c>
      <c r="W457" t="s">
        <v>208</v>
      </c>
    </row>
    <row r="458" spans="1:23" hidden="1" x14ac:dyDescent="0.25">
      <c r="A458">
        <v>7391093956</v>
      </c>
      <c r="B458" s="1">
        <v>41584</v>
      </c>
      <c r="C458">
        <v>38</v>
      </c>
      <c r="D458">
        <v>353164</v>
      </c>
      <c r="E458" s="2">
        <v>0.86875000000000002</v>
      </c>
      <c r="F458" t="s">
        <v>26</v>
      </c>
      <c r="G458" t="s">
        <v>72</v>
      </c>
      <c r="H458" t="str">
        <f>CONCATENATE(Table1[[#This Row],[house_number]]," ",Table1[[#This Row],[street_name]])</f>
        <v>E Broadway</v>
      </c>
      <c r="I458" t="s">
        <v>308</v>
      </c>
      <c r="J458">
        <v>0</v>
      </c>
      <c r="K458">
        <v>408</v>
      </c>
      <c r="L458" t="s">
        <v>36</v>
      </c>
      <c r="N458" t="s">
        <v>65</v>
      </c>
      <c r="O458" t="s">
        <v>44</v>
      </c>
      <c r="P458" t="s">
        <v>38</v>
      </c>
      <c r="Q458" t="s">
        <v>32</v>
      </c>
      <c r="S458">
        <v>0</v>
      </c>
      <c r="U458">
        <v>0</v>
      </c>
      <c r="V458" t="s">
        <v>149</v>
      </c>
      <c r="W458" t="s">
        <v>85</v>
      </c>
    </row>
    <row r="459" spans="1:23" hidden="1" x14ac:dyDescent="0.25">
      <c r="A459">
        <v>7391093944</v>
      </c>
      <c r="B459" s="1">
        <v>41584</v>
      </c>
      <c r="C459">
        <v>37</v>
      </c>
      <c r="D459">
        <v>353164</v>
      </c>
      <c r="E459" s="2">
        <v>0.86597222222222225</v>
      </c>
      <c r="F459" t="s">
        <v>26</v>
      </c>
      <c r="G459" t="s">
        <v>72</v>
      </c>
      <c r="H459" t="str">
        <f>CONCATENATE(Table1[[#This Row],[house_number]]," ",Table1[[#This Row],[street_name]])</f>
        <v>E Broadway</v>
      </c>
      <c r="I459" t="s">
        <v>309</v>
      </c>
      <c r="J459">
        <v>0</v>
      </c>
      <c r="K459">
        <v>408</v>
      </c>
      <c r="L459" t="s">
        <v>36</v>
      </c>
      <c r="N459" t="s">
        <v>65</v>
      </c>
      <c r="O459" t="s">
        <v>44</v>
      </c>
      <c r="P459" t="s">
        <v>38</v>
      </c>
      <c r="Q459" t="s">
        <v>57</v>
      </c>
      <c r="S459">
        <v>2009</v>
      </c>
      <c r="T459" t="s">
        <v>310</v>
      </c>
      <c r="U459">
        <v>0</v>
      </c>
      <c r="V459" t="s">
        <v>149</v>
      </c>
      <c r="W459" t="s">
        <v>40</v>
      </c>
    </row>
    <row r="460" spans="1:23" hidden="1" x14ac:dyDescent="0.25">
      <c r="A460">
        <v>7391093920</v>
      </c>
      <c r="B460" s="1">
        <v>41584</v>
      </c>
      <c r="C460">
        <v>38</v>
      </c>
      <c r="D460">
        <v>353164</v>
      </c>
      <c r="E460" s="2">
        <v>0.86458333333333337</v>
      </c>
      <c r="F460" t="s">
        <v>26</v>
      </c>
      <c r="G460" t="s">
        <v>72</v>
      </c>
      <c r="H460" t="str">
        <f>CONCATENATE(Table1[[#This Row],[house_number]]," ",Table1[[#This Row],[street_name]])</f>
        <v>E Broadway</v>
      </c>
      <c r="I460" t="s">
        <v>311</v>
      </c>
      <c r="J460">
        <v>0</v>
      </c>
      <c r="K460">
        <v>408</v>
      </c>
      <c r="L460" t="s">
        <v>36</v>
      </c>
      <c r="N460" t="s">
        <v>65</v>
      </c>
      <c r="O460" t="s">
        <v>44</v>
      </c>
      <c r="P460" t="s">
        <v>38</v>
      </c>
      <c r="Q460" t="s">
        <v>90</v>
      </c>
      <c r="S460">
        <v>2008</v>
      </c>
      <c r="U460">
        <v>0</v>
      </c>
      <c r="V460" t="s">
        <v>149</v>
      </c>
      <c r="W460" t="s">
        <v>85</v>
      </c>
    </row>
    <row r="461" spans="1:23" hidden="1" x14ac:dyDescent="0.25">
      <c r="A461">
        <v>7391093919</v>
      </c>
      <c r="B461" s="1">
        <v>41584</v>
      </c>
      <c r="C461">
        <v>38</v>
      </c>
      <c r="D461">
        <v>353164</v>
      </c>
      <c r="E461" s="2">
        <v>0.86249999999999993</v>
      </c>
      <c r="F461" t="s">
        <v>26</v>
      </c>
      <c r="G461" t="s">
        <v>72</v>
      </c>
      <c r="H461" t="str">
        <f>CONCATENATE(Table1[[#This Row],[house_number]]," ",Table1[[#This Row],[street_name]])</f>
        <v>E Broadway</v>
      </c>
      <c r="I461" t="s">
        <v>312</v>
      </c>
      <c r="J461">
        <v>0</v>
      </c>
      <c r="K461">
        <v>408</v>
      </c>
      <c r="L461" t="s">
        <v>36</v>
      </c>
      <c r="N461" t="s">
        <v>65</v>
      </c>
      <c r="O461" t="s">
        <v>44</v>
      </c>
      <c r="P461" t="s">
        <v>38</v>
      </c>
      <c r="Q461" t="s">
        <v>45</v>
      </c>
      <c r="S461">
        <v>2008</v>
      </c>
      <c r="U461">
        <v>0</v>
      </c>
      <c r="V461" t="s">
        <v>149</v>
      </c>
      <c r="W461" t="s">
        <v>85</v>
      </c>
    </row>
    <row r="462" spans="1:23" x14ac:dyDescent="0.25">
      <c r="A462">
        <v>7391093890</v>
      </c>
      <c r="B462" s="1">
        <v>41584</v>
      </c>
      <c r="C462">
        <v>14</v>
      </c>
      <c r="D462">
        <v>353164</v>
      </c>
      <c r="E462" s="2">
        <v>0.8520833333333333</v>
      </c>
      <c r="F462">
        <v>56</v>
      </c>
      <c r="G462" t="s">
        <v>161</v>
      </c>
      <c r="H462" t="str">
        <f>CONCATENATE(Table1[[#This Row],[house_number]]," ",Table1[[#This Row],[street_name]])</f>
        <v>56 E 13th St</v>
      </c>
      <c r="J462">
        <v>0</v>
      </c>
      <c r="K462">
        <v>408</v>
      </c>
      <c r="L462" t="s">
        <v>59</v>
      </c>
      <c r="N462" t="s">
        <v>49</v>
      </c>
      <c r="O462" t="s">
        <v>31</v>
      </c>
      <c r="P462" t="s">
        <v>43</v>
      </c>
      <c r="Q462" t="s">
        <v>126</v>
      </c>
      <c r="S462">
        <v>0</v>
      </c>
      <c r="U462">
        <v>0</v>
      </c>
      <c r="V462" t="s">
        <v>149</v>
      </c>
      <c r="W462" t="s">
        <v>61</v>
      </c>
    </row>
    <row r="463" spans="1:23" x14ac:dyDescent="0.25">
      <c r="A463">
        <v>7391093877</v>
      </c>
      <c r="B463" s="1">
        <v>41584</v>
      </c>
      <c r="C463">
        <v>38</v>
      </c>
      <c r="D463">
        <v>353164</v>
      </c>
      <c r="E463" s="2">
        <v>0.84722222222222221</v>
      </c>
      <c r="F463">
        <v>793</v>
      </c>
      <c r="G463" t="s">
        <v>72</v>
      </c>
      <c r="H463" t="str">
        <f>CONCATENATE(Table1[[#This Row],[house_number]]," ",Table1[[#This Row],[street_name]])</f>
        <v>793 Broadway</v>
      </c>
      <c r="J463">
        <v>0</v>
      </c>
      <c r="K463">
        <v>408</v>
      </c>
      <c r="L463" t="s">
        <v>36</v>
      </c>
      <c r="N463" t="s">
        <v>65</v>
      </c>
      <c r="O463" t="s">
        <v>44</v>
      </c>
      <c r="P463" t="s">
        <v>38</v>
      </c>
      <c r="Q463" t="s">
        <v>57</v>
      </c>
      <c r="S463">
        <v>2006</v>
      </c>
      <c r="U463">
        <v>0</v>
      </c>
      <c r="V463" t="s">
        <v>149</v>
      </c>
      <c r="W463" t="s">
        <v>85</v>
      </c>
    </row>
    <row r="464" spans="1:23" hidden="1" x14ac:dyDescent="0.25">
      <c r="A464">
        <v>7391093865</v>
      </c>
      <c r="B464" s="1">
        <v>41584</v>
      </c>
      <c r="C464">
        <v>14</v>
      </c>
      <c r="D464">
        <v>353164</v>
      </c>
      <c r="E464" s="2">
        <v>0.83888888888888891</v>
      </c>
      <c r="F464" t="s">
        <v>26</v>
      </c>
      <c r="G464" t="s">
        <v>313</v>
      </c>
      <c r="H464" t="str">
        <f>CONCATENATE(Table1[[#This Row],[house_number]]," ",Table1[[#This Row],[street_name]])</f>
        <v>E Laguardia Pl</v>
      </c>
      <c r="I464" t="s">
        <v>314</v>
      </c>
      <c r="J464">
        <v>0</v>
      </c>
      <c r="K464">
        <v>408</v>
      </c>
      <c r="L464" t="s">
        <v>59</v>
      </c>
      <c r="N464" t="s">
        <v>49</v>
      </c>
      <c r="Q464" t="s">
        <v>213</v>
      </c>
      <c r="S464">
        <v>0</v>
      </c>
      <c r="U464">
        <v>0</v>
      </c>
      <c r="V464" t="s">
        <v>149</v>
      </c>
      <c r="W464" t="s">
        <v>61</v>
      </c>
    </row>
    <row r="465" spans="1:23" x14ac:dyDescent="0.25">
      <c r="A465">
        <v>7391093853</v>
      </c>
      <c r="B465" s="1">
        <v>41584</v>
      </c>
      <c r="C465">
        <v>14</v>
      </c>
      <c r="D465">
        <v>353164</v>
      </c>
      <c r="E465" s="2">
        <v>0.8354166666666667</v>
      </c>
      <c r="F465">
        <v>172</v>
      </c>
      <c r="G465" t="s">
        <v>97</v>
      </c>
      <c r="H465" t="str">
        <f>CONCATENATE(Table1[[#This Row],[house_number]]," ",Table1[[#This Row],[street_name]])</f>
        <v>172 Bleecker St</v>
      </c>
      <c r="J465">
        <v>0</v>
      </c>
      <c r="K465">
        <v>408</v>
      </c>
      <c r="L465" t="s">
        <v>59</v>
      </c>
      <c r="N465" t="s">
        <v>49</v>
      </c>
      <c r="O465" t="s">
        <v>44</v>
      </c>
      <c r="P465" t="s">
        <v>158</v>
      </c>
      <c r="Q465" t="s">
        <v>45</v>
      </c>
      <c r="S465">
        <v>2013</v>
      </c>
      <c r="U465">
        <v>0</v>
      </c>
      <c r="V465" t="s">
        <v>149</v>
      </c>
      <c r="W465" t="s">
        <v>61</v>
      </c>
    </row>
    <row r="466" spans="1:23" x14ac:dyDescent="0.25">
      <c r="A466">
        <v>7391093804</v>
      </c>
      <c r="B466" s="1">
        <v>41584</v>
      </c>
      <c r="C466">
        <v>38</v>
      </c>
      <c r="D466">
        <v>353164</v>
      </c>
      <c r="E466" s="2">
        <v>0.71736111111111101</v>
      </c>
      <c r="F466">
        <v>489</v>
      </c>
      <c r="G466" t="s">
        <v>157</v>
      </c>
      <c r="H466" t="str">
        <f>CONCATENATE(Table1[[#This Row],[house_number]]," ",Table1[[#This Row],[street_name]])</f>
        <v>489 6th Ave</v>
      </c>
      <c r="J466">
        <v>0</v>
      </c>
      <c r="K466">
        <v>408</v>
      </c>
      <c r="L466" t="s">
        <v>36</v>
      </c>
      <c r="N466" t="s">
        <v>29</v>
      </c>
      <c r="O466" t="s">
        <v>122</v>
      </c>
      <c r="P466" t="s">
        <v>31</v>
      </c>
      <c r="Q466" t="s">
        <v>315</v>
      </c>
      <c r="S466">
        <v>0</v>
      </c>
      <c r="U466">
        <v>0</v>
      </c>
      <c r="V466" t="s">
        <v>316</v>
      </c>
      <c r="W466" t="s">
        <v>85</v>
      </c>
    </row>
    <row r="467" spans="1:23" x14ac:dyDescent="0.25">
      <c r="A467">
        <v>7391093798</v>
      </c>
      <c r="B467" s="1">
        <v>41584</v>
      </c>
      <c r="C467">
        <v>38</v>
      </c>
      <c r="D467">
        <v>353164</v>
      </c>
      <c r="E467" s="2">
        <v>0.71111111111111114</v>
      </c>
      <c r="F467">
        <v>47</v>
      </c>
      <c r="G467" t="s">
        <v>317</v>
      </c>
      <c r="H467" t="str">
        <f>CONCATENATE(Table1[[#This Row],[house_number]]," ",Table1[[#This Row],[street_name]])</f>
        <v>47 7th Ave</v>
      </c>
      <c r="J467">
        <v>0</v>
      </c>
      <c r="K467">
        <v>408</v>
      </c>
      <c r="L467" t="s">
        <v>36</v>
      </c>
      <c r="N467" t="s">
        <v>29</v>
      </c>
      <c r="O467" t="s">
        <v>75</v>
      </c>
      <c r="P467" t="s">
        <v>31</v>
      </c>
      <c r="Q467" t="s">
        <v>124</v>
      </c>
      <c r="S467">
        <v>0</v>
      </c>
      <c r="U467">
        <v>0</v>
      </c>
      <c r="V467" t="s">
        <v>316</v>
      </c>
      <c r="W467" t="s">
        <v>85</v>
      </c>
    </row>
    <row r="468" spans="1:23" x14ac:dyDescent="0.25">
      <c r="A468">
        <v>7391093774</v>
      </c>
      <c r="B468" s="1">
        <v>41584</v>
      </c>
      <c r="C468">
        <v>13</v>
      </c>
      <c r="D468">
        <v>353164</v>
      </c>
      <c r="E468" s="2">
        <v>0.64374999999999993</v>
      </c>
      <c r="F468">
        <v>519</v>
      </c>
      <c r="G468" t="s">
        <v>157</v>
      </c>
      <c r="H468" t="str">
        <f>CONCATENATE(Table1[[#This Row],[house_number]]," ",Table1[[#This Row],[street_name]])</f>
        <v>519 6th Ave</v>
      </c>
      <c r="J468">
        <v>0</v>
      </c>
      <c r="K468">
        <v>408</v>
      </c>
      <c r="L468" t="s">
        <v>221</v>
      </c>
      <c r="N468" t="s">
        <v>49</v>
      </c>
      <c r="Q468" t="s">
        <v>126</v>
      </c>
      <c r="S468">
        <v>0</v>
      </c>
      <c r="U468">
        <v>0</v>
      </c>
      <c r="V468" t="s">
        <v>316</v>
      </c>
      <c r="W468" t="s">
        <v>222</v>
      </c>
    </row>
    <row r="469" spans="1:23" x14ac:dyDescent="0.25">
      <c r="A469">
        <v>7391093749</v>
      </c>
      <c r="B469" s="1">
        <v>41584</v>
      </c>
      <c r="C469">
        <v>20</v>
      </c>
      <c r="D469">
        <v>353164</v>
      </c>
      <c r="E469" s="2">
        <v>0.62847222222222221</v>
      </c>
      <c r="F469">
        <v>22</v>
      </c>
      <c r="G469" t="s">
        <v>175</v>
      </c>
      <c r="H469" t="str">
        <f>CONCATENATE(Table1[[#This Row],[house_number]]," ",Table1[[#This Row],[street_name]])</f>
        <v>22 W 13th St</v>
      </c>
      <c r="J469">
        <v>20131106</v>
      </c>
      <c r="K469">
        <v>408</v>
      </c>
      <c r="L469" t="s">
        <v>53</v>
      </c>
      <c r="N469" t="s">
        <v>65</v>
      </c>
      <c r="O469" t="s">
        <v>66</v>
      </c>
      <c r="P469" t="s">
        <v>44</v>
      </c>
      <c r="Q469" t="s">
        <v>90</v>
      </c>
      <c r="S469">
        <v>2006</v>
      </c>
      <c r="U469">
        <v>0</v>
      </c>
      <c r="V469" t="s">
        <v>316</v>
      </c>
      <c r="W469" t="s">
        <v>86</v>
      </c>
    </row>
    <row r="470" spans="1:23" x14ac:dyDescent="0.25">
      <c r="A470">
        <v>7391093713</v>
      </c>
      <c r="B470" s="1">
        <v>41584</v>
      </c>
      <c r="C470">
        <v>20</v>
      </c>
      <c r="D470">
        <v>353164</v>
      </c>
      <c r="E470" s="2">
        <v>0.62430555555555556</v>
      </c>
      <c r="F470">
        <v>37</v>
      </c>
      <c r="G470" t="s">
        <v>175</v>
      </c>
      <c r="H470" t="str">
        <f>CONCATENATE(Table1[[#This Row],[house_number]]," ",Table1[[#This Row],[street_name]])</f>
        <v>37 W 13th St</v>
      </c>
      <c r="J470">
        <v>0</v>
      </c>
      <c r="K470">
        <v>408</v>
      </c>
      <c r="L470" t="s">
        <v>53</v>
      </c>
      <c r="N470" t="s">
        <v>65</v>
      </c>
      <c r="O470" t="s">
        <v>66</v>
      </c>
      <c r="P470" t="s">
        <v>44</v>
      </c>
      <c r="Q470" t="s">
        <v>45</v>
      </c>
      <c r="S470">
        <v>2001</v>
      </c>
      <c r="U470">
        <v>0</v>
      </c>
      <c r="V470" t="s">
        <v>316</v>
      </c>
      <c r="W470" t="s">
        <v>86</v>
      </c>
    </row>
    <row r="471" spans="1:23" x14ac:dyDescent="0.25">
      <c r="A471">
        <v>7391093695</v>
      </c>
      <c r="B471" s="1">
        <v>41584</v>
      </c>
      <c r="C471">
        <v>20</v>
      </c>
      <c r="D471">
        <v>353164</v>
      </c>
      <c r="E471" s="2">
        <v>0.62152777777777779</v>
      </c>
      <c r="F471">
        <v>60</v>
      </c>
      <c r="G471" t="s">
        <v>175</v>
      </c>
      <c r="H471" t="str">
        <f>CONCATENATE(Table1[[#This Row],[house_number]]," ",Table1[[#This Row],[street_name]])</f>
        <v>60 W 13th St</v>
      </c>
      <c r="J471">
        <v>0</v>
      </c>
      <c r="K471">
        <v>408</v>
      </c>
      <c r="L471" t="s">
        <v>53</v>
      </c>
      <c r="N471" t="s">
        <v>65</v>
      </c>
      <c r="O471" t="s">
        <v>66</v>
      </c>
      <c r="P471" t="s">
        <v>44</v>
      </c>
      <c r="Q471" t="s">
        <v>63</v>
      </c>
      <c r="S471">
        <v>2004</v>
      </c>
      <c r="U471">
        <v>0</v>
      </c>
      <c r="V471" t="s">
        <v>316</v>
      </c>
      <c r="W471" t="s">
        <v>86</v>
      </c>
    </row>
    <row r="472" spans="1:23" hidden="1" x14ac:dyDescent="0.25">
      <c r="A472">
        <v>7391093658</v>
      </c>
      <c r="B472" s="1">
        <v>41584</v>
      </c>
      <c r="C472">
        <v>20</v>
      </c>
      <c r="D472">
        <v>353164</v>
      </c>
      <c r="E472" s="2">
        <v>0.61458333333333337</v>
      </c>
      <c r="F472" t="s">
        <v>93</v>
      </c>
      <c r="G472" t="s">
        <v>157</v>
      </c>
      <c r="H472" t="str">
        <f>CONCATENATE(Table1[[#This Row],[house_number]]," ",Table1[[#This Row],[street_name]])</f>
        <v>W 6th Ave</v>
      </c>
      <c r="I472" t="s">
        <v>318</v>
      </c>
      <c r="J472">
        <v>20131106</v>
      </c>
      <c r="K472">
        <v>408</v>
      </c>
      <c r="L472" t="s">
        <v>53</v>
      </c>
      <c r="N472" t="s">
        <v>29</v>
      </c>
      <c r="O472" t="s">
        <v>66</v>
      </c>
      <c r="P472" t="s">
        <v>44</v>
      </c>
      <c r="Q472" t="s">
        <v>45</v>
      </c>
      <c r="S472">
        <v>2009</v>
      </c>
      <c r="U472">
        <v>0</v>
      </c>
      <c r="V472" t="s">
        <v>316</v>
      </c>
      <c r="W472" t="s">
        <v>86</v>
      </c>
    </row>
    <row r="473" spans="1:23" x14ac:dyDescent="0.25">
      <c r="A473">
        <v>7391093646</v>
      </c>
      <c r="B473" s="1">
        <v>41584</v>
      </c>
      <c r="C473">
        <v>20</v>
      </c>
      <c r="D473">
        <v>353164</v>
      </c>
      <c r="E473" s="2">
        <v>0.59652777777777777</v>
      </c>
      <c r="F473">
        <v>25</v>
      </c>
      <c r="G473" t="s">
        <v>175</v>
      </c>
      <c r="H473" t="str">
        <f>CONCATENATE(Table1[[#This Row],[house_number]]," ",Table1[[#This Row],[street_name]])</f>
        <v>25 W 13th St</v>
      </c>
      <c r="J473">
        <v>0</v>
      </c>
      <c r="K473">
        <v>408</v>
      </c>
      <c r="L473" t="s">
        <v>53</v>
      </c>
      <c r="N473" t="s">
        <v>65</v>
      </c>
      <c r="O473" t="s">
        <v>66</v>
      </c>
      <c r="P473" t="s">
        <v>44</v>
      </c>
      <c r="Q473" t="s">
        <v>32</v>
      </c>
      <c r="S473">
        <v>0</v>
      </c>
      <c r="U473">
        <v>0</v>
      </c>
      <c r="V473" t="s">
        <v>316</v>
      </c>
      <c r="W473" t="s">
        <v>54</v>
      </c>
    </row>
    <row r="474" spans="1:23" x14ac:dyDescent="0.25">
      <c r="A474">
        <v>7391093622</v>
      </c>
      <c r="B474" s="1">
        <v>41584</v>
      </c>
      <c r="C474">
        <v>37</v>
      </c>
      <c r="D474">
        <v>353164</v>
      </c>
      <c r="E474" s="2">
        <v>0.57708333333333328</v>
      </c>
      <c r="F474">
        <v>26</v>
      </c>
      <c r="G474" t="s">
        <v>319</v>
      </c>
      <c r="H474" t="str">
        <f>CONCATENATE(Table1[[#This Row],[house_number]]," ",Table1[[#This Row],[street_name]])</f>
        <v>26 E 8th St</v>
      </c>
      <c r="J474">
        <v>0</v>
      </c>
      <c r="K474">
        <v>408</v>
      </c>
      <c r="L474" t="s">
        <v>36</v>
      </c>
      <c r="N474" t="s">
        <v>29</v>
      </c>
      <c r="O474" t="s">
        <v>66</v>
      </c>
      <c r="P474" t="s">
        <v>38</v>
      </c>
      <c r="Q474" t="s">
        <v>57</v>
      </c>
      <c r="S474">
        <v>2012</v>
      </c>
      <c r="T474" t="s">
        <v>320</v>
      </c>
      <c r="U474">
        <v>0</v>
      </c>
      <c r="V474" t="s">
        <v>316</v>
      </c>
      <c r="W474" t="s">
        <v>40</v>
      </c>
    </row>
    <row r="475" spans="1:23" hidden="1" x14ac:dyDescent="0.25">
      <c r="A475">
        <v>7391093610</v>
      </c>
      <c r="B475" s="1">
        <v>41584</v>
      </c>
      <c r="C475">
        <v>14</v>
      </c>
      <c r="D475">
        <v>353164</v>
      </c>
      <c r="E475" s="2">
        <v>0.56319444444444444</v>
      </c>
      <c r="F475" t="s">
        <v>26</v>
      </c>
      <c r="G475" t="s">
        <v>231</v>
      </c>
      <c r="H475" t="str">
        <f>CONCATENATE(Table1[[#This Row],[house_number]]," ",Table1[[#This Row],[street_name]])</f>
        <v>E Mercer St</v>
      </c>
      <c r="I475" t="s">
        <v>321</v>
      </c>
      <c r="J475">
        <v>0</v>
      </c>
      <c r="K475">
        <v>408</v>
      </c>
      <c r="L475" t="s">
        <v>59</v>
      </c>
      <c r="N475" t="s">
        <v>49</v>
      </c>
      <c r="Q475" t="s">
        <v>45</v>
      </c>
      <c r="S475">
        <v>2011</v>
      </c>
      <c r="U475">
        <v>0</v>
      </c>
      <c r="V475" t="s">
        <v>316</v>
      </c>
      <c r="W475" t="s">
        <v>61</v>
      </c>
    </row>
    <row r="476" spans="1:23" hidden="1" x14ac:dyDescent="0.25">
      <c r="A476">
        <v>7391093609</v>
      </c>
      <c r="B476" s="1">
        <v>41584</v>
      </c>
      <c r="C476">
        <v>71</v>
      </c>
      <c r="D476">
        <v>353164</v>
      </c>
      <c r="E476" s="2">
        <v>0.56111111111111112</v>
      </c>
      <c r="F476" t="s">
        <v>87</v>
      </c>
      <c r="G476" t="s">
        <v>258</v>
      </c>
      <c r="H476" t="str">
        <f>CONCATENATE(Table1[[#This Row],[house_number]]," ",Table1[[#This Row],[street_name]])</f>
        <v>S W 3rd St</v>
      </c>
      <c r="I476" t="s">
        <v>322</v>
      </c>
      <c r="J476">
        <v>0</v>
      </c>
      <c r="K476">
        <v>408</v>
      </c>
      <c r="L476" t="s">
        <v>105</v>
      </c>
      <c r="N476" t="s">
        <v>49</v>
      </c>
      <c r="Q476" t="s">
        <v>57</v>
      </c>
      <c r="S476">
        <v>2002</v>
      </c>
      <c r="U476">
        <v>0</v>
      </c>
      <c r="V476" t="s">
        <v>316</v>
      </c>
      <c r="W476" t="s">
        <v>107</v>
      </c>
    </row>
    <row r="477" spans="1:23" x14ac:dyDescent="0.25">
      <c r="A477">
        <v>7391093580</v>
      </c>
      <c r="B477" s="1">
        <v>41584</v>
      </c>
      <c r="C477">
        <v>14</v>
      </c>
      <c r="D477">
        <v>353164</v>
      </c>
      <c r="E477" s="2">
        <v>0.54861111111111105</v>
      </c>
      <c r="F477">
        <v>8</v>
      </c>
      <c r="G477" t="s">
        <v>265</v>
      </c>
      <c r="H477" t="str">
        <f>CONCATENATE(Table1[[#This Row],[house_number]]," ",Table1[[#This Row],[street_name]])</f>
        <v>8 E 1st St</v>
      </c>
      <c r="J477">
        <v>0</v>
      </c>
      <c r="K477">
        <v>408</v>
      </c>
      <c r="L477" t="s">
        <v>59</v>
      </c>
      <c r="N477" t="s">
        <v>49</v>
      </c>
      <c r="Q477" t="s">
        <v>45</v>
      </c>
      <c r="S477">
        <v>2011</v>
      </c>
      <c r="U477">
        <v>0</v>
      </c>
      <c r="V477" t="s">
        <v>316</v>
      </c>
      <c r="W477" t="s">
        <v>61</v>
      </c>
    </row>
    <row r="478" spans="1:23" x14ac:dyDescent="0.25">
      <c r="A478">
        <v>7391093579</v>
      </c>
      <c r="B478" s="1">
        <v>41584</v>
      </c>
      <c r="C478">
        <v>14</v>
      </c>
      <c r="D478">
        <v>353164</v>
      </c>
      <c r="E478" s="2">
        <v>0.54513888888888895</v>
      </c>
      <c r="F478">
        <v>300</v>
      </c>
      <c r="G478" t="s">
        <v>52</v>
      </c>
      <c r="H478" t="str">
        <f>CONCATENATE(Table1[[#This Row],[house_number]]," ",Table1[[#This Row],[street_name]])</f>
        <v>300 Bowery</v>
      </c>
      <c r="J478">
        <v>0</v>
      </c>
      <c r="K478">
        <v>408</v>
      </c>
      <c r="L478" t="s">
        <v>59</v>
      </c>
      <c r="N478" t="s">
        <v>49</v>
      </c>
      <c r="Q478" t="s">
        <v>32</v>
      </c>
      <c r="S478">
        <v>0</v>
      </c>
      <c r="U478">
        <v>0</v>
      </c>
      <c r="V478" t="s">
        <v>316</v>
      </c>
      <c r="W478" t="s">
        <v>61</v>
      </c>
    </row>
    <row r="479" spans="1:23" x14ac:dyDescent="0.25">
      <c r="A479">
        <v>7391094043</v>
      </c>
      <c r="B479" s="1">
        <v>41584</v>
      </c>
      <c r="C479">
        <v>38</v>
      </c>
      <c r="D479">
        <v>353164</v>
      </c>
      <c r="E479" s="2">
        <v>0.89722222222222225</v>
      </c>
      <c r="F479">
        <v>684</v>
      </c>
      <c r="G479" t="s">
        <v>72</v>
      </c>
      <c r="H479" t="str">
        <f>CONCATENATE(Table1[[#This Row],[house_number]]," ",Table1[[#This Row],[street_name]])</f>
        <v>684 Broadway</v>
      </c>
      <c r="J479">
        <v>0</v>
      </c>
      <c r="K479">
        <v>408</v>
      </c>
      <c r="L479" t="s">
        <v>36</v>
      </c>
      <c r="N479" t="s">
        <v>65</v>
      </c>
      <c r="O479" t="s">
        <v>44</v>
      </c>
      <c r="P479" t="s">
        <v>38</v>
      </c>
      <c r="Q479" t="s">
        <v>63</v>
      </c>
      <c r="S479">
        <v>0</v>
      </c>
      <c r="U479">
        <v>0</v>
      </c>
      <c r="V479" t="s">
        <v>149</v>
      </c>
      <c r="W479" t="s">
        <v>85</v>
      </c>
    </row>
    <row r="480" spans="1:23" hidden="1" x14ac:dyDescent="0.25">
      <c r="A480">
        <v>7391094020</v>
      </c>
      <c r="B480" s="1">
        <v>41584</v>
      </c>
      <c r="C480">
        <v>37</v>
      </c>
      <c r="D480">
        <v>353164</v>
      </c>
      <c r="E480" s="2">
        <v>0.89027777777777783</v>
      </c>
      <c r="F480" t="s">
        <v>114</v>
      </c>
      <c r="G480" t="s">
        <v>159</v>
      </c>
      <c r="H480" t="str">
        <f>CONCATENATE(Table1[[#This Row],[house_number]]," ",Table1[[#This Row],[street_name]])</f>
        <v>N Astor Pl</v>
      </c>
      <c r="I480" t="s">
        <v>323</v>
      </c>
      <c r="J480">
        <v>20131106</v>
      </c>
      <c r="K480">
        <v>408</v>
      </c>
      <c r="L480" t="s">
        <v>36</v>
      </c>
      <c r="N480" t="s">
        <v>65</v>
      </c>
      <c r="O480" t="s">
        <v>44</v>
      </c>
      <c r="P480" t="s">
        <v>38</v>
      </c>
      <c r="Q480" t="s">
        <v>126</v>
      </c>
      <c r="S480">
        <v>0</v>
      </c>
      <c r="T480" t="s">
        <v>324</v>
      </c>
      <c r="U480">
        <v>0</v>
      </c>
      <c r="V480" t="s">
        <v>149</v>
      </c>
      <c r="W480" t="s">
        <v>40</v>
      </c>
    </row>
    <row r="481" spans="1:23" hidden="1" x14ac:dyDescent="0.25">
      <c r="A481">
        <v>7391094018</v>
      </c>
      <c r="B481" s="1">
        <v>41584</v>
      </c>
      <c r="C481">
        <v>37</v>
      </c>
      <c r="D481">
        <v>353164</v>
      </c>
      <c r="E481" s="2">
        <v>0.8881944444444444</v>
      </c>
      <c r="F481" t="s">
        <v>114</v>
      </c>
      <c r="G481" t="s">
        <v>159</v>
      </c>
      <c r="H481" t="str">
        <f>CONCATENATE(Table1[[#This Row],[house_number]]," ",Table1[[#This Row],[street_name]])</f>
        <v>N Astor Pl</v>
      </c>
      <c r="I481" t="s">
        <v>325</v>
      </c>
      <c r="J481">
        <v>0</v>
      </c>
      <c r="K481">
        <v>408</v>
      </c>
      <c r="L481" t="s">
        <v>36</v>
      </c>
      <c r="N481" t="s">
        <v>65</v>
      </c>
      <c r="O481" t="s">
        <v>44</v>
      </c>
      <c r="P481" t="s">
        <v>38</v>
      </c>
      <c r="Q481" t="s">
        <v>32</v>
      </c>
      <c r="S481">
        <v>0</v>
      </c>
      <c r="T481" t="s">
        <v>324</v>
      </c>
      <c r="U481">
        <v>0</v>
      </c>
      <c r="V481" t="s">
        <v>149</v>
      </c>
      <c r="W481" t="s">
        <v>40</v>
      </c>
    </row>
    <row r="482" spans="1:23" hidden="1" x14ac:dyDescent="0.25">
      <c r="A482">
        <v>7391093932</v>
      </c>
      <c r="B482" s="1">
        <v>41584</v>
      </c>
      <c r="C482">
        <v>38</v>
      </c>
      <c r="D482">
        <v>353164</v>
      </c>
      <c r="E482" s="2">
        <v>0.8652777777777777</v>
      </c>
      <c r="F482" t="s">
        <v>26</v>
      </c>
      <c r="G482" t="s">
        <v>72</v>
      </c>
      <c r="H482" t="str">
        <f>CONCATENATE(Table1[[#This Row],[house_number]]," ",Table1[[#This Row],[street_name]])</f>
        <v>E Broadway</v>
      </c>
      <c r="I482" t="s">
        <v>326</v>
      </c>
      <c r="J482">
        <v>0</v>
      </c>
      <c r="K482">
        <v>408</v>
      </c>
      <c r="L482" t="s">
        <v>36</v>
      </c>
      <c r="N482" t="s">
        <v>65</v>
      </c>
      <c r="O482" t="s">
        <v>44</v>
      </c>
      <c r="P482" t="s">
        <v>38</v>
      </c>
      <c r="Q482" t="s">
        <v>45</v>
      </c>
      <c r="S482">
        <v>2007</v>
      </c>
      <c r="U482">
        <v>0</v>
      </c>
      <c r="V482" t="s">
        <v>149</v>
      </c>
      <c r="W482" t="s">
        <v>85</v>
      </c>
    </row>
    <row r="483" spans="1:23" x14ac:dyDescent="0.25">
      <c r="A483">
        <v>7391093907</v>
      </c>
      <c r="B483" s="1">
        <v>41584</v>
      </c>
      <c r="C483">
        <v>14</v>
      </c>
      <c r="D483">
        <v>353164</v>
      </c>
      <c r="E483" s="2">
        <v>0.85486111111111107</v>
      </c>
      <c r="F483" t="s">
        <v>327</v>
      </c>
      <c r="G483" t="s">
        <v>161</v>
      </c>
      <c r="H483" t="str">
        <f>CONCATENATE(Table1[[#This Row],[house_number]]," ",Table1[[#This Row],[street_name]])</f>
        <v>72-74 E 13th St</v>
      </c>
      <c r="J483">
        <v>0</v>
      </c>
      <c r="K483">
        <v>408</v>
      </c>
      <c r="L483" t="s">
        <v>59</v>
      </c>
      <c r="N483" t="s">
        <v>49</v>
      </c>
      <c r="O483" t="s">
        <v>31</v>
      </c>
      <c r="P483" t="s">
        <v>43</v>
      </c>
      <c r="Q483" t="s">
        <v>57</v>
      </c>
      <c r="S483">
        <v>2009</v>
      </c>
      <c r="U483">
        <v>0</v>
      </c>
      <c r="V483" t="s">
        <v>149</v>
      </c>
      <c r="W483" t="s">
        <v>61</v>
      </c>
    </row>
    <row r="484" spans="1:23" x14ac:dyDescent="0.25">
      <c r="A484">
        <v>7391093889</v>
      </c>
      <c r="B484" s="1">
        <v>41584</v>
      </c>
      <c r="C484">
        <v>38</v>
      </c>
      <c r="D484">
        <v>353164</v>
      </c>
      <c r="E484" s="2">
        <v>0.84791666666666676</v>
      </c>
      <c r="F484">
        <v>799</v>
      </c>
      <c r="G484" t="s">
        <v>72</v>
      </c>
      <c r="H484" t="str">
        <f>CONCATENATE(Table1[[#This Row],[house_number]]," ",Table1[[#This Row],[street_name]])</f>
        <v>799 Broadway</v>
      </c>
      <c r="J484">
        <v>0</v>
      </c>
      <c r="K484">
        <v>408</v>
      </c>
      <c r="L484" t="s">
        <v>36</v>
      </c>
      <c r="N484" t="s">
        <v>65</v>
      </c>
      <c r="O484" t="s">
        <v>44</v>
      </c>
      <c r="P484" t="s">
        <v>38</v>
      </c>
      <c r="Q484" t="s">
        <v>79</v>
      </c>
      <c r="S484">
        <v>1996</v>
      </c>
      <c r="U484">
        <v>0</v>
      </c>
      <c r="V484" t="s">
        <v>149</v>
      </c>
      <c r="W484" t="s">
        <v>85</v>
      </c>
    </row>
    <row r="485" spans="1:23" x14ac:dyDescent="0.25">
      <c r="A485">
        <v>7391093841</v>
      </c>
      <c r="B485" s="1">
        <v>41584</v>
      </c>
      <c r="C485">
        <v>38</v>
      </c>
      <c r="D485">
        <v>353164</v>
      </c>
      <c r="E485" s="2">
        <v>0.7583333333333333</v>
      </c>
      <c r="F485">
        <v>230</v>
      </c>
      <c r="G485" t="s">
        <v>201</v>
      </c>
      <c r="H485" t="str">
        <f>CONCATENATE(Table1[[#This Row],[house_number]]," ",Table1[[#This Row],[street_name]])</f>
        <v>230 E 14th St</v>
      </c>
      <c r="J485">
        <v>0</v>
      </c>
      <c r="K485">
        <v>408</v>
      </c>
      <c r="L485" t="s">
        <v>36</v>
      </c>
      <c r="N485" t="s">
        <v>29</v>
      </c>
      <c r="O485" t="s">
        <v>30</v>
      </c>
      <c r="P485" t="s">
        <v>31</v>
      </c>
      <c r="Q485" t="s">
        <v>60</v>
      </c>
      <c r="S485">
        <v>2013</v>
      </c>
      <c r="U485">
        <v>0</v>
      </c>
      <c r="V485" t="s">
        <v>316</v>
      </c>
      <c r="W485" t="s">
        <v>85</v>
      </c>
    </row>
    <row r="486" spans="1:23" x14ac:dyDescent="0.25">
      <c r="A486">
        <v>7391093830</v>
      </c>
      <c r="B486" s="1">
        <v>41584</v>
      </c>
      <c r="C486">
        <v>37</v>
      </c>
      <c r="D486">
        <v>353164</v>
      </c>
      <c r="E486" s="2">
        <v>0.74097222222222225</v>
      </c>
      <c r="F486">
        <v>35</v>
      </c>
      <c r="G486" t="s">
        <v>328</v>
      </c>
      <c r="H486" t="str">
        <f>CONCATENATE(Table1[[#This Row],[house_number]]," ",Table1[[#This Row],[street_name]])</f>
        <v>35 W 14th St</v>
      </c>
      <c r="J486">
        <v>20131106</v>
      </c>
      <c r="K486">
        <v>408</v>
      </c>
      <c r="L486" t="s">
        <v>36</v>
      </c>
      <c r="N486" t="s">
        <v>29</v>
      </c>
      <c r="O486" t="s">
        <v>75</v>
      </c>
      <c r="P486" t="s">
        <v>38</v>
      </c>
      <c r="Q486" t="s">
        <v>124</v>
      </c>
      <c r="S486">
        <v>0</v>
      </c>
      <c r="T486" t="s">
        <v>329</v>
      </c>
      <c r="U486">
        <v>0</v>
      </c>
      <c r="V486" t="s">
        <v>316</v>
      </c>
      <c r="W486" t="s">
        <v>40</v>
      </c>
    </row>
    <row r="487" spans="1:23" x14ac:dyDescent="0.25">
      <c r="A487">
        <v>7391093828</v>
      </c>
      <c r="B487" s="1">
        <v>41584</v>
      </c>
      <c r="C487">
        <v>37</v>
      </c>
      <c r="D487">
        <v>353164</v>
      </c>
      <c r="E487" s="2">
        <v>0.73888888888888893</v>
      </c>
      <c r="F487">
        <v>58</v>
      </c>
      <c r="G487" t="s">
        <v>328</v>
      </c>
      <c r="H487" t="str">
        <f>CONCATENATE(Table1[[#This Row],[house_number]]," ",Table1[[#This Row],[street_name]])</f>
        <v>58 W 14th St</v>
      </c>
      <c r="J487">
        <v>20131106</v>
      </c>
      <c r="K487">
        <v>408</v>
      </c>
      <c r="L487" t="s">
        <v>36</v>
      </c>
      <c r="N487" t="s">
        <v>29</v>
      </c>
      <c r="O487" t="s">
        <v>75</v>
      </c>
      <c r="P487" t="s">
        <v>38</v>
      </c>
      <c r="Q487" t="s">
        <v>63</v>
      </c>
      <c r="S487">
        <v>0</v>
      </c>
      <c r="T487" t="s">
        <v>330</v>
      </c>
      <c r="U487">
        <v>0</v>
      </c>
      <c r="V487" t="s">
        <v>316</v>
      </c>
      <c r="W487" t="s">
        <v>40</v>
      </c>
    </row>
    <row r="488" spans="1:23" x14ac:dyDescent="0.25">
      <c r="A488">
        <v>7391093816</v>
      </c>
      <c r="B488" s="1">
        <v>41584</v>
      </c>
      <c r="C488">
        <v>38</v>
      </c>
      <c r="D488">
        <v>353164</v>
      </c>
      <c r="E488" s="2">
        <v>0.73472222222222217</v>
      </c>
      <c r="F488">
        <v>495</v>
      </c>
      <c r="G488" t="s">
        <v>157</v>
      </c>
      <c r="H488" t="str">
        <f>CONCATENATE(Table1[[#This Row],[house_number]]," ",Table1[[#This Row],[street_name]])</f>
        <v>495 6th Ave</v>
      </c>
      <c r="J488">
        <v>0</v>
      </c>
      <c r="K488">
        <v>408</v>
      </c>
      <c r="L488" t="s">
        <v>36</v>
      </c>
      <c r="N488" t="s">
        <v>29</v>
      </c>
      <c r="O488" t="s">
        <v>122</v>
      </c>
      <c r="P488" t="s">
        <v>31</v>
      </c>
      <c r="Q488" t="s">
        <v>63</v>
      </c>
      <c r="S488">
        <v>0</v>
      </c>
      <c r="U488">
        <v>0</v>
      </c>
      <c r="V488" t="s">
        <v>316</v>
      </c>
      <c r="W488" t="s">
        <v>85</v>
      </c>
    </row>
    <row r="489" spans="1:23" x14ac:dyDescent="0.25">
      <c r="A489">
        <v>7391093786</v>
      </c>
      <c r="B489" s="1">
        <v>41584</v>
      </c>
      <c r="C489">
        <v>20</v>
      </c>
      <c r="D489">
        <v>353164</v>
      </c>
      <c r="E489" s="2">
        <v>0.67083333333333339</v>
      </c>
      <c r="F489">
        <v>500</v>
      </c>
      <c r="G489" t="s">
        <v>157</v>
      </c>
      <c r="H489" t="str">
        <f>CONCATENATE(Table1[[#This Row],[house_number]]," ",Table1[[#This Row],[street_name]])</f>
        <v>500 6th Ave</v>
      </c>
      <c r="J489">
        <v>0</v>
      </c>
      <c r="K489">
        <v>408</v>
      </c>
      <c r="L489" t="s">
        <v>53</v>
      </c>
      <c r="N489" t="s">
        <v>29</v>
      </c>
      <c r="O489" t="s">
        <v>66</v>
      </c>
      <c r="P489" t="s">
        <v>44</v>
      </c>
      <c r="Q489" t="s">
        <v>50</v>
      </c>
      <c r="S489">
        <v>0</v>
      </c>
      <c r="U489">
        <v>0</v>
      </c>
      <c r="V489" t="s">
        <v>316</v>
      </c>
      <c r="W489" t="s">
        <v>54</v>
      </c>
    </row>
    <row r="490" spans="1:23" x14ac:dyDescent="0.25">
      <c r="A490">
        <v>7391093762</v>
      </c>
      <c r="B490" s="1">
        <v>41584</v>
      </c>
      <c r="C490">
        <v>37</v>
      </c>
      <c r="D490">
        <v>353164</v>
      </c>
      <c r="E490" s="2">
        <v>0.64027777777777783</v>
      </c>
      <c r="F490">
        <v>39</v>
      </c>
      <c r="G490" t="s">
        <v>328</v>
      </c>
      <c r="H490" t="str">
        <f>CONCATENATE(Table1[[#This Row],[house_number]]," ",Table1[[#This Row],[street_name]])</f>
        <v>39 W 14th St</v>
      </c>
      <c r="J490">
        <v>0</v>
      </c>
      <c r="K490">
        <v>408</v>
      </c>
      <c r="L490" t="s">
        <v>36</v>
      </c>
      <c r="N490" t="s">
        <v>29</v>
      </c>
      <c r="O490" t="s">
        <v>75</v>
      </c>
      <c r="P490" t="s">
        <v>38</v>
      </c>
      <c r="Q490" t="s">
        <v>126</v>
      </c>
      <c r="S490">
        <v>0</v>
      </c>
      <c r="T490" t="s">
        <v>331</v>
      </c>
      <c r="U490">
        <v>0</v>
      </c>
      <c r="V490" t="s">
        <v>316</v>
      </c>
      <c r="W490" t="s">
        <v>40</v>
      </c>
    </row>
    <row r="491" spans="1:23" x14ac:dyDescent="0.25">
      <c r="A491">
        <v>7391093750</v>
      </c>
      <c r="B491" s="1">
        <v>41584</v>
      </c>
      <c r="C491">
        <v>17</v>
      </c>
      <c r="D491">
        <v>353164</v>
      </c>
      <c r="E491" s="2">
        <v>0.62986111111111109</v>
      </c>
      <c r="F491">
        <v>6</v>
      </c>
      <c r="G491" t="s">
        <v>175</v>
      </c>
      <c r="H491" t="str">
        <f>CONCATENATE(Table1[[#This Row],[house_number]]," ",Table1[[#This Row],[street_name]])</f>
        <v>6 W 13th St</v>
      </c>
      <c r="J491">
        <v>0</v>
      </c>
      <c r="K491">
        <v>408</v>
      </c>
      <c r="L491" t="s">
        <v>133</v>
      </c>
      <c r="N491" t="s">
        <v>65</v>
      </c>
      <c r="O491" t="s">
        <v>66</v>
      </c>
      <c r="P491" t="s">
        <v>44</v>
      </c>
      <c r="Q491" t="s">
        <v>57</v>
      </c>
      <c r="S491">
        <v>2005</v>
      </c>
      <c r="U491">
        <v>0</v>
      </c>
      <c r="V491" t="s">
        <v>316</v>
      </c>
      <c r="W491" t="s">
        <v>134</v>
      </c>
    </row>
    <row r="492" spans="1:23" x14ac:dyDescent="0.25">
      <c r="A492">
        <v>7391093737</v>
      </c>
      <c r="B492" s="1">
        <v>41584</v>
      </c>
      <c r="C492">
        <v>20</v>
      </c>
      <c r="D492">
        <v>353164</v>
      </c>
      <c r="E492" s="2">
        <v>0.62708333333333333</v>
      </c>
      <c r="F492">
        <v>30</v>
      </c>
      <c r="G492" t="s">
        <v>175</v>
      </c>
      <c r="H492" t="str">
        <f>CONCATENATE(Table1[[#This Row],[house_number]]," ",Table1[[#This Row],[street_name]])</f>
        <v>30 W 13th St</v>
      </c>
      <c r="J492">
        <v>20131106</v>
      </c>
      <c r="K492">
        <v>408</v>
      </c>
      <c r="L492" t="s">
        <v>53</v>
      </c>
      <c r="N492" t="s">
        <v>65</v>
      </c>
      <c r="O492" t="s">
        <v>66</v>
      </c>
      <c r="P492" t="s">
        <v>44</v>
      </c>
      <c r="Q492" t="s">
        <v>79</v>
      </c>
      <c r="S492">
        <v>1995</v>
      </c>
      <c r="U492">
        <v>0</v>
      </c>
      <c r="V492" t="s">
        <v>316</v>
      </c>
      <c r="W492" t="s">
        <v>86</v>
      </c>
    </row>
    <row r="493" spans="1:23" x14ac:dyDescent="0.25">
      <c r="A493">
        <v>7391093725</v>
      </c>
      <c r="B493" s="1">
        <v>41584</v>
      </c>
      <c r="C493">
        <v>20</v>
      </c>
      <c r="D493">
        <v>353164</v>
      </c>
      <c r="E493" s="2">
        <v>0.62638888888888888</v>
      </c>
      <c r="F493">
        <v>25</v>
      </c>
      <c r="G493" t="s">
        <v>175</v>
      </c>
      <c r="H493" t="str">
        <f>CONCATENATE(Table1[[#This Row],[house_number]]," ",Table1[[#This Row],[street_name]])</f>
        <v>25 W 13th St</v>
      </c>
      <c r="J493">
        <v>0</v>
      </c>
      <c r="K493">
        <v>408</v>
      </c>
      <c r="L493" t="s">
        <v>53</v>
      </c>
      <c r="N493" t="s">
        <v>65</v>
      </c>
      <c r="O493" t="s">
        <v>66</v>
      </c>
      <c r="P493" t="s">
        <v>44</v>
      </c>
      <c r="Q493" t="s">
        <v>196</v>
      </c>
      <c r="S493">
        <v>2003</v>
      </c>
      <c r="U493">
        <v>0</v>
      </c>
      <c r="V493" t="s">
        <v>316</v>
      </c>
      <c r="W493" t="s">
        <v>86</v>
      </c>
    </row>
    <row r="494" spans="1:23" x14ac:dyDescent="0.25">
      <c r="A494">
        <v>7391093701</v>
      </c>
      <c r="B494" s="1">
        <v>41584</v>
      </c>
      <c r="C494">
        <v>20</v>
      </c>
      <c r="D494">
        <v>353164</v>
      </c>
      <c r="E494" s="2">
        <v>0.62361111111111112</v>
      </c>
      <c r="F494">
        <v>40</v>
      </c>
      <c r="G494" t="s">
        <v>175</v>
      </c>
      <c r="H494" t="str">
        <f>CONCATENATE(Table1[[#This Row],[house_number]]," ",Table1[[#This Row],[street_name]])</f>
        <v>40 W 13th St</v>
      </c>
      <c r="J494">
        <v>0</v>
      </c>
      <c r="K494">
        <v>408</v>
      </c>
      <c r="L494" t="s">
        <v>53</v>
      </c>
      <c r="N494" t="s">
        <v>65</v>
      </c>
      <c r="O494" t="s">
        <v>66</v>
      </c>
      <c r="P494" t="s">
        <v>44</v>
      </c>
      <c r="Q494" t="s">
        <v>32</v>
      </c>
      <c r="S494">
        <v>0</v>
      </c>
      <c r="U494">
        <v>0</v>
      </c>
      <c r="V494" t="s">
        <v>316</v>
      </c>
      <c r="W494" t="s">
        <v>86</v>
      </c>
    </row>
    <row r="495" spans="1:23" hidden="1" x14ac:dyDescent="0.25">
      <c r="A495">
        <v>7391093683</v>
      </c>
      <c r="B495" s="1">
        <v>41584</v>
      </c>
      <c r="C495">
        <v>20</v>
      </c>
      <c r="D495">
        <v>353164</v>
      </c>
      <c r="E495" s="2">
        <v>0.62013888888888891</v>
      </c>
      <c r="F495" t="s">
        <v>114</v>
      </c>
      <c r="G495" t="s">
        <v>175</v>
      </c>
      <c r="H495" t="str">
        <f>CONCATENATE(Table1[[#This Row],[house_number]]," ",Table1[[#This Row],[street_name]])</f>
        <v>N W 13th St</v>
      </c>
      <c r="I495" t="s">
        <v>332</v>
      </c>
      <c r="J495">
        <v>0</v>
      </c>
      <c r="K495">
        <v>408</v>
      </c>
      <c r="L495" t="s">
        <v>53</v>
      </c>
      <c r="N495" t="s">
        <v>29</v>
      </c>
      <c r="O495" t="s">
        <v>66</v>
      </c>
      <c r="P495" t="s">
        <v>176</v>
      </c>
      <c r="Q495" t="s">
        <v>45</v>
      </c>
      <c r="S495">
        <v>0</v>
      </c>
      <c r="U495">
        <v>0</v>
      </c>
      <c r="V495" t="s">
        <v>316</v>
      </c>
      <c r="W495" t="s">
        <v>86</v>
      </c>
    </row>
    <row r="496" spans="1:23" x14ac:dyDescent="0.25">
      <c r="A496">
        <v>7391093671</v>
      </c>
      <c r="B496" s="1">
        <v>41584</v>
      </c>
      <c r="C496">
        <v>20</v>
      </c>
      <c r="D496">
        <v>353164</v>
      </c>
      <c r="E496" s="2">
        <v>0.6166666666666667</v>
      </c>
      <c r="F496">
        <v>113</v>
      </c>
      <c r="G496" t="s">
        <v>175</v>
      </c>
      <c r="H496" t="str">
        <f>CONCATENATE(Table1[[#This Row],[house_number]]," ",Table1[[#This Row],[street_name]])</f>
        <v>113 W 13th St</v>
      </c>
      <c r="J496">
        <v>20131106</v>
      </c>
      <c r="K496">
        <v>408</v>
      </c>
      <c r="L496" t="s">
        <v>53</v>
      </c>
      <c r="N496" t="s">
        <v>29</v>
      </c>
      <c r="O496" t="s">
        <v>66</v>
      </c>
      <c r="P496" t="s">
        <v>44</v>
      </c>
      <c r="Q496" t="s">
        <v>57</v>
      </c>
      <c r="S496">
        <v>2008</v>
      </c>
      <c r="U496">
        <v>0</v>
      </c>
      <c r="V496" t="s">
        <v>316</v>
      </c>
      <c r="W496" t="s">
        <v>86</v>
      </c>
    </row>
    <row r="497" spans="1:23" hidden="1" x14ac:dyDescent="0.25">
      <c r="A497">
        <v>7391093660</v>
      </c>
      <c r="B497" s="1">
        <v>41584</v>
      </c>
      <c r="C497">
        <v>20</v>
      </c>
      <c r="D497">
        <v>353164</v>
      </c>
      <c r="E497" s="2">
        <v>0.61597222222222225</v>
      </c>
      <c r="F497" t="s">
        <v>114</v>
      </c>
      <c r="G497" t="s">
        <v>175</v>
      </c>
      <c r="H497" t="str">
        <f>CONCATENATE(Table1[[#This Row],[house_number]]," ",Table1[[#This Row],[street_name]])</f>
        <v>N W 13th St</v>
      </c>
      <c r="I497" t="s">
        <v>333</v>
      </c>
      <c r="J497">
        <v>0</v>
      </c>
      <c r="K497">
        <v>408</v>
      </c>
      <c r="L497" t="s">
        <v>53</v>
      </c>
      <c r="N497" t="s">
        <v>29</v>
      </c>
      <c r="O497" t="s">
        <v>66</v>
      </c>
      <c r="P497" t="s">
        <v>44</v>
      </c>
      <c r="Q497" t="s">
        <v>57</v>
      </c>
      <c r="S497">
        <v>1997</v>
      </c>
      <c r="U497">
        <v>0</v>
      </c>
      <c r="V497" t="s">
        <v>316</v>
      </c>
      <c r="W497" t="s">
        <v>86</v>
      </c>
    </row>
    <row r="498" spans="1:23" x14ac:dyDescent="0.25">
      <c r="A498">
        <v>7391093634</v>
      </c>
      <c r="B498" s="1">
        <v>41584</v>
      </c>
      <c r="C498">
        <v>14</v>
      </c>
      <c r="D498">
        <v>353164</v>
      </c>
      <c r="E498" s="2">
        <v>0.58333333333333337</v>
      </c>
      <c r="F498">
        <v>412</v>
      </c>
      <c r="G498" t="s">
        <v>157</v>
      </c>
      <c r="H498" t="str">
        <f>CONCATENATE(Table1[[#This Row],[house_number]]," ",Table1[[#This Row],[street_name]])</f>
        <v>412 6th Ave</v>
      </c>
      <c r="J498">
        <v>0</v>
      </c>
      <c r="K498">
        <v>408</v>
      </c>
      <c r="L498" t="s">
        <v>59</v>
      </c>
      <c r="N498" t="s">
        <v>49</v>
      </c>
      <c r="Q498" t="s">
        <v>79</v>
      </c>
      <c r="S498">
        <v>1997</v>
      </c>
      <c r="U498">
        <v>0</v>
      </c>
      <c r="V498" t="s">
        <v>316</v>
      </c>
      <c r="W498" t="s">
        <v>61</v>
      </c>
    </row>
    <row r="499" spans="1:23" x14ac:dyDescent="0.25">
      <c r="A499">
        <v>7391093592</v>
      </c>
      <c r="B499" s="1">
        <v>41584</v>
      </c>
      <c r="C499">
        <v>37</v>
      </c>
      <c r="D499">
        <v>353164</v>
      </c>
      <c r="E499" s="2">
        <v>0.55763888888888891</v>
      </c>
      <c r="F499">
        <v>3</v>
      </c>
      <c r="G499" t="s">
        <v>219</v>
      </c>
      <c r="H499" t="str">
        <f>CONCATENATE(Table1[[#This Row],[house_number]]," ",Table1[[#This Row],[street_name]])</f>
        <v>3 Great Jones St</v>
      </c>
      <c r="J499">
        <v>0</v>
      </c>
      <c r="K499">
        <v>408</v>
      </c>
      <c r="L499" t="s">
        <v>36</v>
      </c>
      <c r="N499" t="s">
        <v>29</v>
      </c>
      <c r="O499" t="s">
        <v>66</v>
      </c>
      <c r="P499" t="s">
        <v>44</v>
      </c>
      <c r="Q499" t="s">
        <v>57</v>
      </c>
      <c r="S499">
        <v>0</v>
      </c>
      <c r="T499" t="s">
        <v>334</v>
      </c>
      <c r="U499">
        <v>0</v>
      </c>
      <c r="V499" t="s">
        <v>316</v>
      </c>
      <c r="W499" t="s">
        <v>40</v>
      </c>
    </row>
    <row r="500" spans="1:23" x14ac:dyDescent="0.25">
      <c r="A500">
        <v>7391094298</v>
      </c>
      <c r="B500" s="1">
        <v>41585</v>
      </c>
      <c r="C500">
        <v>38</v>
      </c>
      <c r="D500">
        <v>353164</v>
      </c>
      <c r="E500" s="2">
        <v>0.78541666666666676</v>
      </c>
      <c r="F500">
        <v>132</v>
      </c>
      <c r="G500" t="s">
        <v>112</v>
      </c>
      <c r="H500" t="str">
        <f>CONCATENATE(Table1[[#This Row],[house_number]]," ",Table1[[#This Row],[street_name]])</f>
        <v>132 Eldridge St</v>
      </c>
      <c r="J500">
        <v>0</v>
      </c>
      <c r="K500">
        <v>408</v>
      </c>
      <c r="L500" t="s">
        <v>36</v>
      </c>
      <c r="N500" t="s">
        <v>29</v>
      </c>
      <c r="O500" t="s">
        <v>75</v>
      </c>
      <c r="P500" t="s">
        <v>31</v>
      </c>
      <c r="Q500" t="s">
        <v>57</v>
      </c>
      <c r="S500">
        <v>2007</v>
      </c>
      <c r="U500">
        <v>0</v>
      </c>
      <c r="V500" t="s">
        <v>335</v>
      </c>
      <c r="W500" t="s">
        <v>85</v>
      </c>
    </row>
    <row r="501" spans="1:23" x14ac:dyDescent="0.25">
      <c r="A501">
        <v>7391094262</v>
      </c>
      <c r="B501" s="1">
        <v>41585</v>
      </c>
      <c r="C501">
        <v>20</v>
      </c>
      <c r="D501">
        <v>353164</v>
      </c>
      <c r="E501" s="2">
        <v>0.74444444444444446</v>
      </c>
      <c r="F501">
        <v>54</v>
      </c>
      <c r="G501" t="s">
        <v>216</v>
      </c>
      <c r="H501" t="str">
        <f>CONCATENATE(Table1[[#This Row],[house_number]]," ",Table1[[#This Row],[street_name]])</f>
        <v>54 Orchard St</v>
      </c>
      <c r="J501">
        <v>0</v>
      </c>
      <c r="K501">
        <v>408</v>
      </c>
      <c r="L501" t="s">
        <v>53</v>
      </c>
      <c r="N501" t="s">
        <v>65</v>
      </c>
      <c r="O501" t="s">
        <v>43</v>
      </c>
      <c r="P501" t="s">
        <v>31</v>
      </c>
      <c r="Q501" t="s">
        <v>57</v>
      </c>
      <c r="S501">
        <v>2007</v>
      </c>
      <c r="U501">
        <v>0</v>
      </c>
      <c r="V501" t="s">
        <v>335</v>
      </c>
      <c r="W501" t="s">
        <v>54</v>
      </c>
    </row>
    <row r="502" spans="1:23" x14ac:dyDescent="0.25">
      <c r="A502">
        <v>7391094237</v>
      </c>
      <c r="B502" s="1">
        <v>41585</v>
      </c>
      <c r="C502">
        <v>19</v>
      </c>
      <c r="D502">
        <v>353164</v>
      </c>
      <c r="E502" s="2">
        <v>0.72361111111111109</v>
      </c>
      <c r="F502">
        <v>11</v>
      </c>
      <c r="G502" t="s">
        <v>234</v>
      </c>
      <c r="H502" t="str">
        <f>CONCATENATE(Table1[[#This Row],[house_number]]," ",Table1[[#This Row],[street_name]])</f>
        <v>11 Allen St</v>
      </c>
      <c r="J502">
        <v>0</v>
      </c>
      <c r="K502">
        <v>408</v>
      </c>
      <c r="L502" t="s">
        <v>78</v>
      </c>
      <c r="N502" t="s">
        <v>49</v>
      </c>
      <c r="Q502" t="s">
        <v>32</v>
      </c>
      <c r="S502">
        <v>0</v>
      </c>
      <c r="U502">
        <v>0</v>
      </c>
      <c r="V502" t="s">
        <v>335</v>
      </c>
      <c r="W502" t="s">
        <v>80</v>
      </c>
    </row>
    <row r="503" spans="1:23" x14ac:dyDescent="0.25">
      <c r="A503">
        <v>7391094225</v>
      </c>
      <c r="B503" s="1">
        <v>41585</v>
      </c>
      <c r="C503">
        <v>77</v>
      </c>
      <c r="D503">
        <v>353164</v>
      </c>
      <c r="E503" s="2">
        <v>0.69861111111111107</v>
      </c>
      <c r="F503">
        <v>31</v>
      </c>
      <c r="G503" t="s">
        <v>163</v>
      </c>
      <c r="H503" t="str">
        <f>CONCATENATE(Table1[[#This Row],[house_number]]," ",Table1[[#This Row],[street_name]])</f>
        <v>31 Canal St</v>
      </c>
      <c r="J503">
        <v>0</v>
      </c>
      <c r="K503">
        <v>408</v>
      </c>
      <c r="L503" t="s">
        <v>73</v>
      </c>
      <c r="Q503" t="s">
        <v>32</v>
      </c>
      <c r="S503">
        <v>2007</v>
      </c>
      <c r="U503">
        <v>0</v>
      </c>
      <c r="V503" t="s">
        <v>335</v>
      </c>
      <c r="W503" t="s">
        <v>74</v>
      </c>
    </row>
    <row r="504" spans="1:23" x14ac:dyDescent="0.25">
      <c r="A504">
        <v>7391094213</v>
      </c>
      <c r="B504" s="1">
        <v>41585</v>
      </c>
      <c r="C504">
        <v>37</v>
      </c>
      <c r="D504">
        <v>353164</v>
      </c>
      <c r="E504" s="2">
        <v>0.69374999999999998</v>
      </c>
      <c r="F504">
        <v>22</v>
      </c>
      <c r="G504" t="s">
        <v>168</v>
      </c>
      <c r="H504" t="str">
        <f>CONCATENATE(Table1[[#This Row],[house_number]]," ",Table1[[#This Row],[street_name]])</f>
        <v>22 Ludlow St</v>
      </c>
      <c r="J504">
        <v>0</v>
      </c>
      <c r="K504">
        <v>408</v>
      </c>
      <c r="L504" t="s">
        <v>36</v>
      </c>
      <c r="N504" t="s">
        <v>29</v>
      </c>
      <c r="O504" t="s">
        <v>75</v>
      </c>
      <c r="P504" t="s">
        <v>31</v>
      </c>
      <c r="Q504" t="s">
        <v>60</v>
      </c>
      <c r="S504">
        <v>2007</v>
      </c>
      <c r="T504" t="s">
        <v>336</v>
      </c>
      <c r="U504">
        <v>0</v>
      </c>
      <c r="V504" t="s">
        <v>335</v>
      </c>
      <c r="W504" t="s">
        <v>40</v>
      </c>
    </row>
    <row r="505" spans="1:23" x14ac:dyDescent="0.25">
      <c r="A505">
        <v>7391094195</v>
      </c>
      <c r="B505" s="1">
        <v>41585</v>
      </c>
      <c r="C505">
        <v>38</v>
      </c>
      <c r="D505">
        <v>353164</v>
      </c>
      <c r="E505" s="2">
        <v>0.68402777777777779</v>
      </c>
      <c r="F505">
        <v>31</v>
      </c>
      <c r="G505" t="s">
        <v>337</v>
      </c>
      <c r="H505" t="str">
        <f>CONCATENATE(Table1[[#This Row],[house_number]]," ",Table1[[#This Row],[street_name]])</f>
        <v>31 Essex St</v>
      </c>
      <c r="J505">
        <v>0</v>
      </c>
      <c r="K505">
        <v>408</v>
      </c>
      <c r="L505" t="s">
        <v>36</v>
      </c>
      <c r="N505" t="s">
        <v>29</v>
      </c>
      <c r="O505" t="s">
        <v>75</v>
      </c>
      <c r="P505" t="s">
        <v>31</v>
      </c>
      <c r="Q505" t="s">
        <v>45</v>
      </c>
      <c r="S505">
        <v>2013</v>
      </c>
      <c r="U505">
        <v>0</v>
      </c>
      <c r="V505" t="s">
        <v>335</v>
      </c>
      <c r="W505" t="s">
        <v>85</v>
      </c>
    </row>
    <row r="506" spans="1:23" x14ac:dyDescent="0.25">
      <c r="A506">
        <v>7391094171</v>
      </c>
      <c r="B506" s="1">
        <v>41585</v>
      </c>
      <c r="C506">
        <v>20</v>
      </c>
      <c r="D506">
        <v>353164</v>
      </c>
      <c r="E506" s="2">
        <v>0.67013888888888884</v>
      </c>
      <c r="F506">
        <v>50</v>
      </c>
      <c r="G506" t="s">
        <v>216</v>
      </c>
      <c r="H506" t="str">
        <f>CONCATENATE(Table1[[#This Row],[house_number]]," ",Table1[[#This Row],[street_name]])</f>
        <v>50 Orchard St</v>
      </c>
      <c r="J506">
        <v>0</v>
      </c>
      <c r="K506">
        <v>408</v>
      </c>
      <c r="L506" t="s">
        <v>53</v>
      </c>
      <c r="N506" t="s">
        <v>65</v>
      </c>
      <c r="O506" t="s">
        <v>43</v>
      </c>
      <c r="P506" t="s">
        <v>31</v>
      </c>
      <c r="Q506" t="s">
        <v>60</v>
      </c>
      <c r="S506">
        <v>2011</v>
      </c>
      <c r="U506">
        <v>0</v>
      </c>
      <c r="V506" t="s">
        <v>335</v>
      </c>
      <c r="W506" t="s">
        <v>54</v>
      </c>
    </row>
    <row r="507" spans="1:23" x14ac:dyDescent="0.25">
      <c r="A507">
        <v>7391094160</v>
      </c>
      <c r="B507" s="1">
        <v>41585</v>
      </c>
      <c r="C507">
        <v>37</v>
      </c>
      <c r="D507">
        <v>353164</v>
      </c>
      <c r="E507" s="2">
        <v>0.6645833333333333</v>
      </c>
      <c r="F507">
        <v>38</v>
      </c>
      <c r="G507" t="s">
        <v>168</v>
      </c>
      <c r="H507" t="str">
        <f>CONCATENATE(Table1[[#This Row],[house_number]]," ",Table1[[#This Row],[street_name]])</f>
        <v>38 Ludlow St</v>
      </c>
      <c r="J507">
        <v>0</v>
      </c>
      <c r="K507">
        <v>408</v>
      </c>
      <c r="L507" t="s">
        <v>36</v>
      </c>
      <c r="N507" t="s">
        <v>29</v>
      </c>
      <c r="O507" t="s">
        <v>75</v>
      </c>
      <c r="P507" t="s">
        <v>31</v>
      </c>
      <c r="Q507" t="s">
        <v>124</v>
      </c>
      <c r="S507">
        <v>0</v>
      </c>
      <c r="T507" t="s">
        <v>338</v>
      </c>
      <c r="U507">
        <v>0</v>
      </c>
      <c r="V507" t="s">
        <v>335</v>
      </c>
      <c r="W507" t="s">
        <v>40</v>
      </c>
    </row>
    <row r="508" spans="1:23" x14ac:dyDescent="0.25">
      <c r="A508">
        <v>7391094158</v>
      </c>
      <c r="B508" s="1">
        <v>41585</v>
      </c>
      <c r="C508">
        <v>37</v>
      </c>
      <c r="D508">
        <v>353164</v>
      </c>
      <c r="E508" s="2">
        <v>0.66111111111111109</v>
      </c>
      <c r="F508">
        <v>22</v>
      </c>
      <c r="G508" t="s">
        <v>168</v>
      </c>
      <c r="H508" t="str">
        <f>CONCATENATE(Table1[[#This Row],[house_number]]," ",Table1[[#This Row],[street_name]])</f>
        <v>22 Ludlow St</v>
      </c>
      <c r="J508">
        <v>0</v>
      </c>
      <c r="K508">
        <v>408</v>
      </c>
      <c r="L508" t="s">
        <v>36</v>
      </c>
      <c r="N508" t="s">
        <v>29</v>
      </c>
      <c r="O508" t="s">
        <v>75</v>
      </c>
      <c r="P508" t="s">
        <v>31</v>
      </c>
      <c r="Q508" t="s">
        <v>45</v>
      </c>
      <c r="S508">
        <v>2011</v>
      </c>
      <c r="T508" t="s">
        <v>336</v>
      </c>
      <c r="U508">
        <v>0</v>
      </c>
      <c r="V508" t="s">
        <v>335</v>
      </c>
      <c r="W508" t="s">
        <v>40</v>
      </c>
    </row>
    <row r="509" spans="1:23" x14ac:dyDescent="0.25">
      <c r="A509">
        <v>7391094146</v>
      </c>
      <c r="B509" s="1">
        <v>41585</v>
      </c>
      <c r="C509">
        <v>38</v>
      </c>
      <c r="D509">
        <v>353164</v>
      </c>
      <c r="E509" s="2">
        <v>0.62083333333333335</v>
      </c>
      <c r="F509">
        <v>25</v>
      </c>
      <c r="G509" t="s">
        <v>337</v>
      </c>
      <c r="H509" t="str">
        <f>CONCATENATE(Table1[[#This Row],[house_number]]," ",Table1[[#This Row],[street_name]])</f>
        <v>25 Essex St</v>
      </c>
      <c r="J509">
        <v>0</v>
      </c>
      <c r="K509">
        <v>408</v>
      </c>
      <c r="L509" t="s">
        <v>36</v>
      </c>
      <c r="N509" t="s">
        <v>29</v>
      </c>
      <c r="O509" t="s">
        <v>75</v>
      </c>
      <c r="P509" t="s">
        <v>31</v>
      </c>
      <c r="Q509" t="s">
        <v>63</v>
      </c>
      <c r="S509">
        <v>2012</v>
      </c>
      <c r="U509">
        <v>0</v>
      </c>
      <c r="V509" t="s">
        <v>335</v>
      </c>
      <c r="W509" t="s">
        <v>85</v>
      </c>
    </row>
    <row r="510" spans="1:23" hidden="1" x14ac:dyDescent="0.25">
      <c r="A510">
        <v>7391094134</v>
      </c>
      <c r="B510" s="1">
        <v>41585</v>
      </c>
      <c r="C510">
        <v>20</v>
      </c>
      <c r="D510">
        <v>353164</v>
      </c>
      <c r="E510" s="2">
        <v>0.59652777777777777</v>
      </c>
      <c r="F510" t="s">
        <v>26</v>
      </c>
      <c r="G510" t="s">
        <v>168</v>
      </c>
      <c r="H510" t="str">
        <f>CONCATENATE(Table1[[#This Row],[house_number]]," ",Table1[[#This Row],[street_name]])</f>
        <v>E Ludlow St</v>
      </c>
      <c r="I510" t="s">
        <v>339</v>
      </c>
      <c r="J510">
        <v>0</v>
      </c>
      <c r="K510">
        <v>408</v>
      </c>
      <c r="L510" t="s">
        <v>53</v>
      </c>
      <c r="N510" t="s">
        <v>65</v>
      </c>
      <c r="O510" t="s">
        <v>66</v>
      </c>
      <c r="P510" t="s">
        <v>44</v>
      </c>
      <c r="Q510" t="s">
        <v>57</v>
      </c>
      <c r="S510">
        <v>2010</v>
      </c>
      <c r="U510">
        <v>0</v>
      </c>
      <c r="V510" t="s">
        <v>335</v>
      </c>
      <c r="W510" t="s">
        <v>54</v>
      </c>
    </row>
    <row r="511" spans="1:23" x14ac:dyDescent="0.25">
      <c r="A511">
        <v>7391094122</v>
      </c>
      <c r="B511" s="1">
        <v>41585</v>
      </c>
      <c r="C511">
        <v>37</v>
      </c>
      <c r="D511">
        <v>353164</v>
      </c>
      <c r="E511" s="2">
        <v>0.57361111111111118</v>
      </c>
      <c r="F511">
        <v>130</v>
      </c>
      <c r="G511" t="s">
        <v>216</v>
      </c>
      <c r="H511" t="str">
        <f>CONCATENATE(Table1[[#This Row],[house_number]]," ",Table1[[#This Row],[street_name]])</f>
        <v>130 Orchard St</v>
      </c>
      <c r="J511">
        <v>20131107</v>
      </c>
      <c r="K511">
        <v>408</v>
      </c>
      <c r="L511" t="s">
        <v>36</v>
      </c>
      <c r="N511" t="s">
        <v>29</v>
      </c>
      <c r="O511" t="s">
        <v>75</v>
      </c>
      <c r="P511" t="s">
        <v>31</v>
      </c>
      <c r="Q511" t="s">
        <v>84</v>
      </c>
      <c r="S511">
        <v>0</v>
      </c>
      <c r="T511" t="s">
        <v>340</v>
      </c>
      <c r="U511">
        <v>0</v>
      </c>
      <c r="V511" t="s">
        <v>335</v>
      </c>
      <c r="W511" t="s">
        <v>40</v>
      </c>
    </row>
    <row r="512" spans="1:23" x14ac:dyDescent="0.25">
      <c r="A512">
        <v>7391094110</v>
      </c>
      <c r="B512" s="1">
        <v>41585</v>
      </c>
      <c r="C512">
        <v>20</v>
      </c>
      <c r="D512">
        <v>353164</v>
      </c>
      <c r="E512" s="2">
        <v>0.5708333333333333</v>
      </c>
      <c r="F512">
        <v>146</v>
      </c>
      <c r="G512" t="s">
        <v>216</v>
      </c>
      <c r="H512" t="str">
        <f>CONCATENATE(Table1[[#This Row],[house_number]]," ",Table1[[#This Row],[street_name]])</f>
        <v>146 Orchard St</v>
      </c>
      <c r="J512">
        <v>0</v>
      </c>
      <c r="K512">
        <v>408</v>
      </c>
      <c r="L512" t="s">
        <v>53</v>
      </c>
      <c r="N512" t="s">
        <v>29</v>
      </c>
      <c r="O512" t="s">
        <v>43</v>
      </c>
      <c r="P512" t="s">
        <v>31</v>
      </c>
      <c r="Q512" t="s">
        <v>60</v>
      </c>
      <c r="S512">
        <v>2007</v>
      </c>
      <c r="U512">
        <v>0</v>
      </c>
      <c r="V512" t="s">
        <v>335</v>
      </c>
      <c r="W512" t="s">
        <v>54</v>
      </c>
    </row>
    <row r="513" spans="1:23" x14ac:dyDescent="0.25">
      <c r="A513">
        <v>7391094092</v>
      </c>
      <c r="B513" s="1">
        <v>41585</v>
      </c>
      <c r="C513">
        <v>10</v>
      </c>
      <c r="D513">
        <v>353164</v>
      </c>
      <c r="E513" s="2">
        <v>0.56319444444444444</v>
      </c>
      <c r="F513">
        <v>123</v>
      </c>
      <c r="G513" t="s">
        <v>92</v>
      </c>
      <c r="H513" t="str">
        <f>CONCATENATE(Table1[[#This Row],[house_number]]," ",Table1[[#This Row],[street_name]])</f>
        <v>123 Rivington St</v>
      </c>
      <c r="J513">
        <v>0</v>
      </c>
      <c r="K513">
        <v>408</v>
      </c>
      <c r="L513" t="s">
        <v>98</v>
      </c>
      <c r="N513" t="s">
        <v>49</v>
      </c>
      <c r="Q513" t="s">
        <v>45</v>
      </c>
      <c r="S513">
        <v>2013</v>
      </c>
      <c r="U513">
        <v>0</v>
      </c>
      <c r="V513" t="s">
        <v>335</v>
      </c>
      <c r="W513" t="s">
        <v>100</v>
      </c>
    </row>
    <row r="514" spans="1:23" x14ac:dyDescent="0.25">
      <c r="A514">
        <v>7391094080</v>
      </c>
      <c r="B514" s="1">
        <v>41585</v>
      </c>
      <c r="C514">
        <v>38</v>
      </c>
      <c r="D514">
        <v>353164</v>
      </c>
      <c r="E514" s="2">
        <v>0.55555555555555558</v>
      </c>
      <c r="F514">
        <v>166</v>
      </c>
      <c r="G514" t="s">
        <v>92</v>
      </c>
      <c r="H514" t="str">
        <f>CONCATENATE(Table1[[#This Row],[house_number]]," ",Table1[[#This Row],[street_name]])</f>
        <v>166 Rivington St</v>
      </c>
      <c r="J514">
        <v>0</v>
      </c>
      <c r="K514">
        <v>408</v>
      </c>
      <c r="L514" t="s">
        <v>36</v>
      </c>
      <c r="N514" t="s">
        <v>29</v>
      </c>
      <c r="O514" t="s">
        <v>75</v>
      </c>
      <c r="P514" t="s">
        <v>31</v>
      </c>
      <c r="Q514" t="s">
        <v>57</v>
      </c>
      <c r="S514">
        <v>2012</v>
      </c>
      <c r="U514">
        <v>0</v>
      </c>
      <c r="V514" t="s">
        <v>335</v>
      </c>
      <c r="W514" t="s">
        <v>85</v>
      </c>
    </row>
    <row r="515" spans="1:23" x14ac:dyDescent="0.25">
      <c r="A515">
        <v>7391094286</v>
      </c>
      <c r="B515" s="1">
        <v>41585</v>
      </c>
      <c r="C515">
        <v>38</v>
      </c>
      <c r="D515">
        <v>353164</v>
      </c>
      <c r="E515" s="2">
        <v>0.77222222222222225</v>
      </c>
      <c r="F515">
        <v>36</v>
      </c>
      <c r="G515" t="s">
        <v>168</v>
      </c>
      <c r="H515" t="str">
        <f>CONCATENATE(Table1[[#This Row],[house_number]]," ",Table1[[#This Row],[street_name]])</f>
        <v>36 Ludlow St</v>
      </c>
      <c r="J515">
        <v>0</v>
      </c>
      <c r="K515">
        <v>408</v>
      </c>
      <c r="L515" t="s">
        <v>36</v>
      </c>
      <c r="N515" t="s">
        <v>29</v>
      </c>
      <c r="O515" t="s">
        <v>75</v>
      </c>
      <c r="P515" t="s">
        <v>31</v>
      </c>
      <c r="Q515" t="s">
        <v>126</v>
      </c>
      <c r="S515">
        <v>0</v>
      </c>
      <c r="U515">
        <v>0</v>
      </c>
      <c r="V515" t="s">
        <v>335</v>
      </c>
      <c r="W515" t="s">
        <v>85</v>
      </c>
    </row>
    <row r="516" spans="1:23" x14ac:dyDescent="0.25">
      <c r="A516">
        <v>7391094274</v>
      </c>
      <c r="B516" s="1">
        <v>41585</v>
      </c>
      <c r="C516">
        <v>20</v>
      </c>
      <c r="D516">
        <v>353164</v>
      </c>
      <c r="E516" s="2">
        <v>0.77083333333333337</v>
      </c>
      <c r="F516">
        <v>45</v>
      </c>
      <c r="G516" t="s">
        <v>168</v>
      </c>
      <c r="H516" t="str">
        <f>CONCATENATE(Table1[[#This Row],[house_number]]," ",Table1[[#This Row],[street_name]])</f>
        <v>45 Ludlow St</v>
      </c>
      <c r="J516">
        <v>0</v>
      </c>
      <c r="K516">
        <v>408</v>
      </c>
      <c r="L516" t="s">
        <v>53</v>
      </c>
      <c r="N516" t="s">
        <v>65</v>
      </c>
      <c r="O516" t="s">
        <v>43</v>
      </c>
      <c r="P516" t="s">
        <v>31</v>
      </c>
      <c r="Q516" t="s">
        <v>213</v>
      </c>
      <c r="S516">
        <v>2005</v>
      </c>
      <c r="U516">
        <v>0</v>
      </c>
      <c r="V516" t="s">
        <v>335</v>
      </c>
      <c r="W516" t="s">
        <v>54</v>
      </c>
    </row>
    <row r="517" spans="1:23" x14ac:dyDescent="0.25">
      <c r="A517">
        <v>7391094250</v>
      </c>
      <c r="B517" s="1">
        <v>41585</v>
      </c>
      <c r="C517">
        <v>20</v>
      </c>
      <c r="D517">
        <v>353164</v>
      </c>
      <c r="E517" s="2">
        <v>0.74375000000000002</v>
      </c>
      <c r="F517">
        <v>50</v>
      </c>
      <c r="G517" t="s">
        <v>216</v>
      </c>
      <c r="H517" t="str">
        <f>CONCATENATE(Table1[[#This Row],[house_number]]," ",Table1[[#This Row],[street_name]])</f>
        <v>50 Orchard St</v>
      </c>
      <c r="J517">
        <v>0</v>
      </c>
      <c r="K517">
        <v>408</v>
      </c>
      <c r="L517" t="s">
        <v>53</v>
      </c>
      <c r="N517" t="s">
        <v>65</v>
      </c>
      <c r="O517" t="s">
        <v>43</v>
      </c>
      <c r="P517" t="s">
        <v>31</v>
      </c>
      <c r="Q517" t="s">
        <v>196</v>
      </c>
      <c r="S517">
        <v>1990</v>
      </c>
      <c r="U517">
        <v>0</v>
      </c>
      <c r="V517" t="s">
        <v>335</v>
      </c>
      <c r="W517" t="s">
        <v>54</v>
      </c>
    </row>
    <row r="518" spans="1:23" x14ac:dyDescent="0.25">
      <c r="A518">
        <v>7391094249</v>
      </c>
      <c r="B518" s="1">
        <v>41585</v>
      </c>
      <c r="C518">
        <v>20</v>
      </c>
      <c r="D518">
        <v>353164</v>
      </c>
      <c r="E518" s="2">
        <v>0.7416666666666667</v>
      </c>
      <c r="F518">
        <v>48</v>
      </c>
      <c r="G518" t="s">
        <v>216</v>
      </c>
      <c r="H518" t="str">
        <f>CONCATENATE(Table1[[#This Row],[house_number]]," ",Table1[[#This Row],[street_name]])</f>
        <v>48 Orchard St</v>
      </c>
      <c r="J518">
        <v>0</v>
      </c>
      <c r="K518">
        <v>408</v>
      </c>
      <c r="L518" t="s">
        <v>53</v>
      </c>
      <c r="N518" t="s">
        <v>65</v>
      </c>
      <c r="O518" t="s">
        <v>43</v>
      </c>
      <c r="P518" t="s">
        <v>31</v>
      </c>
      <c r="Q518" t="s">
        <v>32</v>
      </c>
      <c r="S518">
        <v>0</v>
      </c>
      <c r="U518">
        <v>0</v>
      </c>
      <c r="V518" t="s">
        <v>335</v>
      </c>
      <c r="W518" t="s">
        <v>54</v>
      </c>
    </row>
    <row r="519" spans="1:23" hidden="1" x14ac:dyDescent="0.25">
      <c r="A519">
        <v>7391094201</v>
      </c>
      <c r="B519" s="1">
        <v>41585</v>
      </c>
      <c r="C519">
        <v>40</v>
      </c>
      <c r="D519">
        <v>353164</v>
      </c>
      <c r="E519" s="2">
        <v>0.6875</v>
      </c>
      <c r="F519" t="s">
        <v>26</v>
      </c>
      <c r="G519" t="s">
        <v>168</v>
      </c>
      <c r="H519" t="str">
        <f>CONCATENATE(Table1[[#This Row],[house_number]]," ",Table1[[#This Row],[street_name]])</f>
        <v>E Ludlow St</v>
      </c>
      <c r="I519" t="s">
        <v>341</v>
      </c>
      <c r="J519">
        <v>0</v>
      </c>
      <c r="K519">
        <v>408</v>
      </c>
      <c r="L519" t="s">
        <v>48</v>
      </c>
      <c r="N519" t="s">
        <v>49</v>
      </c>
      <c r="Q519" t="s">
        <v>60</v>
      </c>
      <c r="S519">
        <v>2011</v>
      </c>
      <c r="U519">
        <v>6</v>
      </c>
      <c r="V519" t="s">
        <v>335</v>
      </c>
      <c r="W519" t="s">
        <v>51</v>
      </c>
    </row>
    <row r="520" spans="1:23" x14ac:dyDescent="0.25">
      <c r="A520">
        <v>7391094183</v>
      </c>
      <c r="B520" s="1">
        <v>41585</v>
      </c>
      <c r="C520">
        <v>14</v>
      </c>
      <c r="D520">
        <v>353164</v>
      </c>
      <c r="E520" s="2">
        <v>0.67708333333333337</v>
      </c>
      <c r="F520">
        <v>160</v>
      </c>
      <c r="G520" t="s">
        <v>342</v>
      </c>
      <c r="H520" t="str">
        <f>CONCATENATE(Table1[[#This Row],[house_number]]," ",Table1[[#This Row],[street_name]])</f>
        <v>160 E Broadway.</v>
      </c>
      <c r="J520">
        <v>0</v>
      </c>
      <c r="K520">
        <v>408</v>
      </c>
      <c r="L520" t="s">
        <v>59</v>
      </c>
      <c r="N520" t="s">
        <v>49</v>
      </c>
      <c r="Q520" t="s">
        <v>45</v>
      </c>
      <c r="S520">
        <v>1999</v>
      </c>
      <c r="U520">
        <v>0</v>
      </c>
      <c r="V520" t="s">
        <v>335</v>
      </c>
      <c r="W520" t="s">
        <v>61</v>
      </c>
    </row>
    <row r="521" spans="1:23" x14ac:dyDescent="0.25">
      <c r="A521">
        <v>7391094109</v>
      </c>
      <c r="B521" s="1">
        <v>41585</v>
      </c>
      <c r="C521">
        <v>10</v>
      </c>
      <c r="D521">
        <v>353164</v>
      </c>
      <c r="E521" s="2">
        <v>0.56666666666666665</v>
      </c>
      <c r="F521">
        <v>113</v>
      </c>
      <c r="G521" t="s">
        <v>214</v>
      </c>
      <c r="H521" t="str">
        <f>CONCATENATE(Table1[[#This Row],[house_number]]," ",Table1[[#This Row],[street_name]])</f>
        <v>113 Stanton St</v>
      </c>
      <c r="J521">
        <v>0</v>
      </c>
      <c r="K521">
        <v>408</v>
      </c>
      <c r="L521" t="s">
        <v>98</v>
      </c>
      <c r="N521" t="s">
        <v>49</v>
      </c>
      <c r="Q521" t="s">
        <v>79</v>
      </c>
      <c r="S521">
        <v>2002</v>
      </c>
      <c r="U521">
        <v>0</v>
      </c>
      <c r="V521" t="s">
        <v>335</v>
      </c>
      <c r="W521" t="s">
        <v>100</v>
      </c>
    </row>
    <row r="522" spans="1:23" x14ac:dyDescent="0.25">
      <c r="A522">
        <v>7391094079</v>
      </c>
      <c r="B522" s="1">
        <v>41585</v>
      </c>
      <c r="C522">
        <v>37</v>
      </c>
      <c r="D522">
        <v>353164</v>
      </c>
      <c r="E522" s="2">
        <v>0.5541666666666667</v>
      </c>
      <c r="F522" t="s">
        <v>343</v>
      </c>
      <c r="G522" t="s">
        <v>169</v>
      </c>
      <c r="H522" t="str">
        <f>CONCATENATE(Table1[[#This Row],[house_number]]," ",Table1[[#This Row],[street_name]])</f>
        <v>80-82 Clinton St</v>
      </c>
      <c r="J522">
        <v>0</v>
      </c>
      <c r="K522">
        <v>408</v>
      </c>
      <c r="L522" t="s">
        <v>36</v>
      </c>
      <c r="N522" t="s">
        <v>29</v>
      </c>
      <c r="O522" t="s">
        <v>30</v>
      </c>
      <c r="P522" t="s">
        <v>31</v>
      </c>
      <c r="Q522" t="s">
        <v>60</v>
      </c>
      <c r="S522">
        <v>2009</v>
      </c>
      <c r="T522" t="s">
        <v>344</v>
      </c>
      <c r="U522">
        <v>0</v>
      </c>
      <c r="V522" t="s">
        <v>335</v>
      </c>
      <c r="W522" t="s">
        <v>40</v>
      </c>
    </row>
    <row r="523" spans="1:23" x14ac:dyDescent="0.25">
      <c r="A523">
        <v>7391094067</v>
      </c>
      <c r="B523" s="1">
        <v>41585</v>
      </c>
      <c r="C523">
        <v>20</v>
      </c>
      <c r="D523">
        <v>353164</v>
      </c>
      <c r="E523" s="2">
        <v>0.55208333333333337</v>
      </c>
      <c r="F523">
        <v>107</v>
      </c>
      <c r="G523" t="s">
        <v>169</v>
      </c>
      <c r="H523" t="str">
        <f>CONCATENATE(Table1[[#This Row],[house_number]]," ",Table1[[#This Row],[street_name]])</f>
        <v>107 Clinton St</v>
      </c>
      <c r="J523">
        <v>0</v>
      </c>
      <c r="K523">
        <v>408</v>
      </c>
      <c r="L523" t="s">
        <v>53</v>
      </c>
      <c r="N523" t="s">
        <v>49</v>
      </c>
      <c r="Q523" t="s">
        <v>126</v>
      </c>
      <c r="S523">
        <v>0</v>
      </c>
      <c r="U523">
        <v>0</v>
      </c>
      <c r="V523" t="s">
        <v>335</v>
      </c>
      <c r="W523" t="s">
        <v>54</v>
      </c>
    </row>
    <row r="524" spans="1:23" x14ac:dyDescent="0.25">
      <c r="A524">
        <v>7391094365</v>
      </c>
      <c r="B524" s="1">
        <v>41586</v>
      </c>
      <c r="C524">
        <v>14</v>
      </c>
      <c r="D524">
        <v>353164</v>
      </c>
      <c r="E524" s="2">
        <v>0.57222222222222219</v>
      </c>
      <c r="F524">
        <v>11</v>
      </c>
      <c r="G524" t="s">
        <v>265</v>
      </c>
      <c r="H524" t="str">
        <f>CONCATENATE(Table1[[#This Row],[house_number]]," ",Table1[[#This Row],[street_name]])</f>
        <v>11 E 1st St</v>
      </c>
      <c r="J524">
        <v>0</v>
      </c>
      <c r="K524">
        <v>408</v>
      </c>
      <c r="L524" t="s">
        <v>59</v>
      </c>
      <c r="N524" t="s">
        <v>49</v>
      </c>
      <c r="Q524" t="s">
        <v>45</v>
      </c>
      <c r="S524">
        <v>2011</v>
      </c>
      <c r="U524">
        <v>0</v>
      </c>
      <c r="V524" t="s">
        <v>345</v>
      </c>
      <c r="W524" t="s">
        <v>61</v>
      </c>
    </row>
    <row r="525" spans="1:23" x14ac:dyDescent="0.25">
      <c r="A525">
        <v>7391094316</v>
      </c>
      <c r="B525" s="1">
        <v>41586</v>
      </c>
      <c r="C525">
        <v>24</v>
      </c>
      <c r="D525">
        <v>353164</v>
      </c>
      <c r="E525" s="2">
        <v>0.55625000000000002</v>
      </c>
      <c r="F525" t="s">
        <v>346</v>
      </c>
      <c r="G525" t="s">
        <v>177</v>
      </c>
      <c r="H525" t="str">
        <f>CONCATENATE(Table1[[#This Row],[house_number]]," ",Table1[[#This Row],[street_name]])</f>
        <v>114A E 4th St</v>
      </c>
      <c r="J525">
        <v>0</v>
      </c>
      <c r="K525">
        <v>408</v>
      </c>
      <c r="L525" t="s">
        <v>110</v>
      </c>
      <c r="N525" t="s">
        <v>49</v>
      </c>
      <c r="O525" t="s">
        <v>43</v>
      </c>
      <c r="P525" t="s">
        <v>139</v>
      </c>
      <c r="Q525" t="s">
        <v>57</v>
      </c>
      <c r="S525">
        <v>2010</v>
      </c>
      <c r="U525">
        <v>0</v>
      </c>
      <c r="V525" t="s">
        <v>345</v>
      </c>
      <c r="W525" t="s">
        <v>111</v>
      </c>
    </row>
    <row r="526" spans="1:23" x14ac:dyDescent="0.25">
      <c r="A526">
        <v>7391094304</v>
      </c>
      <c r="B526" s="1">
        <v>41586</v>
      </c>
      <c r="C526">
        <v>37</v>
      </c>
      <c r="D526">
        <v>353164</v>
      </c>
      <c r="E526" s="2">
        <v>0.54791666666666672</v>
      </c>
      <c r="F526">
        <v>188</v>
      </c>
      <c r="G526" t="s">
        <v>234</v>
      </c>
      <c r="H526" t="str">
        <f>CONCATENATE(Table1[[#This Row],[house_number]]," ",Table1[[#This Row],[street_name]])</f>
        <v>188 Allen St</v>
      </c>
      <c r="J526">
        <v>0</v>
      </c>
      <c r="K526">
        <v>408</v>
      </c>
      <c r="L526" t="s">
        <v>36</v>
      </c>
      <c r="N526" t="s">
        <v>29</v>
      </c>
      <c r="O526" t="s">
        <v>75</v>
      </c>
      <c r="P526" t="s">
        <v>31</v>
      </c>
      <c r="Q526" t="s">
        <v>347</v>
      </c>
      <c r="S526">
        <v>2006</v>
      </c>
      <c r="T526" t="s">
        <v>348</v>
      </c>
      <c r="U526">
        <v>0</v>
      </c>
      <c r="V526" t="s">
        <v>345</v>
      </c>
      <c r="W526" t="s">
        <v>40</v>
      </c>
    </row>
    <row r="527" spans="1:23" x14ac:dyDescent="0.25">
      <c r="A527">
        <v>7391094780</v>
      </c>
      <c r="B527" s="1">
        <v>41586</v>
      </c>
      <c r="C527">
        <v>14</v>
      </c>
      <c r="D527">
        <v>353164</v>
      </c>
      <c r="E527" s="2">
        <v>0.92291666666666661</v>
      </c>
      <c r="F527">
        <v>184</v>
      </c>
      <c r="G527" t="s">
        <v>97</v>
      </c>
      <c r="H527" t="str">
        <f>CONCATENATE(Table1[[#This Row],[house_number]]," ",Table1[[#This Row],[street_name]])</f>
        <v>184 Bleecker St</v>
      </c>
      <c r="J527">
        <v>0</v>
      </c>
      <c r="K527">
        <v>408</v>
      </c>
      <c r="L527" t="s">
        <v>59</v>
      </c>
      <c r="N527" t="s">
        <v>49</v>
      </c>
      <c r="O527" t="s">
        <v>44</v>
      </c>
      <c r="P527" t="s">
        <v>158</v>
      </c>
      <c r="Q527" t="s">
        <v>32</v>
      </c>
      <c r="S527">
        <v>0</v>
      </c>
      <c r="U527">
        <v>0</v>
      </c>
      <c r="V527" t="s">
        <v>149</v>
      </c>
      <c r="W527" t="s">
        <v>61</v>
      </c>
    </row>
    <row r="528" spans="1:23" x14ac:dyDescent="0.25">
      <c r="A528">
        <v>7391094778</v>
      </c>
      <c r="B528" s="1">
        <v>41586</v>
      </c>
      <c r="C528">
        <v>14</v>
      </c>
      <c r="D528">
        <v>353164</v>
      </c>
      <c r="E528" s="2">
        <v>0.90555555555555556</v>
      </c>
      <c r="F528">
        <v>182</v>
      </c>
      <c r="G528" t="s">
        <v>97</v>
      </c>
      <c r="H528" t="str">
        <f>CONCATENATE(Table1[[#This Row],[house_number]]," ",Table1[[#This Row],[street_name]])</f>
        <v>182 Bleecker St</v>
      </c>
      <c r="J528">
        <v>0</v>
      </c>
      <c r="K528">
        <v>408</v>
      </c>
      <c r="L528" t="s">
        <v>59</v>
      </c>
      <c r="N528" t="s">
        <v>49</v>
      </c>
      <c r="O528" t="s">
        <v>44</v>
      </c>
      <c r="P528" t="s">
        <v>158</v>
      </c>
      <c r="Q528" t="s">
        <v>32</v>
      </c>
      <c r="S528">
        <v>0</v>
      </c>
      <c r="U528">
        <v>0</v>
      </c>
      <c r="V528" t="s">
        <v>149</v>
      </c>
      <c r="W528" t="s">
        <v>61</v>
      </c>
    </row>
    <row r="529" spans="1:23" x14ac:dyDescent="0.25">
      <c r="A529">
        <v>7391094766</v>
      </c>
      <c r="B529" s="1">
        <v>41586</v>
      </c>
      <c r="C529">
        <v>14</v>
      </c>
      <c r="D529">
        <v>353164</v>
      </c>
      <c r="E529" s="2">
        <v>0.90138888888888891</v>
      </c>
      <c r="F529">
        <v>184</v>
      </c>
      <c r="G529" t="s">
        <v>97</v>
      </c>
      <c r="H529" t="str">
        <f>CONCATENATE(Table1[[#This Row],[house_number]]," ",Table1[[#This Row],[street_name]])</f>
        <v>184 Bleecker St</v>
      </c>
      <c r="J529">
        <v>0</v>
      </c>
      <c r="K529">
        <v>408</v>
      </c>
      <c r="L529" t="s">
        <v>59</v>
      </c>
      <c r="N529" t="s">
        <v>49</v>
      </c>
      <c r="O529" t="s">
        <v>44</v>
      </c>
      <c r="P529" t="s">
        <v>158</v>
      </c>
      <c r="Q529" t="s">
        <v>84</v>
      </c>
      <c r="S529">
        <v>0</v>
      </c>
      <c r="U529">
        <v>0</v>
      </c>
      <c r="V529" t="s">
        <v>149</v>
      </c>
      <c r="W529" t="s">
        <v>61</v>
      </c>
    </row>
    <row r="530" spans="1:23" hidden="1" x14ac:dyDescent="0.25">
      <c r="A530">
        <v>7391094729</v>
      </c>
      <c r="B530" s="1">
        <v>41586</v>
      </c>
      <c r="C530">
        <v>38</v>
      </c>
      <c r="D530">
        <v>353164</v>
      </c>
      <c r="E530" s="2">
        <v>0.88263888888888886</v>
      </c>
      <c r="F530" t="s">
        <v>114</v>
      </c>
      <c r="G530" t="s">
        <v>159</v>
      </c>
      <c r="H530" t="str">
        <f>CONCATENATE(Table1[[#This Row],[house_number]]," ",Table1[[#This Row],[street_name]])</f>
        <v>N Astor Pl</v>
      </c>
      <c r="I530" t="s">
        <v>323</v>
      </c>
      <c r="J530">
        <v>0</v>
      </c>
      <c r="K530">
        <v>408</v>
      </c>
      <c r="L530" t="s">
        <v>36</v>
      </c>
      <c r="N530" t="s">
        <v>65</v>
      </c>
      <c r="O530" t="s">
        <v>44</v>
      </c>
      <c r="P530" t="s">
        <v>38</v>
      </c>
      <c r="Q530" t="s">
        <v>90</v>
      </c>
      <c r="S530">
        <v>2010</v>
      </c>
      <c r="U530">
        <v>0</v>
      </c>
      <c r="V530" t="s">
        <v>149</v>
      </c>
      <c r="W530" t="s">
        <v>85</v>
      </c>
    </row>
    <row r="531" spans="1:23" hidden="1" x14ac:dyDescent="0.25">
      <c r="A531">
        <v>7391094717</v>
      </c>
      <c r="B531" s="1">
        <v>41586</v>
      </c>
      <c r="C531">
        <v>38</v>
      </c>
      <c r="D531">
        <v>353164</v>
      </c>
      <c r="E531" s="2">
        <v>0.88055555555555554</v>
      </c>
      <c r="F531" t="s">
        <v>26</v>
      </c>
      <c r="G531" t="s">
        <v>72</v>
      </c>
      <c r="H531" t="str">
        <f>CONCATENATE(Table1[[#This Row],[house_number]]," ",Table1[[#This Row],[street_name]])</f>
        <v>E Broadway</v>
      </c>
      <c r="I531" t="s">
        <v>349</v>
      </c>
      <c r="J531">
        <v>0</v>
      </c>
      <c r="K531">
        <v>408</v>
      </c>
      <c r="L531" t="s">
        <v>36</v>
      </c>
      <c r="N531" t="s">
        <v>65</v>
      </c>
      <c r="O531" t="s">
        <v>44</v>
      </c>
      <c r="P531" t="s">
        <v>38</v>
      </c>
      <c r="Q531" t="s">
        <v>57</v>
      </c>
      <c r="S531">
        <v>2004</v>
      </c>
      <c r="U531">
        <v>0</v>
      </c>
      <c r="V531" t="s">
        <v>149</v>
      </c>
      <c r="W531" t="s">
        <v>85</v>
      </c>
    </row>
    <row r="532" spans="1:23" x14ac:dyDescent="0.25">
      <c r="A532">
        <v>7391094663</v>
      </c>
      <c r="B532" s="1">
        <v>41586</v>
      </c>
      <c r="C532">
        <v>71</v>
      </c>
      <c r="D532">
        <v>353164</v>
      </c>
      <c r="E532" s="2">
        <v>0.8618055555555556</v>
      </c>
      <c r="F532">
        <v>814</v>
      </c>
      <c r="G532" t="s">
        <v>72</v>
      </c>
      <c r="H532" t="str">
        <f>CONCATENATE(Table1[[#This Row],[house_number]]," ",Table1[[#This Row],[street_name]])</f>
        <v>814 Broadway</v>
      </c>
      <c r="J532">
        <v>0</v>
      </c>
      <c r="K532">
        <v>408</v>
      </c>
      <c r="L532" t="s">
        <v>105</v>
      </c>
      <c r="N532" t="s">
        <v>49</v>
      </c>
      <c r="Q532" t="s">
        <v>57</v>
      </c>
      <c r="S532">
        <v>2011</v>
      </c>
      <c r="U532">
        <v>0</v>
      </c>
      <c r="V532" t="s">
        <v>149</v>
      </c>
      <c r="W532" t="s">
        <v>107</v>
      </c>
    </row>
    <row r="533" spans="1:23" x14ac:dyDescent="0.25">
      <c r="A533">
        <v>7391094651</v>
      </c>
      <c r="B533" s="1">
        <v>41586</v>
      </c>
      <c r="C533">
        <v>38</v>
      </c>
      <c r="D533">
        <v>353164</v>
      </c>
      <c r="E533" s="2">
        <v>0.85972222222222217</v>
      </c>
      <c r="F533">
        <v>818</v>
      </c>
      <c r="G533" t="s">
        <v>72</v>
      </c>
      <c r="H533" t="str">
        <f>CONCATENATE(Table1[[#This Row],[house_number]]," ",Table1[[#This Row],[street_name]])</f>
        <v>818 Broadway</v>
      </c>
      <c r="J533">
        <v>0</v>
      </c>
      <c r="K533">
        <v>408</v>
      </c>
      <c r="L533" t="s">
        <v>36</v>
      </c>
      <c r="N533" t="s">
        <v>65</v>
      </c>
      <c r="O533" t="s">
        <v>44</v>
      </c>
      <c r="P533" t="s">
        <v>38</v>
      </c>
      <c r="Q533" t="s">
        <v>57</v>
      </c>
      <c r="S533">
        <v>2007</v>
      </c>
      <c r="U533">
        <v>0</v>
      </c>
      <c r="V533" t="s">
        <v>149</v>
      </c>
      <c r="W533" t="s">
        <v>85</v>
      </c>
    </row>
    <row r="534" spans="1:23" x14ac:dyDescent="0.25">
      <c r="A534">
        <v>7391094640</v>
      </c>
      <c r="B534" s="1">
        <v>41586</v>
      </c>
      <c r="C534">
        <v>38</v>
      </c>
      <c r="D534">
        <v>353164</v>
      </c>
      <c r="E534" s="2">
        <v>0.85833333333333339</v>
      </c>
      <c r="F534">
        <v>830</v>
      </c>
      <c r="G534" t="s">
        <v>72</v>
      </c>
      <c r="H534" t="str">
        <f>CONCATENATE(Table1[[#This Row],[house_number]]," ",Table1[[#This Row],[street_name]])</f>
        <v>830 Broadway</v>
      </c>
      <c r="J534">
        <v>0</v>
      </c>
      <c r="K534">
        <v>408</v>
      </c>
      <c r="L534" t="s">
        <v>36</v>
      </c>
      <c r="N534" t="s">
        <v>65</v>
      </c>
      <c r="O534" t="s">
        <v>44</v>
      </c>
      <c r="P534" t="s">
        <v>176</v>
      </c>
      <c r="Q534" t="s">
        <v>90</v>
      </c>
      <c r="S534">
        <v>2005</v>
      </c>
      <c r="U534">
        <v>0</v>
      </c>
      <c r="V534" t="s">
        <v>149</v>
      </c>
      <c r="W534" t="s">
        <v>85</v>
      </c>
    </row>
    <row r="535" spans="1:23" hidden="1" x14ac:dyDescent="0.25">
      <c r="A535">
        <v>7391094614</v>
      </c>
      <c r="B535" s="1">
        <v>41586</v>
      </c>
      <c r="C535">
        <v>14</v>
      </c>
      <c r="D535">
        <v>353164</v>
      </c>
      <c r="E535" s="2">
        <v>0.85</v>
      </c>
      <c r="F535" t="s">
        <v>87</v>
      </c>
      <c r="G535" t="s">
        <v>161</v>
      </c>
      <c r="H535" t="str">
        <f>CONCATENATE(Table1[[#This Row],[house_number]]," ",Table1[[#This Row],[street_name]])</f>
        <v>S E 13th St</v>
      </c>
      <c r="I535" t="s">
        <v>350</v>
      </c>
      <c r="J535">
        <v>0</v>
      </c>
      <c r="K535">
        <v>408</v>
      </c>
      <c r="L535" t="s">
        <v>59</v>
      </c>
      <c r="N535" t="s">
        <v>49</v>
      </c>
      <c r="O535" t="s">
        <v>31</v>
      </c>
      <c r="P535" t="s">
        <v>43</v>
      </c>
      <c r="Q535" t="s">
        <v>60</v>
      </c>
      <c r="S535">
        <v>2002</v>
      </c>
      <c r="U535">
        <v>0</v>
      </c>
      <c r="V535" t="s">
        <v>149</v>
      </c>
      <c r="W535" t="s">
        <v>61</v>
      </c>
    </row>
    <row r="536" spans="1:23" hidden="1" x14ac:dyDescent="0.25">
      <c r="A536">
        <v>7391094602</v>
      </c>
      <c r="B536" s="1">
        <v>41586</v>
      </c>
      <c r="C536">
        <v>14</v>
      </c>
      <c r="D536">
        <v>353164</v>
      </c>
      <c r="E536" s="2">
        <v>0.84166666666666667</v>
      </c>
      <c r="F536" t="s">
        <v>26</v>
      </c>
      <c r="G536" t="s">
        <v>313</v>
      </c>
      <c r="H536" t="str">
        <f>CONCATENATE(Table1[[#This Row],[house_number]]," ",Table1[[#This Row],[street_name]])</f>
        <v>E Laguardia Pl</v>
      </c>
      <c r="I536" t="s">
        <v>314</v>
      </c>
      <c r="J536">
        <v>0</v>
      </c>
      <c r="K536">
        <v>408</v>
      </c>
      <c r="L536" t="s">
        <v>59</v>
      </c>
      <c r="N536" t="s">
        <v>49</v>
      </c>
      <c r="Q536" t="s">
        <v>124</v>
      </c>
      <c r="S536">
        <v>0</v>
      </c>
      <c r="U536">
        <v>0</v>
      </c>
      <c r="V536" t="s">
        <v>149</v>
      </c>
      <c r="W536" t="s">
        <v>61</v>
      </c>
    </row>
    <row r="537" spans="1:23" x14ac:dyDescent="0.25">
      <c r="A537">
        <v>7391094596</v>
      </c>
      <c r="B537" s="1">
        <v>41586</v>
      </c>
      <c r="C537">
        <v>40</v>
      </c>
      <c r="D537">
        <v>353164</v>
      </c>
      <c r="E537" s="2">
        <v>0.83680555555555547</v>
      </c>
      <c r="F537">
        <v>177</v>
      </c>
      <c r="G537" t="s">
        <v>97</v>
      </c>
      <c r="H537" t="str">
        <f>CONCATENATE(Table1[[#This Row],[house_number]]," ",Table1[[#This Row],[street_name]])</f>
        <v>177 Bleecker St</v>
      </c>
      <c r="J537">
        <v>0</v>
      </c>
      <c r="K537">
        <v>408</v>
      </c>
      <c r="L537" t="s">
        <v>48</v>
      </c>
      <c r="N537" t="s">
        <v>49</v>
      </c>
      <c r="Q537" t="s">
        <v>45</v>
      </c>
      <c r="S537">
        <v>2012</v>
      </c>
      <c r="U537">
        <v>5</v>
      </c>
      <c r="V537" t="s">
        <v>149</v>
      </c>
      <c r="W537" t="s">
        <v>51</v>
      </c>
    </row>
    <row r="538" spans="1:23" x14ac:dyDescent="0.25">
      <c r="A538">
        <v>7391094584</v>
      </c>
      <c r="B538" s="1">
        <v>41586</v>
      </c>
      <c r="C538">
        <v>14</v>
      </c>
      <c r="D538">
        <v>353164</v>
      </c>
      <c r="E538" s="2">
        <v>0.83472222222222225</v>
      </c>
      <c r="F538">
        <v>180</v>
      </c>
      <c r="G538" t="s">
        <v>97</v>
      </c>
      <c r="H538" t="str">
        <f>CONCATENATE(Table1[[#This Row],[house_number]]," ",Table1[[#This Row],[street_name]])</f>
        <v>180 Bleecker St</v>
      </c>
      <c r="J538">
        <v>0</v>
      </c>
      <c r="K538">
        <v>408</v>
      </c>
      <c r="L538" t="s">
        <v>59</v>
      </c>
      <c r="N538" t="s">
        <v>49</v>
      </c>
      <c r="O538" t="s">
        <v>44</v>
      </c>
      <c r="P538" t="s">
        <v>158</v>
      </c>
      <c r="Q538" t="s">
        <v>196</v>
      </c>
      <c r="S538">
        <v>2010</v>
      </c>
      <c r="U538">
        <v>0</v>
      </c>
      <c r="V538" t="s">
        <v>149</v>
      </c>
      <c r="W538" t="s">
        <v>61</v>
      </c>
    </row>
    <row r="539" spans="1:23" x14ac:dyDescent="0.25">
      <c r="A539">
        <v>7391094572</v>
      </c>
      <c r="B539" s="1">
        <v>41586</v>
      </c>
      <c r="C539">
        <v>37</v>
      </c>
      <c r="D539">
        <v>353164</v>
      </c>
      <c r="E539" s="2">
        <v>0.7729166666666667</v>
      </c>
      <c r="F539">
        <v>125</v>
      </c>
      <c r="G539" t="s">
        <v>178</v>
      </c>
      <c r="H539" t="str">
        <f>CONCATENATE(Table1[[#This Row],[house_number]]," ",Table1[[#This Row],[street_name]])</f>
        <v>125 4th Ave</v>
      </c>
      <c r="J539">
        <v>20131108</v>
      </c>
      <c r="K539">
        <v>408</v>
      </c>
      <c r="L539" t="s">
        <v>36</v>
      </c>
      <c r="N539" t="s">
        <v>29</v>
      </c>
      <c r="O539" t="s">
        <v>66</v>
      </c>
      <c r="P539" t="s">
        <v>31</v>
      </c>
      <c r="Q539" t="s">
        <v>126</v>
      </c>
      <c r="S539">
        <v>0</v>
      </c>
      <c r="T539" t="s">
        <v>351</v>
      </c>
      <c r="U539">
        <v>0</v>
      </c>
      <c r="V539" t="s">
        <v>345</v>
      </c>
      <c r="W539" t="s">
        <v>40</v>
      </c>
    </row>
    <row r="540" spans="1:23" x14ac:dyDescent="0.25">
      <c r="A540">
        <v>7391094560</v>
      </c>
      <c r="B540" s="1">
        <v>41586</v>
      </c>
      <c r="C540">
        <v>38</v>
      </c>
      <c r="D540">
        <v>353164</v>
      </c>
      <c r="E540" s="2">
        <v>0.76874999999999993</v>
      </c>
      <c r="F540">
        <v>60</v>
      </c>
      <c r="G540" t="s">
        <v>161</v>
      </c>
      <c r="H540" t="str">
        <f>CONCATENATE(Table1[[#This Row],[house_number]]," ",Table1[[#This Row],[street_name]])</f>
        <v>60 E 13th St</v>
      </c>
      <c r="J540">
        <v>0</v>
      </c>
      <c r="K540">
        <v>408</v>
      </c>
      <c r="L540" t="s">
        <v>36</v>
      </c>
      <c r="N540" t="s">
        <v>29</v>
      </c>
      <c r="O540" t="s">
        <v>75</v>
      </c>
      <c r="P540" t="s">
        <v>31</v>
      </c>
      <c r="Q540" t="s">
        <v>166</v>
      </c>
      <c r="S540">
        <v>0</v>
      </c>
      <c r="U540">
        <v>0</v>
      </c>
      <c r="V540" t="s">
        <v>345</v>
      </c>
      <c r="W540" t="s">
        <v>85</v>
      </c>
    </row>
    <row r="541" spans="1:23" x14ac:dyDescent="0.25">
      <c r="A541">
        <v>7391094500</v>
      </c>
      <c r="B541" s="1">
        <v>41586</v>
      </c>
      <c r="C541">
        <v>48</v>
      </c>
      <c r="D541">
        <v>353164</v>
      </c>
      <c r="E541" s="2">
        <v>0.67638888888888893</v>
      </c>
      <c r="F541">
        <v>500</v>
      </c>
      <c r="G541" t="s">
        <v>157</v>
      </c>
      <c r="H541" t="str">
        <f>CONCATENATE(Table1[[#This Row],[house_number]]," ",Table1[[#This Row],[street_name]])</f>
        <v>500 6th Ave</v>
      </c>
      <c r="J541">
        <v>0</v>
      </c>
      <c r="K541">
        <v>408</v>
      </c>
      <c r="L541" t="s">
        <v>56</v>
      </c>
      <c r="Q541" t="s">
        <v>45</v>
      </c>
      <c r="S541">
        <v>2013</v>
      </c>
      <c r="U541">
        <v>0</v>
      </c>
      <c r="V541" t="s">
        <v>345</v>
      </c>
      <c r="W541" t="s">
        <v>58</v>
      </c>
    </row>
    <row r="542" spans="1:23" x14ac:dyDescent="0.25">
      <c r="A542">
        <v>7391094493</v>
      </c>
      <c r="B542" s="1">
        <v>41586</v>
      </c>
      <c r="C542">
        <v>77</v>
      </c>
      <c r="D542">
        <v>353164</v>
      </c>
      <c r="E542" s="2">
        <v>0.64374999999999993</v>
      </c>
      <c r="F542">
        <v>157</v>
      </c>
      <c r="G542" t="s">
        <v>175</v>
      </c>
      <c r="H542" t="str">
        <f>CONCATENATE(Table1[[#This Row],[house_number]]," ",Table1[[#This Row],[street_name]])</f>
        <v>157 W 13th St</v>
      </c>
      <c r="J542">
        <v>0</v>
      </c>
      <c r="K542">
        <v>408</v>
      </c>
      <c r="L542" t="s">
        <v>73</v>
      </c>
      <c r="Q542" t="s">
        <v>32</v>
      </c>
      <c r="S542">
        <v>0</v>
      </c>
      <c r="U542">
        <v>0</v>
      </c>
      <c r="V542" t="s">
        <v>345</v>
      </c>
      <c r="W542" t="s">
        <v>74</v>
      </c>
    </row>
    <row r="543" spans="1:23" hidden="1" x14ac:dyDescent="0.25">
      <c r="A543">
        <v>7391094444</v>
      </c>
      <c r="B543" s="1">
        <v>41586</v>
      </c>
      <c r="C543">
        <v>16</v>
      </c>
      <c r="D543">
        <v>353164</v>
      </c>
      <c r="E543" s="2">
        <v>0.59861111111111109</v>
      </c>
      <c r="F543" t="s">
        <v>26</v>
      </c>
      <c r="G543" t="s">
        <v>231</v>
      </c>
      <c r="H543" t="str">
        <f>CONCATENATE(Table1[[#This Row],[house_number]]," ",Table1[[#This Row],[street_name]])</f>
        <v>E Mercer St</v>
      </c>
      <c r="I543" t="s">
        <v>352</v>
      </c>
      <c r="J543">
        <v>0</v>
      </c>
      <c r="K543">
        <v>408</v>
      </c>
      <c r="L543" t="s">
        <v>28</v>
      </c>
      <c r="N543" t="s">
        <v>65</v>
      </c>
      <c r="O543" t="s">
        <v>66</v>
      </c>
      <c r="P543" t="s">
        <v>44</v>
      </c>
      <c r="Q543" t="s">
        <v>166</v>
      </c>
      <c r="S543">
        <v>0</v>
      </c>
      <c r="U543">
        <v>0</v>
      </c>
      <c r="V543" t="s">
        <v>345</v>
      </c>
      <c r="W543" t="s">
        <v>71</v>
      </c>
    </row>
    <row r="544" spans="1:23" hidden="1" x14ac:dyDescent="0.25">
      <c r="A544">
        <v>7391094419</v>
      </c>
      <c r="B544" s="1">
        <v>41586</v>
      </c>
      <c r="C544">
        <v>14</v>
      </c>
      <c r="D544">
        <v>353164</v>
      </c>
      <c r="E544" s="2">
        <v>0.58750000000000002</v>
      </c>
      <c r="F544" t="s">
        <v>87</v>
      </c>
      <c r="G544" t="s">
        <v>97</v>
      </c>
      <c r="H544" t="str">
        <f>CONCATENATE(Table1[[#This Row],[house_number]]," ",Table1[[#This Row],[street_name]])</f>
        <v>S Bleecker St</v>
      </c>
      <c r="I544" t="s">
        <v>353</v>
      </c>
      <c r="J544">
        <v>0</v>
      </c>
      <c r="K544">
        <v>408</v>
      </c>
      <c r="L544" t="s">
        <v>59</v>
      </c>
      <c r="N544" t="s">
        <v>49</v>
      </c>
      <c r="Q544" t="s">
        <v>126</v>
      </c>
      <c r="S544">
        <v>0</v>
      </c>
      <c r="U544">
        <v>0</v>
      </c>
      <c r="V544" t="s">
        <v>345</v>
      </c>
      <c r="W544" t="s">
        <v>61</v>
      </c>
    </row>
    <row r="545" spans="1:23" x14ac:dyDescent="0.25">
      <c r="A545">
        <v>7391094407</v>
      </c>
      <c r="B545" s="1">
        <v>41586</v>
      </c>
      <c r="C545">
        <v>40</v>
      </c>
      <c r="D545">
        <v>353164</v>
      </c>
      <c r="E545" s="2">
        <v>0.58124999999999993</v>
      </c>
      <c r="F545">
        <v>300</v>
      </c>
      <c r="G545" t="s">
        <v>102</v>
      </c>
      <c r="H545" t="str">
        <f>CONCATENATE(Table1[[#This Row],[house_number]]," ",Table1[[#This Row],[street_name]])</f>
        <v>300 Elizabeth St</v>
      </c>
      <c r="J545">
        <v>0</v>
      </c>
      <c r="K545">
        <v>408</v>
      </c>
      <c r="L545" t="s">
        <v>48</v>
      </c>
      <c r="N545" t="s">
        <v>49</v>
      </c>
      <c r="Q545" t="s">
        <v>45</v>
      </c>
      <c r="S545">
        <v>2011</v>
      </c>
      <c r="U545">
        <v>3</v>
      </c>
      <c r="V545" t="s">
        <v>345</v>
      </c>
      <c r="W545" t="s">
        <v>51</v>
      </c>
    </row>
    <row r="546" spans="1:23" hidden="1" x14ac:dyDescent="0.25">
      <c r="A546">
        <v>7391094390</v>
      </c>
      <c r="B546" s="1">
        <v>41586</v>
      </c>
      <c r="C546">
        <v>19</v>
      </c>
      <c r="D546">
        <v>353164</v>
      </c>
      <c r="E546" s="2">
        <v>0.57847222222222217</v>
      </c>
      <c r="F546" t="s">
        <v>26</v>
      </c>
      <c r="G546" t="s">
        <v>52</v>
      </c>
      <c r="H546" t="str">
        <f>CONCATENATE(Table1[[#This Row],[house_number]]," ",Table1[[#This Row],[street_name]])</f>
        <v>E Bowery</v>
      </c>
      <c r="I546" t="s">
        <v>354</v>
      </c>
      <c r="J546">
        <v>0</v>
      </c>
      <c r="K546">
        <v>408</v>
      </c>
      <c r="L546" t="s">
        <v>78</v>
      </c>
      <c r="N546" t="s">
        <v>49</v>
      </c>
      <c r="Q546" t="s">
        <v>57</v>
      </c>
      <c r="S546">
        <v>2005</v>
      </c>
      <c r="U546">
        <v>0</v>
      </c>
      <c r="V546" t="s">
        <v>345</v>
      </c>
      <c r="W546" t="s">
        <v>80</v>
      </c>
    </row>
    <row r="547" spans="1:23" x14ac:dyDescent="0.25">
      <c r="A547">
        <v>7391094754</v>
      </c>
      <c r="B547" s="1">
        <v>41586</v>
      </c>
      <c r="C547">
        <v>38</v>
      </c>
      <c r="D547">
        <v>353164</v>
      </c>
      <c r="E547" s="2">
        <v>0.8881944444444444</v>
      </c>
      <c r="F547">
        <v>726</v>
      </c>
      <c r="G547" t="s">
        <v>72</v>
      </c>
      <c r="H547" t="str">
        <f>CONCATENATE(Table1[[#This Row],[house_number]]," ",Table1[[#This Row],[street_name]])</f>
        <v>726 Broadway</v>
      </c>
      <c r="J547">
        <v>0</v>
      </c>
      <c r="K547">
        <v>408</v>
      </c>
      <c r="L547" t="s">
        <v>36</v>
      </c>
      <c r="N547" t="s">
        <v>65</v>
      </c>
      <c r="O547" t="s">
        <v>44</v>
      </c>
      <c r="P547" t="s">
        <v>38</v>
      </c>
      <c r="Q547" t="s">
        <v>196</v>
      </c>
      <c r="S547">
        <v>2005</v>
      </c>
      <c r="U547">
        <v>0</v>
      </c>
      <c r="V547" t="s">
        <v>149</v>
      </c>
      <c r="W547" t="s">
        <v>85</v>
      </c>
    </row>
    <row r="548" spans="1:23" x14ac:dyDescent="0.25">
      <c r="A548">
        <v>7391094742</v>
      </c>
      <c r="B548" s="1">
        <v>41586</v>
      </c>
      <c r="C548">
        <v>38</v>
      </c>
      <c r="D548">
        <v>353164</v>
      </c>
      <c r="E548" s="2">
        <v>0.88750000000000007</v>
      </c>
      <c r="F548">
        <v>726</v>
      </c>
      <c r="G548" t="s">
        <v>72</v>
      </c>
      <c r="H548" t="str">
        <f>CONCATENATE(Table1[[#This Row],[house_number]]," ",Table1[[#This Row],[street_name]])</f>
        <v>726 Broadway</v>
      </c>
      <c r="J548">
        <v>0</v>
      </c>
      <c r="K548">
        <v>408</v>
      </c>
      <c r="L548" t="s">
        <v>36</v>
      </c>
      <c r="N548" t="s">
        <v>65</v>
      </c>
      <c r="O548" t="s">
        <v>44</v>
      </c>
      <c r="P548" t="s">
        <v>38</v>
      </c>
      <c r="Q548" t="s">
        <v>196</v>
      </c>
      <c r="S548">
        <v>2009</v>
      </c>
      <c r="U548">
        <v>0</v>
      </c>
      <c r="V548" t="s">
        <v>149</v>
      </c>
      <c r="W548" t="s">
        <v>85</v>
      </c>
    </row>
    <row r="549" spans="1:23" x14ac:dyDescent="0.25">
      <c r="A549">
        <v>7391094730</v>
      </c>
      <c r="B549" s="1">
        <v>41586</v>
      </c>
      <c r="C549">
        <v>38</v>
      </c>
      <c r="D549">
        <v>353164</v>
      </c>
      <c r="E549" s="2">
        <v>0.8847222222222223</v>
      </c>
      <c r="F549">
        <v>2</v>
      </c>
      <c r="G549" t="s">
        <v>159</v>
      </c>
      <c r="H549" t="str">
        <f>CONCATENATE(Table1[[#This Row],[house_number]]," ",Table1[[#This Row],[street_name]])</f>
        <v>2 Astor Pl</v>
      </c>
      <c r="J549">
        <v>0</v>
      </c>
      <c r="K549">
        <v>408</v>
      </c>
      <c r="L549" t="s">
        <v>36</v>
      </c>
      <c r="N549" t="s">
        <v>65</v>
      </c>
      <c r="O549" t="s">
        <v>44</v>
      </c>
      <c r="P549" t="s">
        <v>38</v>
      </c>
      <c r="Q549" t="s">
        <v>57</v>
      </c>
      <c r="S549">
        <v>2013</v>
      </c>
      <c r="U549">
        <v>0</v>
      </c>
      <c r="V549" t="s">
        <v>149</v>
      </c>
      <c r="W549" t="s">
        <v>85</v>
      </c>
    </row>
    <row r="550" spans="1:23" hidden="1" x14ac:dyDescent="0.25">
      <c r="A550">
        <v>7391094705</v>
      </c>
      <c r="B550" s="1">
        <v>41586</v>
      </c>
      <c r="C550">
        <v>38</v>
      </c>
      <c r="D550">
        <v>353164</v>
      </c>
      <c r="E550" s="2">
        <v>0.87708333333333333</v>
      </c>
      <c r="F550" t="s">
        <v>26</v>
      </c>
      <c r="G550" t="s">
        <v>72</v>
      </c>
      <c r="H550" t="str">
        <f>CONCATENATE(Table1[[#This Row],[house_number]]," ",Table1[[#This Row],[street_name]])</f>
        <v>E Broadway</v>
      </c>
      <c r="I550" t="s">
        <v>309</v>
      </c>
      <c r="J550">
        <v>0</v>
      </c>
      <c r="K550">
        <v>408</v>
      </c>
      <c r="L550" t="s">
        <v>36</v>
      </c>
      <c r="N550" t="s">
        <v>65</v>
      </c>
      <c r="O550" t="s">
        <v>44</v>
      </c>
      <c r="P550" t="s">
        <v>38</v>
      </c>
      <c r="Q550" t="s">
        <v>45</v>
      </c>
      <c r="S550">
        <v>2003</v>
      </c>
      <c r="U550">
        <v>0</v>
      </c>
      <c r="V550" t="s">
        <v>149</v>
      </c>
      <c r="W550" t="s">
        <v>85</v>
      </c>
    </row>
    <row r="551" spans="1:23" hidden="1" x14ac:dyDescent="0.25">
      <c r="A551">
        <v>7391094699</v>
      </c>
      <c r="B551" s="1">
        <v>41586</v>
      </c>
      <c r="C551">
        <v>38</v>
      </c>
      <c r="D551">
        <v>353164</v>
      </c>
      <c r="E551" s="2">
        <v>0.87013888888888891</v>
      </c>
      <c r="F551" t="s">
        <v>93</v>
      </c>
      <c r="G551" t="s">
        <v>72</v>
      </c>
      <c r="H551" t="str">
        <f>CONCATENATE(Table1[[#This Row],[house_number]]," ",Table1[[#This Row],[street_name]])</f>
        <v>W Broadway</v>
      </c>
      <c r="I551" t="s">
        <v>355</v>
      </c>
      <c r="J551">
        <v>0</v>
      </c>
      <c r="K551">
        <v>408</v>
      </c>
      <c r="L551" t="s">
        <v>36</v>
      </c>
      <c r="N551" t="s">
        <v>65</v>
      </c>
      <c r="O551" t="s">
        <v>44</v>
      </c>
      <c r="P551" t="s">
        <v>38</v>
      </c>
      <c r="Q551" t="s">
        <v>84</v>
      </c>
      <c r="S551">
        <v>0</v>
      </c>
      <c r="U551">
        <v>0</v>
      </c>
      <c r="V551" t="s">
        <v>149</v>
      </c>
      <c r="W551" t="s">
        <v>85</v>
      </c>
    </row>
    <row r="552" spans="1:23" x14ac:dyDescent="0.25">
      <c r="A552">
        <v>7391094687</v>
      </c>
      <c r="B552" s="1">
        <v>41586</v>
      </c>
      <c r="C552">
        <v>14</v>
      </c>
      <c r="D552">
        <v>353164</v>
      </c>
      <c r="E552" s="2">
        <v>0.86597222222222225</v>
      </c>
      <c r="F552" t="s">
        <v>327</v>
      </c>
      <c r="G552" t="s">
        <v>161</v>
      </c>
      <c r="H552" t="str">
        <f>CONCATENATE(Table1[[#This Row],[house_number]]," ",Table1[[#This Row],[street_name]])</f>
        <v>72-74 E 13th St</v>
      </c>
      <c r="J552">
        <v>0</v>
      </c>
      <c r="K552">
        <v>408</v>
      </c>
      <c r="L552" t="s">
        <v>59</v>
      </c>
      <c r="N552" t="s">
        <v>49</v>
      </c>
      <c r="O552" t="s">
        <v>31</v>
      </c>
      <c r="P552" t="s">
        <v>43</v>
      </c>
      <c r="Q552" t="s">
        <v>63</v>
      </c>
      <c r="S552">
        <v>0</v>
      </c>
      <c r="U552">
        <v>0</v>
      </c>
      <c r="V552" t="s">
        <v>149</v>
      </c>
      <c r="W552" t="s">
        <v>61</v>
      </c>
    </row>
    <row r="553" spans="1:23" x14ac:dyDescent="0.25">
      <c r="A553">
        <v>7391094675</v>
      </c>
      <c r="B553" s="1">
        <v>41586</v>
      </c>
      <c r="C553">
        <v>38</v>
      </c>
      <c r="D553">
        <v>353164</v>
      </c>
      <c r="E553" s="2">
        <v>0.86319444444444438</v>
      </c>
      <c r="F553">
        <v>822</v>
      </c>
      <c r="G553" t="s">
        <v>72</v>
      </c>
      <c r="H553" t="str">
        <f>CONCATENATE(Table1[[#This Row],[house_number]]," ",Table1[[#This Row],[street_name]])</f>
        <v>822 Broadway</v>
      </c>
      <c r="J553">
        <v>0</v>
      </c>
      <c r="K553">
        <v>408</v>
      </c>
      <c r="L553" t="s">
        <v>36</v>
      </c>
      <c r="N553" t="s">
        <v>65</v>
      </c>
      <c r="O553" t="s">
        <v>44</v>
      </c>
      <c r="P553" t="s">
        <v>38</v>
      </c>
      <c r="Q553" t="s">
        <v>57</v>
      </c>
      <c r="S553">
        <v>2006</v>
      </c>
      <c r="U553">
        <v>0</v>
      </c>
      <c r="V553" t="s">
        <v>149</v>
      </c>
      <c r="W553" t="s">
        <v>85</v>
      </c>
    </row>
    <row r="554" spans="1:23" x14ac:dyDescent="0.25">
      <c r="A554">
        <v>7391094638</v>
      </c>
      <c r="B554" s="1">
        <v>41586</v>
      </c>
      <c r="C554">
        <v>14</v>
      </c>
      <c r="D554">
        <v>353164</v>
      </c>
      <c r="E554" s="2">
        <v>0.85486111111111107</v>
      </c>
      <c r="F554">
        <v>46</v>
      </c>
      <c r="G554" t="s">
        <v>161</v>
      </c>
      <c r="H554" t="str">
        <f>CONCATENATE(Table1[[#This Row],[house_number]]," ",Table1[[#This Row],[street_name]])</f>
        <v>46 E 13th St</v>
      </c>
      <c r="J554">
        <v>0</v>
      </c>
      <c r="K554">
        <v>408</v>
      </c>
      <c r="L554" t="s">
        <v>59</v>
      </c>
      <c r="N554" t="s">
        <v>49</v>
      </c>
      <c r="Q554" t="s">
        <v>45</v>
      </c>
      <c r="S554">
        <v>2012</v>
      </c>
      <c r="U554">
        <v>0</v>
      </c>
      <c r="V554" t="s">
        <v>149</v>
      </c>
      <c r="W554" t="s">
        <v>61</v>
      </c>
    </row>
    <row r="555" spans="1:23" x14ac:dyDescent="0.25">
      <c r="A555">
        <v>7391094626</v>
      </c>
      <c r="B555" s="1">
        <v>41586</v>
      </c>
      <c r="C555">
        <v>14</v>
      </c>
      <c r="D555">
        <v>353164</v>
      </c>
      <c r="E555" s="2">
        <v>0.8534722222222223</v>
      </c>
      <c r="F555">
        <v>48</v>
      </c>
      <c r="G555" t="s">
        <v>161</v>
      </c>
      <c r="H555" t="str">
        <f>CONCATENATE(Table1[[#This Row],[house_number]]," ",Table1[[#This Row],[street_name]])</f>
        <v>48 E 13th St</v>
      </c>
      <c r="J555">
        <v>0</v>
      </c>
      <c r="K555">
        <v>408</v>
      </c>
      <c r="L555" t="s">
        <v>59</v>
      </c>
      <c r="N555" t="s">
        <v>49</v>
      </c>
      <c r="O555" t="s">
        <v>31</v>
      </c>
      <c r="P555" t="s">
        <v>43</v>
      </c>
      <c r="Q555" t="s">
        <v>45</v>
      </c>
      <c r="S555">
        <v>2012</v>
      </c>
      <c r="U555">
        <v>0</v>
      </c>
      <c r="V555" t="s">
        <v>149</v>
      </c>
      <c r="W555" t="s">
        <v>61</v>
      </c>
    </row>
    <row r="556" spans="1:23" x14ac:dyDescent="0.25">
      <c r="A556">
        <v>7391094559</v>
      </c>
      <c r="B556" s="1">
        <v>41586</v>
      </c>
      <c r="C556">
        <v>37</v>
      </c>
      <c r="D556">
        <v>353164</v>
      </c>
      <c r="E556" s="2">
        <v>0.76111111111111107</v>
      </c>
      <c r="F556">
        <v>22</v>
      </c>
      <c r="G556" t="s">
        <v>328</v>
      </c>
      <c r="H556" t="str">
        <f>CONCATENATE(Table1[[#This Row],[house_number]]," ",Table1[[#This Row],[street_name]])</f>
        <v>22 W 14th St</v>
      </c>
      <c r="J556">
        <v>0</v>
      </c>
      <c r="K556">
        <v>408</v>
      </c>
      <c r="L556" t="s">
        <v>36</v>
      </c>
      <c r="N556" t="s">
        <v>29</v>
      </c>
      <c r="O556" t="s">
        <v>75</v>
      </c>
      <c r="P556" t="s">
        <v>38</v>
      </c>
      <c r="Q556" t="s">
        <v>45</v>
      </c>
      <c r="S556">
        <v>2010</v>
      </c>
      <c r="T556" t="s">
        <v>356</v>
      </c>
      <c r="U556">
        <v>0</v>
      </c>
      <c r="V556" t="s">
        <v>345</v>
      </c>
      <c r="W556" t="s">
        <v>40</v>
      </c>
    </row>
    <row r="557" spans="1:23" x14ac:dyDescent="0.25">
      <c r="A557">
        <v>7391094547</v>
      </c>
      <c r="B557" s="1">
        <v>41586</v>
      </c>
      <c r="C557">
        <v>38</v>
      </c>
      <c r="D557">
        <v>353164</v>
      </c>
      <c r="E557" s="2">
        <v>0.75902777777777775</v>
      </c>
      <c r="F557">
        <v>9</v>
      </c>
      <c r="G557" t="s">
        <v>328</v>
      </c>
      <c r="H557" t="str">
        <f>CONCATENATE(Table1[[#This Row],[house_number]]," ",Table1[[#This Row],[street_name]])</f>
        <v>9 W 14th St</v>
      </c>
      <c r="J557">
        <v>0</v>
      </c>
      <c r="K557">
        <v>408</v>
      </c>
      <c r="L557" t="s">
        <v>36</v>
      </c>
      <c r="N557" t="s">
        <v>29</v>
      </c>
      <c r="O557" t="s">
        <v>75</v>
      </c>
      <c r="P557" t="s">
        <v>38</v>
      </c>
      <c r="Q557" t="s">
        <v>57</v>
      </c>
      <c r="S557">
        <v>2002</v>
      </c>
      <c r="U557">
        <v>0</v>
      </c>
      <c r="V557" t="s">
        <v>345</v>
      </c>
      <c r="W557" t="s">
        <v>85</v>
      </c>
    </row>
    <row r="558" spans="1:23" x14ac:dyDescent="0.25">
      <c r="A558">
        <v>7391094535</v>
      </c>
      <c r="B558" s="1">
        <v>41586</v>
      </c>
      <c r="C558">
        <v>13</v>
      </c>
      <c r="D558">
        <v>353164</v>
      </c>
      <c r="E558" s="2">
        <v>0.7284722222222223</v>
      </c>
      <c r="F558">
        <v>519</v>
      </c>
      <c r="G558" t="s">
        <v>157</v>
      </c>
      <c r="H558" t="str">
        <f>CONCATENATE(Table1[[#This Row],[house_number]]," ",Table1[[#This Row],[street_name]])</f>
        <v>519 6th Ave</v>
      </c>
      <c r="J558">
        <v>0</v>
      </c>
      <c r="K558">
        <v>408</v>
      </c>
      <c r="L558" t="s">
        <v>221</v>
      </c>
      <c r="N558" t="s">
        <v>49</v>
      </c>
      <c r="Q558" t="s">
        <v>84</v>
      </c>
      <c r="S558">
        <v>0</v>
      </c>
      <c r="U558">
        <v>0</v>
      </c>
      <c r="V558" t="s">
        <v>345</v>
      </c>
      <c r="W558" t="s">
        <v>222</v>
      </c>
    </row>
    <row r="559" spans="1:23" x14ac:dyDescent="0.25">
      <c r="A559">
        <v>7391094523</v>
      </c>
      <c r="B559" s="1">
        <v>41586</v>
      </c>
      <c r="C559">
        <v>38</v>
      </c>
      <c r="D559">
        <v>353164</v>
      </c>
      <c r="E559" s="2">
        <v>0.6972222222222223</v>
      </c>
      <c r="F559">
        <v>1</v>
      </c>
      <c r="G559" t="s">
        <v>357</v>
      </c>
      <c r="H559" t="str">
        <f>CONCATENATE(Table1[[#This Row],[house_number]]," ",Table1[[#This Row],[street_name]])</f>
        <v>1 W 8th St</v>
      </c>
      <c r="J559">
        <v>0</v>
      </c>
      <c r="K559">
        <v>408</v>
      </c>
      <c r="L559" t="s">
        <v>36</v>
      </c>
      <c r="N559" t="s">
        <v>29</v>
      </c>
      <c r="O559" t="s">
        <v>66</v>
      </c>
      <c r="P559" t="s">
        <v>38</v>
      </c>
      <c r="Q559" t="s">
        <v>45</v>
      </c>
      <c r="S559">
        <v>2013</v>
      </c>
      <c r="U559">
        <v>0</v>
      </c>
      <c r="V559" t="s">
        <v>345</v>
      </c>
      <c r="W559" t="s">
        <v>85</v>
      </c>
    </row>
    <row r="560" spans="1:23" x14ac:dyDescent="0.25">
      <c r="A560">
        <v>7391094511</v>
      </c>
      <c r="B560" s="1">
        <v>41586</v>
      </c>
      <c r="C560">
        <v>20</v>
      </c>
      <c r="D560">
        <v>353164</v>
      </c>
      <c r="E560" s="2">
        <v>0.67847222222222225</v>
      </c>
      <c r="F560">
        <v>122</v>
      </c>
      <c r="G560" t="s">
        <v>175</v>
      </c>
      <c r="H560" t="str">
        <f>CONCATENATE(Table1[[#This Row],[house_number]]," ",Table1[[#This Row],[street_name]])</f>
        <v>122 W 13th St</v>
      </c>
      <c r="J560">
        <v>0</v>
      </c>
      <c r="K560">
        <v>408</v>
      </c>
      <c r="L560" t="s">
        <v>53</v>
      </c>
      <c r="N560" t="s">
        <v>29</v>
      </c>
      <c r="O560" t="s">
        <v>66</v>
      </c>
      <c r="P560" t="s">
        <v>44</v>
      </c>
      <c r="Q560" t="s">
        <v>196</v>
      </c>
      <c r="S560">
        <v>2010</v>
      </c>
      <c r="U560">
        <v>0</v>
      </c>
      <c r="V560" t="s">
        <v>345</v>
      </c>
      <c r="W560" t="s">
        <v>86</v>
      </c>
    </row>
    <row r="561" spans="1:23" x14ac:dyDescent="0.25">
      <c r="A561">
        <v>7391094481</v>
      </c>
      <c r="B561" s="1">
        <v>41586</v>
      </c>
      <c r="C561">
        <v>20</v>
      </c>
      <c r="D561">
        <v>353164</v>
      </c>
      <c r="E561" s="2">
        <v>0.63750000000000007</v>
      </c>
      <c r="F561">
        <v>44</v>
      </c>
      <c r="G561" t="s">
        <v>358</v>
      </c>
      <c r="H561" t="str">
        <f>CONCATENATE(Table1[[#This Row],[house_number]]," ",Table1[[#This Row],[street_name]])</f>
        <v>44 Greenwich Ave</v>
      </c>
      <c r="J561">
        <v>0</v>
      </c>
      <c r="K561">
        <v>408</v>
      </c>
      <c r="L561" t="s">
        <v>53</v>
      </c>
      <c r="N561" t="s">
        <v>29</v>
      </c>
      <c r="O561" t="s">
        <v>66</v>
      </c>
      <c r="P561" t="s">
        <v>44</v>
      </c>
      <c r="Q561" t="s">
        <v>57</v>
      </c>
      <c r="S561">
        <v>2007</v>
      </c>
      <c r="U561">
        <v>0</v>
      </c>
      <c r="V561" t="s">
        <v>345</v>
      </c>
      <c r="W561" t="s">
        <v>54</v>
      </c>
    </row>
    <row r="562" spans="1:23" x14ac:dyDescent="0.25">
      <c r="A562">
        <v>7391094470</v>
      </c>
      <c r="B562" s="1">
        <v>41586</v>
      </c>
      <c r="C562">
        <v>14</v>
      </c>
      <c r="D562">
        <v>353164</v>
      </c>
      <c r="E562" s="2">
        <v>0.63611111111111118</v>
      </c>
      <c r="F562" t="s">
        <v>359</v>
      </c>
      <c r="G562" t="s">
        <v>358</v>
      </c>
      <c r="H562" t="str">
        <f>CONCATENATE(Table1[[#This Row],[house_number]]," ",Table1[[#This Row],[street_name]])</f>
        <v>28-30 Greenwich Ave</v>
      </c>
      <c r="J562">
        <v>0</v>
      </c>
      <c r="K562">
        <v>408</v>
      </c>
      <c r="L562" t="s">
        <v>59</v>
      </c>
      <c r="N562" t="s">
        <v>49</v>
      </c>
      <c r="Q562" t="s">
        <v>45</v>
      </c>
      <c r="S562">
        <v>2006</v>
      </c>
      <c r="U562">
        <v>0</v>
      </c>
      <c r="V562" t="s">
        <v>345</v>
      </c>
      <c r="W562" t="s">
        <v>61</v>
      </c>
    </row>
    <row r="563" spans="1:23" hidden="1" x14ac:dyDescent="0.25">
      <c r="A563">
        <v>7391094468</v>
      </c>
      <c r="B563" s="1">
        <v>41586</v>
      </c>
      <c r="C563">
        <v>17</v>
      </c>
      <c r="D563">
        <v>353164</v>
      </c>
      <c r="E563" s="2">
        <v>0.63124999999999998</v>
      </c>
      <c r="F563" t="s">
        <v>26</v>
      </c>
      <c r="G563" t="s">
        <v>157</v>
      </c>
      <c r="H563" t="str">
        <f>CONCATENATE(Table1[[#This Row],[house_number]]," ",Table1[[#This Row],[street_name]])</f>
        <v>E 6th Ave</v>
      </c>
      <c r="I563" t="s">
        <v>360</v>
      </c>
      <c r="J563">
        <v>0</v>
      </c>
      <c r="K563">
        <v>408</v>
      </c>
      <c r="L563" t="s">
        <v>133</v>
      </c>
      <c r="N563" t="s">
        <v>49</v>
      </c>
      <c r="Q563" t="s">
        <v>45</v>
      </c>
      <c r="S563">
        <v>2012</v>
      </c>
      <c r="U563">
        <v>0</v>
      </c>
      <c r="V563" t="s">
        <v>345</v>
      </c>
      <c r="W563" t="s">
        <v>134</v>
      </c>
    </row>
    <row r="564" spans="1:23" x14ac:dyDescent="0.25">
      <c r="A564">
        <v>7391094456</v>
      </c>
      <c r="B564" s="1">
        <v>41586</v>
      </c>
      <c r="C564">
        <v>74</v>
      </c>
      <c r="D564">
        <v>353164</v>
      </c>
      <c r="E564" s="2">
        <v>0.62638888888888888</v>
      </c>
      <c r="F564">
        <v>345</v>
      </c>
      <c r="G564" t="s">
        <v>157</v>
      </c>
      <c r="H564" t="str">
        <f>CONCATENATE(Table1[[#This Row],[house_number]]," ",Table1[[#This Row],[street_name]])</f>
        <v>345 6th Ave</v>
      </c>
      <c r="J564">
        <v>0</v>
      </c>
      <c r="K564">
        <v>408</v>
      </c>
      <c r="L564" t="s">
        <v>251</v>
      </c>
      <c r="Q564" t="s">
        <v>60</v>
      </c>
      <c r="S564">
        <v>2013</v>
      </c>
      <c r="U564">
        <v>0</v>
      </c>
      <c r="V564" t="s">
        <v>345</v>
      </c>
      <c r="W564" t="s">
        <v>252</v>
      </c>
    </row>
    <row r="565" spans="1:23" x14ac:dyDescent="0.25">
      <c r="A565">
        <v>7391094432</v>
      </c>
      <c r="B565" s="1">
        <v>41586</v>
      </c>
      <c r="C565">
        <v>37</v>
      </c>
      <c r="D565">
        <v>353164</v>
      </c>
      <c r="E565" s="2">
        <v>0.59513888888888888</v>
      </c>
      <c r="F565">
        <v>1</v>
      </c>
      <c r="G565" t="s">
        <v>258</v>
      </c>
      <c r="H565" t="str">
        <f>CONCATENATE(Table1[[#This Row],[house_number]]," ",Table1[[#This Row],[street_name]])</f>
        <v>1 W 3rd St</v>
      </c>
      <c r="J565">
        <v>20131108</v>
      </c>
      <c r="K565">
        <v>408</v>
      </c>
      <c r="L565" t="s">
        <v>36</v>
      </c>
      <c r="N565" t="s">
        <v>29</v>
      </c>
      <c r="O565" t="s">
        <v>66</v>
      </c>
      <c r="P565" t="s">
        <v>44</v>
      </c>
      <c r="Q565" t="s">
        <v>32</v>
      </c>
      <c r="S565">
        <v>0</v>
      </c>
      <c r="T565" t="s">
        <v>361</v>
      </c>
      <c r="U565">
        <v>0</v>
      </c>
      <c r="V565" t="s">
        <v>345</v>
      </c>
      <c r="W565" t="s">
        <v>40</v>
      </c>
    </row>
    <row r="566" spans="1:23" x14ac:dyDescent="0.25">
      <c r="A566">
        <v>7391094420</v>
      </c>
      <c r="B566" s="1">
        <v>41586</v>
      </c>
      <c r="C566">
        <v>69</v>
      </c>
      <c r="D566">
        <v>353164</v>
      </c>
      <c r="E566" s="2">
        <v>0.59305555555555556</v>
      </c>
      <c r="F566">
        <v>680</v>
      </c>
      <c r="G566" t="s">
        <v>72</v>
      </c>
      <c r="H566" t="str">
        <f>CONCATENATE(Table1[[#This Row],[house_number]]," ",Table1[[#This Row],[street_name]])</f>
        <v>680 Broadway</v>
      </c>
      <c r="J566">
        <v>0</v>
      </c>
      <c r="K566">
        <v>408</v>
      </c>
      <c r="L566" t="s">
        <v>36</v>
      </c>
      <c r="N566" t="s">
        <v>65</v>
      </c>
      <c r="O566" t="s">
        <v>43</v>
      </c>
      <c r="P566" t="s">
        <v>44</v>
      </c>
      <c r="Q566" t="s">
        <v>79</v>
      </c>
      <c r="S566">
        <v>2005</v>
      </c>
      <c r="U566">
        <v>0</v>
      </c>
      <c r="V566" t="s">
        <v>345</v>
      </c>
      <c r="W566" t="s">
        <v>128</v>
      </c>
    </row>
    <row r="567" spans="1:23" x14ac:dyDescent="0.25">
      <c r="A567">
        <v>7391094389</v>
      </c>
      <c r="B567" s="1">
        <v>41586</v>
      </c>
      <c r="C567">
        <v>14</v>
      </c>
      <c r="D567">
        <v>353164</v>
      </c>
      <c r="E567" s="2">
        <v>0.5756944444444444</v>
      </c>
      <c r="F567">
        <v>302</v>
      </c>
      <c r="G567" t="s">
        <v>52</v>
      </c>
      <c r="H567" t="str">
        <f>CONCATENATE(Table1[[#This Row],[house_number]]," ",Table1[[#This Row],[street_name]])</f>
        <v>302 Bowery</v>
      </c>
      <c r="J567">
        <v>0</v>
      </c>
      <c r="K567">
        <v>408</v>
      </c>
      <c r="L567" t="s">
        <v>59</v>
      </c>
      <c r="N567" t="s">
        <v>49</v>
      </c>
      <c r="Q567" t="s">
        <v>45</v>
      </c>
      <c r="S567">
        <v>2011</v>
      </c>
      <c r="U567">
        <v>0</v>
      </c>
      <c r="V567" t="s">
        <v>345</v>
      </c>
      <c r="W567" t="s">
        <v>61</v>
      </c>
    </row>
    <row r="568" spans="1:23" x14ac:dyDescent="0.25">
      <c r="A568">
        <v>7391094377</v>
      </c>
      <c r="B568" s="1">
        <v>41586</v>
      </c>
      <c r="C568">
        <v>40</v>
      </c>
      <c r="D568">
        <v>353164</v>
      </c>
      <c r="E568" s="2">
        <v>0.57291666666666663</v>
      </c>
      <c r="F568">
        <v>8</v>
      </c>
      <c r="G568" t="s">
        <v>265</v>
      </c>
      <c r="H568" t="str">
        <f>CONCATENATE(Table1[[#This Row],[house_number]]," ",Table1[[#This Row],[street_name]])</f>
        <v>8 E 1st St</v>
      </c>
      <c r="J568">
        <v>0</v>
      </c>
      <c r="K568">
        <v>408</v>
      </c>
      <c r="L568" t="s">
        <v>48</v>
      </c>
      <c r="N568" t="s">
        <v>49</v>
      </c>
      <c r="Q568" t="s">
        <v>45</v>
      </c>
      <c r="S568">
        <v>2005</v>
      </c>
      <c r="U568">
        <v>0</v>
      </c>
      <c r="V568" t="s">
        <v>345</v>
      </c>
      <c r="W568" t="s">
        <v>51</v>
      </c>
    </row>
    <row r="569" spans="1:23" x14ac:dyDescent="0.25">
      <c r="A569">
        <v>7391094353</v>
      </c>
      <c r="B569" s="1">
        <v>41586</v>
      </c>
      <c r="C569">
        <v>38</v>
      </c>
      <c r="D569">
        <v>353164</v>
      </c>
      <c r="E569" s="2">
        <v>0.56666666666666665</v>
      </c>
      <c r="F569">
        <v>23</v>
      </c>
      <c r="G569" t="s">
        <v>264</v>
      </c>
      <c r="H569" t="str">
        <f>CONCATENATE(Table1[[#This Row],[house_number]]," ",Table1[[#This Row],[street_name]])</f>
        <v>23 2nd Ave</v>
      </c>
      <c r="J569">
        <v>0</v>
      </c>
      <c r="K569">
        <v>408</v>
      </c>
      <c r="L569" t="s">
        <v>36</v>
      </c>
      <c r="N569" t="s">
        <v>29</v>
      </c>
      <c r="O569" t="s">
        <v>75</v>
      </c>
      <c r="P569" t="s">
        <v>38</v>
      </c>
      <c r="Q569" t="s">
        <v>50</v>
      </c>
      <c r="S569">
        <v>0</v>
      </c>
      <c r="U569">
        <v>0</v>
      </c>
      <c r="V569" t="s">
        <v>345</v>
      </c>
      <c r="W569" t="s">
        <v>85</v>
      </c>
    </row>
    <row r="570" spans="1:23" x14ac:dyDescent="0.25">
      <c r="A570">
        <v>7391094341</v>
      </c>
      <c r="B570" s="1">
        <v>41586</v>
      </c>
      <c r="C570">
        <v>82</v>
      </c>
      <c r="D570">
        <v>353164</v>
      </c>
      <c r="E570" s="2">
        <v>0.56388888888888888</v>
      </c>
      <c r="F570">
        <v>58</v>
      </c>
      <c r="G570" t="s">
        <v>264</v>
      </c>
      <c r="H570" t="str">
        <f>CONCATENATE(Table1[[#This Row],[house_number]]," ",Table1[[#This Row],[street_name]])</f>
        <v>58 2nd Ave</v>
      </c>
      <c r="J570">
        <v>0</v>
      </c>
      <c r="K570">
        <v>408</v>
      </c>
      <c r="L570" t="s">
        <v>137</v>
      </c>
      <c r="Q570" t="s">
        <v>106</v>
      </c>
      <c r="S570">
        <v>2006</v>
      </c>
      <c r="U570">
        <v>0</v>
      </c>
      <c r="V570" t="s">
        <v>345</v>
      </c>
      <c r="W570" t="s">
        <v>138</v>
      </c>
    </row>
    <row r="571" spans="1:23" x14ac:dyDescent="0.25">
      <c r="A571">
        <v>7391094330</v>
      </c>
      <c r="B571" s="1">
        <v>41586</v>
      </c>
      <c r="C571">
        <v>38</v>
      </c>
      <c r="D571">
        <v>353164</v>
      </c>
      <c r="E571" s="2">
        <v>0.5625</v>
      </c>
      <c r="F571">
        <v>58</v>
      </c>
      <c r="G571" t="s">
        <v>264</v>
      </c>
      <c r="H571" t="str">
        <f>CONCATENATE(Table1[[#This Row],[house_number]]," ",Table1[[#This Row],[street_name]])</f>
        <v>58 2nd Ave</v>
      </c>
      <c r="J571">
        <v>0</v>
      </c>
      <c r="K571">
        <v>408</v>
      </c>
      <c r="L571" t="s">
        <v>36</v>
      </c>
      <c r="N571" t="s">
        <v>29</v>
      </c>
      <c r="O571" t="s">
        <v>37</v>
      </c>
      <c r="P571" t="s">
        <v>38</v>
      </c>
      <c r="Q571" t="s">
        <v>106</v>
      </c>
      <c r="S571">
        <v>2006</v>
      </c>
      <c r="U571">
        <v>0</v>
      </c>
      <c r="V571" t="s">
        <v>345</v>
      </c>
      <c r="W571" t="s">
        <v>85</v>
      </c>
    </row>
    <row r="572" spans="1:23" x14ac:dyDescent="0.25">
      <c r="A572">
        <v>7391094328</v>
      </c>
      <c r="B572" s="1">
        <v>41586</v>
      </c>
      <c r="C572">
        <v>37</v>
      </c>
      <c r="D572">
        <v>353164</v>
      </c>
      <c r="E572" s="2">
        <v>0.55833333333333335</v>
      </c>
      <c r="F572">
        <v>88</v>
      </c>
      <c r="G572" t="s">
        <v>177</v>
      </c>
      <c r="H572" t="str">
        <f>CONCATENATE(Table1[[#This Row],[house_number]]," ",Table1[[#This Row],[street_name]])</f>
        <v>88 E 4th St</v>
      </c>
      <c r="J572">
        <v>20131108</v>
      </c>
      <c r="K572">
        <v>408</v>
      </c>
      <c r="L572" t="s">
        <v>36</v>
      </c>
      <c r="N572" t="s">
        <v>29</v>
      </c>
      <c r="O572" t="s">
        <v>75</v>
      </c>
      <c r="P572" t="s">
        <v>31</v>
      </c>
      <c r="Q572" t="s">
        <v>126</v>
      </c>
      <c r="S572">
        <v>0</v>
      </c>
      <c r="T572" t="s">
        <v>362</v>
      </c>
      <c r="U572">
        <v>0</v>
      </c>
      <c r="V572" t="s">
        <v>345</v>
      </c>
      <c r="W572" t="s">
        <v>40</v>
      </c>
    </row>
    <row r="573" spans="1:23" x14ac:dyDescent="0.25">
      <c r="A573">
        <v>7391095126</v>
      </c>
      <c r="B573" s="1">
        <v>41588</v>
      </c>
      <c r="C573">
        <v>14</v>
      </c>
      <c r="D573">
        <v>353164</v>
      </c>
      <c r="E573" s="2">
        <v>0.69791666666666663</v>
      </c>
      <c r="F573">
        <v>241</v>
      </c>
      <c r="G573" t="s">
        <v>52</v>
      </c>
      <c r="H573" t="str">
        <f>CONCATENATE(Table1[[#This Row],[house_number]]," ",Table1[[#This Row],[street_name]])</f>
        <v>241 Bowery</v>
      </c>
      <c r="J573">
        <v>0</v>
      </c>
      <c r="K573">
        <v>408</v>
      </c>
      <c r="L573" t="s">
        <v>59</v>
      </c>
      <c r="N573" t="s">
        <v>49</v>
      </c>
      <c r="Q573" t="s">
        <v>90</v>
      </c>
      <c r="S573">
        <v>2009</v>
      </c>
      <c r="U573">
        <v>0</v>
      </c>
      <c r="V573" t="s">
        <v>363</v>
      </c>
      <c r="W573" t="s">
        <v>61</v>
      </c>
    </row>
    <row r="574" spans="1:23" x14ac:dyDescent="0.25">
      <c r="A574">
        <v>7391095114</v>
      </c>
      <c r="B574" s="1">
        <v>41588</v>
      </c>
      <c r="C574">
        <v>19</v>
      </c>
      <c r="D574">
        <v>353164</v>
      </c>
      <c r="E574" s="2">
        <v>0.69513888888888886</v>
      </c>
      <c r="F574" t="s">
        <v>62</v>
      </c>
      <c r="G574" t="s">
        <v>52</v>
      </c>
      <c r="H574" t="str">
        <f>CONCATENATE(Table1[[#This Row],[house_number]]," ",Table1[[#This Row],[street_name]])</f>
        <v>226-228 Bowery</v>
      </c>
      <c r="J574">
        <v>0</v>
      </c>
      <c r="K574">
        <v>408</v>
      </c>
      <c r="L574" t="s">
        <v>78</v>
      </c>
      <c r="N574" t="s">
        <v>49</v>
      </c>
      <c r="Q574" t="s">
        <v>32</v>
      </c>
      <c r="S574">
        <v>0</v>
      </c>
      <c r="U574">
        <v>0</v>
      </c>
      <c r="V574" t="s">
        <v>363</v>
      </c>
      <c r="W574" t="s">
        <v>80</v>
      </c>
    </row>
    <row r="575" spans="1:23" x14ac:dyDescent="0.25">
      <c r="A575">
        <v>7391095102</v>
      </c>
      <c r="B575" s="1">
        <v>41588</v>
      </c>
      <c r="C575">
        <v>14</v>
      </c>
      <c r="D575">
        <v>353164</v>
      </c>
      <c r="E575" s="2">
        <v>0.67152777777777783</v>
      </c>
      <c r="F575">
        <v>86</v>
      </c>
      <c r="G575" t="s">
        <v>27</v>
      </c>
      <c r="H575" t="str">
        <f>CONCATENATE(Table1[[#This Row],[house_number]]," ",Table1[[#This Row],[street_name]])</f>
        <v>86 Kenmare St</v>
      </c>
      <c r="J575">
        <v>0</v>
      </c>
      <c r="K575">
        <v>408</v>
      </c>
      <c r="L575" t="s">
        <v>59</v>
      </c>
      <c r="N575" t="s">
        <v>49</v>
      </c>
      <c r="O575" t="s">
        <v>139</v>
      </c>
      <c r="P575" t="s">
        <v>31</v>
      </c>
      <c r="Q575" t="s">
        <v>364</v>
      </c>
      <c r="S575">
        <v>2006</v>
      </c>
      <c r="U575">
        <v>0</v>
      </c>
      <c r="V575" t="s">
        <v>363</v>
      </c>
      <c r="W575" t="s">
        <v>61</v>
      </c>
    </row>
    <row r="576" spans="1:23" x14ac:dyDescent="0.25">
      <c r="A576">
        <v>7391095096</v>
      </c>
      <c r="B576" s="1">
        <v>41588</v>
      </c>
      <c r="C576">
        <v>14</v>
      </c>
      <c r="D576">
        <v>353164</v>
      </c>
      <c r="E576" s="2">
        <v>0.67152777777777783</v>
      </c>
      <c r="F576">
        <v>86</v>
      </c>
      <c r="G576" t="s">
        <v>27</v>
      </c>
      <c r="H576" t="str">
        <f>CONCATENATE(Table1[[#This Row],[house_number]]," ",Table1[[#This Row],[street_name]])</f>
        <v>86 Kenmare St</v>
      </c>
      <c r="J576">
        <v>0</v>
      </c>
      <c r="K576">
        <v>408</v>
      </c>
      <c r="L576" t="s">
        <v>59</v>
      </c>
      <c r="N576" t="s">
        <v>49</v>
      </c>
      <c r="O576" t="s">
        <v>139</v>
      </c>
      <c r="P576" t="s">
        <v>31</v>
      </c>
      <c r="Q576" t="s">
        <v>57</v>
      </c>
      <c r="S576">
        <v>2004</v>
      </c>
      <c r="U576">
        <v>0</v>
      </c>
      <c r="V576" t="s">
        <v>363</v>
      </c>
      <c r="W576" t="s">
        <v>61</v>
      </c>
    </row>
    <row r="577" spans="1:23" x14ac:dyDescent="0.25">
      <c r="A577">
        <v>7391095060</v>
      </c>
      <c r="B577" s="1">
        <v>41588</v>
      </c>
      <c r="C577">
        <v>14</v>
      </c>
      <c r="D577">
        <v>353164</v>
      </c>
      <c r="E577" s="2">
        <v>0.6118055555555556</v>
      </c>
      <c r="F577">
        <v>179</v>
      </c>
      <c r="G577" t="s">
        <v>77</v>
      </c>
      <c r="H577" t="str">
        <f>CONCATENATE(Table1[[#This Row],[house_number]]," ",Table1[[#This Row],[street_name]])</f>
        <v>179 E Houston St</v>
      </c>
      <c r="J577">
        <v>0</v>
      </c>
      <c r="K577">
        <v>408</v>
      </c>
      <c r="L577" t="s">
        <v>59</v>
      </c>
      <c r="N577" t="s">
        <v>49</v>
      </c>
      <c r="Q577" t="s">
        <v>84</v>
      </c>
      <c r="S577">
        <v>2012</v>
      </c>
      <c r="U577">
        <v>0</v>
      </c>
      <c r="V577" t="s">
        <v>363</v>
      </c>
      <c r="W577" t="s">
        <v>61</v>
      </c>
    </row>
    <row r="578" spans="1:23" x14ac:dyDescent="0.25">
      <c r="A578">
        <v>7391095059</v>
      </c>
      <c r="B578" s="1">
        <v>41588</v>
      </c>
      <c r="C578">
        <v>14</v>
      </c>
      <c r="D578">
        <v>353164</v>
      </c>
      <c r="E578" s="2">
        <v>0.60972222222222217</v>
      </c>
      <c r="F578">
        <v>175</v>
      </c>
      <c r="G578" t="s">
        <v>77</v>
      </c>
      <c r="H578" t="str">
        <f>CONCATENATE(Table1[[#This Row],[house_number]]," ",Table1[[#This Row],[street_name]])</f>
        <v>175 E Houston St</v>
      </c>
      <c r="J578">
        <v>0</v>
      </c>
      <c r="K578">
        <v>408</v>
      </c>
      <c r="L578" t="s">
        <v>59</v>
      </c>
      <c r="N578" t="s">
        <v>49</v>
      </c>
      <c r="Q578" t="s">
        <v>60</v>
      </c>
      <c r="S578">
        <v>2004</v>
      </c>
      <c r="U578">
        <v>0</v>
      </c>
      <c r="V578" t="s">
        <v>363</v>
      </c>
      <c r="W578" t="s">
        <v>61</v>
      </c>
    </row>
    <row r="579" spans="1:23" x14ac:dyDescent="0.25">
      <c r="A579">
        <v>7391095047</v>
      </c>
      <c r="B579" s="1">
        <v>41588</v>
      </c>
      <c r="C579">
        <v>14</v>
      </c>
      <c r="D579">
        <v>353164</v>
      </c>
      <c r="E579" s="2">
        <v>0.60763888888888895</v>
      </c>
      <c r="F579">
        <v>198</v>
      </c>
      <c r="G579" t="s">
        <v>216</v>
      </c>
      <c r="H579" t="str">
        <f>CONCATENATE(Table1[[#This Row],[house_number]]," ",Table1[[#This Row],[street_name]])</f>
        <v>198 Orchard St</v>
      </c>
      <c r="J579">
        <v>0</v>
      </c>
      <c r="K579">
        <v>408</v>
      </c>
      <c r="L579" t="s">
        <v>59</v>
      </c>
      <c r="N579" t="s">
        <v>29</v>
      </c>
      <c r="O579" t="s">
        <v>66</v>
      </c>
      <c r="P579" t="s">
        <v>44</v>
      </c>
      <c r="Q579" t="s">
        <v>57</v>
      </c>
      <c r="S579">
        <v>2012</v>
      </c>
      <c r="U579">
        <v>0</v>
      </c>
      <c r="V579" t="s">
        <v>363</v>
      </c>
      <c r="W579" t="s">
        <v>61</v>
      </c>
    </row>
    <row r="580" spans="1:23" hidden="1" x14ac:dyDescent="0.25">
      <c r="A580">
        <v>7391095035</v>
      </c>
      <c r="B580" s="1">
        <v>41588</v>
      </c>
      <c r="C580">
        <v>14</v>
      </c>
      <c r="D580">
        <v>353164</v>
      </c>
      <c r="E580" s="2">
        <v>0.60416666666666663</v>
      </c>
      <c r="F580" t="s">
        <v>87</v>
      </c>
      <c r="G580" t="s">
        <v>214</v>
      </c>
      <c r="H580" t="str">
        <f>CONCATENATE(Table1[[#This Row],[house_number]]," ",Table1[[#This Row],[street_name]])</f>
        <v>S Stanton St</v>
      </c>
      <c r="I580" t="s">
        <v>365</v>
      </c>
      <c r="J580">
        <v>0</v>
      </c>
      <c r="K580">
        <v>408</v>
      </c>
      <c r="L580" t="s">
        <v>59</v>
      </c>
      <c r="N580" t="s">
        <v>49</v>
      </c>
      <c r="Q580" t="s">
        <v>196</v>
      </c>
      <c r="S580">
        <v>2003</v>
      </c>
      <c r="U580">
        <v>0</v>
      </c>
      <c r="V580" t="s">
        <v>363</v>
      </c>
      <c r="W580" t="s">
        <v>61</v>
      </c>
    </row>
    <row r="581" spans="1:23" hidden="1" x14ac:dyDescent="0.25">
      <c r="A581">
        <v>7391095023</v>
      </c>
      <c r="B581" s="1">
        <v>41588</v>
      </c>
      <c r="C581">
        <v>14</v>
      </c>
      <c r="D581">
        <v>353164</v>
      </c>
      <c r="E581" s="2">
        <v>0.60138888888888886</v>
      </c>
      <c r="F581" t="s">
        <v>87</v>
      </c>
      <c r="G581" t="s">
        <v>214</v>
      </c>
      <c r="H581" t="str">
        <f>CONCATENATE(Table1[[#This Row],[house_number]]," ",Table1[[#This Row],[street_name]])</f>
        <v>S Stanton St</v>
      </c>
      <c r="I581" t="s">
        <v>366</v>
      </c>
      <c r="J581">
        <v>0</v>
      </c>
      <c r="K581">
        <v>408</v>
      </c>
      <c r="L581" t="s">
        <v>59</v>
      </c>
      <c r="N581" t="s">
        <v>49</v>
      </c>
      <c r="Q581" t="s">
        <v>84</v>
      </c>
      <c r="S581">
        <v>0</v>
      </c>
      <c r="U581">
        <v>0</v>
      </c>
      <c r="V581" t="s">
        <v>363</v>
      </c>
      <c r="W581" t="s">
        <v>61</v>
      </c>
    </row>
    <row r="582" spans="1:23" hidden="1" x14ac:dyDescent="0.25">
      <c r="A582">
        <v>7391095011</v>
      </c>
      <c r="B582" s="1">
        <v>41588</v>
      </c>
      <c r="C582">
        <v>50</v>
      </c>
      <c r="D582">
        <v>353164</v>
      </c>
      <c r="E582" s="2">
        <v>0.59166666666666667</v>
      </c>
      <c r="F582" t="s">
        <v>93</v>
      </c>
      <c r="G582" t="s">
        <v>169</v>
      </c>
      <c r="H582" t="str">
        <f>CONCATENATE(Table1[[#This Row],[house_number]]," ",Table1[[#This Row],[street_name]])</f>
        <v>W Clinton St</v>
      </c>
      <c r="I582" t="s">
        <v>199</v>
      </c>
      <c r="J582">
        <v>0</v>
      </c>
      <c r="K582">
        <v>408</v>
      </c>
      <c r="L582" t="s">
        <v>180</v>
      </c>
      <c r="Q582" t="s">
        <v>60</v>
      </c>
      <c r="S582">
        <v>2012</v>
      </c>
      <c r="U582">
        <v>0</v>
      </c>
      <c r="V582" t="s">
        <v>363</v>
      </c>
      <c r="W582" t="s">
        <v>181</v>
      </c>
    </row>
    <row r="583" spans="1:23" x14ac:dyDescent="0.25">
      <c r="A583">
        <v>7391094985</v>
      </c>
      <c r="B583" s="1">
        <v>41588</v>
      </c>
      <c r="C583">
        <v>20</v>
      </c>
      <c r="D583">
        <v>353164</v>
      </c>
      <c r="E583" s="2">
        <v>0.54791666666666672</v>
      </c>
      <c r="F583">
        <v>174</v>
      </c>
      <c r="G583" t="s">
        <v>101</v>
      </c>
      <c r="H583" t="str">
        <f>CONCATENATE(Table1[[#This Row],[house_number]]," ",Table1[[#This Row],[street_name]])</f>
        <v>174 Forsyth St</v>
      </c>
      <c r="J583">
        <v>0</v>
      </c>
      <c r="K583">
        <v>408</v>
      </c>
      <c r="L583" t="s">
        <v>53</v>
      </c>
      <c r="N583" t="s">
        <v>49</v>
      </c>
      <c r="Q583" t="s">
        <v>213</v>
      </c>
      <c r="S583">
        <v>2005</v>
      </c>
      <c r="U583">
        <v>0</v>
      </c>
      <c r="V583" t="s">
        <v>363</v>
      </c>
      <c r="W583" t="s">
        <v>54</v>
      </c>
    </row>
    <row r="584" spans="1:23" hidden="1" x14ac:dyDescent="0.25">
      <c r="A584">
        <v>7391094948</v>
      </c>
      <c r="B584" s="1">
        <v>41588</v>
      </c>
      <c r="C584">
        <v>14</v>
      </c>
      <c r="D584">
        <v>353164</v>
      </c>
      <c r="E584" s="2">
        <v>0.51874999999999993</v>
      </c>
      <c r="F584" t="s">
        <v>87</v>
      </c>
      <c r="G584" t="s">
        <v>88</v>
      </c>
      <c r="H584" t="str">
        <f>CONCATENATE(Table1[[#This Row],[house_number]]," ",Table1[[#This Row],[street_name]])</f>
        <v>S Prince St</v>
      </c>
      <c r="I584" t="s">
        <v>367</v>
      </c>
      <c r="J584">
        <v>0</v>
      </c>
      <c r="K584">
        <v>408</v>
      </c>
      <c r="L584" t="s">
        <v>59</v>
      </c>
      <c r="N584" t="s">
        <v>49</v>
      </c>
      <c r="Q584" t="s">
        <v>45</v>
      </c>
      <c r="S584">
        <v>0</v>
      </c>
      <c r="U584">
        <v>0</v>
      </c>
      <c r="V584" t="s">
        <v>363</v>
      </c>
      <c r="W584" t="s">
        <v>61</v>
      </c>
    </row>
    <row r="585" spans="1:23" x14ac:dyDescent="0.25">
      <c r="A585">
        <v>7391094900</v>
      </c>
      <c r="B585" s="1">
        <v>41588</v>
      </c>
      <c r="C585">
        <v>40</v>
      </c>
      <c r="D585">
        <v>353164</v>
      </c>
      <c r="E585" s="2">
        <v>0.48125000000000001</v>
      </c>
      <c r="F585">
        <v>264</v>
      </c>
      <c r="G585" t="s">
        <v>52</v>
      </c>
      <c r="H585" t="str">
        <f>CONCATENATE(Table1[[#This Row],[house_number]]," ",Table1[[#This Row],[street_name]])</f>
        <v>264 Bowery</v>
      </c>
      <c r="J585">
        <v>0</v>
      </c>
      <c r="K585">
        <v>408</v>
      </c>
      <c r="L585" t="s">
        <v>48</v>
      </c>
      <c r="N585" t="s">
        <v>49</v>
      </c>
      <c r="Q585" t="s">
        <v>63</v>
      </c>
      <c r="S585">
        <v>0</v>
      </c>
      <c r="U585">
        <v>6</v>
      </c>
      <c r="V585" t="s">
        <v>363</v>
      </c>
      <c r="W585" t="s">
        <v>51</v>
      </c>
    </row>
    <row r="586" spans="1:23" x14ac:dyDescent="0.25">
      <c r="A586">
        <v>7391094894</v>
      </c>
      <c r="B586" s="1">
        <v>41588</v>
      </c>
      <c r="C586">
        <v>14</v>
      </c>
      <c r="D586">
        <v>353164</v>
      </c>
      <c r="E586" s="2">
        <v>0.4770833333333333</v>
      </c>
      <c r="F586">
        <v>87</v>
      </c>
      <c r="G586" t="s">
        <v>77</v>
      </c>
      <c r="H586" t="str">
        <f>CONCATENATE(Table1[[#This Row],[house_number]]," ",Table1[[#This Row],[street_name]])</f>
        <v>87 E Houston St</v>
      </c>
      <c r="J586">
        <v>0</v>
      </c>
      <c r="K586">
        <v>408</v>
      </c>
      <c r="L586" t="s">
        <v>59</v>
      </c>
      <c r="N586" t="s">
        <v>49</v>
      </c>
      <c r="Q586" t="s">
        <v>60</v>
      </c>
      <c r="S586">
        <v>1997</v>
      </c>
      <c r="U586">
        <v>0</v>
      </c>
      <c r="V586" t="s">
        <v>363</v>
      </c>
      <c r="W586" t="s">
        <v>61</v>
      </c>
    </row>
    <row r="587" spans="1:23" x14ac:dyDescent="0.25">
      <c r="A587">
        <v>7391094857</v>
      </c>
      <c r="B587" s="1">
        <v>41588</v>
      </c>
      <c r="C587">
        <v>71</v>
      </c>
      <c r="D587">
        <v>353164</v>
      </c>
      <c r="E587" s="2">
        <v>0.4465277777777778</v>
      </c>
      <c r="F587">
        <v>241</v>
      </c>
      <c r="G587" t="s">
        <v>52</v>
      </c>
      <c r="H587" t="str">
        <f>CONCATENATE(Table1[[#This Row],[house_number]]," ",Table1[[#This Row],[street_name]])</f>
        <v>241 Bowery</v>
      </c>
      <c r="J587">
        <v>0</v>
      </c>
      <c r="K587">
        <v>408</v>
      </c>
      <c r="L587" t="s">
        <v>105</v>
      </c>
      <c r="N587" t="s">
        <v>49</v>
      </c>
      <c r="Q587" t="s">
        <v>57</v>
      </c>
      <c r="S587">
        <v>2003</v>
      </c>
      <c r="U587">
        <v>0</v>
      </c>
      <c r="V587" t="s">
        <v>363</v>
      </c>
      <c r="W587" t="s">
        <v>107</v>
      </c>
    </row>
    <row r="588" spans="1:23" x14ac:dyDescent="0.25">
      <c r="A588">
        <v>7391094845</v>
      </c>
      <c r="B588" s="1">
        <v>41588</v>
      </c>
      <c r="C588">
        <v>14</v>
      </c>
      <c r="D588">
        <v>353164</v>
      </c>
      <c r="E588" s="2">
        <v>0.4458333333333333</v>
      </c>
      <c r="F588">
        <v>241</v>
      </c>
      <c r="G588" t="s">
        <v>52</v>
      </c>
      <c r="H588" t="str">
        <f>CONCATENATE(Table1[[#This Row],[house_number]]," ",Table1[[#This Row],[street_name]])</f>
        <v>241 Bowery</v>
      </c>
      <c r="J588">
        <v>0</v>
      </c>
      <c r="K588">
        <v>408</v>
      </c>
      <c r="L588" t="s">
        <v>59</v>
      </c>
      <c r="N588" t="s">
        <v>49</v>
      </c>
      <c r="Q588" t="s">
        <v>57</v>
      </c>
      <c r="S588">
        <v>2003</v>
      </c>
      <c r="U588">
        <v>0</v>
      </c>
      <c r="V588" t="s">
        <v>363</v>
      </c>
      <c r="W588" t="s">
        <v>61</v>
      </c>
    </row>
    <row r="589" spans="1:23" hidden="1" x14ac:dyDescent="0.25">
      <c r="A589">
        <v>7391094821</v>
      </c>
      <c r="B589" s="1">
        <v>41588</v>
      </c>
      <c r="C589">
        <v>14</v>
      </c>
      <c r="D589">
        <v>353164</v>
      </c>
      <c r="E589" s="2">
        <v>0.44375000000000003</v>
      </c>
      <c r="F589" t="s">
        <v>26</v>
      </c>
      <c r="G589" t="s">
        <v>52</v>
      </c>
      <c r="H589" t="str">
        <f>CONCATENATE(Table1[[#This Row],[house_number]]," ",Table1[[#This Row],[street_name]])</f>
        <v>E Bowery</v>
      </c>
      <c r="I589" t="s">
        <v>368</v>
      </c>
      <c r="J589">
        <v>0</v>
      </c>
      <c r="K589">
        <v>408</v>
      </c>
      <c r="L589" t="s">
        <v>59</v>
      </c>
      <c r="N589" t="s">
        <v>49</v>
      </c>
      <c r="Q589" t="s">
        <v>57</v>
      </c>
      <c r="S589">
        <v>2006</v>
      </c>
      <c r="U589">
        <v>0</v>
      </c>
      <c r="V589" t="s">
        <v>363</v>
      </c>
      <c r="W589" t="s">
        <v>61</v>
      </c>
    </row>
    <row r="590" spans="1:23" x14ac:dyDescent="0.25">
      <c r="A590">
        <v>7391094810</v>
      </c>
      <c r="B590" s="1">
        <v>41588</v>
      </c>
      <c r="C590">
        <v>20</v>
      </c>
      <c r="D590">
        <v>353164</v>
      </c>
      <c r="E590" s="2">
        <v>0.44027777777777777</v>
      </c>
      <c r="F590">
        <v>174</v>
      </c>
      <c r="G590" t="s">
        <v>101</v>
      </c>
      <c r="H590" t="str">
        <f>CONCATENATE(Table1[[#This Row],[house_number]]," ",Table1[[#This Row],[street_name]])</f>
        <v>174 Forsyth St</v>
      </c>
      <c r="J590">
        <v>0</v>
      </c>
      <c r="K590">
        <v>408</v>
      </c>
      <c r="L590" t="s">
        <v>53</v>
      </c>
      <c r="N590" t="s">
        <v>49</v>
      </c>
      <c r="Q590" t="s">
        <v>369</v>
      </c>
      <c r="S590">
        <v>2002</v>
      </c>
      <c r="U590">
        <v>0</v>
      </c>
      <c r="V590" t="s">
        <v>363</v>
      </c>
      <c r="W590" t="s">
        <v>54</v>
      </c>
    </row>
    <row r="591" spans="1:23" x14ac:dyDescent="0.25">
      <c r="A591">
        <v>7391094808</v>
      </c>
      <c r="B591" s="1">
        <v>41588</v>
      </c>
      <c r="C591">
        <v>16</v>
      </c>
      <c r="D591">
        <v>353164</v>
      </c>
      <c r="E591" s="2">
        <v>0.4368055555555555</v>
      </c>
      <c r="F591">
        <v>100</v>
      </c>
      <c r="G591" t="s">
        <v>92</v>
      </c>
      <c r="H591" t="str">
        <f>CONCATENATE(Table1[[#This Row],[house_number]]," ",Table1[[#This Row],[street_name]])</f>
        <v>100 Rivington St</v>
      </c>
      <c r="J591">
        <v>0</v>
      </c>
      <c r="K591">
        <v>408</v>
      </c>
      <c r="L591" t="s">
        <v>28</v>
      </c>
      <c r="N591" t="s">
        <v>49</v>
      </c>
      <c r="O591" t="s">
        <v>30</v>
      </c>
      <c r="P591" t="s">
        <v>31</v>
      </c>
      <c r="Q591" t="s">
        <v>45</v>
      </c>
      <c r="S591">
        <v>2009</v>
      </c>
      <c r="U591">
        <v>0</v>
      </c>
      <c r="V591" t="s">
        <v>363</v>
      </c>
      <c r="W591" t="s">
        <v>71</v>
      </c>
    </row>
    <row r="592" spans="1:23" x14ac:dyDescent="0.25">
      <c r="A592">
        <v>7391094791</v>
      </c>
      <c r="B592" s="1">
        <v>41588</v>
      </c>
      <c r="C592">
        <v>82</v>
      </c>
      <c r="D592">
        <v>353164</v>
      </c>
      <c r="E592" s="2">
        <v>0.43611111111111112</v>
      </c>
      <c r="F592">
        <v>100</v>
      </c>
      <c r="G592" t="s">
        <v>92</v>
      </c>
      <c r="H592" t="str">
        <f>CONCATENATE(Table1[[#This Row],[house_number]]," ",Table1[[#This Row],[street_name]])</f>
        <v>100 Rivington St</v>
      </c>
      <c r="J592">
        <v>0</v>
      </c>
      <c r="K592">
        <v>408</v>
      </c>
      <c r="L592" t="s">
        <v>137</v>
      </c>
      <c r="Q592" t="s">
        <v>45</v>
      </c>
      <c r="S592">
        <v>2009</v>
      </c>
      <c r="U592">
        <v>0</v>
      </c>
      <c r="V592" t="s">
        <v>363</v>
      </c>
      <c r="W592" t="s">
        <v>138</v>
      </c>
    </row>
    <row r="593" spans="1:23" x14ac:dyDescent="0.25">
      <c r="A593">
        <v>7391095084</v>
      </c>
      <c r="B593" s="1">
        <v>41588</v>
      </c>
      <c r="C593">
        <v>40</v>
      </c>
      <c r="D593">
        <v>353164</v>
      </c>
      <c r="E593" s="2">
        <v>0.6694444444444444</v>
      </c>
      <c r="F593">
        <v>200</v>
      </c>
      <c r="G593" t="s">
        <v>35</v>
      </c>
      <c r="H593" t="str">
        <f>CONCATENATE(Table1[[#This Row],[house_number]]," ",Table1[[#This Row],[street_name]])</f>
        <v>200 Mulberry St</v>
      </c>
      <c r="J593">
        <v>0</v>
      </c>
      <c r="K593">
        <v>408</v>
      </c>
      <c r="L593" t="s">
        <v>48</v>
      </c>
      <c r="N593" t="s">
        <v>49</v>
      </c>
      <c r="Q593" t="s">
        <v>32</v>
      </c>
      <c r="S593">
        <v>0</v>
      </c>
      <c r="U593">
        <v>3</v>
      </c>
      <c r="V593" t="s">
        <v>363</v>
      </c>
      <c r="W593" t="s">
        <v>51</v>
      </c>
    </row>
    <row r="594" spans="1:23" x14ac:dyDescent="0.25">
      <c r="A594">
        <v>7391095072</v>
      </c>
      <c r="B594" s="1">
        <v>41588</v>
      </c>
      <c r="C594">
        <v>14</v>
      </c>
      <c r="D594">
        <v>353164</v>
      </c>
      <c r="E594" s="2">
        <v>0.61805555555555558</v>
      </c>
      <c r="F594">
        <v>87</v>
      </c>
      <c r="G594" t="s">
        <v>77</v>
      </c>
      <c r="H594" t="str">
        <f>CONCATENATE(Table1[[#This Row],[house_number]]," ",Table1[[#This Row],[street_name]])</f>
        <v>87 E Houston St</v>
      </c>
      <c r="J594">
        <v>0</v>
      </c>
      <c r="K594">
        <v>408</v>
      </c>
      <c r="L594" t="s">
        <v>59</v>
      </c>
      <c r="N594" t="s">
        <v>49</v>
      </c>
      <c r="Q594" t="s">
        <v>32</v>
      </c>
      <c r="S594">
        <v>0</v>
      </c>
      <c r="U594">
        <v>0</v>
      </c>
      <c r="V594" t="s">
        <v>363</v>
      </c>
      <c r="W594" t="s">
        <v>61</v>
      </c>
    </row>
    <row r="595" spans="1:23" x14ac:dyDescent="0.25">
      <c r="A595">
        <v>7391095000</v>
      </c>
      <c r="B595" s="1">
        <v>41588</v>
      </c>
      <c r="C595">
        <v>14</v>
      </c>
      <c r="D595">
        <v>353164</v>
      </c>
      <c r="E595" s="2">
        <v>0.55486111111111114</v>
      </c>
      <c r="F595">
        <v>177</v>
      </c>
      <c r="G595" t="s">
        <v>77</v>
      </c>
      <c r="H595" t="str">
        <f>CONCATENATE(Table1[[#This Row],[house_number]]," ",Table1[[#This Row],[street_name]])</f>
        <v>177 E Houston St</v>
      </c>
      <c r="J595">
        <v>0</v>
      </c>
      <c r="K595">
        <v>408</v>
      </c>
      <c r="L595" t="s">
        <v>59</v>
      </c>
      <c r="N595" t="s">
        <v>49</v>
      </c>
      <c r="Q595" t="s">
        <v>166</v>
      </c>
      <c r="S595">
        <v>0</v>
      </c>
      <c r="U595">
        <v>0</v>
      </c>
      <c r="V595" t="s">
        <v>363</v>
      </c>
      <c r="W595" t="s">
        <v>61</v>
      </c>
    </row>
    <row r="596" spans="1:23" x14ac:dyDescent="0.25">
      <c r="A596">
        <v>7391094997</v>
      </c>
      <c r="B596" s="1">
        <v>41588</v>
      </c>
      <c r="C596">
        <v>20</v>
      </c>
      <c r="D596">
        <v>353164</v>
      </c>
      <c r="E596" s="2">
        <v>0.54999999999999993</v>
      </c>
      <c r="F596">
        <v>174</v>
      </c>
      <c r="G596" t="s">
        <v>101</v>
      </c>
      <c r="H596" t="str">
        <f>CONCATENATE(Table1[[#This Row],[house_number]]," ",Table1[[#This Row],[street_name]])</f>
        <v>174 Forsyth St</v>
      </c>
      <c r="J596">
        <v>0</v>
      </c>
      <c r="K596">
        <v>408</v>
      </c>
      <c r="L596" t="s">
        <v>53</v>
      </c>
      <c r="N596" t="s">
        <v>49</v>
      </c>
      <c r="Q596" t="s">
        <v>126</v>
      </c>
      <c r="S596">
        <v>0</v>
      </c>
      <c r="U596">
        <v>0</v>
      </c>
      <c r="V596" t="s">
        <v>363</v>
      </c>
      <c r="W596" t="s">
        <v>54</v>
      </c>
    </row>
    <row r="597" spans="1:23" x14ac:dyDescent="0.25">
      <c r="A597">
        <v>7391094973</v>
      </c>
      <c r="B597" s="1">
        <v>41588</v>
      </c>
      <c r="C597">
        <v>14</v>
      </c>
      <c r="D597">
        <v>353164</v>
      </c>
      <c r="E597" s="2">
        <v>0.54236111111111118</v>
      </c>
      <c r="F597">
        <v>87</v>
      </c>
      <c r="G597" t="s">
        <v>77</v>
      </c>
      <c r="H597" t="str">
        <f>CONCATENATE(Table1[[#This Row],[house_number]]," ",Table1[[#This Row],[street_name]])</f>
        <v>87 E Houston St</v>
      </c>
      <c r="J597">
        <v>0</v>
      </c>
      <c r="K597">
        <v>408</v>
      </c>
      <c r="L597" t="s">
        <v>59</v>
      </c>
      <c r="N597" t="s">
        <v>49</v>
      </c>
      <c r="Q597" t="s">
        <v>45</v>
      </c>
      <c r="S597">
        <v>2013</v>
      </c>
      <c r="U597">
        <v>0</v>
      </c>
      <c r="V597" t="s">
        <v>363</v>
      </c>
      <c r="W597" t="s">
        <v>61</v>
      </c>
    </row>
    <row r="598" spans="1:23" x14ac:dyDescent="0.25">
      <c r="A598">
        <v>7391094961</v>
      </c>
      <c r="B598" s="1">
        <v>41588</v>
      </c>
      <c r="C598">
        <v>14</v>
      </c>
      <c r="D598">
        <v>353164</v>
      </c>
      <c r="E598" s="2">
        <v>0.53541666666666665</v>
      </c>
      <c r="F598">
        <v>610</v>
      </c>
      <c r="G598" t="s">
        <v>72</v>
      </c>
      <c r="H598" t="str">
        <f>CONCATENATE(Table1[[#This Row],[house_number]]," ",Table1[[#This Row],[street_name]])</f>
        <v>610 Broadway</v>
      </c>
      <c r="J598">
        <v>0</v>
      </c>
      <c r="K598">
        <v>408</v>
      </c>
      <c r="L598" t="s">
        <v>59</v>
      </c>
      <c r="N598" t="s">
        <v>49</v>
      </c>
      <c r="Q598" t="s">
        <v>57</v>
      </c>
      <c r="S598">
        <v>2007</v>
      </c>
      <c r="U598">
        <v>0</v>
      </c>
      <c r="V598" t="s">
        <v>363</v>
      </c>
      <c r="W598" t="s">
        <v>61</v>
      </c>
    </row>
    <row r="599" spans="1:23" x14ac:dyDescent="0.25">
      <c r="A599">
        <v>7391094950</v>
      </c>
      <c r="B599" s="1">
        <v>41588</v>
      </c>
      <c r="C599">
        <v>20</v>
      </c>
      <c r="D599">
        <v>353164</v>
      </c>
      <c r="E599" s="2">
        <v>0.5229166666666667</v>
      </c>
      <c r="F599">
        <v>170</v>
      </c>
      <c r="G599" t="s">
        <v>231</v>
      </c>
      <c r="H599" t="str">
        <f>CONCATENATE(Table1[[#This Row],[house_number]]," ",Table1[[#This Row],[street_name]])</f>
        <v>170 Mercer St</v>
      </c>
      <c r="J599">
        <v>0</v>
      </c>
      <c r="K599">
        <v>408</v>
      </c>
      <c r="L599" t="s">
        <v>53</v>
      </c>
      <c r="N599" t="s">
        <v>49</v>
      </c>
      <c r="Q599" t="s">
        <v>63</v>
      </c>
      <c r="S599">
        <v>0</v>
      </c>
      <c r="U599">
        <v>0</v>
      </c>
      <c r="V599" t="s">
        <v>363</v>
      </c>
      <c r="W599" t="s">
        <v>54</v>
      </c>
    </row>
    <row r="600" spans="1:23" x14ac:dyDescent="0.25">
      <c r="A600">
        <v>7391094936</v>
      </c>
      <c r="B600" s="1">
        <v>41588</v>
      </c>
      <c r="C600">
        <v>40</v>
      </c>
      <c r="D600">
        <v>353164</v>
      </c>
      <c r="E600" s="2">
        <v>0.50208333333333333</v>
      </c>
      <c r="F600">
        <v>191</v>
      </c>
      <c r="G600" t="s">
        <v>55</v>
      </c>
      <c r="H600" t="str">
        <f>CONCATENATE(Table1[[#This Row],[house_number]]," ",Table1[[#This Row],[street_name]])</f>
        <v>191 Chrystie St</v>
      </c>
      <c r="J600">
        <v>0</v>
      </c>
      <c r="K600">
        <v>408</v>
      </c>
      <c r="L600" t="s">
        <v>48</v>
      </c>
      <c r="N600" t="s">
        <v>49</v>
      </c>
      <c r="Q600" t="s">
        <v>124</v>
      </c>
      <c r="S600">
        <v>0</v>
      </c>
      <c r="U600">
        <v>4</v>
      </c>
      <c r="V600" t="s">
        <v>363</v>
      </c>
      <c r="W600" t="s">
        <v>51</v>
      </c>
    </row>
    <row r="601" spans="1:23" x14ac:dyDescent="0.25">
      <c r="A601">
        <v>7391094924</v>
      </c>
      <c r="B601" s="1">
        <v>41588</v>
      </c>
      <c r="C601">
        <v>10</v>
      </c>
      <c r="D601">
        <v>353164</v>
      </c>
      <c r="E601" s="2">
        <v>0.5</v>
      </c>
      <c r="F601">
        <v>183</v>
      </c>
      <c r="G601" t="s">
        <v>55</v>
      </c>
      <c r="H601" t="str">
        <f>CONCATENATE(Table1[[#This Row],[house_number]]," ",Table1[[#This Row],[street_name]])</f>
        <v>183 Chrystie St</v>
      </c>
      <c r="J601">
        <v>0</v>
      </c>
      <c r="K601">
        <v>408</v>
      </c>
      <c r="L601" t="s">
        <v>98</v>
      </c>
      <c r="N601" t="s">
        <v>49</v>
      </c>
      <c r="Q601" t="s">
        <v>60</v>
      </c>
      <c r="S601">
        <v>2012</v>
      </c>
      <c r="U601">
        <v>0</v>
      </c>
      <c r="V601" t="s">
        <v>363</v>
      </c>
      <c r="W601" t="s">
        <v>100</v>
      </c>
    </row>
    <row r="602" spans="1:23" x14ac:dyDescent="0.25">
      <c r="A602">
        <v>7391094912</v>
      </c>
      <c r="B602" s="1">
        <v>41588</v>
      </c>
      <c r="C602">
        <v>14</v>
      </c>
      <c r="D602">
        <v>353164</v>
      </c>
      <c r="E602" s="2">
        <v>0.48819444444444443</v>
      </c>
      <c r="F602">
        <v>235</v>
      </c>
      <c r="G602" t="s">
        <v>52</v>
      </c>
      <c r="H602" t="str">
        <f>CONCATENATE(Table1[[#This Row],[house_number]]," ",Table1[[#This Row],[street_name]])</f>
        <v>235 Bowery</v>
      </c>
      <c r="J602">
        <v>0</v>
      </c>
      <c r="K602">
        <v>408</v>
      </c>
      <c r="L602" t="s">
        <v>59</v>
      </c>
      <c r="N602" t="s">
        <v>49</v>
      </c>
      <c r="Q602" t="s">
        <v>126</v>
      </c>
      <c r="S602">
        <v>0</v>
      </c>
      <c r="U602">
        <v>0</v>
      </c>
      <c r="V602" t="s">
        <v>363</v>
      </c>
      <c r="W602" t="s">
        <v>61</v>
      </c>
    </row>
    <row r="603" spans="1:23" x14ac:dyDescent="0.25">
      <c r="A603">
        <v>7391094882</v>
      </c>
      <c r="B603" s="1">
        <v>41588</v>
      </c>
      <c r="C603">
        <v>16</v>
      </c>
      <c r="D603">
        <v>353164</v>
      </c>
      <c r="E603" s="2">
        <v>0.47500000000000003</v>
      </c>
      <c r="F603">
        <v>306</v>
      </c>
      <c r="G603" t="s">
        <v>47</v>
      </c>
      <c r="H603" t="str">
        <f>CONCATENATE(Table1[[#This Row],[house_number]]," ",Table1[[#This Row],[street_name]])</f>
        <v>306 Mott St</v>
      </c>
      <c r="J603">
        <v>20131110</v>
      </c>
      <c r="K603">
        <v>408</v>
      </c>
      <c r="L603" t="s">
        <v>28</v>
      </c>
      <c r="N603" t="s">
        <v>49</v>
      </c>
      <c r="Q603" t="s">
        <v>32</v>
      </c>
      <c r="S603">
        <v>0</v>
      </c>
      <c r="U603">
        <v>0</v>
      </c>
      <c r="V603" t="s">
        <v>363</v>
      </c>
      <c r="W603" t="s">
        <v>34</v>
      </c>
    </row>
    <row r="604" spans="1:23" hidden="1" x14ac:dyDescent="0.25">
      <c r="A604">
        <v>7391094870</v>
      </c>
      <c r="B604" s="1">
        <v>41588</v>
      </c>
      <c r="C604">
        <v>50</v>
      </c>
      <c r="D604">
        <v>353164</v>
      </c>
      <c r="E604" s="2">
        <v>0.46111111111111108</v>
      </c>
      <c r="F604" t="s">
        <v>93</v>
      </c>
      <c r="G604" t="s">
        <v>52</v>
      </c>
      <c r="H604" t="str">
        <f>CONCATENATE(Table1[[#This Row],[house_number]]," ",Table1[[#This Row],[street_name]])</f>
        <v>W Bowery</v>
      </c>
      <c r="I604" t="s">
        <v>224</v>
      </c>
      <c r="J604">
        <v>0</v>
      </c>
      <c r="K604">
        <v>408</v>
      </c>
      <c r="L604" t="s">
        <v>180</v>
      </c>
      <c r="Q604" t="s">
        <v>57</v>
      </c>
      <c r="S604">
        <v>2010</v>
      </c>
      <c r="U604">
        <v>0</v>
      </c>
      <c r="V604" t="s">
        <v>363</v>
      </c>
      <c r="W604" t="s">
        <v>181</v>
      </c>
    </row>
    <row r="605" spans="1:23" x14ac:dyDescent="0.25">
      <c r="A605">
        <v>7391094869</v>
      </c>
      <c r="B605" s="1">
        <v>41588</v>
      </c>
      <c r="C605">
        <v>67</v>
      </c>
      <c r="D605">
        <v>353164</v>
      </c>
      <c r="E605" s="2">
        <v>0.45902777777777781</v>
      </c>
      <c r="F605">
        <v>310</v>
      </c>
      <c r="G605" t="s">
        <v>52</v>
      </c>
      <c r="H605" t="str">
        <f>CONCATENATE(Table1[[#This Row],[house_number]]," ",Table1[[#This Row],[street_name]])</f>
        <v>310 Bowery</v>
      </c>
      <c r="J605">
        <v>0</v>
      </c>
      <c r="K605">
        <v>408</v>
      </c>
      <c r="L605" t="s">
        <v>300</v>
      </c>
      <c r="Q605" t="s">
        <v>50</v>
      </c>
      <c r="S605">
        <v>0</v>
      </c>
      <c r="U605">
        <v>0</v>
      </c>
      <c r="V605" t="s">
        <v>363</v>
      </c>
      <c r="W605" t="s">
        <v>301</v>
      </c>
    </row>
    <row r="606" spans="1:23" hidden="1" x14ac:dyDescent="0.25">
      <c r="A606">
        <v>7391094833</v>
      </c>
      <c r="B606" s="1">
        <v>41588</v>
      </c>
      <c r="C606">
        <v>14</v>
      </c>
      <c r="D606">
        <v>353164</v>
      </c>
      <c r="E606" s="2">
        <v>0.44513888888888892</v>
      </c>
      <c r="F606" t="s">
        <v>26</v>
      </c>
      <c r="G606" t="s">
        <v>52</v>
      </c>
      <c r="H606" t="str">
        <f>CONCATENATE(Table1[[#This Row],[house_number]]," ",Table1[[#This Row],[street_name]])</f>
        <v>E Bowery</v>
      </c>
      <c r="I606" t="s">
        <v>370</v>
      </c>
      <c r="J606">
        <v>0</v>
      </c>
      <c r="K606">
        <v>408</v>
      </c>
      <c r="L606" t="s">
        <v>59</v>
      </c>
      <c r="N606" t="s">
        <v>49</v>
      </c>
      <c r="Q606" t="s">
        <v>57</v>
      </c>
      <c r="S606">
        <v>2007</v>
      </c>
      <c r="U606">
        <v>0</v>
      </c>
      <c r="V606" t="s">
        <v>363</v>
      </c>
      <c r="W606" t="s">
        <v>61</v>
      </c>
    </row>
    <row r="607" spans="1:23" x14ac:dyDescent="0.25">
      <c r="A607">
        <v>7391095382</v>
      </c>
      <c r="B607" s="1">
        <v>41590</v>
      </c>
      <c r="C607">
        <v>37</v>
      </c>
      <c r="D607">
        <v>353164</v>
      </c>
      <c r="E607" s="2">
        <v>0.78749999999999998</v>
      </c>
      <c r="F607">
        <v>207</v>
      </c>
      <c r="G607" t="s">
        <v>52</v>
      </c>
      <c r="H607" t="str">
        <f>CONCATENATE(Table1[[#This Row],[house_number]]," ",Table1[[#This Row],[street_name]])</f>
        <v>207 Bowery</v>
      </c>
      <c r="J607">
        <v>0</v>
      </c>
      <c r="K607">
        <v>408</v>
      </c>
      <c r="L607" t="s">
        <v>36</v>
      </c>
      <c r="N607" t="s">
        <v>29</v>
      </c>
      <c r="O607" t="s">
        <v>30</v>
      </c>
      <c r="P607" t="s">
        <v>31</v>
      </c>
      <c r="Q607" t="s">
        <v>60</v>
      </c>
      <c r="S607">
        <v>2003</v>
      </c>
      <c r="T607" t="s">
        <v>132</v>
      </c>
      <c r="U607">
        <v>0</v>
      </c>
      <c r="V607" t="s">
        <v>371</v>
      </c>
      <c r="W607" t="s">
        <v>40</v>
      </c>
    </row>
    <row r="608" spans="1:23" hidden="1" x14ac:dyDescent="0.25">
      <c r="A608">
        <v>7391095370</v>
      </c>
      <c r="B608" s="1">
        <v>41590</v>
      </c>
      <c r="C608">
        <v>20</v>
      </c>
      <c r="D608">
        <v>353164</v>
      </c>
      <c r="E608" s="2">
        <v>0.74305555555555547</v>
      </c>
      <c r="F608" t="s">
        <v>26</v>
      </c>
      <c r="G608" t="s">
        <v>231</v>
      </c>
      <c r="H608" t="str">
        <f>CONCATENATE(Table1[[#This Row],[house_number]]," ",Table1[[#This Row],[street_name]])</f>
        <v>E Mercer St</v>
      </c>
      <c r="I608" t="s">
        <v>372</v>
      </c>
      <c r="J608">
        <v>0</v>
      </c>
      <c r="K608">
        <v>408</v>
      </c>
      <c r="L608" t="s">
        <v>53</v>
      </c>
      <c r="N608" t="s">
        <v>65</v>
      </c>
      <c r="O608" t="s">
        <v>66</v>
      </c>
      <c r="P608" t="s">
        <v>44</v>
      </c>
      <c r="Q608" t="s">
        <v>57</v>
      </c>
      <c r="S608">
        <v>2002</v>
      </c>
      <c r="U608">
        <v>0</v>
      </c>
      <c r="V608" t="s">
        <v>371</v>
      </c>
      <c r="W608" t="s">
        <v>54</v>
      </c>
    </row>
    <row r="609" spans="1:23" x14ac:dyDescent="0.25">
      <c r="A609">
        <v>7391095345</v>
      </c>
      <c r="B609" s="1">
        <v>41590</v>
      </c>
      <c r="C609">
        <v>20</v>
      </c>
      <c r="D609">
        <v>353164</v>
      </c>
      <c r="E609" s="2">
        <v>0.73125000000000007</v>
      </c>
      <c r="F609">
        <v>50</v>
      </c>
      <c r="G609" t="s">
        <v>254</v>
      </c>
      <c r="H609" t="str">
        <f>CONCATENATE(Table1[[#This Row],[house_number]]," ",Table1[[#This Row],[street_name]])</f>
        <v>50 W 4th St</v>
      </c>
      <c r="J609">
        <v>0</v>
      </c>
      <c r="K609">
        <v>408</v>
      </c>
      <c r="L609" t="s">
        <v>53</v>
      </c>
      <c r="N609" t="s">
        <v>65</v>
      </c>
      <c r="O609" t="s">
        <v>66</v>
      </c>
      <c r="P609" t="s">
        <v>44</v>
      </c>
      <c r="Q609" t="s">
        <v>60</v>
      </c>
      <c r="S609">
        <v>2002</v>
      </c>
      <c r="U609">
        <v>0</v>
      </c>
      <c r="V609" t="s">
        <v>371</v>
      </c>
      <c r="W609" t="s">
        <v>54</v>
      </c>
    </row>
    <row r="610" spans="1:23" x14ac:dyDescent="0.25">
      <c r="A610">
        <v>7391095333</v>
      </c>
      <c r="B610" s="1">
        <v>41590</v>
      </c>
      <c r="C610">
        <v>14</v>
      </c>
      <c r="D610">
        <v>353164</v>
      </c>
      <c r="E610" s="2">
        <v>0.70277777777777783</v>
      </c>
      <c r="F610">
        <v>68</v>
      </c>
      <c r="G610" t="s">
        <v>258</v>
      </c>
      <c r="H610" t="str">
        <f>CONCATENATE(Table1[[#This Row],[house_number]]," ",Table1[[#This Row],[street_name]])</f>
        <v>68 W 3rd St</v>
      </c>
      <c r="J610">
        <v>0</v>
      </c>
      <c r="K610">
        <v>408</v>
      </c>
      <c r="L610" t="s">
        <v>59</v>
      </c>
      <c r="N610" t="s">
        <v>65</v>
      </c>
      <c r="O610" t="s">
        <v>66</v>
      </c>
      <c r="P610" t="s">
        <v>44</v>
      </c>
      <c r="Q610" t="s">
        <v>124</v>
      </c>
      <c r="S610">
        <v>2003</v>
      </c>
      <c r="U610">
        <v>0</v>
      </c>
      <c r="V610" t="s">
        <v>371</v>
      </c>
      <c r="W610" t="s">
        <v>61</v>
      </c>
    </row>
    <row r="611" spans="1:23" x14ac:dyDescent="0.25">
      <c r="A611">
        <v>7391095321</v>
      </c>
      <c r="B611" s="1">
        <v>41590</v>
      </c>
      <c r="C611">
        <v>14</v>
      </c>
      <c r="D611">
        <v>353164</v>
      </c>
      <c r="E611" s="2">
        <v>0.69930555555555562</v>
      </c>
      <c r="F611">
        <v>35</v>
      </c>
      <c r="G611" t="s">
        <v>254</v>
      </c>
      <c r="H611" t="str">
        <f>CONCATENATE(Table1[[#This Row],[house_number]]," ",Table1[[#This Row],[street_name]])</f>
        <v>35 W 4th St</v>
      </c>
      <c r="J611">
        <v>0</v>
      </c>
      <c r="K611">
        <v>408</v>
      </c>
      <c r="L611" t="s">
        <v>59</v>
      </c>
      <c r="N611" t="s">
        <v>49</v>
      </c>
      <c r="Q611" t="s">
        <v>57</v>
      </c>
      <c r="S611">
        <v>2010</v>
      </c>
      <c r="U611">
        <v>0</v>
      </c>
      <c r="V611" t="s">
        <v>371</v>
      </c>
      <c r="W611" t="s">
        <v>61</v>
      </c>
    </row>
    <row r="612" spans="1:23" x14ac:dyDescent="0.25">
      <c r="A612">
        <v>7391095310</v>
      </c>
      <c r="B612" s="1">
        <v>41590</v>
      </c>
      <c r="C612">
        <v>37</v>
      </c>
      <c r="D612">
        <v>353164</v>
      </c>
      <c r="E612" s="2">
        <v>0.68819444444444444</v>
      </c>
      <c r="F612">
        <v>269</v>
      </c>
      <c r="G612" t="s">
        <v>373</v>
      </c>
      <c r="H612" t="str">
        <f>CONCATENATE(Table1[[#This Row],[house_number]]," ",Table1[[#This Row],[street_name]])</f>
        <v>269 Greene St</v>
      </c>
      <c r="J612">
        <v>0</v>
      </c>
      <c r="K612">
        <v>408</v>
      </c>
      <c r="L612" t="s">
        <v>36</v>
      </c>
      <c r="N612" t="s">
        <v>29</v>
      </c>
      <c r="O612" t="s">
        <v>75</v>
      </c>
      <c r="P612" t="s">
        <v>31</v>
      </c>
      <c r="Q612" t="s">
        <v>90</v>
      </c>
      <c r="S612">
        <v>2011</v>
      </c>
      <c r="T612" t="s">
        <v>374</v>
      </c>
      <c r="U612">
        <v>0</v>
      </c>
      <c r="V612" t="s">
        <v>371</v>
      </c>
      <c r="W612" t="s">
        <v>40</v>
      </c>
    </row>
    <row r="613" spans="1:23" x14ac:dyDescent="0.25">
      <c r="A613">
        <v>7391095291</v>
      </c>
      <c r="B613" s="1">
        <v>41590</v>
      </c>
      <c r="C613">
        <v>31</v>
      </c>
      <c r="D613">
        <v>353164</v>
      </c>
      <c r="E613" s="2">
        <v>0.6791666666666667</v>
      </c>
      <c r="F613">
        <v>712</v>
      </c>
      <c r="G613" t="s">
        <v>72</v>
      </c>
      <c r="H613" t="str">
        <f>CONCATENATE(Table1[[#This Row],[house_number]]," ",Table1[[#This Row],[street_name]])</f>
        <v>712 Broadway</v>
      </c>
      <c r="J613">
        <v>0</v>
      </c>
      <c r="K613">
        <v>408</v>
      </c>
      <c r="L613" t="s">
        <v>42</v>
      </c>
      <c r="N613" t="s">
        <v>65</v>
      </c>
      <c r="O613" t="s">
        <v>43</v>
      </c>
      <c r="P613" t="s">
        <v>44</v>
      </c>
      <c r="Q613" t="s">
        <v>63</v>
      </c>
      <c r="S613">
        <v>0</v>
      </c>
      <c r="U613">
        <v>0</v>
      </c>
      <c r="V613" t="s">
        <v>371</v>
      </c>
      <c r="W613" t="s">
        <v>46</v>
      </c>
    </row>
    <row r="614" spans="1:23" x14ac:dyDescent="0.25">
      <c r="A614">
        <v>7391095242</v>
      </c>
      <c r="B614" s="1">
        <v>41590</v>
      </c>
      <c r="C614">
        <v>20</v>
      </c>
      <c r="D614">
        <v>353164</v>
      </c>
      <c r="E614" s="2">
        <v>0.60416666666666663</v>
      </c>
      <c r="F614">
        <v>206</v>
      </c>
      <c r="G614" t="s">
        <v>231</v>
      </c>
      <c r="H614" t="str">
        <f>CONCATENATE(Table1[[#This Row],[house_number]]," ",Table1[[#This Row],[street_name]])</f>
        <v>206 Mercer St</v>
      </c>
      <c r="J614">
        <v>0</v>
      </c>
      <c r="K614">
        <v>408</v>
      </c>
      <c r="L614" t="s">
        <v>53</v>
      </c>
      <c r="N614" t="s">
        <v>65</v>
      </c>
      <c r="O614" t="s">
        <v>66</v>
      </c>
      <c r="P614" t="s">
        <v>44</v>
      </c>
      <c r="Q614" t="s">
        <v>45</v>
      </c>
      <c r="S614">
        <v>2008</v>
      </c>
      <c r="U614">
        <v>0</v>
      </c>
      <c r="V614" t="s">
        <v>371</v>
      </c>
      <c r="W614" t="s">
        <v>86</v>
      </c>
    </row>
    <row r="615" spans="1:23" x14ac:dyDescent="0.25">
      <c r="A615">
        <v>7391095229</v>
      </c>
      <c r="B615" s="1">
        <v>41590</v>
      </c>
      <c r="C615">
        <v>20</v>
      </c>
      <c r="D615">
        <v>353164</v>
      </c>
      <c r="E615" s="2">
        <v>0.60138888888888886</v>
      </c>
      <c r="F615" t="s">
        <v>375</v>
      </c>
      <c r="G615" t="s">
        <v>231</v>
      </c>
      <c r="H615" t="str">
        <f>CONCATENATE(Table1[[#This Row],[house_number]]," ",Table1[[#This Row],[street_name]])</f>
        <v>178-188 Mercer St</v>
      </c>
      <c r="J615">
        <v>20131112</v>
      </c>
      <c r="K615">
        <v>408</v>
      </c>
      <c r="L615" t="s">
        <v>53</v>
      </c>
      <c r="N615" t="s">
        <v>65</v>
      </c>
      <c r="O615" t="s">
        <v>66</v>
      </c>
      <c r="P615" t="s">
        <v>44</v>
      </c>
      <c r="Q615" t="s">
        <v>45</v>
      </c>
      <c r="S615">
        <v>2011</v>
      </c>
      <c r="U615">
        <v>0</v>
      </c>
      <c r="V615" t="s">
        <v>371</v>
      </c>
      <c r="W615" t="s">
        <v>86</v>
      </c>
    </row>
    <row r="616" spans="1:23" x14ac:dyDescent="0.25">
      <c r="A616">
        <v>7391095217</v>
      </c>
      <c r="B616" s="1">
        <v>41590</v>
      </c>
      <c r="C616">
        <v>17</v>
      </c>
      <c r="D616">
        <v>353164</v>
      </c>
      <c r="E616" s="2">
        <v>0.58472222222222225</v>
      </c>
      <c r="F616">
        <v>208</v>
      </c>
      <c r="G616" t="s">
        <v>231</v>
      </c>
      <c r="H616" t="str">
        <f>CONCATENATE(Table1[[#This Row],[house_number]]," ",Table1[[#This Row],[street_name]])</f>
        <v>208 Mercer St</v>
      </c>
      <c r="J616">
        <v>0</v>
      </c>
      <c r="K616">
        <v>408</v>
      </c>
      <c r="L616" t="s">
        <v>133</v>
      </c>
      <c r="N616" t="s">
        <v>49</v>
      </c>
      <c r="Q616" t="s">
        <v>166</v>
      </c>
      <c r="S616">
        <v>0</v>
      </c>
      <c r="U616">
        <v>0</v>
      </c>
      <c r="V616" t="s">
        <v>371</v>
      </c>
      <c r="W616" t="s">
        <v>134</v>
      </c>
    </row>
    <row r="617" spans="1:23" x14ac:dyDescent="0.25">
      <c r="A617">
        <v>7391095205</v>
      </c>
      <c r="B617" s="1">
        <v>41590</v>
      </c>
      <c r="C617">
        <v>20</v>
      </c>
      <c r="D617">
        <v>353164</v>
      </c>
      <c r="E617" s="2">
        <v>0.58263888888888882</v>
      </c>
      <c r="F617">
        <v>210</v>
      </c>
      <c r="G617" t="s">
        <v>231</v>
      </c>
      <c r="H617" t="str">
        <f>CONCATENATE(Table1[[#This Row],[house_number]]," ",Table1[[#This Row],[street_name]])</f>
        <v>210 Mercer St</v>
      </c>
      <c r="J617">
        <v>0</v>
      </c>
      <c r="K617">
        <v>408</v>
      </c>
      <c r="L617" t="s">
        <v>53</v>
      </c>
      <c r="N617" t="s">
        <v>65</v>
      </c>
      <c r="O617" t="s">
        <v>66</v>
      </c>
      <c r="P617" t="s">
        <v>44</v>
      </c>
      <c r="Q617" t="s">
        <v>144</v>
      </c>
      <c r="S617">
        <v>2001</v>
      </c>
      <c r="U617">
        <v>0</v>
      </c>
      <c r="V617" t="s">
        <v>371</v>
      </c>
      <c r="W617" t="s">
        <v>54</v>
      </c>
    </row>
    <row r="618" spans="1:23" x14ac:dyDescent="0.25">
      <c r="A618">
        <v>7391095199</v>
      </c>
      <c r="B618" s="1">
        <v>41590</v>
      </c>
      <c r="C618">
        <v>42</v>
      </c>
      <c r="D618">
        <v>353164</v>
      </c>
      <c r="E618" s="2">
        <v>0.57430555555555551</v>
      </c>
      <c r="F618">
        <v>636</v>
      </c>
      <c r="G618" t="s">
        <v>72</v>
      </c>
      <c r="H618" t="str">
        <f>CONCATENATE(Table1[[#This Row],[house_number]]," ",Table1[[#This Row],[street_name]])</f>
        <v>636 Broadway</v>
      </c>
      <c r="J618">
        <v>0</v>
      </c>
      <c r="K618">
        <v>408</v>
      </c>
      <c r="L618" t="s">
        <v>36</v>
      </c>
      <c r="N618" t="s">
        <v>65</v>
      </c>
      <c r="O618" t="s">
        <v>43</v>
      </c>
      <c r="P618" t="s">
        <v>44</v>
      </c>
      <c r="Q618" t="s">
        <v>45</v>
      </c>
      <c r="S618">
        <v>2001</v>
      </c>
      <c r="T618" t="s">
        <v>376</v>
      </c>
      <c r="U618">
        <v>0</v>
      </c>
      <c r="V618" t="s">
        <v>371</v>
      </c>
      <c r="W618" t="s">
        <v>82</v>
      </c>
    </row>
    <row r="619" spans="1:23" x14ac:dyDescent="0.25">
      <c r="A619">
        <v>7391095187</v>
      </c>
      <c r="B619" s="1">
        <v>41590</v>
      </c>
      <c r="C619">
        <v>14</v>
      </c>
      <c r="D619">
        <v>353164</v>
      </c>
      <c r="E619" s="2">
        <v>0.56666666666666665</v>
      </c>
      <c r="F619">
        <v>300</v>
      </c>
      <c r="G619" t="s">
        <v>52</v>
      </c>
      <c r="H619" t="str">
        <f>CONCATENATE(Table1[[#This Row],[house_number]]," ",Table1[[#This Row],[street_name]])</f>
        <v>300 Bowery</v>
      </c>
      <c r="J619">
        <v>0</v>
      </c>
      <c r="K619">
        <v>408</v>
      </c>
      <c r="L619" t="s">
        <v>59</v>
      </c>
      <c r="N619" t="s">
        <v>49</v>
      </c>
      <c r="Q619" t="s">
        <v>45</v>
      </c>
      <c r="S619">
        <v>2011</v>
      </c>
      <c r="U619">
        <v>0</v>
      </c>
      <c r="V619" t="s">
        <v>371</v>
      </c>
      <c r="W619" t="s">
        <v>61</v>
      </c>
    </row>
    <row r="620" spans="1:23" x14ac:dyDescent="0.25">
      <c r="A620">
        <v>7391095175</v>
      </c>
      <c r="B620" s="1">
        <v>41590</v>
      </c>
      <c r="C620">
        <v>14</v>
      </c>
      <c r="D620">
        <v>353164</v>
      </c>
      <c r="E620" s="2">
        <v>0.56319444444444444</v>
      </c>
      <c r="F620">
        <v>302</v>
      </c>
      <c r="G620" t="s">
        <v>52</v>
      </c>
      <c r="H620" t="str">
        <f>CONCATENATE(Table1[[#This Row],[house_number]]," ",Table1[[#This Row],[street_name]])</f>
        <v>302 Bowery</v>
      </c>
      <c r="J620">
        <v>0</v>
      </c>
      <c r="K620">
        <v>408</v>
      </c>
      <c r="L620" t="s">
        <v>59</v>
      </c>
      <c r="N620" t="s">
        <v>49</v>
      </c>
      <c r="Q620" t="s">
        <v>57</v>
      </c>
      <c r="S620">
        <v>2013</v>
      </c>
      <c r="U620">
        <v>0</v>
      </c>
      <c r="V620" t="s">
        <v>371</v>
      </c>
      <c r="W620" t="s">
        <v>61</v>
      </c>
    </row>
    <row r="621" spans="1:23" x14ac:dyDescent="0.25">
      <c r="A621">
        <v>7391095163</v>
      </c>
      <c r="B621" s="1">
        <v>41590</v>
      </c>
      <c r="C621">
        <v>10</v>
      </c>
      <c r="D621">
        <v>353164</v>
      </c>
      <c r="E621" s="2">
        <v>0.56041666666666667</v>
      </c>
      <c r="F621">
        <v>18</v>
      </c>
      <c r="G621" t="s">
        <v>264</v>
      </c>
      <c r="H621" t="str">
        <f>CONCATENATE(Table1[[#This Row],[house_number]]," ",Table1[[#This Row],[street_name]])</f>
        <v>18 2nd Ave</v>
      </c>
      <c r="J621">
        <v>0</v>
      </c>
      <c r="K621">
        <v>408</v>
      </c>
      <c r="L621" t="s">
        <v>98</v>
      </c>
      <c r="N621" t="s">
        <v>49</v>
      </c>
      <c r="Q621" t="s">
        <v>45</v>
      </c>
      <c r="S621">
        <v>2003</v>
      </c>
      <c r="U621">
        <v>0</v>
      </c>
      <c r="V621" t="s">
        <v>371</v>
      </c>
      <c r="W621" t="s">
        <v>100</v>
      </c>
    </row>
    <row r="622" spans="1:23" x14ac:dyDescent="0.25">
      <c r="A622">
        <v>7391095369</v>
      </c>
      <c r="B622" s="1">
        <v>41590</v>
      </c>
      <c r="C622">
        <v>38</v>
      </c>
      <c r="D622">
        <v>353164</v>
      </c>
      <c r="E622" s="2">
        <v>0.7416666666666667</v>
      </c>
      <c r="F622">
        <v>5</v>
      </c>
      <c r="G622" t="s">
        <v>195</v>
      </c>
      <c r="H622" t="str">
        <f>CONCATENATE(Table1[[#This Row],[house_number]]," ",Table1[[#This Row],[street_name]])</f>
        <v>5 Washington Pl</v>
      </c>
      <c r="J622">
        <v>0</v>
      </c>
      <c r="K622">
        <v>408</v>
      </c>
      <c r="L622" t="s">
        <v>36</v>
      </c>
      <c r="N622" t="s">
        <v>29</v>
      </c>
      <c r="O622" t="s">
        <v>66</v>
      </c>
      <c r="P622" t="s">
        <v>44</v>
      </c>
      <c r="Q622" t="s">
        <v>60</v>
      </c>
      <c r="S622">
        <v>2013</v>
      </c>
      <c r="U622">
        <v>0</v>
      </c>
      <c r="V622" t="s">
        <v>371</v>
      </c>
      <c r="W622" t="s">
        <v>85</v>
      </c>
    </row>
    <row r="623" spans="1:23" x14ac:dyDescent="0.25">
      <c r="A623">
        <v>7391095357</v>
      </c>
      <c r="B623" s="1">
        <v>41590</v>
      </c>
      <c r="C623">
        <v>16</v>
      </c>
      <c r="D623">
        <v>353164</v>
      </c>
      <c r="E623" s="2">
        <v>0.73888888888888893</v>
      </c>
      <c r="F623">
        <v>250</v>
      </c>
      <c r="G623" t="s">
        <v>231</v>
      </c>
      <c r="H623" t="str">
        <f>CONCATENATE(Table1[[#This Row],[house_number]]," ",Table1[[#This Row],[street_name]])</f>
        <v>250 Mercer St</v>
      </c>
      <c r="J623">
        <v>0</v>
      </c>
      <c r="K623">
        <v>408</v>
      </c>
      <c r="L623" t="s">
        <v>28</v>
      </c>
      <c r="N623" t="s">
        <v>65</v>
      </c>
      <c r="O623" t="s">
        <v>66</v>
      </c>
      <c r="P623" t="s">
        <v>44</v>
      </c>
      <c r="Q623" t="s">
        <v>84</v>
      </c>
      <c r="S623">
        <v>0</v>
      </c>
      <c r="U623">
        <v>0</v>
      </c>
      <c r="V623" t="s">
        <v>371</v>
      </c>
      <c r="W623" t="s">
        <v>71</v>
      </c>
    </row>
    <row r="624" spans="1:23" x14ac:dyDescent="0.25">
      <c r="A624">
        <v>7391095308</v>
      </c>
      <c r="B624" s="1">
        <v>41590</v>
      </c>
      <c r="C624">
        <v>37</v>
      </c>
      <c r="D624">
        <v>353164</v>
      </c>
      <c r="E624" s="2">
        <v>0.68541666666666667</v>
      </c>
      <c r="F624">
        <v>65</v>
      </c>
      <c r="G624" t="s">
        <v>319</v>
      </c>
      <c r="H624" t="str">
        <f>CONCATENATE(Table1[[#This Row],[house_number]]," ",Table1[[#This Row],[street_name]])</f>
        <v>65 E 8th St</v>
      </c>
      <c r="J624">
        <v>20131112</v>
      </c>
      <c r="K624">
        <v>408</v>
      </c>
      <c r="L624" t="s">
        <v>36</v>
      </c>
      <c r="N624" t="s">
        <v>29</v>
      </c>
      <c r="O624" t="s">
        <v>66</v>
      </c>
      <c r="P624" t="s">
        <v>38</v>
      </c>
      <c r="Q624" t="s">
        <v>60</v>
      </c>
      <c r="S624">
        <v>2013</v>
      </c>
      <c r="T624" t="s">
        <v>377</v>
      </c>
      <c r="U624">
        <v>0</v>
      </c>
      <c r="V624" t="s">
        <v>371</v>
      </c>
      <c r="W624" t="s">
        <v>40</v>
      </c>
    </row>
    <row r="625" spans="1:23" x14ac:dyDescent="0.25">
      <c r="A625">
        <v>7391095280</v>
      </c>
      <c r="B625" s="1">
        <v>41590</v>
      </c>
      <c r="C625">
        <v>20</v>
      </c>
      <c r="D625">
        <v>353164</v>
      </c>
      <c r="E625" s="2">
        <v>0.67222222222222217</v>
      </c>
      <c r="F625">
        <v>29</v>
      </c>
      <c r="G625" t="s">
        <v>254</v>
      </c>
      <c r="H625" t="str">
        <f>CONCATENATE(Table1[[#This Row],[house_number]]," ",Table1[[#This Row],[street_name]])</f>
        <v>29 W 4th St</v>
      </c>
      <c r="J625">
        <v>20131112</v>
      </c>
      <c r="K625">
        <v>408</v>
      </c>
      <c r="L625" t="s">
        <v>53</v>
      </c>
      <c r="N625" t="s">
        <v>65</v>
      </c>
      <c r="O625" t="s">
        <v>66</v>
      </c>
      <c r="P625" t="s">
        <v>44</v>
      </c>
      <c r="Q625" t="s">
        <v>79</v>
      </c>
      <c r="S625">
        <v>1986</v>
      </c>
      <c r="U625">
        <v>0</v>
      </c>
      <c r="V625" t="s">
        <v>371</v>
      </c>
      <c r="W625" t="s">
        <v>86</v>
      </c>
    </row>
    <row r="626" spans="1:23" x14ac:dyDescent="0.25">
      <c r="A626">
        <v>7391095278</v>
      </c>
      <c r="B626" s="1">
        <v>41590</v>
      </c>
      <c r="C626">
        <v>20</v>
      </c>
      <c r="D626">
        <v>353164</v>
      </c>
      <c r="E626" s="2">
        <v>0.62847222222222221</v>
      </c>
      <c r="F626">
        <v>159</v>
      </c>
      <c r="G626" t="s">
        <v>69</v>
      </c>
      <c r="H626" t="str">
        <f>CONCATENATE(Table1[[#This Row],[house_number]]," ",Table1[[#This Row],[street_name]])</f>
        <v>159 Crosby St</v>
      </c>
      <c r="J626">
        <v>20131112</v>
      </c>
      <c r="K626">
        <v>408</v>
      </c>
      <c r="L626" t="s">
        <v>53</v>
      </c>
      <c r="N626" t="s">
        <v>65</v>
      </c>
      <c r="O626" t="s">
        <v>66</v>
      </c>
      <c r="P626" t="s">
        <v>44</v>
      </c>
      <c r="Q626" t="s">
        <v>79</v>
      </c>
      <c r="S626">
        <v>1986</v>
      </c>
      <c r="U626">
        <v>0</v>
      </c>
      <c r="V626" t="s">
        <v>371</v>
      </c>
      <c r="W626" t="s">
        <v>86</v>
      </c>
    </row>
    <row r="627" spans="1:23" hidden="1" x14ac:dyDescent="0.25">
      <c r="A627">
        <v>7391095266</v>
      </c>
      <c r="B627" s="1">
        <v>41590</v>
      </c>
      <c r="C627">
        <v>16</v>
      </c>
      <c r="D627">
        <v>353164</v>
      </c>
      <c r="E627" s="2">
        <v>0.62638888888888888</v>
      </c>
      <c r="F627" t="s">
        <v>114</v>
      </c>
      <c r="G627" t="s">
        <v>77</v>
      </c>
      <c r="H627" t="str">
        <f>CONCATENATE(Table1[[#This Row],[house_number]]," ",Table1[[#This Row],[street_name]])</f>
        <v>N E Houston St</v>
      </c>
      <c r="I627" t="s">
        <v>89</v>
      </c>
      <c r="J627">
        <v>20131112</v>
      </c>
      <c r="K627">
        <v>408</v>
      </c>
      <c r="L627" t="s">
        <v>28</v>
      </c>
      <c r="N627" t="s">
        <v>49</v>
      </c>
      <c r="Q627" t="s">
        <v>45</v>
      </c>
      <c r="S627">
        <v>2007</v>
      </c>
      <c r="U627">
        <v>0</v>
      </c>
      <c r="V627" t="s">
        <v>371</v>
      </c>
      <c r="W627" t="s">
        <v>34</v>
      </c>
    </row>
    <row r="628" spans="1:23" x14ac:dyDescent="0.25">
      <c r="A628">
        <v>7391095254</v>
      </c>
      <c r="B628" s="1">
        <v>41590</v>
      </c>
      <c r="C628">
        <v>17</v>
      </c>
      <c r="D628">
        <v>353164</v>
      </c>
      <c r="E628" s="2">
        <v>0.60555555555555551</v>
      </c>
      <c r="F628">
        <v>204</v>
      </c>
      <c r="G628" t="s">
        <v>231</v>
      </c>
      <c r="H628" t="str">
        <f>CONCATENATE(Table1[[#This Row],[house_number]]," ",Table1[[#This Row],[street_name]])</f>
        <v>204 Mercer St</v>
      </c>
      <c r="J628">
        <v>0</v>
      </c>
      <c r="K628">
        <v>408</v>
      </c>
      <c r="L628" t="s">
        <v>133</v>
      </c>
      <c r="N628" t="s">
        <v>49</v>
      </c>
      <c r="Q628" t="s">
        <v>50</v>
      </c>
      <c r="S628">
        <v>2011</v>
      </c>
      <c r="U628">
        <v>0</v>
      </c>
      <c r="V628" t="s">
        <v>371</v>
      </c>
      <c r="W628" t="s">
        <v>134</v>
      </c>
    </row>
    <row r="629" spans="1:23" x14ac:dyDescent="0.25">
      <c r="A629">
        <v>7391095230</v>
      </c>
      <c r="B629" s="1">
        <v>41590</v>
      </c>
      <c r="C629">
        <v>20</v>
      </c>
      <c r="D629">
        <v>353164</v>
      </c>
      <c r="E629" s="2">
        <v>0.60277777777777775</v>
      </c>
      <c r="F629">
        <v>190</v>
      </c>
      <c r="G629" t="s">
        <v>231</v>
      </c>
      <c r="H629" t="str">
        <f>CONCATENATE(Table1[[#This Row],[house_number]]," ",Table1[[#This Row],[street_name]])</f>
        <v>190 Mercer St</v>
      </c>
      <c r="J629">
        <v>20131112</v>
      </c>
      <c r="K629">
        <v>408</v>
      </c>
      <c r="L629" t="s">
        <v>53</v>
      </c>
      <c r="N629" t="s">
        <v>65</v>
      </c>
      <c r="O629" t="s">
        <v>66</v>
      </c>
      <c r="P629" t="s">
        <v>44</v>
      </c>
      <c r="Q629" t="s">
        <v>45</v>
      </c>
      <c r="S629">
        <v>2011</v>
      </c>
      <c r="U629">
        <v>0</v>
      </c>
      <c r="V629" t="s">
        <v>371</v>
      </c>
      <c r="W629" t="s">
        <v>86</v>
      </c>
    </row>
    <row r="630" spans="1:23" x14ac:dyDescent="0.25">
      <c r="A630">
        <v>7391095151</v>
      </c>
      <c r="B630" s="1">
        <v>41590</v>
      </c>
      <c r="C630">
        <v>40</v>
      </c>
      <c r="D630">
        <v>353164</v>
      </c>
      <c r="E630" s="2">
        <v>0.55763888888888891</v>
      </c>
      <c r="F630">
        <v>62</v>
      </c>
      <c r="G630" t="s">
        <v>265</v>
      </c>
      <c r="H630" t="str">
        <f>CONCATENATE(Table1[[#This Row],[house_number]]," ",Table1[[#This Row],[street_name]])</f>
        <v>62 E 1st St</v>
      </c>
      <c r="J630">
        <v>0</v>
      </c>
      <c r="K630">
        <v>408</v>
      </c>
      <c r="L630" t="s">
        <v>48</v>
      </c>
      <c r="N630" t="s">
        <v>49</v>
      </c>
      <c r="Q630" t="s">
        <v>50</v>
      </c>
      <c r="S630">
        <v>0</v>
      </c>
      <c r="U630">
        <v>0</v>
      </c>
      <c r="V630" t="s">
        <v>371</v>
      </c>
      <c r="W630" t="s">
        <v>51</v>
      </c>
    </row>
    <row r="631" spans="1:23" x14ac:dyDescent="0.25">
      <c r="A631">
        <v>7391095140</v>
      </c>
      <c r="B631" s="1">
        <v>41590</v>
      </c>
      <c r="C631">
        <v>37</v>
      </c>
      <c r="D631">
        <v>353164</v>
      </c>
      <c r="E631" s="2">
        <v>0.53194444444444444</v>
      </c>
      <c r="F631">
        <v>188</v>
      </c>
      <c r="G631" t="s">
        <v>234</v>
      </c>
      <c r="H631" t="str">
        <f>CONCATENATE(Table1[[#This Row],[house_number]]," ",Table1[[#This Row],[street_name]])</f>
        <v>188 Allen St</v>
      </c>
      <c r="J631">
        <v>20131112</v>
      </c>
      <c r="K631">
        <v>408</v>
      </c>
      <c r="L631" t="s">
        <v>36</v>
      </c>
      <c r="N631" t="s">
        <v>29</v>
      </c>
      <c r="O631" t="s">
        <v>75</v>
      </c>
      <c r="P631" t="s">
        <v>31</v>
      </c>
      <c r="Q631" t="s">
        <v>90</v>
      </c>
      <c r="S631">
        <v>2008</v>
      </c>
      <c r="T631" t="s">
        <v>348</v>
      </c>
      <c r="U631">
        <v>0</v>
      </c>
      <c r="V631" t="s">
        <v>371</v>
      </c>
      <c r="W631" t="s">
        <v>40</v>
      </c>
    </row>
    <row r="632" spans="1:23" x14ac:dyDescent="0.25">
      <c r="A632">
        <v>7391095138</v>
      </c>
      <c r="B632" s="1">
        <v>41590</v>
      </c>
      <c r="C632">
        <v>37</v>
      </c>
      <c r="D632">
        <v>353164</v>
      </c>
      <c r="E632" s="2">
        <v>0.52777777777777779</v>
      </c>
      <c r="F632">
        <v>163</v>
      </c>
      <c r="G632" t="s">
        <v>234</v>
      </c>
      <c r="H632" t="str">
        <f>CONCATENATE(Table1[[#This Row],[house_number]]," ",Table1[[#This Row],[street_name]])</f>
        <v>163 Allen St</v>
      </c>
      <c r="J632">
        <v>0</v>
      </c>
      <c r="K632">
        <v>408</v>
      </c>
      <c r="L632" t="s">
        <v>36</v>
      </c>
      <c r="N632" t="s">
        <v>29</v>
      </c>
      <c r="O632" t="s">
        <v>75</v>
      </c>
      <c r="P632" t="s">
        <v>31</v>
      </c>
      <c r="Q632" t="s">
        <v>45</v>
      </c>
      <c r="S632">
        <v>2009</v>
      </c>
      <c r="T632" t="s">
        <v>378</v>
      </c>
      <c r="U632">
        <v>0</v>
      </c>
      <c r="V632" t="s">
        <v>371</v>
      </c>
      <c r="W632" t="s">
        <v>40</v>
      </c>
    </row>
    <row r="633" spans="1:23" x14ac:dyDescent="0.25">
      <c r="A633">
        <v>7391095606</v>
      </c>
      <c r="B633" s="1">
        <v>41591</v>
      </c>
      <c r="C633">
        <v>20</v>
      </c>
      <c r="D633">
        <v>353164</v>
      </c>
      <c r="E633" s="2">
        <v>0.68680555555555556</v>
      </c>
      <c r="F633">
        <v>50</v>
      </c>
      <c r="G633" t="s">
        <v>175</v>
      </c>
      <c r="H633" t="str">
        <f>CONCATENATE(Table1[[#This Row],[house_number]]," ",Table1[[#This Row],[street_name]])</f>
        <v>50 W 13th St</v>
      </c>
      <c r="J633">
        <v>20131113</v>
      </c>
      <c r="K633">
        <v>408</v>
      </c>
      <c r="L633" t="s">
        <v>53</v>
      </c>
      <c r="N633" t="s">
        <v>65</v>
      </c>
      <c r="O633" t="s">
        <v>66</v>
      </c>
      <c r="P633" t="s">
        <v>44</v>
      </c>
      <c r="Q633" t="s">
        <v>196</v>
      </c>
      <c r="S633">
        <v>2005</v>
      </c>
      <c r="U633">
        <v>0</v>
      </c>
      <c r="V633" t="s">
        <v>379</v>
      </c>
      <c r="W633" t="s">
        <v>86</v>
      </c>
    </row>
    <row r="634" spans="1:23" x14ac:dyDescent="0.25">
      <c r="A634">
        <v>7391095588</v>
      </c>
      <c r="B634" s="1">
        <v>41591</v>
      </c>
      <c r="C634">
        <v>20</v>
      </c>
      <c r="D634">
        <v>353164</v>
      </c>
      <c r="E634" s="2">
        <v>0.66111111111111109</v>
      </c>
      <c r="F634">
        <v>43</v>
      </c>
      <c r="G634" t="s">
        <v>175</v>
      </c>
      <c r="H634" t="str">
        <f>CONCATENATE(Table1[[#This Row],[house_number]]," ",Table1[[#This Row],[street_name]])</f>
        <v>43 W 13th St</v>
      </c>
      <c r="J634">
        <v>0</v>
      </c>
      <c r="K634">
        <v>408</v>
      </c>
      <c r="L634" t="s">
        <v>53</v>
      </c>
      <c r="N634" t="s">
        <v>65</v>
      </c>
      <c r="O634" t="s">
        <v>66</v>
      </c>
      <c r="P634" t="s">
        <v>44</v>
      </c>
      <c r="Q634" t="s">
        <v>63</v>
      </c>
      <c r="S634">
        <v>0</v>
      </c>
      <c r="U634">
        <v>0</v>
      </c>
      <c r="V634" t="s">
        <v>379</v>
      </c>
      <c r="W634" t="s">
        <v>54</v>
      </c>
    </row>
    <row r="635" spans="1:23" x14ac:dyDescent="0.25">
      <c r="A635">
        <v>7391095576</v>
      </c>
      <c r="B635" s="1">
        <v>41591</v>
      </c>
      <c r="C635">
        <v>20</v>
      </c>
      <c r="D635">
        <v>353164</v>
      </c>
      <c r="E635" s="2">
        <v>0.65625</v>
      </c>
      <c r="F635">
        <v>105</v>
      </c>
      <c r="G635" t="s">
        <v>175</v>
      </c>
      <c r="H635" t="str">
        <f>CONCATENATE(Table1[[#This Row],[house_number]]," ",Table1[[#This Row],[street_name]])</f>
        <v>105 W 13th St</v>
      </c>
      <c r="J635">
        <v>20131113</v>
      </c>
      <c r="K635">
        <v>408</v>
      </c>
      <c r="L635" t="s">
        <v>53</v>
      </c>
      <c r="N635" t="s">
        <v>29</v>
      </c>
      <c r="O635" t="s">
        <v>66</v>
      </c>
      <c r="P635" t="s">
        <v>44</v>
      </c>
      <c r="Q635" t="s">
        <v>32</v>
      </c>
      <c r="S635">
        <v>2009</v>
      </c>
      <c r="U635">
        <v>0</v>
      </c>
      <c r="V635" t="s">
        <v>379</v>
      </c>
      <c r="W635" t="s">
        <v>86</v>
      </c>
    </row>
    <row r="636" spans="1:23" hidden="1" x14ac:dyDescent="0.25">
      <c r="A636">
        <v>7391095564</v>
      </c>
      <c r="B636" s="1">
        <v>41591</v>
      </c>
      <c r="C636">
        <v>20</v>
      </c>
      <c r="D636">
        <v>353164</v>
      </c>
      <c r="E636" s="2">
        <v>0.65416666666666667</v>
      </c>
      <c r="F636" t="s">
        <v>114</v>
      </c>
      <c r="G636" t="s">
        <v>175</v>
      </c>
      <c r="H636" t="str">
        <f>CONCATENATE(Table1[[#This Row],[house_number]]," ",Table1[[#This Row],[street_name]])</f>
        <v>N W 13th St</v>
      </c>
      <c r="I636" t="s">
        <v>380</v>
      </c>
      <c r="J636">
        <v>0</v>
      </c>
      <c r="K636">
        <v>408</v>
      </c>
      <c r="L636" t="s">
        <v>53</v>
      </c>
      <c r="N636" t="s">
        <v>29</v>
      </c>
      <c r="O636" t="s">
        <v>66</v>
      </c>
      <c r="P636" t="s">
        <v>44</v>
      </c>
      <c r="Q636" t="s">
        <v>45</v>
      </c>
      <c r="S636">
        <v>2011</v>
      </c>
      <c r="U636">
        <v>0</v>
      </c>
      <c r="V636" t="s">
        <v>379</v>
      </c>
      <c r="W636" t="s">
        <v>86</v>
      </c>
    </row>
    <row r="637" spans="1:23" hidden="1" x14ac:dyDescent="0.25">
      <c r="A637">
        <v>7391095540</v>
      </c>
      <c r="B637" s="1">
        <v>41591</v>
      </c>
      <c r="C637">
        <v>20</v>
      </c>
      <c r="D637">
        <v>353164</v>
      </c>
      <c r="E637" s="2">
        <v>0.65208333333333335</v>
      </c>
      <c r="F637" t="s">
        <v>93</v>
      </c>
      <c r="G637" t="s">
        <v>157</v>
      </c>
      <c r="H637" t="str">
        <f>CONCATENATE(Table1[[#This Row],[house_number]]," ",Table1[[#This Row],[street_name]])</f>
        <v>W 6th Ave</v>
      </c>
      <c r="I637" t="s">
        <v>318</v>
      </c>
      <c r="J637">
        <v>0</v>
      </c>
      <c r="K637">
        <v>408</v>
      </c>
      <c r="L637" t="s">
        <v>53</v>
      </c>
      <c r="N637" t="s">
        <v>29</v>
      </c>
      <c r="O637" t="s">
        <v>66</v>
      </c>
      <c r="P637" t="s">
        <v>44</v>
      </c>
      <c r="Q637" t="s">
        <v>45</v>
      </c>
      <c r="S637">
        <v>2008</v>
      </c>
      <c r="U637">
        <v>0</v>
      </c>
      <c r="V637" t="s">
        <v>379</v>
      </c>
      <c r="W637" t="s">
        <v>86</v>
      </c>
    </row>
    <row r="638" spans="1:23" x14ac:dyDescent="0.25">
      <c r="A638">
        <v>7391095527</v>
      </c>
      <c r="B638" s="1">
        <v>41591</v>
      </c>
      <c r="C638">
        <v>38</v>
      </c>
      <c r="D638">
        <v>353164</v>
      </c>
      <c r="E638" s="2">
        <v>0.6166666666666667</v>
      </c>
      <c r="F638">
        <v>511</v>
      </c>
      <c r="G638" t="s">
        <v>157</v>
      </c>
      <c r="H638" t="str">
        <f>CONCATENATE(Table1[[#This Row],[house_number]]," ",Table1[[#This Row],[street_name]])</f>
        <v>511 6th Ave</v>
      </c>
      <c r="J638">
        <v>0</v>
      </c>
      <c r="K638">
        <v>408</v>
      </c>
      <c r="L638" t="s">
        <v>36</v>
      </c>
      <c r="N638" t="s">
        <v>29</v>
      </c>
      <c r="O638" t="s">
        <v>37</v>
      </c>
      <c r="P638" t="s">
        <v>31</v>
      </c>
      <c r="Q638" t="s">
        <v>45</v>
      </c>
      <c r="S638">
        <v>2011</v>
      </c>
      <c r="U638">
        <v>0</v>
      </c>
      <c r="V638" t="s">
        <v>379</v>
      </c>
      <c r="W638" t="s">
        <v>85</v>
      </c>
    </row>
    <row r="639" spans="1:23" x14ac:dyDescent="0.25">
      <c r="A639">
        <v>7391095515</v>
      </c>
      <c r="B639" s="1">
        <v>41591</v>
      </c>
      <c r="C639">
        <v>38</v>
      </c>
      <c r="D639">
        <v>353164</v>
      </c>
      <c r="E639" s="2">
        <v>0.61388888888888882</v>
      </c>
      <c r="F639">
        <v>44</v>
      </c>
      <c r="G639" t="s">
        <v>328</v>
      </c>
      <c r="H639" t="str">
        <f>CONCATENATE(Table1[[#This Row],[house_number]]," ",Table1[[#This Row],[street_name]])</f>
        <v>44 W 14th St</v>
      </c>
      <c r="J639">
        <v>0</v>
      </c>
      <c r="K639">
        <v>408</v>
      </c>
      <c r="L639" t="s">
        <v>36</v>
      </c>
      <c r="N639" t="s">
        <v>29</v>
      </c>
      <c r="O639" t="s">
        <v>75</v>
      </c>
      <c r="P639" t="s">
        <v>38</v>
      </c>
      <c r="Q639" t="s">
        <v>32</v>
      </c>
      <c r="S639">
        <v>2006</v>
      </c>
      <c r="U639">
        <v>0</v>
      </c>
      <c r="V639" t="s">
        <v>379</v>
      </c>
      <c r="W639" t="s">
        <v>85</v>
      </c>
    </row>
    <row r="640" spans="1:23" x14ac:dyDescent="0.25">
      <c r="A640">
        <v>7391095503</v>
      </c>
      <c r="B640" s="1">
        <v>41591</v>
      </c>
      <c r="C640">
        <v>19</v>
      </c>
      <c r="D640">
        <v>353164</v>
      </c>
      <c r="E640" s="2">
        <v>0.60625000000000007</v>
      </c>
      <c r="F640" t="s">
        <v>381</v>
      </c>
      <c r="G640" t="s">
        <v>201</v>
      </c>
      <c r="H640" t="str">
        <f>CONCATENATE(Table1[[#This Row],[house_number]]," ",Table1[[#This Row],[street_name]])</f>
        <v>32-30 E 14th St</v>
      </c>
      <c r="J640">
        <v>0</v>
      </c>
      <c r="K640">
        <v>408</v>
      </c>
      <c r="L640" t="s">
        <v>78</v>
      </c>
      <c r="N640" t="s">
        <v>49</v>
      </c>
      <c r="Q640" t="s">
        <v>32</v>
      </c>
      <c r="S640">
        <v>2010</v>
      </c>
      <c r="U640">
        <v>0</v>
      </c>
      <c r="V640" t="s">
        <v>379</v>
      </c>
      <c r="W640" t="s">
        <v>80</v>
      </c>
    </row>
    <row r="641" spans="1:23" x14ac:dyDescent="0.25">
      <c r="A641">
        <v>7391095450</v>
      </c>
      <c r="B641" s="1">
        <v>41591</v>
      </c>
      <c r="C641">
        <v>20</v>
      </c>
      <c r="D641">
        <v>353164</v>
      </c>
      <c r="E641" s="2">
        <v>0.56319444444444444</v>
      </c>
      <c r="F641">
        <v>330</v>
      </c>
      <c r="G641" t="s">
        <v>52</v>
      </c>
      <c r="H641" t="str">
        <f>CONCATENATE(Table1[[#This Row],[house_number]]," ",Table1[[#This Row],[street_name]])</f>
        <v>330 Bowery</v>
      </c>
      <c r="J641">
        <v>0</v>
      </c>
      <c r="K641">
        <v>408</v>
      </c>
      <c r="L641" t="s">
        <v>53</v>
      </c>
      <c r="N641" t="s">
        <v>29</v>
      </c>
      <c r="O641" t="s">
        <v>66</v>
      </c>
      <c r="P641" t="s">
        <v>44</v>
      </c>
      <c r="Q641" t="s">
        <v>60</v>
      </c>
      <c r="S641">
        <v>2011</v>
      </c>
      <c r="U641">
        <v>0</v>
      </c>
      <c r="V641" t="s">
        <v>379</v>
      </c>
      <c r="W641" t="s">
        <v>54</v>
      </c>
    </row>
    <row r="642" spans="1:23" x14ac:dyDescent="0.25">
      <c r="A642">
        <v>7391095448</v>
      </c>
      <c r="B642" s="1">
        <v>41591</v>
      </c>
      <c r="C642">
        <v>67</v>
      </c>
      <c r="D642">
        <v>353164</v>
      </c>
      <c r="E642" s="2">
        <v>0.55833333333333335</v>
      </c>
      <c r="F642">
        <v>310</v>
      </c>
      <c r="G642" t="s">
        <v>52</v>
      </c>
      <c r="H642" t="str">
        <f>CONCATENATE(Table1[[#This Row],[house_number]]," ",Table1[[#This Row],[street_name]])</f>
        <v>310 Bowery</v>
      </c>
      <c r="J642">
        <v>0</v>
      </c>
      <c r="K642">
        <v>408</v>
      </c>
      <c r="L642" t="s">
        <v>300</v>
      </c>
      <c r="Q642" t="s">
        <v>32</v>
      </c>
      <c r="S642">
        <v>0</v>
      </c>
      <c r="U642">
        <v>0</v>
      </c>
      <c r="V642" t="s">
        <v>379</v>
      </c>
      <c r="W642" t="s">
        <v>301</v>
      </c>
    </row>
    <row r="643" spans="1:23" x14ac:dyDescent="0.25">
      <c r="A643">
        <v>7391095436</v>
      </c>
      <c r="B643" s="1">
        <v>41591</v>
      </c>
      <c r="C643">
        <v>70</v>
      </c>
      <c r="D643">
        <v>353164</v>
      </c>
      <c r="E643" s="2">
        <v>0.5541666666666667</v>
      </c>
      <c r="F643">
        <v>304</v>
      </c>
      <c r="G643" t="s">
        <v>35</v>
      </c>
      <c r="H643" t="str">
        <f>CONCATENATE(Table1[[#This Row],[house_number]]," ",Table1[[#This Row],[street_name]])</f>
        <v>304 Mulberry St</v>
      </c>
      <c r="J643">
        <v>0</v>
      </c>
      <c r="K643">
        <v>408</v>
      </c>
      <c r="L643" t="s">
        <v>191</v>
      </c>
      <c r="Q643" t="s">
        <v>63</v>
      </c>
      <c r="S643">
        <v>0</v>
      </c>
      <c r="U643">
        <v>0</v>
      </c>
      <c r="V643" t="s">
        <v>379</v>
      </c>
      <c r="W643" t="s">
        <v>382</v>
      </c>
    </row>
    <row r="644" spans="1:23" x14ac:dyDescent="0.25">
      <c r="A644">
        <v>7391095424</v>
      </c>
      <c r="B644" s="1">
        <v>41591</v>
      </c>
      <c r="C644">
        <v>14</v>
      </c>
      <c r="D644">
        <v>353164</v>
      </c>
      <c r="E644" s="2">
        <v>0.55069444444444449</v>
      </c>
      <c r="F644">
        <v>55</v>
      </c>
      <c r="G644" t="s">
        <v>77</v>
      </c>
      <c r="H644" t="str">
        <f>CONCATENATE(Table1[[#This Row],[house_number]]," ",Table1[[#This Row],[street_name]])</f>
        <v>55 E Houston St</v>
      </c>
      <c r="J644">
        <v>0</v>
      </c>
      <c r="K644">
        <v>408</v>
      </c>
      <c r="L644" t="s">
        <v>59</v>
      </c>
      <c r="N644" t="s">
        <v>49</v>
      </c>
      <c r="Q644" t="s">
        <v>50</v>
      </c>
      <c r="S644">
        <v>2013</v>
      </c>
      <c r="U644">
        <v>0</v>
      </c>
      <c r="V644" t="s">
        <v>379</v>
      </c>
      <c r="W644" t="s">
        <v>61</v>
      </c>
    </row>
    <row r="645" spans="1:23" x14ac:dyDescent="0.25">
      <c r="A645">
        <v>7391095667</v>
      </c>
      <c r="B645" s="1">
        <v>41591</v>
      </c>
      <c r="C645">
        <v>38</v>
      </c>
      <c r="D645">
        <v>353164</v>
      </c>
      <c r="E645" s="2">
        <v>0.75763888888888886</v>
      </c>
      <c r="F645">
        <v>22</v>
      </c>
      <c r="G645" t="s">
        <v>328</v>
      </c>
      <c r="H645" t="str">
        <f>CONCATENATE(Table1[[#This Row],[house_number]]," ",Table1[[#This Row],[street_name]])</f>
        <v>22 W 14th St</v>
      </c>
      <c r="J645">
        <v>0</v>
      </c>
      <c r="K645">
        <v>408</v>
      </c>
      <c r="L645" t="s">
        <v>36</v>
      </c>
      <c r="N645" t="s">
        <v>29</v>
      </c>
      <c r="O645" t="s">
        <v>75</v>
      </c>
      <c r="P645" t="s">
        <v>38</v>
      </c>
      <c r="Q645" t="s">
        <v>90</v>
      </c>
      <c r="S645">
        <v>2010</v>
      </c>
      <c r="U645">
        <v>0</v>
      </c>
      <c r="V645" t="s">
        <v>379</v>
      </c>
      <c r="W645" t="s">
        <v>85</v>
      </c>
    </row>
    <row r="646" spans="1:23" x14ac:dyDescent="0.25">
      <c r="A646">
        <v>7391095655</v>
      </c>
      <c r="B646" s="1">
        <v>41591</v>
      </c>
      <c r="C646">
        <v>38</v>
      </c>
      <c r="D646">
        <v>353164</v>
      </c>
      <c r="E646" s="2">
        <v>0.74513888888888891</v>
      </c>
      <c r="F646">
        <v>48</v>
      </c>
      <c r="G646" t="s">
        <v>328</v>
      </c>
      <c r="H646" t="str">
        <f>CONCATENATE(Table1[[#This Row],[house_number]]," ",Table1[[#This Row],[street_name]])</f>
        <v>48 W 14th St</v>
      </c>
      <c r="J646">
        <v>0</v>
      </c>
      <c r="K646">
        <v>408</v>
      </c>
      <c r="L646" t="s">
        <v>36</v>
      </c>
      <c r="N646" t="s">
        <v>29</v>
      </c>
      <c r="O646" t="s">
        <v>75</v>
      </c>
      <c r="P646" t="s">
        <v>38</v>
      </c>
      <c r="Q646" t="s">
        <v>90</v>
      </c>
      <c r="S646">
        <v>2003</v>
      </c>
      <c r="U646">
        <v>0</v>
      </c>
      <c r="V646" t="s">
        <v>379</v>
      </c>
      <c r="W646" t="s">
        <v>85</v>
      </c>
    </row>
    <row r="647" spans="1:23" x14ac:dyDescent="0.25">
      <c r="A647">
        <v>7391095643</v>
      </c>
      <c r="B647" s="1">
        <v>41591</v>
      </c>
      <c r="C647">
        <v>37</v>
      </c>
      <c r="D647">
        <v>353164</v>
      </c>
      <c r="E647" s="2">
        <v>0.7416666666666667</v>
      </c>
      <c r="F647">
        <v>14</v>
      </c>
      <c r="G647" t="s">
        <v>328</v>
      </c>
      <c r="H647" t="str">
        <f>CONCATENATE(Table1[[#This Row],[house_number]]," ",Table1[[#This Row],[street_name]])</f>
        <v>14 W 14th St</v>
      </c>
      <c r="J647">
        <v>0</v>
      </c>
      <c r="K647">
        <v>408</v>
      </c>
      <c r="L647" t="s">
        <v>36</v>
      </c>
      <c r="N647" t="s">
        <v>29</v>
      </c>
      <c r="O647" t="s">
        <v>75</v>
      </c>
      <c r="P647" t="s">
        <v>38</v>
      </c>
      <c r="Q647" t="s">
        <v>60</v>
      </c>
      <c r="S647">
        <v>2008</v>
      </c>
      <c r="T647" t="s">
        <v>356</v>
      </c>
      <c r="U647">
        <v>0</v>
      </c>
      <c r="V647" t="s">
        <v>379</v>
      </c>
      <c r="W647" t="s">
        <v>40</v>
      </c>
    </row>
    <row r="648" spans="1:23" x14ac:dyDescent="0.25">
      <c r="A648">
        <v>7391095631</v>
      </c>
      <c r="B648" s="1">
        <v>41591</v>
      </c>
      <c r="C648">
        <v>37</v>
      </c>
      <c r="D648">
        <v>353164</v>
      </c>
      <c r="E648" s="2">
        <v>0.7402777777777777</v>
      </c>
      <c r="F648">
        <v>41863</v>
      </c>
      <c r="G648" t="s">
        <v>328</v>
      </c>
      <c r="H648" t="str">
        <f>CONCATENATE(Table1[[#This Row],[house_number]]," ",Table1[[#This Row],[street_name]])</f>
        <v>41863 W 14th St</v>
      </c>
      <c r="J648">
        <v>0</v>
      </c>
      <c r="K648">
        <v>408</v>
      </c>
      <c r="L648" t="s">
        <v>36</v>
      </c>
      <c r="N648" t="s">
        <v>29</v>
      </c>
      <c r="O648" t="s">
        <v>75</v>
      </c>
      <c r="P648" t="s">
        <v>38</v>
      </c>
      <c r="Q648" t="s">
        <v>60</v>
      </c>
      <c r="S648">
        <v>2003</v>
      </c>
      <c r="T648" t="s">
        <v>383</v>
      </c>
      <c r="U648">
        <v>0</v>
      </c>
      <c r="V648" t="s">
        <v>379</v>
      </c>
      <c r="W648" t="s">
        <v>40</v>
      </c>
    </row>
    <row r="649" spans="1:23" hidden="1" x14ac:dyDescent="0.25">
      <c r="A649">
        <v>7391095620</v>
      </c>
      <c r="B649" s="1">
        <v>41591</v>
      </c>
      <c r="C649">
        <v>20</v>
      </c>
      <c r="D649">
        <v>353164</v>
      </c>
      <c r="E649" s="2">
        <v>0.71458333333333324</v>
      </c>
      <c r="F649" t="s">
        <v>114</v>
      </c>
      <c r="G649" t="s">
        <v>175</v>
      </c>
      <c r="H649" t="str">
        <f>CONCATENATE(Table1[[#This Row],[house_number]]," ",Table1[[#This Row],[street_name]])</f>
        <v>N W 13th St</v>
      </c>
      <c r="I649" t="s">
        <v>384</v>
      </c>
      <c r="J649">
        <v>0</v>
      </c>
      <c r="K649">
        <v>408</v>
      </c>
      <c r="L649" t="s">
        <v>53</v>
      </c>
      <c r="N649" t="s">
        <v>65</v>
      </c>
      <c r="O649" t="s">
        <v>66</v>
      </c>
      <c r="P649" t="s">
        <v>44</v>
      </c>
      <c r="Q649" t="s">
        <v>57</v>
      </c>
      <c r="S649">
        <v>2005</v>
      </c>
      <c r="U649">
        <v>0</v>
      </c>
      <c r="V649" t="s">
        <v>379</v>
      </c>
      <c r="W649" t="s">
        <v>54</v>
      </c>
    </row>
    <row r="650" spans="1:23" x14ac:dyDescent="0.25">
      <c r="A650">
        <v>7391095618</v>
      </c>
      <c r="B650" s="1">
        <v>41591</v>
      </c>
      <c r="C650">
        <v>38</v>
      </c>
      <c r="D650">
        <v>353164</v>
      </c>
      <c r="E650" s="2">
        <v>0.69097222222222221</v>
      </c>
      <c r="F650">
        <v>510</v>
      </c>
      <c r="G650" t="s">
        <v>157</v>
      </c>
      <c r="H650" t="str">
        <f>CONCATENATE(Table1[[#This Row],[house_number]]," ",Table1[[#This Row],[street_name]])</f>
        <v>510 6th Ave</v>
      </c>
      <c r="J650">
        <v>0</v>
      </c>
      <c r="K650">
        <v>408</v>
      </c>
      <c r="L650" t="s">
        <v>36</v>
      </c>
      <c r="N650" t="s">
        <v>29</v>
      </c>
      <c r="O650" t="s">
        <v>37</v>
      </c>
      <c r="P650" t="s">
        <v>31</v>
      </c>
      <c r="Q650" t="s">
        <v>45</v>
      </c>
      <c r="S650">
        <v>2013</v>
      </c>
      <c r="U650">
        <v>0</v>
      </c>
      <c r="V650" t="s">
        <v>379</v>
      </c>
      <c r="W650" t="s">
        <v>85</v>
      </c>
    </row>
    <row r="651" spans="1:23" x14ac:dyDescent="0.25">
      <c r="A651">
        <v>7391095590</v>
      </c>
      <c r="B651" s="1">
        <v>41591</v>
      </c>
      <c r="C651">
        <v>20</v>
      </c>
      <c r="D651">
        <v>353164</v>
      </c>
      <c r="E651" s="2">
        <v>0.68402777777777779</v>
      </c>
      <c r="F651">
        <v>112</v>
      </c>
      <c r="G651" t="s">
        <v>175</v>
      </c>
      <c r="H651" t="str">
        <f>CONCATENATE(Table1[[#This Row],[house_number]]," ",Table1[[#This Row],[street_name]])</f>
        <v>112 W 13th St</v>
      </c>
      <c r="J651">
        <v>20131113</v>
      </c>
      <c r="K651">
        <v>408</v>
      </c>
      <c r="L651" t="s">
        <v>53</v>
      </c>
      <c r="N651" t="s">
        <v>29</v>
      </c>
      <c r="O651" t="s">
        <v>66</v>
      </c>
      <c r="P651" t="s">
        <v>44</v>
      </c>
      <c r="Q651" t="s">
        <v>45</v>
      </c>
      <c r="S651">
        <v>2008</v>
      </c>
      <c r="U651">
        <v>0</v>
      </c>
      <c r="V651" t="s">
        <v>379</v>
      </c>
      <c r="W651" t="s">
        <v>86</v>
      </c>
    </row>
    <row r="652" spans="1:23" hidden="1" x14ac:dyDescent="0.25">
      <c r="A652">
        <v>7391095552</v>
      </c>
      <c r="B652" s="1">
        <v>41591</v>
      </c>
      <c r="C652">
        <v>20</v>
      </c>
      <c r="D652">
        <v>353164</v>
      </c>
      <c r="E652" s="2">
        <v>0.65347222222222223</v>
      </c>
      <c r="F652" t="s">
        <v>114</v>
      </c>
      <c r="G652" t="s">
        <v>175</v>
      </c>
      <c r="H652" t="str">
        <f>CONCATENATE(Table1[[#This Row],[house_number]]," ",Table1[[#This Row],[street_name]])</f>
        <v>N W 13th St</v>
      </c>
      <c r="I652" t="s">
        <v>385</v>
      </c>
      <c r="J652">
        <v>0</v>
      </c>
      <c r="K652">
        <v>408</v>
      </c>
      <c r="L652" t="s">
        <v>53</v>
      </c>
      <c r="N652" t="s">
        <v>29</v>
      </c>
      <c r="O652" t="s">
        <v>66</v>
      </c>
      <c r="P652" t="s">
        <v>44</v>
      </c>
      <c r="Q652" t="s">
        <v>57</v>
      </c>
      <c r="S652">
        <v>1997</v>
      </c>
      <c r="U652">
        <v>0</v>
      </c>
      <c r="V652" t="s">
        <v>379</v>
      </c>
      <c r="W652" t="s">
        <v>86</v>
      </c>
    </row>
    <row r="653" spans="1:23" x14ac:dyDescent="0.25">
      <c r="A653">
        <v>7391095539</v>
      </c>
      <c r="B653" s="1">
        <v>41591</v>
      </c>
      <c r="C653">
        <v>37</v>
      </c>
      <c r="D653">
        <v>353164</v>
      </c>
      <c r="E653" s="2">
        <v>0.61944444444444446</v>
      </c>
      <c r="F653">
        <v>498</v>
      </c>
      <c r="G653" t="s">
        <v>157</v>
      </c>
      <c r="H653" t="str">
        <f>CONCATENATE(Table1[[#This Row],[house_number]]," ",Table1[[#This Row],[street_name]])</f>
        <v>498 6th Ave</v>
      </c>
      <c r="J653">
        <v>0</v>
      </c>
      <c r="K653">
        <v>408</v>
      </c>
      <c r="L653" t="s">
        <v>36</v>
      </c>
      <c r="N653" t="s">
        <v>29</v>
      </c>
      <c r="O653" t="s">
        <v>122</v>
      </c>
      <c r="P653" t="s">
        <v>31</v>
      </c>
      <c r="Q653" t="s">
        <v>57</v>
      </c>
      <c r="S653">
        <v>2011</v>
      </c>
      <c r="T653" t="s">
        <v>386</v>
      </c>
      <c r="U653">
        <v>0</v>
      </c>
      <c r="V653" t="s">
        <v>379</v>
      </c>
      <c r="W653" t="s">
        <v>40</v>
      </c>
    </row>
    <row r="654" spans="1:23" x14ac:dyDescent="0.25">
      <c r="A654">
        <v>7391095497</v>
      </c>
      <c r="B654" s="1">
        <v>41591</v>
      </c>
      <c r="C654">
        <v>14</v>
      </c>
      <c r="D654">
        <v>353164</v>
      </c>
      <c r="E654" s="2">
        <v>0.60347222222222219</v>
      </c>
      <c r="F654">
        <v>121</v>
      </c>
      <c r="G654" t="s">
        <v>387</v>
      </c>
      <c r="H654" t="str">
        <f>CONCATENATE(Table1[[#This Row],[house_number]]," ",Table1[[#This Row],[street_name]])</f>
        <v>121 University Pl</v>
      </c>
      <c r="J654">
        <v>0</v>
      </c>
      <c r="K654">
        <v>408</v>
      </c>
      <c r="L654" t="s">
        <v>59</v>
      </c>
      <c r="N654" t="s">
        <v>49</v>
      </c>
      <c r="Q654" t="s">
        <v>63</v>
      </c>
      <c r="S654">
        <v>0</v>
      </c>
      <c r="U654">
        <v>0</v>
      </c>
      <c r="V654" t="s">
        <v>379</v>
      </c>
      <c r="W654" t="s">
        <v>61</v>
      </c>
    </row>
    <row r="655" spans="1:23" x14ac:dyDescent="0.25">
      <c r="A655">
        <v>7391095485</v>
      </c>
      <c r="B655" s="1">
        <v>41591</v>
      </c>
      <c r="C655">
        <v>31</v>
      </c>
      <c r="D655">
        <v>353164</v>
      </c>
      <c r="E655" s="2">
        <v>0.59722222222222221</v>
      </c>
      <c r="F655" t="s">
        <v>388</v>
      </c>
      <c r="G655" t="s">
        <v>161</v>
      </c>
      <c r="H655" t="str">
        <f>CONCATENATE(Table1[[#This Row],[house_number]]," ",Table1[[#This Row],[street_name]])</f>
        <v>72A E 13th St</v>
      </c>
      <c r="J655">
        <v>0</v>
      </c>
      <c r="K655">
        <v>408</v>
      </c>
      <c r="L655" t="s">
        <v>42</v>
      </c>
      <c r="N655" t="s">
        <v>29</v>
      </c>
      <c r="O655" t="s">
        <v>43</v>
      </c>
      <c r="P655" t="s">
        <v>31</v>
      </c>
      <c r="Q655" t="s">
        <v>63</v>
      </c>
      <c r="S655">
        <v>0</v>
      </c>
      <c r="U655">
        <v>0</v>
      </c>
      <c r="V655" t="s">
        <v>379</v>
      </c>
      <c r="W655" t="s">
        <v>46</v>
      </c>
    </row>
    <row r="656" spans="1:23" x14ac:dyDescent="0.25">
      <c r="A656">
        <v>7391095473</v>
      </c>
      <c r="B656" s="1">
        <v>41591</v>
      </c>
      <c r="C656">
        <v>16</v>
      </c>
      <c r="D656">
        <v>353164</v>
      </c>
      <c r="E656" s="2">
        <v>0.5756944444444444</v>
      </c>
      <c r="F656">
        <v>436</v>
      </c>
      <c r="G656" t="s">
        <v>64</v>
      </c>
      <c r="H656" t="str">
        <f>CONCATENATE(Table1[[#This Row],[house_number]]," ",Table1[[#This Row],[street_name]])</f>
        <v>436 Lafayette St</v>
      </c>
      <c r="J656">
        <v>0</v>
      </c>
      <c r="K656">
        <v>408</v>
      </c>
      <c r="L656" t="s">
        <v>28</v>
      </c>
      <c r="N656" t="s">
        <v>65</v>
      </c>
      <c r="O656" t="s">
        <v>43</v>
      </c>
      <c r="P656" t="s">
        <v>44</v>
      </c>
      <c r="Q656" t="s">
        <v>124</v>
      </c>
      <c r="S656">
        <v>0</v>
      </c>
      <c r="U656">
        <v>0</v>
      </c>
      <c r="V656" t="s">
        <v>379</v>
      </c>
      <c r="W656" t="s">
        <v>71</v>
      </c>
    </row>
    <row r="657" spans="1:23" x14ac:dyDescent="0.25">
      <c r="A657">
        <v>7391095461</v>
      </c>
      <c r="B657" s="1">
        <v>41591</v>
      </c>
      <c r="C657">
        <v>46</v>
      </c>
      <c r="D657">
        <v>353164</v>
      </c>
      <c r="E657" s="2">
        <v>0.56527777777777777</v>
      </c>
      <c r="F657">
        <v>333</v>
      </c>
      <c r="G657" t="s">
        <v>52</v>
      </c>
      <c r="H657" t="str">
        <f>CONCATENATE(Table1[[#This Row],[house_number]]," ",Table1[[#This Row],[street_name]])</f>
        <v>333 Bowery</v>
      </c>
      <c r="J657">
        <v>0</v>
      </c>
      <c r="K657">
        <v>408</v>
      </c>
      <c r="L657" t="s">
        <v>141</v>
      </c>
      <c r="Q657" t="s">
        <v>84</v>
      </c>
      <c r="S657">
        <v>0</v>
      </c>
      <c r="U657">
        <v>0</v>
      </c>
      <c r="V657" t="s">
        <v>379</v>
      </c>
      <c r="W657" t="s">
        <v>142</v>
      </c>
    </row>
    <row r="658" spans="1:23" x14ac:dyDescent="0.25">
      <c r="A658">
        <v>7391095412</v>
      </c>
      <c r="B658" s="1">
        <v>41591</v>
      </c>
      <c r="C658">
        <v>16</v>
      </c>
      <c r="D658">
        <v>353164</v>
      </c>
      <c r="E658" s="2">
        <v>0.54722222222222217</v>
      </c>
      <c r="F658" t="s">
        <v>104</v>
      </c>
      <c r="G658" t="s">
        <v>47</v>
      </c>
      <c r="H658" t="str">
        <f>CONCATENATE(Table1[[#This Row],[house_number]]," ",Table1[[#This Row],[street_name]])</f>
        <v>302-4 Mott St</v>
      </c>
      <c r="J658">
        <v>0</v>
      </c>
      <c r="K658">
        <v>408</v>
      </c>
      <c r="L658" t="s">
        <v>28</v>
      </c>
      <c r="N658" t="s">
        <v>49</v>
      </c>
      <c r="Q658" t="s">
        <v>126</v>
      </c>
      <c r="S658">
        <v>0</v>
      </c>
      <c r="U658">
        <v>0</v>
      </c>
      <c r="V658" t="s">
        <v>379</v>
      </c>
      <c r="W658" t="s">
        <v>71</v>
      </c>
    </row>
    <row r="659" spans="1:23" x14ac:dyDescent="0.25">
      <c r="A659">
        <v>7391095400</v>
      </c>
      <c r="B659" s="1">
        <v>41591</v>
      </c>
      <c r="C659">
        <v>48</v>
      </c>
      <c r="D659">
        <v>353164</v>
      </c>
      <c r="E659" s="2">
        <v>0.53749999999999998</v>
      </c>
      <c r="F659">
        <v>35</v>
      </c>
      <c r="G659" t="s">
        <v>265</v>
      </c>
      <c r="H659" t="str">
        <f>CONCATENATE(Table1[[#This Row],[house_number]]," ",Table1[[#This Row],[street_name]])</f>
        <v>35 E 1st St</v>
      </c>
      <c r="J659">
        <v>0</v>
      </c>
      <c r="K659">
        <v>408</v>
      </c>
      <c r="L659" t="s">
        <v>56</v>
      </c>
      <c r="Q659" t="s">
        <v>32</v>
      </c>
      <c r="S659">
        <v>0</v>
      </c>
      <c r="U659">
        <v>0</v>
      </c>
      <c r="V659" t="s">
        <v>379</v>
      </c>
      <c r="W659" t="s">
        <v>58</v>
      </c>
    </row>
    <row r="660" spans="1:23" x14ac:dyDescent="0.25">
      <c r="A660">
        <v>7391095394</v>
      </c>
      <c r="B660" s="1">
        <v>41591</v>
      </c>
      <c r="C660">
        <v>71</v>
      </c>
      <c r="D660">
        <v>353164</v>
      </c>
      <c r="E660" s="2">
        <v>0.52777777777777779</v>
      </c>
      <c r="F660">
        <v>151</v>
      </c>
      <c r="G660" t="s">
        <v>168</v>
      </c>
      <c r="H660" t="str">
        <f>CONCATENATE(Table1[[#This Row],[house_number]]," ",Table1[[#This Row],[street_name]])</f>
        <v>151 Ludlow St</v>
      </c>
      <c r="J660">
        <v>0</v>
      </c>
      <c r="K660">
        <v>408</v>
      </c>
      <c r="L660" t="s">
        <v>105</v>
      </c>
      <c r="Q660" t="s">
        <v>124</v>
      </c>
      <c r="S660">
        <v>0</v>
      </c>
      <c r="U660">
        <v>0</v>
      </c>
      <c r="V660" t="s">
        <v>379</v>
      </c>
      <c r="W660" t="s">
        <v>274</v>
      </c>
    </row>
    <row r="661" spans="1:23" x14ac:dyDescent="0.25">
      <c r="A661">
        <v>7391096192</v>
      </c>
      <c r="B661" s="1">
        <v>41592</v>
      </c>
      <c r="C661">
        <v>14</v>
      </c>
      <c r="D661">
        <v>353164</v>
      </c>
      <c r="E661" s="2">
        <v>0.92291666666666661</v>
      </c>
      <c r="F661">
        <v>21</v>
      </c>
      <c r="G661" t="s">
        <v>177</v>
      </c>
      <c r="H661" t="str">
        <f>CONCATENATE(Table1[[#This Row],[house_number]]," ",Table1[[#This Row],[street_name]])</f>
        <v>21 E 4th St</v>
      </c>
      <c r="J661">
        <v>0</v>
      </c>
      <c r="K661">
        <v>408</v>
      </c>
      <c r="L661" t="s">
        <v>59</v>
      </c>
      <c r="N661" t="s">
        <v>49</v>
      </c>
      <c r="O661" t="s">
        <v>38</v>
      </c>
      <c r="P661" t="s">
        <v>158</v>
      </c>
      <c r="Q661" t="s">
        <v>84</v>
      </c>
      <c r="S661">
        <v>0</v>
      </c>
      <c r="U661">
        <v>0</v>
      </c>
      <c r="V661" t="s">
        <v>149</v>
      </c>
      <c r="W661" t="s">
        <v>61</v>
      </c>
    </row>
    <row r="662" spans="1:23" x14ac:dyDescent="0.25">
      <c r="A662">
        <v>7391096155</v>
      </c>
      <c r="B662" s="1">
        <v>41592</v>
      </c>
      <c r="C662">
        <v>14</v>
      </c>
      <c r="D662">
        <v>353164</v>
      </c>
      <c r="E662" s="2">
        <v>0.86875000000000002</v>
      </c>
      <c r="F662">
        <v>82</v>
      </c>
      <c r="G662" t="s">
        <v>258</v>
      </c>
      <c r="H662" t="str">
        <f>CONCATENATE(Table1[[#This Row],[house_number]]," ",Table1[[#This Row],[street_name]])</f>
        <v>82 W 3rd St</v>
      </c>
      <c r="J662">
        <v>0</v>
      </c>
      <c r="K662">
        <v>408</v>
      </c>
      <c r="L662" t="s">
        <v>59</v>
      </c>
      <c r="N662" t="s">
        <v>49</v>
      </c>
      <c r="O662" t="s">
        <v>44</v>
      </c>
      <c r="P662" t="s">
        <v>43</v>
      </c>
      <c r="Q662" t="s">
        <v>60</v>
      </c>
      <c r="S662">
        <v>1998</v>
      </c>
      <c r="U662">
        <v>0</v>
      </c>
      <c r="V662" t="s">
        <v>149</v>
      </c>
      <c r="W662" t="s">
        <v>61</v>
      </c>
    </row>
    <row r="663" spans="1:23" x14ac:dyDescent="0.25">
      <c r="A663">
        <v>7391096120</v>
      </c>
      <c r="B663" s="1">
        <v>41592</v>
      </c>
      <c r="C663">
        <v>20</v>
      </c>
      <c r="D663">
        <v>353164</v>
      </c>
      <c r="E663" s="2">
        <v>0.85486111111111107</v>
      </c>
      <c r="F663">
        <v>159</v>
      </c>
      <c r="G663" t="s">
        <v>97</v>
      </c>
      <c r="H663" t="str">
        <f>CONCATENATE(Table1[[#This Row],[house_number]]," ",Table1[[#This Row],[street_name]])</f>
        <v>159 Bleecker St</v>
      </c>
      <c r="J663">
        <v>0</v>
      </c>
      <c r="K663">
        <v>408</v>
      </c>
      <c r="L663" t="s">
        <v>53</v>
      </c>
      <c r="N663" t="s">
        <v>49</v>
      </c>
      <c r="Q663" t="s">
        <v>60</v>
      </c>
      <c r="S663">
        <v>0</v>
      </c>
      <c r="U663">
        <v>0</v>
      </c>
      <c r="V663" t="s">
        <v>149</v>
      </c>
      <c r="W663" t="s">
        <v>54</v>
      </c>
    </row>
    <row r="664" spans="1:23" x14ac:dyDescent="0.25">
      <c r="A664">
        <v>7391096118</v>
      </c>
      <c r="B664" s="1">
        <v>41592</v>
      </c>
      <c r="C664">
        <v>14</v>
      </c>
      <c r="D664">
        <v>353164</v>
      </c>
      <c r="E664" s="2">
        <v>0.85277777777777775</v>
      </c>
      <c r="F664">
        <v>154</v>
      </c>
      <c r="G664" t="s">
        <v>97</v>
      </c>
      <c r="H664" t="str">
        <f>CONCATENATE(Table1[[#This Row],[house_number]]," ",Table1[[#This Row],[street_name]])</f>
        <v>154 Bleecker St</v>
      </c>
      <c r="J664">
        <v>0</v>
      </c>
      <c r="K664">
        <v>408</v>
      </c>
      <c r="L664" t="s">
        <v>59</v>
      </c>
      <c r="N664" t="s">
        <v>49</v>
      </c>
      <c r="O664" t="s">
        <v>44</v>
      </c>
      <c r="P664" t="s">
        <v>158</v>
      </c>
      <c r="Q664" t="s">
        <v>45</v>
      </c>
      <c r="S664">
        <v>2012</v>
      </c>
      <c r="U664">
        <v>0</v>
      </c>
      <c r="V664" t="s">
        <v>149</v>
      </c>
      <c r="W664" t="s">
        <v>61</v>
      </c>
    </row>
    <row r="665" spans="1:23" x14ac:dyDescent="0.25">
      <c r="A665">
        <v>7391096090</v>
      </c>
      <c r="B665" s="1">
        <v>41592</v>
      </c>
      <c r="C665">
        <v>14</v>
      </c>
      <c r="D665">
        <v>353164</v>
      </c>
      <c r="E665" s="2">
        <v>0.85069444444444453</v>
      </c>
      <c r="F665">
        <v>149</v>
      </c>
      <c r="G665" t="s">
        <v>97</v>
      </c>
      <c r="H665" t="str">
        <f>CONCATENATE(Table1[[#This Row],[house_number]]," ",Table1[[#This Row],[street_name]])</f>
        <v>149 Bleecker St</v>
      </c>
      <c r="J665">
        <v>0</v>
      </c>
      <c r="K665">
        <v>408</v>
      </c>
      <c r="L665" t="s">
        <v>59</v>
      </c>
      <c r="N665" t="s">
        <v>49</v>
      </c>
      <c r="O665" t="s">
        <v>44</v>
      </c>
      <c r="P665" t="s">
        <v>158</v>
      </c>
      <c r="Q665" t="s">
        <v>57</v>
      </c>
      <c r="S665">
        <v>1998</v>
      </c>
      <c r="U665">
        <v>0</v>
      </c>
      <c r="V665" t="s">
        <v>149</v>
      </c>
      <c r="W665" t="s">
        <v>61</v>
      </c>
    </row>
    <row r="666" spans="1:23" hidden="1" x14ac:dyDescent="0.25">
      <c r="A666">
        <v>7391096088</v>
      </c>
      <c r="B666" s="1">
        <v>41592</v>
      </c>
      <c r="C666">
        <v>14</v>
      </c>
      <c r="D666">
        <v>353164</v>
      </c>
      <c r="E666" s="2">
        <v>0.84791666666666676</v>
      </c>
      <c r="F666" t="s">
        <v>87</v>
      </c>
      <c r="G666" t="s">
        <v>97</v>
      </c>
      <c r="H666" t="str">
        <f>CONCATENATE(Table1[[#This Row],[house_number]]," ",Table1[[#This Row],[street_name]])</f>
        <v>S Bleecker St</v>
      </c>
      <c r="I666" t="s">
        <v>389</v>
      </c>
      <c r="J666">
        <v>0</v>
      </c>
      <c r="K666">
        <v>408</v>
      </c>
      <c r="L666" t="s">
        <v>59</v>
      </c>
      <c r="N666" t="s">
        <v>49</v>
      </c>
      <c r="O666" t="s">
        <v>44</v>
      </c>
      <c r="P666" t="s">
        <v>158</v>
      </c>
      <c r="Q666" t="s">
        <v>124</v>
      </c>
      <c r="S666">
        <v>2002</v>
      </c>
      <c r="U666">
        <v>0</v>
      </c>
      <c r="V666" t="s">
        <v>149</v>
      </c>
      <c r="W666" t="s">
        <v>61</v>
      </c>
    </row>
    <row r="667" spans="1:23" hidden="1" x14ac:dyDescent="0.25">
      <c r="A667">
        <v>7391096076</v>
      </c>
      <c r="B667" s="1">
        <v>41592</v>
      </c>
      <c r="C667">
        <v>14</v>
      </c>
      <c r="D667">
        <v>353164</v>
      </c>
      <c r="E667" s="2">
        <v>0.84652777777777777</v>
      </c>
      <c r="F667" t="s">
        <v>87</v>
      </c>
      <c r="G667" t="s">
        <v>97</v>
      </c>
      <c r="H667" t="str">
        <f>CONCATENATE(Table1[[#This Row],[house_number]]," ",Table1[[#This Row],[street_name]])</f>
        <v>S Bleecker St</v>
      </c>
      <c r="I667" t="s">
        <v>390</v>
      </c>
      <c r="J667">
        <v>0</v>
      </c>
      <c r="K667">
        <v>408</v>
      </c>
      <c r="L667" t="s">
        <v>59</v>
      </c>
      <c r="N667" t="s">
        <v>49</v>
      </c>
      <c r="O667" t="s">
        <v>44</v>
      </c>
      <c r="P667" t="s">
        <v>158</v>
      </c>
      <c r="Q667" t="s">
        <v>57</v>
      </c>
      <c r="S667">
        <v>2013</v>
      </c>
      <c r="U667">
        <v>0</v>
      </c>
      <c r="V667" t="s">
        <v>149</v>
      </c>
      <c r="W667" t="s">
        <v>61</v>
      </c>
    </row>
    <row r="668" spans="1:23" x14ac:dyDescent="0.25">
      <c r="A668">
        <v>7391096064</v>
      </c>
      <c r="B668" s="1">
        <v>41592</v>
      </c>
      <c r="C668">
        <v>14</v>
      </c>
      <c r="D668">
        <v>353164</v>
      </c>
      <c r="E668" s="2">
        <v>0.84583333333333333</v>
      </c>
      <c r="F668">
        <v>155</v>
      </c>
      <c r="G668" t="s">
        <v>97</v>
      </c>
      <c r="H668" t="str">
        <f>CONCATENATE(Table1[[#This Row],[house_number]]," ",Table1[[#This Row],[street_name]])</f>
        <v>155 Bleecker St</v>
      </c>
      <c r="J668">
        <v>0</v>
      </c>
      <c r="K668">
        <v>408</v>
      </c>
      <c r="L668" t="s">
        <v>59</v>
      </c>
      <c r="N668" t="s">
        <v>49</v>
      </c>
      <c r="O668" t="s">
        <v>44</v>
      </c>
      <c r="P668" t="s">
        <v>158</v>
      </c>
      <c r="Q668" t="s">
        <v>60</v>
      </c>
      <c r="S668">
        <v>2005</v>
      </c>
      <c r="U668">
        <v>0</v>
      </c>
      <c r="V668" t="s">
        <v>149</v>
      </c>
      <c r="W668" t="s">
        <v>61</v>
      </c>
    </row>
    <row r="669" spans="1:23" x14ac:dyDescent="0.25">
      <c r="A669">
        <v>7391096040</v>
      </c>
      <c r="B669" s="1">
        <v>41592</v>
      </c>
      <c r="C669">
        <v>14</v>
      </c>
      <c r="D669">
        <v>353164</v>
      </c>
      <c r="E669" s="2">
        <v>0.84236111111111101</v>
      </c>
      <c r="F669">
        <v>158</v>
      </c>
      <c r="G669" t="s">
        <v>97</v>
      </c>
      <c r="H669" t="str">
        <f>CONCATENATE(Table1[[#This Row],[house_number]]," ",Table1[[#This Row],[street_name]])</f>
        <v>158 Bleecker St</v>
      </c>
      <c r="J669">
        <v>0</v>
      </c>
      <c r="K669">
        <v>408</v>
      </c>
      <c r="L669" t="s">
        <v>59</v>
      </c>
      <c r="N669" t="s">
        <v>49</v>
      </c>
      <c r="O669" t="s">
        <v>44</v>
      </c>
      <c r="P669" t="s">
        <v>158</v>
      </c>
      <c r="Q669" t="s">
        <v>84</v>
      </c>
      <c r="S669">
        <v>0</v>
      </c>
      <c r="U669">
        <v>0</v>
      </c>
      <c r="V669" t="s">
        <v>149</v>
      </c>
      <c r="W669" t="s">
        <v>61</v>
      </c>
    </row>
    <row r="670" spans="1:23" x14ac:dyDescent="0.25">
      <c r="A670">
        <v>7391096039</v>
      </c>
      <c r="B670" s="1">
        <v>41592</v>
      </c>
      <c r="C670">
        <v>14</v>
      </c>
      <c r="D670">
        <v>353164</v>
      </c>
      <c r="E670" s="2">
        <v>0.84097222222222223</v>
      </c>
      <c r="F670">
        <v>158</v>
      </c>
      <c r="G670" t="s">
        <v>97</v>
      </c>
      <c r="H670" t="str">
        <f>CONCATENATE(Table1[[#This Row],[house_number]]," ",Table1[[#This Row],[street_name]])</f>
        <v>158 Bleecker St</v>
      </c>
      <c r="J670">
        <v>0</v>
      </c>
      <c r="K670">
        <v>408</v>
      </c>
      <c r="L670" t="s">
        <v>59</v>
      </c>
      <c r="N670" t="s">
        <v>49</v>
      </c>
      <c r="O670" t="s">
        <v>44</v>
      </c>
      <c r="P670" t="s">
        <v>158</v>
      </c>
      <c r="Q670" t="s">
        <v>196</v>
      </c>
      <c r="S670">
        <v>2011</v>
      </c>
      <c r="U670">
        <v>0</v>
      </c>
      <c r="V670" t="s">
        <v>149</v>
      </c>
      <c r="W670" t="s">
        <v>61</v>
      </c>
    </row>
    <row r="671" spans="1:23" x14ac:dyDescent="0.25">
      <c r="A671">
        <v>7391096015</v>
      </c>
      <c r="B671" s="1">
        <v>41592</v>
      </c>
      <c r="C671">
        <v>14</v>
      </c>
      <c r="D671">
        <v>353164</v>
      </c>
      <c r="E671" s="2">
        <v>0.83680555555555547</v>
      </c>
      <c r="F671">
        <v>181</v>
      </c>
      <c r="G671" t="s">
        <v>97</v>
      </c>
      <c r="H671" t="str">
        <f>CONCATENATE(Table1[[#This Row],[house_number]]," ",Table1[[#This Row],[street_name]])</f>
        <v>181 Bleecker St</v>
      </c>
      <c r="J671">
        <v>0</v>
      </c>
      <c r="K671">
        <v>408</v>
      </c>
      <c r="L671" t="s">
        <v>59</v>
      </c>
      <c r="N671" t="s">
        <v>49</v>
      </c>
      <c r="O671" t="s">
        <v>44</v>
      </c>
      <c r="P671" t="s">
        <v>158</v>
      </c>
      <c r="Q671" t="s">
        <v>84</v>
      </c>
      <c r="S671">
        <v>0</v>
      </c>
      <c r="U671">
        <v>0</v>
      </c>
      <c r="V671" t="s">
        <v>149</v>
      </c>
      <c r="W671" t="s">
        <v>61</v>
      </c>
    </row>
    <row r="672" spans="1:23" x14ac:dyDescent="0.25">
      <c r="A672">
        <v>7391096003</v>
      </c>
      <c r="B672" s="1">
        <v>41592</v>
      </c>
      <c r="C672">
        <v>14</v>
      </c>
      <c r="D672">
        <v>353164</v>
      </c>
      <c r="E672" s="2">
        <v>0.83611111111111114</v>
      </c>
      <c r="F672">
        <v>170</v>
      </c>
      <c r="G672" t="s">
        <v>97</v>
      </c>
      <c r="H672" t="str">
        <f>CONCATENATE(Table1[[#This Row],[house_number]]," ",Table1[[#This Row],[street_name]])</f>
        <v>170 Bleecker St</v>
      </c>
      <c r="J672">
        <v>0</v>
      </c>
      <c r="K672">
        <v>408</v>
      </c>
      <c r="L672" t="s">
        <v>59</v>
      </c>
      <c r="N672" t="s">
        <v>49</v>
      </c>
      <c r="O672" t="s">
        <v>44</v>
      </c>
      <c r="P672" t="s">
        <v>158</v>
      </c>
      <c r="Q672" t="s">
        <v>90</v>
      </c>
      <c r="S672">
        <v>2009</v>
      </c>
      <c r="U672">
        <v>0</v>
      </c>
      <c r="V672" t="s">
        <v>149</v>
      </c>
      <c r="W672" t="s">
        <v>61</v>
      </c>
    </row>
    <row r="673" spans="1:23" x14ac:dyDescent="0.25">
      <c r="A673">
        <v>7391095990</v>
      </c>
      <c r="B673" s="1">
        <v>41592</v>
      </c>
      <c r="C673">
        <v>14</v>
      </c>
      <c r="D673">
        <v>353164</v>
      </c>
      <c r="E673" s="2">
        <v>0.83472222222222225</v>
      </c>
      <c r="F673">
        <v>176</v>
      </c>
      <c r="G673" t="s">
        <v>97</v>
      </c>
      <c r="H673" t="str">
        <f>CONCATENATE(Table1[[#This Row],[house_number]]," ",Table1[[#This Row],[street_name]])</f>
        <v>176 Bleecker St</v>
      </c>
      <c r="J673">
        <v>0</v>
      </c>
      <c r="K673">
        <v>408</v>
      </c>
      <c r="L673" t="s">
        <v>59</v>
      </c>
      <c r="N673" t="s">
        <v>49</v>
      </c>
      <c r="O673" t="s">
        <v>44</v>
      </c>
      <c r="P673" t="s">
        <v>158</v>
      </c>
      <c r="Q673" t="s">
        <v>60</v>
      </c>
      <c r="S673">
        <v>2012</v>
      </c>
      <c r="U673">
        <v>0</v>
      </c>
      <c r="V673" t="s">
        <v>149</v>
      </c>
      <c r="W673" t="s">
        <v>61</v>
      </c>
    </row>
    <row r="674" spans="1:23" x14ac:dyDescent="0.25">
      <c r="A674">
        <v>7391095965</v>
      </c>
      <c r="B674" s="1">
        <v>41592</v>
      </c>
      <c r="C674">
        <v>38</v>
      </c>
      <c r="D674">
        <v>353164</v>
      </c>
      <c r="E674" s="2">
        <v>0.78125</v>
      </c>
      <c r="F674">
        <v>189</v>
      </c>
      <c r="G674" t="s">
        <v>216</v>
      </c>
      <c r="H674" t="str">
        <f>CONCATENATE(Table1[[#This Row],[house_number]]," ",Table1[[#This Row],[street_name]])</f>
        <v>189 Orchard St</v>
      </c>
      <c r="J674">
        <v>0</v>
      </c>
      <c r="K674">
        <v>408</v>
      </c>
      <c r="L674" t="s">
        <v>36</v>
      </c>
      <c r="N674" t="s">
        <v>29</v>
      </c>
      <c r="O674" t="s">
        <v>75</v>
      </c>
      <c r="P674" t="s">
        <v>31</v>
      </c>
      <c r="Q674" t="s">
        <v>45</v>
      </c>
      <c r="S674">
        <v>2011</v>
      </c>
      <c r="U674">
        <v>0</v>
      </c>
      <c r="V674" t="s">
        <v>391</v>
      </c>
      <c r="W674" t="s">
        <v>85</v>
      </c>
    </row>
    <row r="675" spans="1:23" x14ac:dyDescent="0.25">
      <c r="A675">
        <v>7391095953</v>
      </c>
      <c r="B675" s="1">
        <v>41592</v>
      </c>
      <c r="C675">
        <v>74</v>
      </c>
      <c r="D675">
        <v>353164</v>
      </c>
      <c r="E675" s="2">
        <v>0.74930555555555556</v>
      </c>
      <c r="F675">
        <v>136</v>
      </c>
      <c r="G675" t="s">
        <v>234</v>
      </c>
      <c r="H675" t="str">
        <f>CONCATENATE(Table1[[#This Row],[house_number]]," ",Table1[[#This Row],[street_name]])</f>
        <v>136 Allen St</v>
      </c>
      <c r="J675">
        <v>0</v>
      </c>
      <c r="K675">
        <v>408</v>
      </c>
      <c r="L675" t="s">
        <v>251</v>
      </c>
      <c r="Q675" t="s">
        <v>90</v>
      </c>
      <c r="S675">
        <v>2008</v>
      </c>
      <c r="U675">
        <v>0</v>
      </c>
      <c r="V675" t="s">
        <v>391</v>
      </c>
      <c r="W675" t="s">
        <v>252</v>
      </c>
    </row>
    <row r="676" spans="1:23" x14ac:dyDescent="0.25">
      <c r="A676">
        <v>7391095941</v>
      </c>
      <c r="B676" s="1">
        <v>41592</v>
      </c>
      <c r="C676">
        <v>70</v>
      </c>
      <c r="D676">
        <v>353164</v>
      </c>
      <c r="E676" s="2">
        <v>0.74791666666666667</v>
      </c>
      <c r="F676">
        <v>136</v>
      </c>
      <c r="G676" t="s">
        <v>234</v>
      </c>
      <c r="H676" t="str">
        <f>CONCATENATE(Table1[[#This Row],[house_number]]," ",Table1[[#This Row],[street_name]])</f>
        <v>136 Allen St</v>
      </c>
      <c r="J676">
        <v>0</v>
      </c>
      <c r="K676">
        <v>408</v>
      </c>
      <c r="L676" t="s">
        <v>191</v>
      </c>
      <c r="N676" t="s">
        <v>49</v>
      </c>
      <c r="Q676" t="s">
        <v>90</v>
      </c>
      <c r="S676">
        <v>2008</v>
      </c>
      <c r="U676">
        <v>0</v>
      </c>
      <c r="V676" t="s">
        <v>391</v>
      </c>
      <c r="W676" t="s">
        <v>192</v>
      </c>
    </row>
    <row r="677" spans="1:23" x14ac:dyDescent="0.25">
      <c r="A677">
        <v>7391095930</v>
      </c>
      <c r="B677" s="1">
        <v>41592</v>
      </c>
      <c r="C677">
        <v>38</v>
      </c>
      <c r="D677">
        <v>353164</v>
      </c>
      <c r="E677" s="2">
        <v>0.73819444444444438</v>
      </c>
      <c r="F677">
        <v>147</v>
      </c>
      <c r="G677" t="s">
        <v>216</v>
      </c>
      <c r="H677" t="str">
        <f>CONCATENATE(Table1[[#This Row],[house_number]]," ",Table1[[#This Row],[street_name]])</f>
        <v>147 Orchard St</v>
      </c>
      <c r="J677">
        <v>0</v>
      </c>
      <c r="K677">
        <v>408</v>
      </c>
      <c r="L677" t="s">
        <v>36</v>
      </c>
      <c r="N677" t="s">
        <v>29</v>
      </c>
      <c r="O677" t="s">
        <v>75</v>
      </c>
      <c r="P677" t="s">
        <v>31</v>
      </c>
      <c r="Q677" t="s">
        <v>45</v>
      </c>
      <c r="S677">
        <v>2002</v>
      </c>
      <c r="U677">
        <v>0</v>
      </c>
      <c r="V677" t="s">
        <v>391</v>
      </c>
      <c r="W677" t="s">
        <v>85</v>
      </c>
    </row>
    <row r="678" spans="1:23" x14ac:dyDescent="0.25">
      <c r="A678">
        <v>7391095898</v>
      </c>
      <c r="B678" s="1">
        <v>41592</v>
      </c>
      <c r="C678">
        <v>38</v>
      </c>
      <c r="D678">
        <v>353164</v>
      </c>
      <c r="E678" s="2">
        <v>0.70138888888888884</v>
      </c>
      <c r="F678">
        <v>176</v>
      </c>
      <c r="G678" t="s">
        <v>92</v>
      </c>
      <c r="H678" t="str">
        <f>CONCATENATE(Table1[[#This Row],[house_number]]," ",Table1[[#This Row],[street_name]])</f>
        <v>176 Rivington St</v>
      </c>
      <c r="J678">
        <v>0</v>
      </c>
      <c r="K678">
        <v>408</v>
      </c>
      <c r="L678" t="s">
        <v>36</v>
      </c>
      <c r="N678" t="s">
        <v>29</v>
      </c>
      <c r="O678" t="s">
        <v>75</v>
      </c>
      <c r="P678" t="s">
        <v>31</v>
      </c>
      <c r="Q678" t="s">
        <v>32</v>
      </c>
      <c r="S678">
        <v>0</v>
      </c>
      <c r="U678">
        <v>0</v>
      </c>
      <c r="V678" t="s">
        <v>391</v>
      </c>
      <c r="W678" t="s">
        <v>85</v>
      </c>
    </row>
    <row r="679" spans="1:23" x14ac:dyDescent="0.25">
      <c r="A679">
        <v>7391095886</v>
      </c>
      <c r="B679" s="1">
        <v>41592</v>
      </c>
      <c r="C679">
        <v>37</v>
      </c>
      <c r="D679">
        <v>353164</v>
      </c>
      <c r="E679" s="2">
        <v>0.64513888888888882</v>
      </c>
      <c r="F679">
        <v>126</v>
      </c>
      <c r="G679" t="s">
        <v>92</v>
      </c>
      <c r="H679" t="str">
        <f>CONCATENATE(Table1[[#This Row],[house_number]]," ",Table1[[#This Row],[street_name]])</f>
        <v>126 Rivington St</v>
      </c>
      <c r="J679">
        <v>0</v>
      </c>
      <c r="K679">
        <v>408</v>
      </c>
      <c r="L679" t="s">
        <v>36</v>
      </c>
      <c r="N679" t="s">
        <v>29</v>
      </c>
      <c r="O679" t="s">
        <v>75</v>
      </c>
      <c r="P679" t="s">
        <v>31</v>
      </c>
      <c r="Q679" t="s">
        <v>57</v>
      </c>
      <c r="S679">
        <v>2011</v>
      </c>
      <c r="T679" t="s">
        <v>392</v>
      </c>
      <c r="U679">
        <v>0</v>
      </c>
      <c r="V679" t="s">
        <v>391</v>
      </c>
      <c r="W679" t="s">
        <v>40</v>
      </c>
    </row>
    <row r="680" spans="1:23" x14ac:dyDescent="0.25">
      <c r="A680">
        <v>7391095874</v>
      </c>
      <c r="B680" s="1">
        <v>41592</v>
      </c>
      <c r="C680">
        <v>10</v>
      </c>
      <c r="D680">
        <v>353164</v>
      </c>
      <c r="E680" s="2">
        <v>0.63750000000000007</v>
      </c>
      <c r="F680">
        <v>110</v>
      </c>
      <c r="G680" t="s">
        <v>190</v>
      </c>
      <c r="H680" t="str">
        <f>CONCATENATE(Table1[[#This Row],[house_number]]," ",Table1[[#This Row],[street_name]])</f>
        <v>110 Suffolk St</v>
      </c>
      <c r="J680">
        <v>0</v>
      </c>
      <c r="K680">
        <v>408</v>
      </c>
      <c r="L680" t="s">
        <v>98</v>
      </c>
      <c r="N680" t="s">
        <v>49</v>
      </c>
      <c r="Q680" t="s">
        <v>79</v>
      </c>
      <c r="S680">
        <v>2012</v>
      </c>
      <c r="U680">
        <v>0</v>
      </c>
      <c r="V680" t="s">
        <v>391</v>
      </c>
      <c r="W680" t="s">
        <v>100</v>
      </c>
    </row>
    <row r="681" spans="1:23" x14ac:dyDescent="0.25">
      <c r="A681">
        <v>7391095862</v>
      </c>
      <c r="B681" s="1">
        <v>41592</v>
      </c>
      <c r="C681">
        <v>37</v>
      </c>
      <c r="D681">
        <v>353164</v>
      </c>
      <c r="E681" s="2">
        <v>0.63472222222222219</v>
      </c>
      <c r="F681">
        <v>105</v>
      </c>
      <c r="G681" t="s">
        <v>188</v>
      </c>
      <c r="H681" t="str">
        <f>CONCATENATE(Table1[[#This Row],[house_number]]," ",Table1[[#This Row],[street_name]])</f>
        <v>105 Norfolk St</v>
      </c>
      <c r="J681">
        <v>0</v>
      </c>
      <c r="K681">
        <v>408</v>
      </c>
      <c r="L681" t="s">
        <v>36</v>
      </c>
      <c r="N681" t="s">
        <v>29</v>
      </c>
      <c r="O681" t="s">
        <v>75</v>
      </c>
      <c r="P681" t="s">
        <v>139</v>
      </c>
      <c r="Q681" t="s">
        <v>45</v>
      </c>
      <c r="S681">
        <v>2013</v>
      </c>
      <c r="T681" t="s">
        <v>393</v>
      </c>
      <c r="U681">
        <v>0</v>
      </c>
      <c r="V681" t="s">
        <v>391</v>
      </c>
      <c r="W681" t="s">
        <v>40</v>
      </c>
    </row>
    <row r="682" spans="1:23" x14ac:dyDescent="0.25">
      <c r="A682">
        <v>7391095760</v>
      </c>
      <c r="B682" s="1">
        <v>41592</v>
      </c>
      <c r="C682">
        <v>38</v>
      </c>
      <c r="D682">
        <v>353164</v>
      </c>
      <c r="E682" s="2">
        <v>0.57222222222222219</v>
      </c>
      <c r="F682">
        <v>105</v>
      </c>
      <c r="G682" t="s">
        <v>169</v>
      </c>
      <c r="H682" t="str">
        <f>CONCATENATE(Table1[[#This Row],[house_number]]," ",Table1[[#This Row],[street_name]])</f>
        <v>105 Clinton St</v>
      </c>
      <c r="J682">
        <v>0</v>
      </c>
      <c r="K682">
        <v>408</v>
      </c>
      <c r="L682" t="s">
        <v>36</v>
      </c>
      <c r="N682" t="s">
        <v>29</v>
      </c>
      <c r="O682" t="s">
        <v>30</v>
      </c>
      <c r="P682" t="s">
        <v>31</v>
      </c>
      <c r="Q682" t="s">
        <v>45</v>
      </c>
      <c r="S682">
        <v>2013</v>
      </c>
      <c r="U682">
        <v>0</v>
      </c>
      <c r="V682" t="s">
        <v>391</v>
      </c>
      <c r="W682" t="s">
        <v>85</v>
      </c>
    </row>
    <row r="683" spans="1:23" hidden="1" x14ac:dyDescent="0.25">
      <c r="A683">
        <v>7391095710</v>
      </c>
      <c r="B683" s="1">
        <v>41592</v>
      </c>
      <c r="C683">
        <v>20</v>
      </c>
      <c r="D683">
        <v>353164</v>
      </c>
      <c r="E683" s="2">
        <v>0.55138888888888882</v>
      </c>
      <c r="F683" t="s">
        <v>93</v>
      </c>
      <c r="G683" t="s">
        <v>188</v>
      </c>
      <c r="H683" t="str">
        <f>CONCATENATE(Table1[[#This Row],[house_number]]," ",Table1[[#This Row],[street_name]])</f>
        <v>W Norfolk St</v>
      </c>
      <c r="I683" t="s">
        <v>394</v>
      </c>
      <c r="J683">
        <v>20131114</v>
      </c>
      <c r="K683">
        <v>408</v>
      </c>
      <c r="L683" t="s">
        <v>53</v>
      </c>
      <c r="N683" t="s">
        <v>29</v>
      </c>
      <c r="O683" t="s">
        <v>43</v>
      </c>
      <c r="P683" t="s">
        <v>31</v>
      </c>
      <c r="Q683" t="s">
        <v>90</v>
      </c>
      <c r="S683">
        <v>2002</v>
      </c>
      <c r="U683">
        <v>0</v>
      </c>
      <c r="V683" t="s">
        <v>391</v>
      </c>
      <c r="W683" t="s">
        <v>86</v>
      </c>
    </row>
    <row r="684" spans="1:23" hidden="1" x14ac:dyDescent="0.25">
      <c r="A684">
        <v>7391095709</v>
      </c>
      <c r="B684" s="1">
        <v>41592</v>
      </c>
      <c r="C684">
        <v>38</v>
      </c>
      <c r="D684">
        <v>353164</v>
      </c>
      <c r="E684" s="2">
        <v>0.54652777777777783</v>
      </c>
      <c r="F684" t="s">
        <v>114</v>
      </c>
      <c r="G684" t="s">
        <v>92</v>
      </c>
      <c r="H684" t="str">
        <f>CONCATENATE(Table1[[#This Row],[house_number]]," ",Table1[[#This Row],[street_name]])</f>
        <v>N Rivington St</v>
      </c>
      <c r="I684" t="s">
        <v>395</v>
      </c>
      <c r="J684">
        <v>0</v>
      </c>
      <c r="K684">
        <v>408</v>
      </c>
      <c r="L684" t="s">
        <v>36</v>
      </c>
      <c r="N684" t="s">
        <v>29</v>
      </c>
      <c r="O684" t="s">
        <v>75</v>
      </c>
      <c r="P684" t="s">
        <v>31</v>
      </c>
      <c r="Q684" t="s">
        <v>57</v>
      </c>
      <c r="S684">
        <v>2003</v>
      </c>
      <c r="U684">
        <v>0</v>
      </c>
      <c r="V684" t="s">
        <v>391</v>
      </c>
      <c r="W684" t="s">
        <v>85</v>
      </c>
    </row>
    <row r="685" spans="1:23" x14ac:dyDescent="0.25">
      <c r="A685">
        <v>7391095692</v>
      </c>
      <c r="B685" s="1">
        <v>41592</v>
      </c>
      <c r="C685">
        <v>71</v>
      </c>
      <c r="D685">
        <v>353164</v>
      </c>
      <c r="E685" s="2">
        <v>0.53888888888888886</v>
      </c>
      <c r="F685">
        <v>166</v>
      </c>
      <c r="G685" t="s">
        <v>92</v>
      </c>
      <c r="H685" t="str">
        <f>CONCATENATE(Table1[[#This Row],[house_number]]," ",Table1[[#This Row],[street_name]])</f>
        <v>166 Rivington St</v>
      </c>
      <c r="J685">
        <v>0</v>
      </c>
      <c r="K685">
        <v>408</v>
      </c>
      <c r="L685" t="s">
        <v>105</v>
      </c>
      <c r="N685" t="s">
        <v>49</v>
      </c>
      <c r="Q685" t="s">
        <v>57</v>
      </c>
      <c r="S685">
        <v>2012</v>
      </c>
      <c r="U685">
        <v>0</v>
      </c>
      <c r="V685" t="s">
        <v>391</v>
      </c>
      <c r="W685" t="s">
        <v>107</v>
      </c>
    </row>
    <row r="686" spans="1:23" x14ac:dyDescent="0.25">
      <c r="A686">
        <v>7391095680</v>
      </c>
      <c r="B686" s="1">
        <v>41592</v>
      </c>
      <c r="C686">
        <v>74</v>
      </c>
      <c r="D686">
        <v>353164</v>
      </c>
      <c r="E686" s="2">
        <v>0.53333333333333333</v>
      </c>
      <c r="F686">
        <v>168</v>
      </c>
      <c r="G686" t="s">
        <v>120</v>
      </c>
      <c r="H686" t="str">
        <f>CONCATENATE(Table1[[#This Row],[house_number]]," ",Table1[[#This Row],[street_name]])</f>
        <v>168 Delancey St</v>
      </c>
      <c r="J686">
        <v>0</v>
      </c>
      <c r="K686">
        <v>408</v>
      </c>
      <c r="L686" t="s">
        <v>251</v>
      </c>
      <c r="Q686" t="s">
        <v>45</v>
      </c>
      <c r="S686">
        <v>2011</v>
      </c>
      <c r="U686">
        <v>0</v>
      </c>
      <c r="V686" t="s">
        <v>391</v>
      </c>
      <c r="W686" t="s">
        <v>252</v>
      </c>
    </row>
    <row r="687" spans="1:23" x14ac:dyDescent="0.25">
      <c r="A687">
        <v>7391095679</v>
      </c>
      <c r="B687" s="1">
        <v>41592</v>
      </c>
      <c r="C687">
        <v>38</v>
      </c>
      <c r="D687">
        <v>353164</v>
      </c>
      <c r="E687" s="2">
        <v>0.52916666666666667</v>
      </c>
      <c r="F687">
        <v>105</v>
      </c>
      <c r="G687" t="s">
        <v>188</v>
      </c>
      <c r="H687" t="str">
        <f>CONCATENATE(Table1[[#This Row],[house_number]]," ",Table1[[#This Row],[street_name]])</f>
        <v>105 Norfolk St</v>
      </c>
      <c r="J687">
        <v>0</v>
      </c>
      <c r="K687">
        <v>408</v>
      </c>
      <c r="L687" t="s">
        <v>36</v>
      </c>
      <c r="N687" t="s">
        <v>29</v>
      </c>
      <c r="O687" t="s">
        <v>75</v>
      </c>
      <c r="P687" t="s">
        <v>139</v>
      </c>
      <c r="Q687" t="s">
        <v>124</v>
      </c>
      <c r="S687">
        <v>0</v>
      </c>
      <c r="U687">
        <v>0</v>
      </c>
      <c r="V687" t="s">
        <v>391</v>
      </c>
      <c r="W687" t="s">
        <v>85</v>
      </c>
    </row>
    <row r="688" spans="1:23" x14ac:dyDescent="0.25">
      <c r="A688">
        <v>7391096180</v>
      </c>
      <c r="B688" s="1">
        <v>41592</v>
      </c>
      <c r="C688">
        <v>14</v>
      </c>
      <c r="D688">
        <v>353164</v>
      </c>
      <c r="E688" s="2">
        <v>0.92152777777777783</v>
      </c>
      <c r="F688">
        <v>21</v>
      </c>
      <c r="G688" t="s">
        <v>177</v>
      </c>
      <c r="H688" t="str">
        <f>CONCATENATE(Table1[[#This Row],[house_number]]," ",Table1[[#This Row],[street_name]])</f>
        <v>21 E 4th St</v>
      </c>
      <c r="J688">
        <v>0</v>
      </c>
      <c r="K688">
        <v>408</v>
      </c>
      <c r="L688" t="s">
        <v>59</v>
      </c>
      <c r="N688" t="s">
        <v>49</v>
      </c>
      <c r="O688" t="s">
        <v>38</v>
      </c>
      <c r="P688" t="s">
        <v>158</v>
      </c>
      <c r="Q688" t="s">
        <v>213</v>
      </c>
      <c r="S688">
        <v>0</v>
      </c>
      <c r="U688">
        <v>0</v>
      </c>
      <c r="V688" t="s">
        <v>149</v>
      </c>
      <c r="W688" t="s">
        <v>61</v>
      </c>
    </row>
    <row r="689" spans="1:23" x14ac:dyDescent="0.25">
      <c r="A689">
        <v>7391096179</v>
      </c>
      <c r="B689" s="1">
        <v>41592</v>
      </c>
      <c r="C689">
        <v>14</v>
      </c>
      <c r="D689">
        <v>353164</v>
      </c>
      <c r="E689" s="2">
        <v>0.90347222222222223</v>
      </c>
      <c r="F689">
        <v>78</v>
      </c>
      <c r="G689" t="s">
        <v>258</v>
      </c>
      <c r="H689" t="str">
        <f>CONCATENATE(Table1[[#This Row],[house_number]]," ",Table1[[#This Row],[street_name]])</f>
        <v>78 W 3rd St</v>
      </c>
      <c r="J689">
        <v>0</v>
      </c>
      <c r="K689">
        <v>408</v>
      </c>
      <c r="L689" t="s">
        <v>59</v>
      </c>
      <c r="N689" t="s">
        <v>49</v>
      </c>
      <c r="O689" t="s">
        <v>44</v>
      </c>
      <c r="P689" t="s">
        <v>43</v>
      </c>
      <c r="Q689" t="s">
        <v>196</v>
      </c>
      <c r="S689">
        <v>2004</v>
      </c>
      <c r="U689">
        <v>0</v>
      </c>
      <c r="V689" t="s">
        <v>149</v>
      </c>
      <c r="W689" t="s">
        <v>61</v>
      </c>
    </row>
    <row r="690" spans="1:23" x14ac:dyDescent="0.25">
      <c r="A690">
        <v>7391096167</v>
      </c>
      <c r="B690" s="1">
        <v>41592</v>
      </c>
      <c r="C690">
        <v>14</v>
      </c>
      <c r="D690">
        <v>353164</v>
      </c>
      <c r="E690" s="2">
        <v>0.9</v>
      </c>
      <c r="F690">
        <v>149</v>
      </c>
      <c r="G690" t="s">
        <v>97</v>
      </c>
      <c r="H690" t="str">
        <f>CONCATENATE(Table1[[#This Row],[house_number]]," ",Table1[[#This Row],[street_name]])</f>
        <v>149 Bleecker St</v>
      </c>
      <c r="J690">
        <v>0</v>
      </c>
      <c r="K690">
        <v>408</v>
      </c>
      <c r="L690" t="s">
        <v>59</v>
      </c>
      <c r="N690" t="s">
        <v>49</v>
      </c>
      <c r="O690" t="s">
        <v>44</v>
      </c>
      <c r="P690" t="s">
        <v>158</v>
      </c>
      <c r="Q690" t="s">
        <v>84</v>
      </c>
      <c r="S690">
        <v>0</v>
      </c>
      <c r="U690">
        <v>0</v>
      </c>
      <c r="V690" t="s">
        <v>149</v>
      </c>
      <c r="W690" t="s">
        <v>61</v>
      </c>
    </row>
    <row r="691" spans="1:23" x14ac:dyDescent="0.25">
      <c r="A691">
        <v>7391096143</v>
      </c>
      <c r="B691" s="1">
        <v>41592</v>
      </c>
      <c r="C691">
        <v>14</v>
      </c>
      <c r="D691">
        <v>353164</v>
      </c>
      <c r="E691" s="2">
        <v>0.8666666666666667</v>
      </c>
      <c r="F691">
        <v>80</v>
      </c>
      <c r="G691" t="s">
        <v>258</v>
      </c>
      <c r="H691" t="str">
        <f>CONCATENATE(Table1[[#This Row],[house_number]]," ",Table1[[#This Row],[street_name]])</f>
        <v>80 W 3rd St</v>
      </c>
      <c r="J691">
        <v>0</v>
      </c>
      <c r="K691">
        <v>408</v>
      </c>
      <c r="L691" t="s">
        <v>59</v>
      </c>
      <c r="N691" t="s">
        <v>49</v>
      </c>
      <c r="O691" t="s">
        <v>44</v>
      </c>
      <c r="P691" t="s">
        <v>43</v>
      </c>
      <c r="Q691" t="s">
        <v>124</v>
      </c>
      <c r="S691">
        <v>0</v>
      </c>
      <c r="U691">
        <v>0</v>
      </c>
      <c r="V691" t="s">
        <v>149</v>
      </c>
      <c r="W691" t="s">
        <v>61</v>
      </c>
    </row>
    <row r="692" spans="1:23" x14ac:dyDescent="0.25">
      <c r="A692">
        <v>7391096131</v>
      </c>
      <c r="B692" s="1">
        <v>41592</v>
      </c>
      <c r="C692">
        <v>14</v>
      </c>
      <c r="D692">
        <v>353164</v>
      </c>
      <c r="E692" s="2">
        <v>0.86458333333333337</v>
      </c>
      <c r="F692">
        <v>78</v>
      </c>
      <c r="G692" t="s">
        <v>258</v>
      </c>
      <c r="H692" t="str">
        <f>CONCATENATE(Table1[[#This Row],[house_number]]," ",Table1[[#This Row],[street_name]])</f>
        <v>78 W 3rd St</v>
      </c>
      <c r="J692">
        <v>0</v>
      </c>
      <c r="K692">
        <v>408</v>
      </c>
      <c r="L692" t="s">
        <v>59</v>
      </c>
      <c r="N692" t="s">
        <v>49</v>
      </c>
      <c r="O692" t="s">
        <v>44</v>
      </c>
      <c r="P692" t="s">
        <v>43</v>
      </c>
      <c r="Q692" t="s">
        <v>32</v>
      </c>
      <c r="S692">
        <v>0</v>
      </c>
      <c r="U692">
        <v>0</v>
      </c>
      <c r="V692" t="s">
        <v>149</v>
      </c>
      <c r="W692" t="s">
        <v>61</v>
      </c>
    </row>
    <row r="693" spans="1:23" x14ac:dyDescent="0.25">
      <c r="A693">
        <v>7391096106</v>
      </c>
      <c r="B693" s="1">
        <v>41592</v>
      </c>
      <c r="C693">
        <v>14</v>
      </c>
      <c r="D693">
        <v>353164</v>
      </c>
      <c r="E693" s="2">
        <v>0.8520833333333333</v>
      </c>
      <c r="F693">
        <v>149</v>
      </c>
      <c r="G693" t="s">
        <v>97</v>
      </c>
      <c r="H693" t="str">
        <f>CONCATENATE(Table1[[#This Row],[house_number]]," ",Table1[[#This Row],[street_name]])</f>
        <v>149 Bleecker St</v>
      </c>
      <c r="J693">
        <v>0</v>
      </c>
      <c r="K693">
        <v>408</v>
      </c>
      <c r="L693" t="s">
        <v>59</v>
      </c>
      <c r="N693" t="s">
        <v>49</v>
      </c>
      <c r="O693" t="s">
        <v>44</v>
      </c>
      <c r="P693" t="s">
        <v>158</v>
      </c>
      <c r="Q693" t="s">
        <v>84</v>
      </c>
      <c r="S693">
        <v>0</v>
      </c>
      <c r="U693">
        <v>0</v>
      </c>
      <c r="V693" t="s">
        <v>149</v>
      </c>
      <c r="W693" t="s">
        <v>61</v>
      </c>
    </row>
    <row r="694" spans="1:23" x14ac:dyDescent="0.25">
      <c r="A694">
        <v>7391096052</v>
      </c>
      <c r="B694" s="1">
        <v>41592</v>
      </c>
      <c r="C694">
        <v>14</v>
      </c>
      <c r="D694">
        <v>353164</v>
      </c>
      <c r="E694" s="2">
        <v>0.84375</v>
      </c>
      <c r="F694">
        <v>158</v>
      </c>
      <c r="G694" t="s">
        <v>97</v>
      </c>
      <c r="H694" t="str">
        <f>CONCATENATE(Table1[[#This Row],[house_number]]," ",Table1[[#This Row],[street_name]])</f>
        <v>158 Bleecker St</v>
      </c>
      <c r="J694">
        <v>0</v>
      </c>
      <c r="K694">
        <v>408</v>
      </c>
      <c r="L694" t="s">
        <v>59</v>
      </c>
      <c r="N694" t="s">
        <v>49</v>
      </c>
      <c r="O694" t="s">
        <v>44</v>
      </c>
      <c r="P694" t="s">
        <v>158</v>
      </c>
      <c r="Q694" t="s">
        <v>288</v>
      </c>
      <c r="S694">
        <v>0</v>
      </c>
      <c r="U694">
        <v>0</v>
      </c>
      <c r="V694" t="s">
        <v>149</v>
      </c>
      <c r="W694" t="s">
        <v>61</v>
      </c>
    </row>
    <row r="695" spans="1:23" x14ac:dyDescent="0.25">
      <c r="A695">
        <v>7391096027</v>
      </c>
      <c r="B695" s="1">
        <v>41592</v>
      </c>
      <c r="C695">
        <v>14</v>
      </c>
      <c r="D695">
        <v>353164</v>
      </c>
      <c r="E695" s="2">
        <v>0.84027777777777779</v>
      </c>
      <c r="F695">
        <v>160</v>
      </c>
      <c r="G695" t="s">
        <v>97</v>
      </c>
      <c r="H695" t="str">
        <f>CONCATENATE(Table1[[#This Row],[house_number]]," ",Table1[[#This Row],[street_name]])</f>
        <v>160 Bleecker St</v>
      </c>
      <c r="J695">
        <v>0</v>
      </c>
      <c r="K695">
        <v>408</v>
      </c>
      <c r="L695" t="s">
        <v>59</v>
      </c>
      <c r="N695" t="s">
        <v>49</v>
      </c>
      <c r="O695" t="s">
        <v>44</v>
      </c>
      <c r="P695" t="s">
        <v>158</v>
      </c>
      <c r="Q695" t="s">
        <v>126</v>
      </c>
      <c r="S695">
        <v>0</v>
      </c>
      <c r="U695">
        <v>0</v>
      </c>
      <c r="V695" t="s">
        <v>149</v>
      </c>
      <c r="W695" t="s">
        <v>61</v>
      </c>
    </row>
    <row r="696" spans="1:23" x14ac:dyDescent="0.25">
      <c r="A696">
        <v>7391095989</v>
      </c>
      <c r="B696" s="1">
        <v>41592</v>
      </c>
      <c r="C696">
        <v>14</v>
      </c>
      <c r="D696">
        <v>353164</v>
      </c>
      <c r="E696" s="2">
        <v>0.83333333333333337</v>
      </c>
      <c r="F696">
        <v>184</v>
      </c>
      <c r="G696" t="s">
        <v>97</v>
      </c>
      <c r="H696" t="str">
        <f>CONCATENATE(Table1[[#This Row],[house_number]]," ",Table1[[#This Row],[street_name]])</f>
        <v>184 Bleecker St</v>
      </c>
      <c r="J696">
        <v>0</v>
      </c>
      <c r="K696">
        <v>408</v>
      </c>
      <c r="L696" t="s">
        <v>59</v>
      </c>
      <c r="N696" t="s">
        <v>49</v>
      </c>
      <c r="O696" t="s">
        <v>44</v>
      </c>
      <c r="P696" t="s">
        <v>158</v>
      </c>
      <c r="Q696" t="s">
        <v>63</v>
      </c>
      <c r="S696">
        <v>0</v>
      </c>
      <c r="U696">
        <v>0</v>
      </c>
      <c r="V696" t="s">
        <v>149</v>
      </c>
      <c r="W696" t="s">
        <v>61</v>
      </c>
    </row>
    <row r="697" spans="1:23" x14ac:dyDescent="0.25">
      <c r="A697">
        <v>7391095977</v>
      </c>
      <c r="B697" s="1">
        <v>41592</v>
      </c>
      <c r="C697">
        <v>38</v>
      </c>
      <c r="D697">
        <v>353164</v>
      </c>
      <c r="E697" s="2">
        <v>0.78263888888888899</v>
      </c>
      <c r="F697">
        <v>191</v>
      </c>
      <c r="G697" t="s">
        <v>216</v>
      </c>
      <c r="H697" t="str">
        <f>CONCATENATE(Table1[[#This Row],[house_number]]," ",Table1[[#This Row],[street_name]])</f>
        <v>191 Orchard St</v>
      </c>
      <c r="J697">
        <v>0</v>
      </c>
      <c r="K697">
        <v>408</v>
      </c>
      <c r="L697" t="s">
        <v>36</v>
      </c>
      <c r="N697" t="s">
        <v>29</v>
      </c>
      <c r="O697" t="s">
        <v>75</v>
      </c>
      <c r="P697" t="s">
        <v>31</v>
      </c>
      <c r="Q697" t="s">
        <v>63</v>
      </c>
      <c r="S697">
        <v>0</v>
      </c>
      <c r="U697">
        <v>0</v>
      </c>
      <c r="V697" t="s">
        <v>391</v>
      </c>
      <c r="W697" t="s">
        <v>85</v>
      </c>
    </row>
    <row r="698" spans="1:23" x14ac:dyDescent="0.25">
      <c r="A698">
        <v>7391095928</v>
      </c>
      <c r="B698" s="1">
        <v>41592</v>
      </c>
      <c r="C698">
        <v>38</v>
      </c>
      <c r="D698">
        <v>353164</v>
      </c>
      <c r="E698" s="2">
        <v>0.73402777777777783</v>
      </c>
      <c r="F698">
        <v>137</v>
      </c>
      <c r="G698" t="s">
        <v>216</v>
      </c>
      <c r="H698" t="str">
        <f>CONCATENATE(Table1[[#This Row],[house_number]]," ",Table1[[#This Row],[street_name]])</f>
        <v>137 Orchard St</v>
      </c>
      <c r="J698">
        <v>0</v>
      </c>
      <c r="K698">
        <v>408</v>
      </c>
      <c r="L698" t="s">
        <v>36</v>
      </c>
      <c r="N698" t="s">
        <v>29</v>
      </c>
      <c r="O698" t="s">
        <v>75</v>
      </c>
      <c r="P698" t="s">
        <v>31</v>
      </c>
      <c r="Q698" t="s">
        <v>126</v>
      </c>
      <c r="S698">
        <v>0</v>
      </c>
      <c r="U698">
        <v>0</v>
      </c>
      <c r="V698" t="s">
        <v>391</v>
      </c>
      <c r="W698" t="s">
        <v>85</v>
      </c>
    </row>
    <row r="699" spans="1:23" x14ac:dyDescent="0.25">
      <c r="A699">
        <v>7391095916</v>
      </c>
      <c r="B699" s="1">
        <v>41592</v>
      </c>
      <c r="C699">
        <v>38</v>
      </c>
      <c r="D699">
        <v>353164</v>
      </c>
      <c r="E699" s="2">
        <v>0.7319444444444444</v>
      </c>
      <c r="F699">
        <v>133</v>
      </c>
      <c r="G699" t="s">
        <v>216</v>
      </c>
      <c r="H699" t="str">
        <f>CONCATENATE(Table1[[#This Row],[house_number]]," ",Table1[[#This Row],[street_name]])</f>
        <v>133 Orchard St</v>
      </c>
      <c r="J699">
        <v>0</v>
      </c>
      <c r="K699">
        <v>408</v>
      </c>
      <c r="L699" t="s">
        <v>36</v>
      </c>
      <c r="N699" t="s">
        <v>29</v>
      </c>
      <c r="O699" t="s">
        <v>75</v>
      </c>
      <c r="P699" t="s">
        <v>31</v>
      </c>
      <c r="Q699" t="s">
        <v>63</v>
      </c>
      <c r="S699">
        <v>0</v>
      </c>
      <c r="U699">
        <v>0</v>
      </c>
      <c r="V699" t="s">
        <v>391</v>
      </c>
      <c r="W699" t="s">
        <v>85</v>
      </c>
    </row>
    <row r="700" spans="1:23" x14ac:dyDescent="0.25">
      <c r="A700">
        <v>7391095904</v>
      </c>
      <c r="B700" s="1">
        <v>41592</v>
      </c>
      <c r="C700">
        <v>37</v>
      </c>
      <c r="D700">
        <v>353164</v>
      </c>
      <c r="E700" s="2">
        <v>0.70416666666666661</v>
      </c>
      <c r="F700">
        <v>101</v>
      </c>
      <c r="G700" t="s">
        <v>169</v>
      </c>
      <c r="H700" t="str">
        <f>CONCATENATE(Table1[[#This Row],[house_number]]," ",Table1[[#This Row],[street_name]])</f>
        <v>101 Clinton St</v>
      </c>
      <c r="J700">
        <v>0</v>
      </c>
      <c r="K700">
        <v>408</v>
      </c>
      <c r="L700" t="s">
        <v>36</v>
      </c>
      <c r="N700" t="s">
        <v>29</v>
      </c>
      <c r="O700" t="s">
        <v>30</v>
      </c>
      <c r="P700" t="s">
        <v>31</v>
      </c>
      <c r="Q700" t="s">
        <v>60</v>
      </c>
      <c r="S700">
        <v>2013</v>
      </c>
      <c r="T700" t="s">
        <v>396</v>
      </c>
      <c r="U700">
        <v>0</v>
      </c>
      <c r="V700" t="s">
        <v>391</v>
      </c>
      <c r="W700" t="s">
        <v>40</v>
      </c>
    </row>
    <row r="701" spans="1:23" x14ac:dyDescent="0.25">
      <c r="A701">
        <v>7391095850</v>
      </c>
      <c r="B701" s="1">
        <v>41592</v>
      </c>
      <c r="C701">
        <v>16</v>
      </c>
      <c r="D701">
        <v>353164</v>
      </c>
      <c r="E701" s="2">
        <v>0.62916666666666665</v>
      </c>
      <c r="F701">
        <v>125</v>
      </c>
      <c r="G701" t="s">
        <v>92</v>
      </c>
      <c r="H701" t="str">
        <f>CONCATENATE(Table1[[#This Row],[house_number]]," ",Table1[[#This Row],[street_name]])</f>
        <v>125 Rivington St</v>
      </c>
      <c r="J701">
        <v>0</v>
      </c>
      <c r="K701">
        <v>408</v>
      </c>
      <c r="L701" t="s">
        <v>28</v>
      </c>
      <c r="N701" t="s">
        <v>29</v>
      </c>
      <c r="O701" t="s">
        <v>66</v>
      </c>
      <c r="P701" t="s">
        <v>44</v>
      </c>
      <c r="Q701" t="s">
        <v>45</v>
      </c>
      <c r="S701">
        <v>2006</v>
      </c>
      <c r="U701">
        <v>0</v>
      </c>
      <c r="V701" t="s">
        <v>391</v>
      </c>
      <c r="W701" t="s">
        <v>34</v>
      </c>
    </row>
    <row r="702" spans="1:23" x14ac:dyDescent="0.25">
      <c r="A702">
        <v>7391095849</v>
      </c>
      <c r="B702" s="1">
        <v>41592</v>
      </c>
      <c r="C702">
        <v>10</v>
      </c>
      <c r="D702">
        <v>353164</v>
      </c>
      <c r="E702" s="2">
        <v>0.62638888888888888</v>
      </c>
      <c r="F702" t="s">
        <v>397</v>
      </c>
      <c r="G702" t="s">
        <v>92</v>
      </c>
      <c r="H702" t="str">
        <f>CONCATENATE(Table1[[#This Row],[house_number]]," ",Table1[[#This Row],[street_name]])</f>
        <v>94-96 Rivington St</v>
      </c>
      <c r="J702">
        <v>0</v>
      </c>
      <c r="K702">
        <v>408</v>
      </c>
      <c r="L702" t="s">
        <v>98</v>
      </c>
      <c r="N702" t="s">
        <v>49</v>
      </c>
      <c r="Q702" t="s">
        <v>32</v>
      </c>
      <c r="S702">
        <v>2010</v>
      </c>
      <c r="U702">
        <v>0</v>
      </c>
      <c r="V702" t="s">
        <v>391</v>
      </c>
      <c r="W702" t="s">
        <v>100</v>
      </c>
    </row>
    <row r="703" spans="1:23" x14ac:dyDescent="0.25">
      <c r="A703">
        <v>7391095837</v>
      </c>
      <c r="B703" s="1">
        <v>41592</v>
      </c>
      <c r="C703">
        <v>20</v>
      </c>
      <c r="D703">
        <v>353164</v>
      </c>
      <c r="E703" s="2">
        <v>0.62013888888888891</v>
      </c>
      <c r="F703">
        <v>179</v>
      </c>
      <c r="G703" t="s">
        <v>168</v>
      </c>
      <c r="H703" t="str">
        <f>CONCATENATE(Table1[[#This Row],[house_number]]," ",Table1[[#This Row],[street_name]])</f>
        <v>179 Ludlow St</v>
      </c>
      <c r="J703">
        <v>0</v>
      </c>
      <c r="K703">
        <v>408</v>
      </c>
      <c r="L703" t="s">
        <v>53</v>
      </c>
      <c r="N703" t="s">
        <v>65</v>
      </c>
      <c r="O703" t="s">
        <v>43</v>
      </c>
      <c r="P703" t="s">
        <v>31</v>
      </c>
      <c r="Q703" t="s">
        <v>57</v>
      </c>
      <c r="S703">
        <v>2004</v>
      </c>
      <c r="U703">
        <v>0</v>
      </c>
      <c r="V703" t="s">
        <v>391</v>
      </c>
      <c r="W703" t="s">
        <v>54</v>
      </c>
    </row>
    <row r="704" spans="1:23" x14ac:dyDescent="0.25">
      <c r="A704">
        <v>7391095825</v>
      </c>
      <c r="B704" s="1">
        <v>41592</v>
      </c>
      <c r="C704">
        <v>38</v>
      </c>
      <c r="D704">
        <v>353164</v>
      </c>
      <c r="E704" s="2">
        <v>0.59652777777777777</v>
      </c>
      <c r="F704" t="s">
        <v>398</v>
      </c>
      <c r="G704" t="s">
        <v>77</v>
      </c>
      <c r="H704" t="str">
        <f>CONCATENATE(Table1[[#This Row],[house_number]]," ",Table1[[#This Row],[street_name]])</f>
        <v>193-195 E Houston St</v>
      </c>
      <c r="J704">
        <v>0</v>
      </c>
      <c r="K704">
        <v>408</v>
      </c>
      <c r="L704" t="s">
        <v>36</v>
      </c>
      <c r="N704" t="s">
        <v>29</v>
      </c>
      <c r="O704" t="s">
        <v>75</v>
      </c>
      <c r="P704" t="s">
        <v>31</v>
      </c>
      <c r="Q704" t="s">
        <v>60</v>
      </c>
      <c r="S704">
        <v>2014</v>
      </c>
      <c r="U704">
        <v>0</v>
      </c>
      <c r="V704" t="s">
        <v>391</v>
      </c>
      <c r="W704" t="s">
        <v>85</v>
      </c>
    </row>
    <row r="705" spans="1:23" x14ac:dyDescent="0.25">
      <c r="A705">
        <v>7391095813</v>
      </c>
      <c r="B705" s="1">
        <v>41592</v>
      </c>
      <c r="C705">
        <v>37</v>
      </c>
      <c r="D705">
        <v>353164</v>
      </c>
      <c r="E705" s="2">
        <v>0.59444444444444444</v>
      </c>
      <c r="F705">
        <v>189</v>
      </c>
      <c r="G705" t="s">
        <v>77</v>
      </c>
      <c r="H705" t="str">
        <f>CONCATENATE(Table1[[#This Row],[house_number]]," ",Table1[[#This Row],[street_name]])</f>
        <v>189 E Houston St</v>
      </c>
      <c r="J705">
        <v>20131114</v>
      </c>
      <c r="K705">
        <v>408</v>
      </c>
      <c r="L705" t="s">
        <v>36</v>
      </c>
      <c r="N705" t="s">
        <v>29</v>
      </c>
      <c r="O705" t="s">
        <v>75</v>
      </c>
      <c r="P705" t="s">
        <v>31</v>
      </c>
      <c r="Q705" t="s">
        <v>63</v>
      </c>
      <c r="S705">
        <v>0</v>
      </c>
      <c r="T705" t="s">
        <v>399</v>
      </c>
      <c r="U705">
        <v>0</v>
      </c>
      <c r="V705" t="s">
        <v>391</v>
      </c>
      <c r="W705" t="s">
        <v>40</v>
      </c>
    </row>
    <row r="706" spans="1:23" x14ac:dyDescent="0.25">
      <c r="A706">
        <v>7391095801</v>
      </c>
      <c r="B706" s="1">
        <v>41592</v>
      </c>
      <c r="C706">
        <v>16</v>
      </c>
      <c r="D706">
        <v>353164</v>
      </c>
      <c r="E706" s="2">
        <v>0.58819444444444446</v>
      </c>
      <c r="F706">
        <v>102</v>
      </c>
      <c r="G706" t="s">
        <v>92</v>
      </c>
      <c r="H706" t="str">
        <f>CONCATENATE(Table1[[#This Row],[house_number]]," ",Table1[[#This Row],[street_name]])</f>
        <v>102 Rivington St</v>
      </c>
      <c r="J706">
        <v>0</v>
      </c>
      <c r="K706">
        <v>408</v>
      </c>
      <c r="L706" t="s">
        <v>28</v>
      </c>
      <c r="N706" t="s">
        <v>49</v>
      </c>
      <c r="O706" t="s">
        <v>30</v>
      </c>
      <c r="P706" t="s">
        <v>31</v>
      </c>
      <c r="Q706" t="s">
        <v>124</v>
      </c>
      <c r="S706">
        <v>0</v>
      </c>
      <c r="U706">
        <v>0</v>
      </c>
      <c r="V706" t="s">
        <v>391</v>
      </c>
      <c r="W706" t="s">
        <v>71</v>
      </c>
    </row>
    <row r="707" spans="1:23" hidden="1" x14ac:dyDescent="0.25">
      <c r="A707">
        <v>7391095795</v>
      </c>
      <c r="B707" s="1">
        <v>41592</v>
      </c>
      <c r="C707">
        <v>10</v>
      </c>
      <c r="D707">
        <v>353164</v>
      </c>
      <c r="E707" s="2">
        <v>0.57916666666666672</v>
      </c>
      <c r="F707" t="s">
        <v>87</v>
      </c>
      <c r="G707" t="s">
        <v>92</v>
      </c>
      <c r="H707" t="str">
        <f>CONCATENATE(Table1[[#This Row],[house_number]]," ",Table1[[#This Row],[street_name]])</f>
        <v>S Rivington St</v>
      </c>
      <c r="I707" t="s">
        <v>400</v>
      </c>
      <c r="J707">
        <v>0</v>
      </c>
      <c r="K707">
        <v>408</v>
      </c>
      <c r="L707" t="s">
        <v>98</v>
      </c>
      <c r="N707" t="s">
        <v>49</v>
      </c>
      <c r="Q707" t="s">
        <v>364</v>
      </c>
      <c r="S707">
        <v>2014</v>
      </c>
      <c r="U707">
        <v>0</v>
      </c>
      <c r="V707" t="s">
        <v>391</v>
      </c>
      <c r="W707" t="s">
        <v>100</v>
      </c>
    </row>
    <row r="708" spans="1:23" x14ac:dyDescent="0.25">
      <c r="A708">
        <v>7391095783</v>
      </c>
      <c r="B708" s="1">
        <v>41592</v>
      </c>
      <c r="C708">
        <v>37</v>
      </c>
      <c r="D708">
        <v>353164</v>
      </c>
      <c r="E708" s="2">
        <v>0.5756944444444444</v>
      </c>
      <c r="F708">
        <v>142</v>
      </c>
      <c r="G708" t="s">
        <v>120</v>
      </c>
      <c r="H708" t="str">
        <f>CONCATENATE(Table1[[#This Row],[house_number]]," ",Table1[[#This Row],[street_name]])</f>
        <v>142 Delancey St</v>
      </c>
      <c r="J708">
        <v>0</v>
      </c>
      <c r="K708">
        <v>408</v>
      </c>
      <c r="L708" t="s">
        <v>36</v>
      </c>
      <c r="N708" t="s">
        <v>29</v>
      </c>
      <c r="O708" t="s">
        <v>75</v>
      </c>
      <c r="P708" t="s">
        <v>139</v>
      </c>
      <c r="Q708" t="s">
        <v>50</v>
      </c>
      <c r="S708">
        <v>0</v>
      </c>
      <c r="T708" t="s">
        <v>401</v>
      </c>
      <c r="U708">
        <v>0</v>
      </c>
      <c r="V708" t="s">
        <v>391</v>
      </c>
      <c r="W708" t="s">
        <v>40</v>
      </c>
    </row>
    <row r="709" spans="1:23" x14ac:dyDescent="0.25">
      <c r="A709">
        <v>7391095771</v>
      </c>
      <c r="B709" s="1">
        <v>41592</v>
      </c>
      <c r="C709">
        <v>37</v>
      </c>
      <c r="D709">
        <v>353164</v>
      </c>
      <c r="E709" s="2">
        <v>0.57361111111111118</v>
      </c>
      <c r="F709">
        <v>98</v>
      </c>
      <c r="G709" t="s">
        <v>190</v>
      </c>
      <c r="H709" t="str">
        <f>CONCATENATE(Table1[[#This Row],[house_number]]," ",Table1[[#This Row],[street_name]])</f>
        <v>98 Suffolk St</v>
      </c>
      <c r="J709">
        <v>0</v>
      </c>
      <c r="K709">
        <v>408</v>
      </c>
      <c r="L709" t="s">
        <v>36</v>
      </c>
      <c r="N709" t="s">
        <v>29</v>
      </c>
      <c r="O709" t="s">
        <v>75</v>
      </c>
      <c r="P709" t="s">
        <v>139</v>
      </c>
      <c r="Q709" t="s">
        <v>60</v>
      </c>
      <c r="S709">
        <v>2013</v>
      </c>
      <c r="T709" t="s">
        <v>113</v>
      </c>
      <c r="U709">
        <v>0</v>
      </c>
      <c r="V709" t="s">
        <v>391</v>
      </c>
      <c r="W709" t="s">
        <v>40</v>
      </c>
    </row>
    <row r="710" spans="1:23" x14ac:dyDescent="0.25">
      <c r="A710">
        <v>7391095758</v>
      </c>
      <c r="B710" s="1">
        <v>41592</v>
      </c>
      <c r="C710">
        <v>37</v>
      </c>
      <c r="D710">
        <v>353164</v>
      </c>
      <c r="E710" s="2">
        <v>0.5708333333333333</v>
      </c>
      <c r="F710">
        <v>97</v>
      </c>
      <c r="G710" t="s">
        <v>169</v>
      </c>
      <c r="H710" t="str">
        <f>CONCATENATE(Table1[[#This Row],[house_number]]," ",Table1[[#This Row],[street_name]])</f>
        <v>97 Clinton St</v>
      </c>
      <c r="J710">
        <v>20131114</v>
      </c>
      <c r="K710">
        <v>408</v>
      </c>
      <c r="L710" t="s">
        <v>36</v>
      </c>
      <c r="N710" t="s">
        <v>29</v>
      </c>
      <c r="O710" t="s">
        <v>30</v>
      </c>
      <c r="P710" t="s">
        <v>31</v>
      </c>
      <c r="Q710" t="s">
        <v>84</v>
      </c>
      <c r="S710">
        <v>0</v>
      </c>
      <c r="T710" t="s">
        <v>396</v>
      </c>
      <c r="U710">
        <v>0</v>
      </c>
      <c r="V710" t="s">
        <v>391</v>
      </c>
      <c r="W710" t="s">
        <v>40</v>
      </c>
    </row>
    <row r="711" spans="1:23" hidden="1" x14ac:dyDescent="0.25">
      <c r="A711">
        <v>7391095746</v>
      </c>
      <c r="B711" s="1">
        <v>41592</v>
      </c>
      <c r="C711">
        <v>40</v>
      </c>
      <c r="D711">
        <v>353164</v>
      </c>
      <c r="E711" s="2">
        <v>0.56111111111111112</v>
      </c>
      <c r="F711" t="s">
        <v>87</v>
      </c>
      <c r="G711" t="s">
        <v>214</v>
      </c>
      <c r="H711" t="str">
        <f>CONCATENATE(Table1[[#This Row],[house_number]]," ",Table1[[#This Row],[street_name]])</f>
        <v>S Stanton St</v>
      </c>
      <c r="I711" t="s">
        <v>402</v>
      </c>
      <c r="J711">
        <v>0</v>
      </c>
      <c r="K711">
        <v>408</v>
      </c>
      <c r="L711" t="s">
        <v>48</v>
      </c>
      <c r="N711" t="s">
        <v>49</v>
      </c>
      <c r="Q711" t="s">
        <v>63</v>
      </c>
      <c r="S711">
        <v>0</v>
      </c>
      <c r="U711">
        <v>0</v>
      </c>
      <c r="V711" t="s">
        <v>391</v>
      </c>
      <c r="W711" t="s">
        <v>51</v>
      </c>
    </row>
    <row r="712" spans="1:23" x14ac:dyDescent="0.25">
      <c r="A712">
        <v>7391095734</v>
      </c>
      <c r="B712" s="1">
        <v>41592</v>
      </c>
      <c r="C712">
        <v>37</v>
      </c>
      <c r="D712">
        <v>353164</v>
      </c>
      <c r="E712" s="2">
        <v>0.55902777777777779</v>
      </c>
      <c r="F712">
        <v>159</v>
      </c>
      <c r="G712" t="s">
        <v>337</v>
      </c>
      <c r="H712" t="str">
        <f>CONCATENATE(Table1[[#This Row],[house_number]]," ",Table1[[#This Row],[street_name]])</f>
        <v>159 Essex St</v>
      </c>
      <c r="J712">
        <v>0</v>
      </c>
      <c r="K712">
        <v>408</v>
      </c>
      <c r="L712" t="s">
        <v>36</v>
      </c>
      <c r="N712" t="s">
        <v>29</v>
      </c>
      <c r="O712" t="s">
        <v>75</v>
      </c>
      <c r="P712" t="s">
        <v>31</v>
      </c>
      <c r="Q712" t="s">
        <v>45</v>
      </c>
      <c r="S712">
        <v>2009</v>
      </c>
      <c r="T712" t="s">
        <v>403</v>
      </c>
      <c r="U712">
        <v>0</v>
      </c>
      <c r="V712" t="s">
        <v>391</v>
      </c>
      <c r="W712" t="s">
        <v>40</v>
      </c>
    </row>
    <row r="713" spans="1:23" x14ac:dyDescent="0.25">
      <c r="A713">
        <v>7391095722</v>
      </c>
      <c r="B713" s="1">
        <v>41592</v>
      </c>
      <c r="C713">
        <v>20</v>
      </c>
      <c r="D713">
        <v>353164</v>
      </c>
      <c r="E713" s="2">
        <v>0.55486111111111114</v>
      </c>
      <c r="F713">
        <v>136</v>
      </c>
      <c r="G713" t="s">
        <v>168</v>
      </c>
      <c r="H713" t="str">
        <f>CONCATENATE(Table1[[#This Row],[house_number]]," ",Table1[[#This Row],[street_name]])</f>
        <v>136 Ludlow St</v>
      </c>
      <c r="J713">
        <v>0</v>
      </c>
      <c r="K713">
        <v>408</v>
      </c>
      <c r="L713" t="s">
        <v>53</v>
      </c>
      <c r="N713" t="s">
        <v>29</v>
      </c>
      <c r="O713" t="s">
        <v>66</v>
      </c>
      <c r="P713" t="s">
        <v>31</v>
      </c>
      <c r="Q713" t="s">
        <v>124</v>
      </c>
      <c r="S713">
        <v>0</v>
      </c>
      <c r="U713">
        <v>0</v>
      </c>
      <c r="V713" t="s">
        <v>391</v>
      </c>
      <c r="W713" t="s">
        <v>54</v>
      </c>
    </row>
    <row r="714" spans="1:23" x14ac:dyDescent="0.25">
      <c r="A714">
        <v>7391096404</v>
      </c>
      <c r="B714" s="1">
        <v>41594</v>
      </c>
      <c r="C714">
        <v>37</v>
      </c>
      <c r="D714">
        <v>353164</v>
      </c>
      <c r="E714" s="2">
        <v>0.67847222222222225</v>
      </c>
      <c r="F714">
        <v>467</v>
      </c>
      <c r="G714" t="s">
        <v>157</v>
      </c>
      <c r="H714" t="str">
        <f>CONCATENATE(Table1[[#This Row],[house_number]]," ",Table1[[#This Row],[street_name]])</f>
        <v>467 6th Ave</v>
      </c>
      <c r="J714">
        <v>0</v>
      </c>
      <c r="K714">
        <v>408</v>
      </c>
      <c r="L714" t="s">
        <v>36</v>
      </c>
      <c r="N714" t="s">
        <v>29</v>
      </c>
      <c r="O714" t="s">
        <v>122</v>
      </c>
      <c r="P714" t="s">
        <v>31</v>
      </c>
      <c r="Q714" t="s">
        <v>60</v>
      </c>
      <c r="S714">
        <v>2007</v>
      </c>
      <c r="T714" t="s">
        <v>404</v>
      </c>
      <c r="U714">
        <v>0</v>
      </c>
      <c r="V714" t="s">
        <v>405</v>
      </c>
      <c r="W714" t="s">
        <v>40</v>
      </c>
    </row>
    <row r="715" spans="1:23" x14ac:dyDescent="0.25">
      <c r="A715">
        <v>7391096386</v>
      </c>
      <c r="B715" s="1">
        <v>41594</v>
      </c>
      <c r="C715">
        <v>38</v>
      </c>
      <c r="D715">
        <v>353164</v>
      </c>
      <c r="E715" s="2">
        <v>0.64027777777777783</v>
      </c>
      <c r="F715">
        <v>432</v>
      </c>
      <c r="G715" t="s">
        <v>157</v>
      </c>
      <c r="H715" t="str">
        <f>CONCATENATE(Table1[[#This Row],[house_number]]," ",Table1[[#This Row],[street_name]])</f>
        <v>432 6th Ave</v>
      </c>
      <c r="J715">
        <v>0</v>
      </c>
      <c r="K715">
        <v>408</v>
      </c>
      <c r="L715" t="s">
        <v>36</v>
      </c>
      <c r="N715" t="s">
        <v>29</v>
      </c>
      <c r="O715" t="s">
        <v>122</v>
      </c>
      <c r="P715" t="s">
        <v>31</v>
      </c>
      <c r="Q715" t="s">
        <v>68</v>
      </c>
      <c r="S715">
        <v>2007</v>
      </c>
      <c r="U715">
        <v>0</v>
      </c>
      <c r="V715" t="s">
        <v>405</v>
      </c>
      <c r="W715" t="s">
        <v>85</v>
      </c>
    </row>
    <row r="716" spans="1:23" hidden="1" x14ac:dyDescent="0.25">
      <c r="A716">
        <v>7391096374</v>
      </c>
      <c r="B716" s="1">
        <v>41594</v>
      </c>
      <c r="C716">
        <v>38</v>
      </c>
      <c r="D716">
        <v>353164</v>
      </c>
      <c r="E716" s="2">
        <v>0.63750000000000007</v>
      </c>
      <c r="F716" t="s">
        <v>26</v>
      </c>
      <c r="G716" t="s">
        <v>157</v>
      </c>
      <c r="H716" t="str">
        <f>CONCATENATE(Table1[[#This Row],[house_number]]," ",Table1[[#This Row],[street_name]])</f>
        <v>E 6th Ave</v>
      </c>
      <c r="I716" t="s">
        <v>406</v>
      </c>
      <c r="J716">
        <v>0</v>
      </c>
      <c r="K716">
        <v>408</v>
      </c>
      <c r="L716" t="s">
        <v>36</v>
      </c>
      <c r="N716" t="s">
        <v>29</v>
      </c>
      <c r="O716" t="s">
        <v>30</v>
      </c>
      <c r="P716" t="s">
        <v>31</v>
      </c>
      <c r="Q716" t="s">
        <v>57</v>
      </c>
      <c r="S716">
        <v>2006</v>
      </c>
      <c r="U716">
        <v>0</v>
      </c>
      <c r="V716" t="s">
        <v>405</v>
      </c>
      <c r="W716" t="s">
        <v>85</v>
      </c>
    </row>
    <row r="717" spans="1:23" x14ac:dyDescent="0.25">
      <c r="A717">
        <v>7391096337</v>
      </c>
      <c r="B717" s="1">
        <v>41594</v>
      </c>
      <c r="C717">
        <v>38</v>
      </c>
      <c r="D717">
        <v>353164</v>
      </c>
      <c r="E717" s="2">
        <v>0.60347222222222219</v>
      </c>
      <c r="F717">
        <v>9</v>
      </c>
      <c r="G717" t="s">
        <v>319</v>
      </c>
      <c r="H717" t="str">
        <f>CONCATENATE(Table1[[#This Row],[house_number]]," ",Table1[[#This Row],[street_name]])</f>
        <v>9 E 8th St</v>
      </c>
      <c r="J717">
        <v>0</v>
      </c>
      <c r="K717">
        <v>408</v>
      </c>
      <c r="L717" t="s">
        <v>36</v>
      </c>
      <c r="N717" t="s">
        <v>29</v>
      </c>
      <c r="O717" t="s">
        <v>66</v>
      </c>
      <c r="P717" t="s">
        <v>38</v>
      </c>
      <c r="Q717" t="s">
        <v>57</v>
      </c>
      <c r="S717">
        <v>2003</v>
      </c>
      <c r="U717">
        <v>0</v>
      </c>
      <c r="V717" t="s">
        <v>405</v>
      </c>
      <c r="W717" t="s">
        <v>85</v>
      </c>
    </row>
    <row r="718" spans="1:23" x14ac:dyDescent="0.25">
      <c r="A718">
        <v>7391096283</v>
      </c>
      <c r="B718" s="1">
        <v>41594</v>
      </c>
      <c r="C718">
        <v>37</v>
      </c>
      <c r="D718">
        <v>353164</v>
      </c>
      <c r="E718" s="2">
        <v>0.55902777777777779</v>
      </c>
      <c r="F718">
        <v>356</v>
      </c>
      <c r="G718" t="s">
        <v>52</v>
      </c>
      <c r="H718" t="str">
        <f>CONCATENATE(Table1[[#This Row],[house_number]]," ",Table1[[#This Row],[street_name]])</f>
        <v>356 Bowery</v>
      </c>
      <c r="J718">
        <v>0</v>
      </c>
      <c r="K718">
        <v>408</v>
      </c>
      <c r="L718" t="s">
        <v>36</v>
      </c>
      <c r="N718" t="s">
        <v>29</v>
      </c>
      <c r="O718" t="s">
        <v>122</v>
      </c>
      <c r="P718" t="s">
        <v>31</v>
      </c>
      <c r="Q718" t="s">
        <v>60</v>
      </c>
      <c r="S718">
        <v>2011</v>
      </c>
      <c r="T718" t="s">
        <v>407</v>
      </c>
      <c r="U718">
        <v>0</v>
      </c>
      <c r="V718" t="s">
        <v>405</v>
      </c>
      <c r="W718" t="s">
        <v>40</v>
      </c>
    </row>
    <row r="719" spans="1:23" hidden="1" x14ac:dyDescent="0.25">
      <c r="A719">
        <v>7391096260</v>
      </c>
      <c r="B719" s="1">
        <v>41594</v>
      </c>
      <c r="C719">
        <v>13</v>
      </c>
      <c r="D719">
        <v>353164</v>
      </c>
      <c r="E719" s="2">
        <v>0.54861111111111105</v>
      </c>
      <c r="F719" t="s">
        <v>87</v>
      </c>
      <c r="G719" t="s">
        <v>219</v>
      </c>
      <c r="H719" t="str">
        <f>CONCATENATE(Table1[[#This Row],[house_number]]," ",Table1[[#This Row],[street_name]])</f>
        <v>S Great Jones St</v>
      </c>
      <c r="I719" t="s">
        <v>408</v>
      </c>
      <c r="J719">
        <v>0</v>
      </c>
      <c r="K719">
        <v>408</v>
      </c>
      <c r="L719" t="s">
        <v>221</v>
      </c>
      <c r="N719" t="s">
        <v>49</v>
      </c>
      <c r="Q719" t="s">
        <v>166</v>
      </c>
      <c r="S719">
        <v>1999</v>
      </c>
      <c r="U719">
        <v>0</v>
      </c>
      <c r="V719" t="s">
        <v>405</v>
      </c>
      <c r="W719" t="s">
        <v>222</v>
      </c>
    </row>
    <row r="720" spans="1:23" x14ac:dyDescent="0.25">
      <c r="A720">
        <v>7391096258</v>
      </c>
      <c r="B720" s="1">
        <v>41594</v>
      </c>
      <c r="C720">
        <v>71</v>
      </c>
      <c r="D720">
        <v>353164</v>
      </c>
      <c r="E720" s="2">
        <v>0.54166666666666663</v>
      </c>
      <c r="F720">
        <v>11</v>
      </c>
      <c r="G720" t="s">
        <v>265</v>
      </c>
      <c r="H720" t="str">
        <f>CONCATENATE(Table1[[#This Row],[house_number]]," ",Table1[[#This Row],[street_name]])</f>
        <v>11 E 1st St</v>
      </c>
      <c r="J720">
        <v>0</v>
      </c>
      <c r="K720">
        <v>408</v>
      </c>
      <c r="L720" t="s">
        <v>105</v>
      </c>
      <c r="N720" t="s">
        <v>49</v>
      </c>
      <c r="Q720" t="s">
        <v>60</v>
      </c>
      <c r="S720">
        <v>2012</v>
      </c>
      <c r="U720">
        <v>0</v>
      </c>
      <c r="V720" t="s">
        <v>405</v>
      </c>
      <c r="W720" t="s">
        <v>107</v>
      </c>
    </row>
    <row r="721" spans="1:23" x14ac:dyDescent="0.25">
      <c r="A721">
        <v>7391096246</v>
      </c>
      <c r="B721" s="1">
        <v>41594</v>
      </c>
      <c r="C721">
        <v>70</v>
      </c>
      <c r="D721">
        <v>353164</v>
      </c>
      <c r="E721" s="2">
        <v>0.54027777777777775</v>
      </c>
      <c r="F721">
        <v>11</v>
      </c>
      <c r="G721" t="s">
        <v>265</v>
      </c>
      <c r="H721" t="str">
        <f>CONCATENATE(Table1[[#This Row],[house_number]]," ",Table1[[#This Row],[street_name]])</f>
        <v>11 E 1st St</v>
      </c>
      <c r="J721">
        <v>0</v>
      </c>
      <c r="K721">
        <v>408</v>
      </c>
      <c r="L721" t="s">
        <v>191</v>
      </c>
      <c r="N721" t="s">
        <v>49</v>
      </c>
      <c r="Q721" t="s">
        <v>60</v>
      </c>
      <c r="S721">
        <v>2012</v>
      </c>
      <c r="U721">
        <v>0</v>
      </c>
      <c r="V721" t="s">
        <v>405</v>
      </c>
      <c r="W721" t="s">
        <v>192</v>
      </c>
    </row>
    <row r="722" spans="1:23" x14ac:dyDescent="0.25">
      <c r="A722">
        <v>7391096234</v>
      </c>
      <c r="B722" s="1">
        <v>41594</v>
      </c>
      <c r="C722">
        <v>37</v>
      </c>
      <c r="D722">
        <v>353164</v>
      </c>
      <c r="E722" s="2">
        <v>0.53819444444444442</v>
      </c>
      <c r="F722">
        <v>23</v>
      </c>
      <c r="G722" t="s">
        <v>264</v>
      </c>
      <c r="H722" t="str">
        <f>CONCATENATE(Table1[[#This Row],[house_number]]," ",Table1[[#This Row],[street_name]])</f>
        <v>23 2nd Ave</v>
      </c>
      <c r="J722">
        <v>0</v>
      </c>
      <c r="K722">
        <v>408</v>
      </c>
      <c r="L722" t="s">
        <v>36</v>
      </c>
      <c r="N722" t="s">
        <v>29</v>
      </c>
      <c r="O722" t="s">
        <v>75</v>
      </c>
      <c r="P722" t="s">
        <v>38</v>
      </c>
      <c r="Q722" t="s">
        <v>57</v>
      </c>
      <c r="S722">
        <v>2002</v>
      </c>
      <c r="T722" t="s">
        <v>285</v>
      </c>
      <c r="U722">
        <v>0</v>
      </c>
      <c r="V722" t="s">
        <v>405</v>
      </c>
      <c r="W722" t="s">
        <v>40</v>
      </c>
    </row>
    <row r="723" spans="1:23" x14ac:dyDescent="0.25">
      <c r="A723">
        <v>7391096222</v>
      </c>
      <c r="B723" s="1">
        <v>41594</v>
      </c>
      <c r="C723">
        <v>37</v>
      </c>
      <c r="D723">
        <v>353164</v>
      </c>
      <c r="E723" s="2">
        <v>0.53749999999999998</v>
      </c>
      <c r="F723">
        <v>23</v>
      </c>
      <c r="G723" t="s">
        <v>264</v>
      </c>
      <c r="H723" t="str">
        <f>CONCATENATE(Table1[[#This Row],[house_number]]," ",Table1[[#This Row],[street_name]])</f>
        <v>23 2nd Ave</v>
      </c>
      <c r="J723">
        <v>0</v>
      </c>
      <c r="K723">
        <v>408</v>
      </c>
      <c r="L723" t="s">
        <v>36</v>
      </c>
      <c r="N723" t="s">
        <v>29</v>
      </c>
      <c r="O723" t="s">
        <v>75</v>
      </c>
      <c r="P723" t="s">
        <v>38</v>
      </c>
      <c r="Q723" t="s">
        <v>45</v>
      </c>
      <c r="S723">
        <v>2013</v>
      </c>
      <c r="T723" t="s">
        <v>285</v>
      </c>
      <c r="U723">
        <v>0</v>
      </c>
      <c r="V723" t="s">
        <v>405</v>
      </c>
      <c r="W723" t="s">
        <v>40</v>
      </c>
    </row>
    <row r="724" spans="1:23" x14ac:dyDescent="0.25">
      <c r="A724">
        <v>7391096210</v>
      </c>
      <c r="B724" s="1">
        <v>41594</v>
      </c>
      <c r="C724">
        <v>38</v>
      </c>
      <c r="D724">
        <v>353164</v>
      </c>
      <c r="E724" s="2">
        <v>0.53541666666666665</v>
      </c>
      <c r="F724">
        <v>23</v>
      </c>
      <c r="G724" t="s">
        <v>264</v>
      </c>
      <c r="H724" t="str">
        <f>CONCATENATE(Table1[[#This Row],[house_number]]," ",Table1[[#This Row],[street_name]])</f>
        <v>23 2nd Ave</v>
      </c>
      <c r="J724">
        <v>0</v>
      </c>
      <c r="K724">
        <v>408</v>
      </c>
      <c r="L724" t="s">
        <v>36</v>
      </c>
      <c r="N724" t="s">
        <v>29</v>
      </c>
      <c r="O724" t="s">
        <v>75</v>
      </c>
      <c r="P724" t="s">
        <v>38</v>
      </c>
      <c r="Q724" t="s">
        <v>32</v>
      </c>
      <c r="S724">
        <v>2011</v>
      </c>
      <c r="U724">
        <v>0</v>
      </c>
      <c r="V724" t="s">
        <v>405</v>
      </c>
      <c r="W724" t="s">
        <v>85</v>
      </c>
    </row>
    <row r="725" spans="1:23" hidden="1" x14ac:dyDescent="0.25">
      <c r="A725">
        <v>7391096209</v>
      </c>
      <c r="B725" s="1">
        <v>41594</v>
      </c>
      <c r="C725">
        <v>40</v>
      </c>
      <c r="D725">
        <v>353164</v>
      </c>
      <c r="E725" s="2">
        <v>0.52986111111111112</v>
      </c>
      <c r="F725" t="s">
        <v>114</v>
      </c>
      <c r="G725" t="s">
        <v>265</v>
      </c>
      <c r="H725" t="str">
        <f>CONCATENATE(Table1[[#This Row],[house_number]]," ",Table1[[#This Row],[street_name]])</f>
        <v>N E 1st St</v>
      </c>
      <c r="I725" t="s">
        <v>409</v>
      </c>
      <c r="J725">
        <v>0</v>
      </c>
      <c r="K725">
        <v>408</v>
      </c>
      <c r="L725" t="s">
        <v>48</v>
      </c>
      <c r="N725" t="s">
        <v>49</v>
      </c>
      <c r="Q725" t="s">
        <v>45</v>
      </c>
      <c r="S725">
        <v>2005</v>
      </c>
      <c r="U725">
        <v>0</v>
      </c>
      <c r="V725" t="s">
        <v>405</v>
      </c>
      <c r="W725" t="s">
        <v>51</v>
      </c>
    </row>
    <row r="726" spans="1:23" hidden="1" x14ac:dyDescent="0.25">
      <c r="A726">
        <v>7391096520</v>
      </c>
      <c r="B726" s="1">
        <v>41594</v>
      </c>
      <c r="C726">
        <v>14</v>
      </c>
      <c r="D726">
        <v>353164</v>
      </c>
      <c r="E726" s="2">
        <v>0.76944444444444438</v>
      </c>
      <c r="F726" t="s">
        <v>93</v>
      </c>
      <c r="G726" t="s">
        <v>387</v>
      </c>
      <c r="H726" t="str">
        <f>CONCATENATE(Table1[[#This Row],[house_number]]," ",Table1[[#This Row],[street_name]])</f>
        <v>W University Pl</v>
      </c>
      <c r="I726" t="s">
        <v>410</v>
      </c>
      <c r="J726">
        <v>0</v>
      </c>
      <c r="K726">
        <v>408</v>
      </c>
      <c r="L726" t="s">
        <v>59</v>
      </c>
      <c r="N726" t="s">
        <v>49</v>
      </c>
      <c r="Q726" t="s">
        <v>45</v>
      </c>
      <c r="S726">
        <v>2003</v>
      </c>
      <c r="U726">
        <v>0</v>
      </c>
      <c r="V726" t="s">
        <v>405</v>
      </c>
      <c r="W726" t="s">
        <v>61</v>
      </c>
    </row>
    <row r="727" spans="1:23" x14ac:dyDescent="0.25">
      <c r="A727">
        <v>7391096507</v>
      </c>
      <c r="B727" s="1">
        <v>41594</v>
      </c>
      <c r="C727">
        <v>38</v>
      </c>
      <c r="D727">
        <v>353164</v>
      </c>
      <c r="E727" s="2">
        <v>0.75902777777777775</v>
      </c>
      <c r="F727">
        <v>22</v>
      </c>
      <c r="G727" t="s">
        <v>328</v>
      </c>
      <c r="H727" t="str">
        <f>CONCATENATE(Table1[[#This Row],[house_number]]," ",Table1[[#This Row],[street_name]])</f>
        <v>22 W 14th St</v>
      </c>
      <c r="J727">
        <v>0</v>
      </c>
      <c r="K727">
        <v>408</v>
      </c>
      <c r="L727" t="s">
        <v>36</v>
      </c>
      <c r="N727" t="s">
        <v>29</v>
      </c>
      <c r="O727" t="s">
        <v>75</v>
      </c>
      <c r="P727" t="s">
        <v>38</v>
      </c>
      <c r="Q727" t="s">
        <v>60</v>
      </c>
      <c r="S727">
        <v>2012</v>
      </c>
      <c r="U727">
        <v>0</v>
      </c>
      <c r="V727" t="s">
        <v>405</v>
      </c>
      <c r="W727" t="s">
        <v>85</v>
      </c>
    </row>
    <row r="728" spans="1:23" x14ac:dyDescent="0.25">
      <c r="A728">
        <v>7391096489</v>
      </c>
      <c r="B728" s="1">
        <v>41594</v>
      </c>
      <c r="C728">
        <v>38</v>
      </c>
      <c r="D728">
        <v>353164</v>
      </c>
      <c r="E728" s="2">
        <v>0.73611111111111116</v>
      </c>
      <c r="F728">
        <v>9</v>
      </c>
      <c r="G728" t="s">
        <v>328</v>
      </c>
      <c r="H728" t="str">
        <f>CONCATENATE(Table1[[#This Row],[house_number]]," ",Table1[[#This Row],[street_name]])</f>
        <v>9 W 14th St</v>
      </c>
      <c r="J728">
        <v>0</v>
      </c>
      <c r="K728">
        <v>408</v>
      </c>
      <c r="L728" t="s">
        <v>36</v>
      </c>
      <c r="N728" t="s">
        <v>29</v>
      </c>
      <c r="O728" t="s">
        <v>75</v>
      </c>
      <c r="P728" t="s">
        <v>38</v>
      </c>
      <c r="Q728" t="s">
        <v>84</v>
      </c>
      <c r="S728">
        <v>0</v>
      </c>
      <c r="U728">
        <v>0</v>
      </c>
      <c r="V728" t="s">
        <v>405</v>
      </c>
      <c r="W728" t="s">
        <v>85</v>
      </c>
    </row>
    <row r="729" spans="1:23" x14ac:dyDescent="0.25">
      <c r="A729">
        <v>7391096441</v>
      </c>
      <c r="B729" s="1">
        <v>41594</v>
      </c>
      <c r="C729">
        <v>38</v>
      </c>
      <c r="D729">
        <v>353164</v>
      </c>
      <c r="E729" s="2">
        <v>0.6958333333333333</v>
      </c>
      <c r="F729">
        <v>60</v>
      </c>
      <c r="G729" t="s">
        <v>203</v>
      </c>
      <c r="H729" t="str">
        <f>CONCATENATE(Table1[[#This Row],[house_number]]," ",Table1[[#This Row],[street_name]])</f>
        <v>60 5th Ave</v>
      </c>
      <c r="J729">
        <v>0</v>
      </c>
      <c r="K729">
        <v>408</v>
      </c>
      <c r="L729" t="s">
        <v>36</v>
      </c>
      <c r="N729" t="s">
        <v>29</v>
      </c>
      <c r="O729" t="s">
        <v>75</v>
      </c>
      <c r="P729" t="s">
        <v>38</v>
      </c>
      <c r="Q729" t="s">
        <v>60</v>
      </c>
      <c r="S729">
        <v>2009</v>
      </c>
      <c r="U729">
        <v>0</v>
      </c>
      <c r="V729" t="s">
        <v>405</v>
      </c>
      <c r="W729" t="s">
        <v>85</v>
      </c>
    </row>
    <row r="730" spans="1:23" x14ac:dyDescent="0.25">
      <c r="A730">
        <v>7391096428</v>
      </c>
      <c r="B730" s="1">
        <v>41594</v>
      </c>
      <c r="C730">
        <v>37</v>
      </c>
      <c r="D730">
        <v>353164</v>
      </c>
      <c r="E730" s="2">
        <v>0.68333333333333324</v>
      </c>
      <c r="F730">
        <v>474</v>
      </c>
      <c r="G730" t="s">
        <v>157</v>
      </c>
      <c r="H730" t="str">
        <f>CONCATENATE(Table1[[#This Row],[house_number]]," ",Table1[[#This Row],[street_name]])</f>
        <v>474 6th Ave</v>
      </c>
      <c r="J730">
        <v>0</v>
      </c>
      <c r="K730">
        <v>408</v>
      </c>
      <c r="L730" t="s">
        <v>36</v>
      </c>
      <c r="N730" t="s">
        <v>29</v>
      </c>
      <c r="O730" t="s">
        <v>122</v>
      </c>
      <c r="P730" t="s">
        <v>31</v>
      </c>
      <c r="Q730" t="s">
        <v>60</v>
      </c>
      <c r="S730">
        <v>2005</v>
      </c>
      <c r="T730" t="s">
        <v>404</v>
      </c>
      <c r="U730">
        <v>0</v>
      </c>
      <c r="V730" t="s">
        <v>405</v>
      </c>
      <c r="W730" t="s">
        <v>40</v>
      </c>
    </row>
    <row r="731" spans="1:23" x14ac:dyDescent="0.25">
      <c r="A731">
        <v>7391096416</v>
      </c>
      <c r="B731" s="1">
        <v>41594</v>
      </c>
      <c r="C731">
        <v>38</v>
      </c>
      <c r="D731">
        <v>353164</v>
      </c>
      <c r="E731" s="2">
        <v>0.68055555555555547</v>
      </c>
      <c r="F731">
        <v>478</v>
      </c>
      <c r="G731" t="s">
        <v>157</v>
      </c>
      <c r="H731" t="str">
        <f>CONCATENATE(Table1[[#This Row],[house_number]]," ",Table1[[#This Row],[street_name]])</f>
        <v>478 6th Ave</v>
      </c>
      <c r="J731">
        <v>0</v>
      </c>
      <c r="K731">
        <v>408</v>
      </c>
      <c r="L731" t="s">
        <v>36</v>
      </c>
      <c r="N731" t="s">
        <v>29</v>
      </c>
      <c r="O731" t="s">
        <v>37</v>
      </c>
      <c r="P731" t="s">
        <v>31</v>
      </c>
      <c r="Q731" t="s">
        <v>45</v>
      </c>
      <c r="S731">
        <v>2011</v>
      </c>
      <c r="U731">
        <v>0</v>
      </c>
      <c r="V731" t="s">
        <v>405</v>
      </c>
      <c r="W731" t="s">
        <v>85</v>
      </c>
    </row>
    <row r="732" spans="1:23" x14ac:dyDescent="0.25">
      <c r="A732">
        <v>7391096532</v>
      </c>
      <c r="B732" s="1">
        <v>41594</v>
      </c>
      <c r="C732">
        <v>14</v>
      </c>
      <c r="D732">
        <v>353164</v>
      </c>
      <c r="E732" s="2">
        <v>0.77222222222222225</v>
      </c>
      <c r="F732">
        <v>48</v>
      </c>
      <c r="G732" t="s">
        <v>161</v>
      </c>
      <c r="H732" t="str">
        <f>CONCATENATE(Table1[[#This Row],[house_number]]," ",Table1[[#This Row],[street_name]])</f>
        <v>48 E 13th St</v>
      </c>
      <c r="J732">
        <v>0</v>
      </c>
      <c r="K732">
        <v>408</v>
      </c>
      <c r="L732" t="s">
        <v>59</v>
      </c>
      <c r="N732" t="s">
        <v>49</v>
      </c>
      <c r="Q732" t="s">
        <v>106</v>
      </c>
      <c r="S732">
        <v>2012</v>
      </c>
      <c r="U732">
        <v>0</v>
      </c>
      <c r="V732" t="s">
        <v>405</v>
      </c>
      <c r="W732" t="s">
        <v>61</v>
      </c>
    </row>
    <row r="733" spans="1:23" x14ac:dyDescent="0.25">
      <c r="A733">
        <v>7391096519</v>
      </c>
      <c r="B733" s="1">
        <v>41594</v>
      </c>
      <c r="C733">
        <v>37</v>
      </c>
      <c r="D733">
        <v>353164</v>
      </c>
      <c r="E733" s="2">
        <v>0.76180555555555562</v>
      </c>
      <c r="F733">
        <v>9</v>
      </c>
      <c r="G733" t="s">
        <v>328</v>
      </c>
      <c r="H733" t="str">
        <f>CONCATENATE(Table1[[#This Row],[house_number]]," ",Table1[[#This Row],[street_name]])</f>
        <v>9 W 14th St</v>
      </c>
      <c r="J733">
        <v>0</v>
      </c>
      <c r="K733">
        <v>408</v>
      </c>
      <c r="L733" t="s">
        <v>36</v>
      </c>
      <c r="N733" t="s">
        <v>29</v>
      </c>
      <c r="O733" t="s">
        <v>75</v>
      </c>
      <c r="P733" t="s">
        <v>38</v>
      </c>
      <c r="Q733" t="s">
        <v>45</v>
      </c>
      <c r="S733">
        <v>1999</v>
      </c>
      <c r="T733" t="s">
        <v>411</v>
      </c>
      <c r="U733">
        <v>0</v>
      </c>
      <c r="V733" t="s">
        <v>405</v>
      </c>
      <c r="W733" t="s">
        <v>40</v>
      </c>
    </row>
    <row r="734" spans="1:23" x14ac:dyDescent="0.25">
      <c r="A734">
        <v>7391096490</v>
      </c>
      <c r="B734" s="1">
        <v>41594</v>
      </c>
      <c r="C734">
        <v>38</v>
      </c>
      <c r="D734">
        <v>353164</v>
      </c>
      <c r="E734" s="2">
        <v>0.74097222222222225</v>
      </c>
      <c r="F734">
        <v>55</v>
      </c>
      <c r="G734" t="s">
        <v>328</v>
      </c>
      <c r="H734" t="str">
        <f>CONCATENATE(Table1[[#This Row],[house_number]]," ",Table1[[#This Row],[street_name]])</f>
        <v>55 W 14th St</v>
      </c>
      <c r="J734">
        <v>0</v>
      </c>
      <c r="K734">
        <v>408</v>
      </c>
      <c r="L734" t="s">
        <v>36</v>
      </c>
      <c r="N734" t="s">
        <v>29</v>
      </c>
      <c r="O734" t="s">
        <v>75</v>
      </c>
      <c r="P734" t="s">
        <v>38</v>
      </c>
      <c r="Q734" t="s">
        <v>84</v>
      </c>
      <c r="S734">
        <v>0</v>
      </c>
      <c r="U734">
        <v>0</v>
      </c>
      <c r="V734" t="s">
        <v>405</v>
      </c>
      <c r="W734" t="s">
        <v>85</v>
      </c>
    </row>
    <row r="735" spans="1:23" x14ac:dyDescent="0.25">
      <c r="A735">
        <v>7391096477</v>
      </c>
      <c r="B735" s="1">
        <v>41594</v>
      </c>
      <c r="C735">
        <v>37</v>
      </c>
      <c r="D735">
        <v>353164</v>
      </c>
      <c r="E735" s="2">
        <v>0.72986111111111107</v>
      </c>
      <c r="F735">
        <v>500</v>
      </c>
      <c r="G735" t="s">
        <v>157</v>
      </c>
      <c r="H735" t="str">
        <f>CONCATENATE(Table1[[#This Row],[house_number]]," ",Table1[[#This Row],[street_name]])</f>
        <v>500 6th Ave</v>
      </c>
      <c r="J735">
        <v>0</v>
      </c>
      <c r="K735">
        <v>408</v>
      </c>
      <c r="L735" t="s">
        <v>36</v>
      </c>
      <c r="N735" t="s">
        <v>29</v>
      </c>
      <c r="O735" t="s">
        <v>37</v>
      </c>
      <c r="P735" t="s">
        <v>31</v>
      </c>
      <c r="Q735" t="s">
        <v>84</v>
      </c>
      <c r="S735">
        <v>0</v>
      </c>
      <c r="T735" t="s">
        <v>412</v>
      </c>
      <c r="U735">
        <v>0</v>
      </c>
      <c r="V735" t="s">
        <v>405</v>
      </c>
      <c r="W735" t="s">
        <v>40</v>
      </c>
    </row>
    <row r="736" spans="1:23" x14ac:dyDescent="0.25">
      <c r="A736">
        <v>7391096465</v>
      </c>
      <c r="B736" s="1">
        <v>41594</v>
      </c>
      <c r="C736">
        <v>71</v>
      </c>
      <c r="D736">
        <v>353164</v>
      </c>
      <c r="E736" s="2">
        <v>0.70208333333333339</v>
      </c>
      <c r="F736">
        <v>36</v>
      </c>
      <c r="G736" t="s">
        <v>175</v>
      </c>
      <c r="H736" t="str">
        <f>CONCATENATE(Table1[[#This Row],[house_number]]," ",Table1[[#This Row],[street_name]])</f>
        <v>36 W 13th St</v>
      </c>
      <c r="J736">
        <v>0</v>
      </c>
      <c r="K736">
        <v>408</v>
      </c>
      <c r="L736" t="s">
        <v>105</v>
      </c>
      <c r="N736" t="s">
        <v>49</v>
      </c>
      <c r="Q736" t="s">
        <v>413</v>
      </c>
      <c r="S736">
        <v>0</v>
      </c>
      <c r="U736">
        <v>0</v>
      </c>
      <c r="V736" t="s">
        <v>405</v>
      </c>
      <c r="W736" t="s">
        <v>107</v>
      </c>
    </row>
    <row r="737" spans="1:23" x14ac:dyDescent="0.25">
      <c r="A737">
        <v>7391096453</v>
      </c>
      <c r="B737" s="1">
        <v>41594</v>
      </c>
      <c r="C737">
        <v>37</v>
      </c>
      <c r="D737">
        <v>353164</v>
      </c>
      <c r="E737" s="2">
        <v>0.69791666666666663</v>
      </c>
      <c r="F737">
        <v>55</v>
      </c>
      <c r="G737" t="s">
        <v>203</v>
      </c>
      <c r="H737" t="str">
        <f>CONCATENATE(Table1[[#This Row],[house_number]]," ",Table1[[#This Row],[street_name]])</f>
        <v>55 5th Ave</v>
      </c>
      <c r="J737">
        <v>20131116</v>
      </c>
      <c r="K737">
        <v>408</v>
      </c>
      <c r="L737" t="s">
        <v>36</v>
      </c>
      <c r="N737" t="s">
        <v>29</v>
      </c>
      <c r="O737" t="s">
        <v>75</v>
      </c>
      <c r="P737" t="s">
        <v>38</v>
      </c>
      <c r="Q737" t="s">
        <v>63</v>
      </c>
      <c r="S737">
        <v>0</v>
      </c>
      <c r="T737" t="s">
        <v>414</v>
      </c>
      <c r="U737">
        <v>0</v>
      </c>
      <c r="V737" t="s">
        <v>405</v>
      </c>
      <c r="W737" t="s">
        <v>40</v>
      </c>
    </row>
    <row r="738" spans="1:23" x14ac:dyDescent="0.25">
      <c r="A738">
        <v>7391096430</v>
      </c>
      <c r="B738" s="1">
        <v>41594</v>
      </c>
      <c r="C738">
        <v>20</v>
      </c>
      <c r="D738">
        <v>353164</v>
      </c>
      <c r="E738" s="2">
        <v>0.6875</v>
      </c>
      <c r="F738">
        <v>65</v>
      </c>
      <c r="G738" t="s">
        <v>175</v>
      </c>
      <c r="H738" t="str">
        <f>CONCATENATE(Table1[[#This Row],[house_number]]," ",Table1[[#This Row],[street_name]])</f>
        <v>65 W 13th St</v>
      </c>
      <c r="J738">
        <v>0</v>
      </c>
      <c r="K738">
        <v>408</v>
      </c>
      <c r="L738" t="s">
        <v>53</v>
      </c>
      <c r="N738" t="s">
        <v>29</v>
      </c>
      <c r="O738" t="s">
        <v>66</v>
      </c>
      <c r="P738" t="s">
        <v>176</v>
      </c>
      <c r="Q738" t="s">
        <v>63</v>
      </c>
      <c r="S738">
        <v>0</v>
      </c>
      <c r="U738">
        <v>0</v>
      </c>
      <c r="V738" t="s">
        <v>405</v>
      </c>
      <c r="W738" t="s">
        <v>54</v>
      </c>
    </row>
    <row r="739" spans="1:23" x14ac:dyDescent="0.25">
      <c r="A739">
        <v>7391096398</v>
      </c>
      <c r="B739" s="1">
        <v>41594</v>
      </c>
      <c r="C739">
        <v>37</v>
      </c>
      <c r="D739">
        <v>353164</v>
      </c>
      <c r="E739" s="2">
        <v>0.6430555555555556</v>
      </c>
      <c r="F739">
        <v>453</v>
      </c>
      <c r="G739" t="s">
        <v>157</v>
      </c>
      <c r="H739" t="str">
        <f>CONCATENATE(Table1[[#This Row],[house_number]]," ",Table1[[#This Row],[street_name]])</f>
        <v>453 6th Ave</v>
      </c>
      <c r="J739">
        <v>0</v>
      </c>
      <c r="K739">
        <v>408</v>
      </c>
      <c r="L739" t="s">
        <v>36</v>
      </c>
      <c r="N739" t="s">
        <v>29</v>
      </c>
      <c r="O739" t="s">
        <v>122</v>
      </c>
      <c r="P739" t="s">
        <v>31</v>
      </c>
      <c r="Q739" t="s">
        <v>124</v>
      </c>
      <c r="S739">
        <v>0</v>
      </c>
      <c r="T739" t="s">
        <v>415</v>
      </c>
      <c r="U739">
        <v>0</v>
      </c>
      <c r="V739" t="s">
        <v>405</v>
      </c>
      <c r="W739" t="s">
        <v>40</v>
      </c>
    </row>
    <row r="740" spans="1:23" x14ac:dyDescent="0.25">
      <c r="A740">
        <v>7391096362</v>
      </c>
      <c r="B740" s="1">
        <v>41594</v>
      </c>
      <c r="C740">
        <v>37</v>
      </c>
      <c r="D740">
        <v>353164</v>
      </c>
      <c r="E740" s="2">
        <v>0.63055555555555554</v>
      </c>
      <c r="F740">
        <v>19</v>
      </c>
      <c r="G740" t="s">
        <v>357</v>
      </c>
      <c r="H740" t="str">
        <f>CONCATENATE(Table1[[#This Row],[house_number]]," ",Table1[[#This Row],[street_name]])</f>
        <v>19 W 8th St</v>
      </c>
      <c r="J740">
        <v>20131116</v>
      </c>
      <c r="K740">
        <v>408</v>
      </c>
      <c r="L740" t="s">
        <v>36</v>
      </c>
      <c r="N740" t="s">
        <v>29</v>
      </c>
      <c r="O740" t="s">
        <v>66</v>
      </c>
      <c r="P740" t="s">
        <v>38</v>
      </c>
      <c r="Q740" t="s">
        <v>196</v>
      </c>
      <c r="S740">
        <v>2006</v>
      </c>
      <c r="T740" t="s">
        <v>416</v>
      </c>
      <c r="U740">
        <v>0</v>
      </c>
      <c r="V740" t="s">
        <v>405</v>
      </c>
      <c r="W740" t="s">
        <v>40</v>
      </c>
    </row>
    <row r="741" spans="1:23" x14ac:dyDescent="0.25">
      <c r="A741">
        <v>7391096350</v>
      </c>
      <c r="B741" s="1">
        <v>41594</v>
      </c>
      <c r="C741">
        <v>37</v>
      </c>
      <c r="D741">
        <v>353164</v>
      </c>
      <c r="E741" s="2">
        <v>0.62083333333333335</v>
      </c>
      <c r="F741">
        <v>14</v>
      </c>
      <c r="G741" t="s">
        <v>195</v>
      </c>
      <c r="H741" t="str">
        <f>CONCATENATE(Table1[[#This Row],[house_number]]," ",Table1[[#This Row],[street_name]])</f>
        <v>14 Washington Pl</v>
      </c>
      <c r="J741">
        <v>20131116</v>
      </c>
      <c r="K741">
        <v>408</v>
      </c>
      <c r="L741" t="s">
        <v>36</v>
      </c>
      <c r="N741" t="s">
        <v>29</v>
      </c>
      <c r="O741" t="s">
        <v>66</v>
      </c>
      <c r="P741" t="s">
        <v>31</v>
      </c>
      <c r="Q741" t="s">
        <v>60</v>
      </c>
      <c r="S741">
        <v>2013</v>
      </c>
      <c r="T741" t="s">
        <v>417</v>
      </c>
      <c r="U741">
        <v>0</v>
      </c>
      <c r="V741" t="s">
        <v>405</v>
      </c>
      <c r="W741" t="s">
        <v>40</v>
      </c>
    </row>
    <row r="742" spans="1:23" x14ac:dyDescent="0.25">
      <c r="A742">
        <v>7391096349</v>
      </c>
      <c r="B742" s="1">
        <v>41594</v>
      </c>
      <c r="C742">
        <v>46</v>
      </c>
      <c r="D742">
        <v>353164</v>
      </c>
      <c r="E742" s="2">
        <v>0.61875000000000002</v>
      </c>
      <c r="F742">
        <v>26</v>
      </c>
      <c r="G742" t="s">
        <v>195</v>
      </c>
      <c r="H742" t="str">
        <f>CONCATENATE(Table1[[#This Row],[house_number]]," ",Table1[[#This Row],[street_name]])</f>
        <v>26 Washington Pl</v>
      </c>
      <c r="J742">
        <v>0</v>
      </c>
      <c r="K742">
        <v>408</v>
      </c>
      <c r="L742" t="s">
        <v>141</v>
      </c>
      <c r="Q742" t="s">
        <v>60</v>
      </c>
      <c r="S742">
        <v>2012</v>
      </c>
      <c r="U742">
        <v>0</v>
      </c>
      <c r="V742" t="s">
        <v>405</v>
      </c>
      <c r="W742" t="s">
        <v>142</v>
      </c>
    </row>
    <row r="743" spans="1:23" x14ac:dyDescent="0.25">
      <c r="A743">
        <v>7391096325</v>
      </c>
      <c r="B743" s="1">
        <v>41594</v>
      </c>
      <c r="C743">
        <v>37</v>
      </c>
      <c r="D743">
        <v>353164</v>
      </c>
      <c r="E743" s="2">
        <v>0.59305555555555556</v>
      </c>
      <c r="F743">
        <v>60</v>
      </c>
      <c r="G743" t="s">
        <v>418</v>
      </c>
      <c r="H743" t="str">
        <f>CONCATENATE(Table1[[#This Row],[house_number]]," ",Table1[[#This Row],[street_name]])</f>
        <v>60 E 9th St</v>
      </c>
      <c r="J743">
        <v>0</v>
      </c>
      <c r="K743">
        <v>408</v>
      </c>
      <c r="L743" t="s">
        <v>36</v>
      </c>
      <c r="N743" t="s">
        <v>29</v>
      </c>
      <c r="O743" t="s">
        <v>75</v>
      </c>
      <c r="P743" t="s">
        <v>31</v>
      </c>
      <c r="Q743" t="s">
        <v>50</v>
      </c>
      <c r="S743">
        <v>0</v>
      </c>
      <c r="T743" t="s">
        <v>419</v>
      </c>
      <c r="U743">
        <v>0</v>
      </c>
      <c r="V743" t="s">
        <v>405</v>
      </c>
      <c r="W743" t="s">
        <v>40</v>
      </c>
    </row>
    <row r="744" spans="1:23" x14ac:dyDescent="0.25">
      <c r="A744">
        <v>7391096313</v>
      </c>
      <c r="B744" s="1">
        <v>41594</v>
      </c>
      <c r="C744">
        <v>37</v>
      </c>
      <c r="D744">
        <v>353164</v>
      </c>
      <c r="E744" s="2">
        <v>0.58888888888888891</v>
      </c>
      <c r="F744">
        <v>749</v>
      </c>
      <c r="G744" t="s">
        <v>72</v>
      </c>
      <c r="H744" t="str">
        <f>CONCATENATE(Table1[[#This Row],[house_number]]," ",Table1[[#This Row],[street_name]])</f>
        <v>749 Broadway</v>
      </c>
      <c r="J744">
        <v>0</v>
      </c>
      <c r="K744">
        <v>408</v>
      </c>
      <c r="L744" t="s">
        <v>36</v>
      </c>
      <c r="N744" t="s">
        <v>29</v>
      </c>
      <c r="O744" t="s">
        <v>66</v>
      </c>
      <c r="P744" t="s">
        <v>38</v>
      </c>
      <c r="Q744" t="s">
        <v>84</v>
      </c>
      <c r="S744">
        <v>0</v>
      </c>
      <c r="T744" t="s">
        <v>420</v>
      </c>
      <c r="U744">
        <v>0</v>
      </c>
      <c r="V744" t="s">
        <v>405</v>
      </c>
      <c r="W744" t="s">
        <v>40</v>
      </c>
    </row>
    <row r="745" spans="1:23" x14ac:dyDescent="0.25">
      <c r="A745">
        <v>7391096301</v>
      </c>
      <c r="B745" s="1">
        <v>41594</v>
      </c>
      <c r="C745">
        <v>84</v>
      </c>
      <c r="D745">
        <v>353164</v>
      </c>
      <c r="E745" s="2">
        <v>0.56319444444444444</v>
      </c>
      <c r="F745">
        <v>62</v>
      </c>
      <c r="G745" t="s">
        <v>421</v>
      </c>
      <c r="H745" t="str">
        <f>CONCATENATE(Table1[[#This Row],[house_number]]," ",Table1[[#This Row],[street_name]])</f>
        <v>62 Cooper Sq</v>
      </c>
      <c r="J745">
        <v>0</v>
      </c>
      <c r="K745">
        <v>408</v>
      </c>
      <c r="L745" t="s">
        <v>207</v>
      </c>
      <c r="Q745" t="s">
        <v>45</v>
      </c>
      <c r="S745">
        <v>2011</v>
      </c>
      <c r="U745">
        <v>0</v>
      </c>
      <c r="V745" t="s">
        <v>405</v>
      </c>
      <c r="W745" t="s">
        <v>208</v>
      </c>
    </row>
    <row r="746" spans="1:23" x14ac:dyDescent="0.25">
      <c r="A746">
        <v>7391096295</v>
      </c>
      <c r="B746" s="1">
        <v>41594</v>
      </c>
      <c r="C746">
        <v>46</v>
      </c>
      <c r="D746">
        <v>353164</v>
      </c>
      <c r="E746" s="2">
        <v>0.5625</v>
      </c>
      <c r="F746">
        <v>62</v>
      </c>
      <c r="G746" t="s">
        <v>421</v>
      </c>
      <c r="H746" t="str">
        <f>CONCATENATE(Table1[[#This Row],[house_number]]," ",Table1[[#This Row],[street_name]])</f>
        <v>62 Cooper Sq</v>
      </c>
      <c r="J746">
        <v>0</v>
      </c>
      <c r="K746">
        <v>408</v>
      </c>
      <c r="L746" t="s">
        <v>95</v>
      </c>
      <c r="Q746" t="s">
        <v>45</v>
      </c>
      <c r="S746">
        <v>2011</v>
      </c>
      <c r="U746">
        <v>0</v>
      </c>
      <c r="V746" t="s">
        <v>405</v>
      </c>
      <c r="W746" t="s">
        <v>96</v>
      </c>
    </row>
    <row r="747" spans="1:23" x14ac:dyDescent="0.25">
      <c r="A747">
        <v>7391096271</v>
      </c>
      <c r="B747" s="1">
        <v>41594</v>
      </c>
      <c r="C747">
        <v>38</v>
      </c>
      <c r="D747">
        <v>353164</v>
      </c>
      <c r="E747" s="2">
        <v>0.55347222222222225</v>
      </c>
      <c r="F747">
        <v>334</v>
      </c>
      <c r="G747" t="s">
        <v>52</v>
      </c>
      <c r="H747" t="str">
        <f>CONCATENATE(Table1[[#This Row],[house_number]]," ",Table1[[#This Row],[street_name]])</f>
        <v>334 Bowery</v>
      </c>
      <c r="J747">
        <v>0</v>
      </c>
      <c r="K747">
        <v>408</v>
      </c>
      <c r="L747" t="s">
        <v>36</v>
      </c>
      <c r="N747" t="s">
        <v>29</v>
      </c>
      <c r="O747" t="s">
        <v>122</v>
      </c>
      <c r="P747" t="s">
        <v>31</v>
      </c>
      <c r="Q747" t="s">
        <v>32</v>
      </c>
      <c r="S747">
        <v>0</v>
      </c>
      <c r="U747">
        <v>0</v>
      </c>
      <c r="V747" t="s">
        <v>405</v>
      </c>
      <c r="W747" t="s">
        <v>85</v>
      </c>
    </row>
    <row r="748" spans="1:23" x14ac:dyDescent="0.25">
      <c r="A748">
        <v>7391096830</v>
      </c>
      <c r="B748" s="1">
        <v>41595</v>
      </c>
      <c r="C748">
        <v>20</v>
      </c>
      <c r="D748">
        <v>353164</v>
      </c>
      <c r="E748" s="2">
        <v>0.68402777777777779</v>
      </c>
      <c r="F748">
        <v>304</v>
      </c>
      <c r="G748" t="s">
        <v>102</v>
      </c>
      <c r="H748" t="str">
        <f>CONCATENATE(Table1[[#This Row],[house_number]]," ",Table1[[#This Row],[street_name]])</f>
        <v>304 Elizabeth St</v>
      </c>
      <c r="J748">
        <v>0</v>
      </c>
      <c r="K748">
        <v>408</v>
      </c>
      <c r="L748" t="s">
        <v>53</v>
      </c>
      <c r="N748" t="s">
        <v>49</v>
      </c>
      <c r="Q748" t="s">
        <v>60</v>
      </c>
      <c r="S748">
        <v>2001</v>
      </c>
      <c r="U748">
        <v>0</v>
      </c>
      <c r="V748" t="s">
        <v>422</v>
      </c>
      <c r="W748" t="s">
        <v>54</v>
      </c>
    </row>
    <row r="749" spans="1:23" x14ac:dyDescent="0.25">
      <c r="A749">
        <v>7391096829</v>
      </c>
      <c r="B749" s="1">
        <v>41595</v>
      </c>
      <c r="C749">
        <v>20</v>
      </c>
      <c r="D749">
        <v>353164</v>
      </c>
      <c r="E749" s="2">
        <v>0.6743055555555556</v>
      </c>
      <c r="F749">
        <v>21</v>
      </c>
      <c r="G749" t="s">
        <v>83</v>
      </c>
      <c r="H749" t="str">
        <f>CONCATENATE(Table1[[#This Row],[house_number]]," ",Table1[[#This Row],[street_name]])</f>
        <v>21 Cleveland Pl</v>
      </c>
      <c r="J749">
        <v>0</v>
      </c>
      <c r="K749">
        <v>408</v>
      </c>
      <c r="L749" t="s">
        <v>53</v>
      </c>
      <c r="N749" t="s">
        <v>49</v>
      </c>
      <c r="Q749" t="s">
        <v>84</v>
      </c>
      <c r="S749">
        <v>0</v>
      </c>
      <c r="U749">
        <v>0</v>
      </c>
      <c r="V749" t="s">
        <v>422</v>
      </c>
      <c r="W749" t="s">
        <v>54</v>
      </c>
    </row>
    <row r="750" spans="1:23" x14ac:dyDescent="0.25">
      <c r="A750">
        <v>7391096817</v>
      </c>
      <c r="B750" s="1">
        <v>41595</v>
      </c>
      <c r="C750">
        <v>14</v>
      </c>
      <c r="D750">
        <v>353164</v>
      </c>
      <c r="E750" s="2">
        <v>0.67083333333333339</v>
      </c>
      <c r="F750">
        <v>62</v>
      </c>
      <c r="G750" t="s">
        <v>27</v>
      </c>
      <c r="H750" t="str">
        <f>CONCATENATE(Table1[[#This Row],[house_number]]," ",Table1[[#This Row],[street_name]])</f>
        <v>62 Kenmare St</v>
      </c>
      <c r="J750">
        <v>0</v>
      </c>
      <c r="K750">
        <v>408</v>
      </c>
      <c r="L750" t="s">
        <v>59</v>
      </c>
      <c r="N750" t="s">
        <v>49</v>
      </c>
      <c r="O750" t="s">
        <v>139</v>
      </c>
      <c r="P750" t="s">
        <v>31</v>
      </c>
      <c r="Q750" t="s">
        <v>57</v>
      </c>
      <c r="S750">
        <v>2011</v>
      </c>
      <c r="U750">
        <v>0</v>
      </c>
      <c r="V750" t="s">
        <v>422</v>
      </c>
      <c r="W750" t="s">
        <v>61</v>
      </c>
    </row>
    <row r="751" spans="1:23" hidden="1" x14ac:dyDescent="0.25">
      <c r="A751">
        <v>7391096805</v>
      </c>
      <c r="B751" s="1">
        <v>41595</v>
      </c>
      <c r="C751">
        <v>19</v>
      </c>
      <c r="D751">
        <v>353164</v>
      </c>
      <c r="E751" s="2">
        <v>0.66249999999999998</v>
      </c>
      <c r="F751" t="s">
        <v>87</v>
      </c>
      <c r="G751" t="s">
        <v>77</v>
      </c>
      <c r="H751" t="str">
        <f>CONCATENATE(Table1[[#This Row],[house_number]]," ",Table1[[#This Row],[street_name]])</f>
        <v>S E Houston St</v>
      </c>
      <c r="I751" t="s">
        <v>423</v>
      </c>
      <c r="J751">
        <v>0</v>
      </c>
      <c r="K751">
        <v>408</v>
      </c>
      <c r="L751" t="s">
        <v>78</v>
      </c>
      <c r="N751" t="s">
        <v>49</v>
      </c>
      <c r="Q751" t="s">
        <v>60</v>
      </c>
      <c r="S751">
        <v>2013</v>
      </c>
      <c r="U751">
        <v>0</v>
      </c>
      <c r="V751" t="s">
        <v>422</v>
      </c>
      <c r="W751" t="s">
        <v>80</v>
      </c>
    </row>
    <row r="752" spans="1:23" x14ac:dyDescent="0.25">
      <c r="A752">
        <v>7391096775</v>
      </c>
      <c r="B752" s="1">
        <v>41595</v>
      </c>
      <c r="C752">
        <v>19</v>
      </c>
      <c r="D752">
        <v>353164</v>
      </c>
      <c r="E752" s="2">
        <v>0.61944444444444446</v>
      </c>
      <c r="F752">
        <v>273</v>
      </c>
      <c r="G752" t="s">
        <v>52</v>
      </c>
      <c r="H752" t="str">
        <f>CONCATENATE(Table1[[#This Row],[house_number]]," ",Table1[[#This Row],[street_name]])</f>
        <v>273 Bowery</v>
      </c>
      <c r="J752">
        <v>0</v>
      </c>
      <c r="K752">
        <v>408</v>
      </c>
      <c r="L752" t="s">
        <v>78</v>
      </c>
      <c r="N752" t="s">
        <v>49</v>
      </c>
      <c r="Q752" t="s">
        <v>45</v>
      </c>
      <c r="S752">
        <v>2008</v>
      </c>
      <c r="U752">
        <v>0</v>
      </c>
      <c r="V752" t="s">
        <v>422</v>
      </c>
      <c r="W752" t="s">
        <v>80</v>
      </c>
    </row>
    <row r="753" spans="1:23" x14ac:dyDescent="0.25">
      <c r="A753">
        <v>7391096763</v>
      </c>
      <c r="B753" s="1">
        <v>41595</v>
      </c>
      <c r="C753">
        <v>19</v>
      </c>
      <c r="D753">
        <v>353164</v>
      </c>
      <c r="E753" s="2">
        <v>0.61875000000000002</v>
      </c>
      <c r="F753">
        <v>274</v>
      </c>
      <c r="G753" t="s">
        <v>52</v>
      </c>
      <c r="H753" t="str">
        <f>CONCATENATE(Table1[[#This Row],[house_number]]," ",Table1[[#This Row],[street_name]])</f>
        <v>274 Bowery</v>
      </c>
      <c r="J753">
        <v>0</v>
      </c>
      <c r="K753">
        <v>408</v>
      </c>
      <c r="L753" t="s">
        <v>78</v>
      </c>
      <c r="N753" t="s">
        <v>49</v>
      </c>
      <c r="Q753" t="s">
        <v>63</v>
      </c>
      <c r="S753">
        <v>0</v>
      </c>
      <c r="U753">
        <v>0</v>
      </c>
      <c r="V753" t="s">
        <v>422</v>
      </c>
      <c r="W753" t="s">
        <v>80</v>
      </c>
    </row>
    <row r="754" spans="1:23" x14ac:dyDescent="0.25">
      <c r="A754">
        <v>7391096751</v>
      </c>
      <c r="B754" s="1">
        <v>41595</v>
      </c>
      <c r="C754">
        <v>19</v>
      </c>
      <c r="D754">
        <v>353164</v>
      </c>
      <c r="E754" s="2">
        <v>0.61805555555555558</v>
      </c>
      <c r="F754">
        <v>269</v>
      </c>
      <c r="G754" t="s">
        <v>52</v>
      </c>
      <c r="H754" t="str">
        <f>CONCATENATE(Table1[[#This Row],[house_number]]," ",Table1[[#This Row],[street_name]])</f>
        <v>269 Bowery</v>
      </c>
      <c r="J754">
        <v>0</v>
      </c>
      <c r="K754">
        <v>408</v>
      </c>
      <c r="L754" t="s">
        <v>78</v>
      </c>
      <c r="N754" t="s">
        <v>49</v>
      </c>
      <c r="Q754" t="s">
        <v>57</v>
      </c>
      <c r="S754">
        <v>2006</v>
      </c>
      <c r="U754">
        <v>0</v>
      </c>
      <c r="V754" t="s">
        <v>422</v>
      </c>
      <c r="W754" t="s">
        <v>80</v>
      </c>
    </row>
    <row r="755" spans="1:23" x14ac:dyDescent="0.25">
      <c r="A755">
        <v>7391096740</v>
      </c>
      <c r="B755" s="1">
        <v>41595</v>
      </c>
      <c r="C755">
        <v>70</v>
      </c>
      <c r="D755">
        <v>353164</v>
      </c>
      <c r="E755" s="2">
        <v>0.61597222222222225</v>
      </c>
      <c r="F755">
        <v>250</v>
      </c>
      <c r="G755" t="s">
        <v>52</v>
      </c>
      <c r="H755" t="str">
        <f>CONCATENATE(Table1[[#This Row],[house_number]]," ",Table1[[#This Row],[street_name]])</f>
        <v>250 Bowery</v>
      </c>
      <c r="J755">
        <v>0</v>
      </c>
      <c r="K755">
        <v>408</v>
      </c>
      <c r="L755" t="s">
        <v>191</v>
      </c>
      <c r="N755" t="s">
        <v>49</v>
      </c>
      <c r="Q755" t="s">
        <v>90</v>
      </c>
      <c r="S755">
        <v>2003</v>
      </c>
      <c r="U755">
        <v>0</v>
      </c>
      <c r="V755" t="s">
        <v>422</v>
      </c>
      <c r="W755" t="s">
        <v>192</v>
      </c>
    </row>
    <row r="756" spans="1:23" x14ac:dyDescent="0.25">
      <c r="A756">
        <v>7391096738</v>
      </c>
      <c r="B756" s="1">
        <v>41595</v>
      </c>
      <c r="C756">
        <v>40</v>
      </c>
      <c r="D756">
        <v>353164</v>
      </c>
      <c r="E756" s="2">
        <v>0.61527777777777781</v>
      </c>
      <c r="F756">
        <v>250</v>
      </c>
      <c r="G756" t="s">
        <v>52</v>
      </c>
      <c r="H756" t="str">
        <f>CONCATENATE(Table1[[#This Row],[house_number]]," ",Table1[[#This Row],[street_name]])</f>
        <v>250 Bowery</v>
      </c>
      <c r="J756">
        <v>0</v>
      </c>
      <c r="K756">
        <v>408</v>
      </c>
      <c r="L756" t="s">
        <v>48</v>
      </c>
      <c r="N756" t="s">
        <v>49</v>
      </c>
      <c r="Q756" t="s">
        <v>60</v>
      </c>
      <c r="S756">
        <v>2004</v>
      </c>
      <c r="U756">
        <v>4</v>
      </c>
      <c r="V756" t="s">
        <v>422</v>
      </c>
      <c r="W756" t="s">
        <v>51</v>
      </c>
    </row>
    <row r="757" spans="1:23" x14ac:dyDescent="0.25">
      <c r="A757">
        <v>7391096714</v>
      </c>
      <c r="B757" s="1">
        <v>41595</v>
      </c>
      <c r="C757">
        <v>20</v>
      </c>
      <c r="D757">
        <v>353164</v>
      </c>
      <c r="E757" s="2">
        <v>0.6020833333333333</v>
      </c>
      <c r="F757">
        <v>174</v>
      </c>
      <c r="G757" t="s">
        <v>101</v>
      </c>
      <c r="H757" t="str">
        <f>CONCATENATE(Table1[[#This Row],[house_number]]," ",Table1[[#This Row],[street_name]])</f>
        <v>174 Forsyth St</v>
      </c>
      <c r="J757">
        <v>0</v>
      </c>
      <c r="K757">
        <v>408</v>
      </c>
      <c r="L757" t="s">
        <v>53</v>
      </c>
      <c r="N757" t="s">
        <v>49</v>
      </c>
      <c r="Q757" t="s">
        <v>90</v>
      </c>
      <c r="S757">
        <v>2006</v>
      </c>
      <c r="U757">
        <v>0</v>
      </c>
      <c r="V757" t="s">
        <v>422</v>
      </c>
      <c r="W757" t="s">
        <v>54</v>
      </c>
    </row>
    <row r="758" spans="1:23" x14ac:dyDescent="0.25">
      <c r="A758">
        <v>7391096702</v>
      </c>
      <c r="B758" s="1">
        <v>41595</v>
      </c>
      <c r="C758">
        <v>14</v>
      </c>
      <c r="D758">
        <v>353164</v>
      </c>
      <c r="E758" s="2">
        <v>0.55833333333333335</v>
      </c>
      <c r="F758">
        <v>8</v>
      </c>
      <c r="G758" t="s">
        <v>265</v>
      </c>
      <c r="H758" t="str">
        <f>CONCATENATE(Table1[[#This Row],[house_number]]," ",Table1[[#This Row],[street_name]])</f>
        <v>8 E 1st St</v>
      </c>
      <c r="J758">
        <v>0</v>
      </c>
      <c r="K758">
        <v>408</v>
      </c>
      <c r="L758" t="s">
        <v>59</v>
      </c>
      <c r="N758" t="s">
        <v>49</v>
      </c>
      <c r="Q758" t="s">
        <v>63</v>
      </c>
      <c r="S758">
        <v>0</v>
      </c>
      <c r="U758">
        <v>0</v>
      </c>
      <c r="V758" t="s">
        <v>422</v>
      </c>
      <c r="W758" t="s">
        <v>61</v>
      </c>
    </row>
    <row r="759" spans="1:23" hidden="1" x14ac:dyDescent="0.25">
      <c r="A759">
        <v>7391096672</v>
      </c>
      <c r="B759" s="1">
        <v>41595</v>
      </c>
      <c r="C759">
        <v>50</v>
      </c>
      <c r="D759">
        <v>353164</v>
      </c>
      <c r="E759" s="2">
        <v>0.54861111111111105</v>
      </c>
      <c r="F759" t="s">
        <v>26</v>
      </c>
      <c r="G759" t="s">
        <v>52</v>
      </c>
      <c r="H759" t="str">
        <f>CONCATENATE(Table1[[#This Row],[house_number]]," ",Table1[[#This Row],[street_name]])</f>
        <v>E Bowery</v>
      </c>
      <c r="I759" t="s">
        <v>424</v>
      </c>
      <c r="J759">
        <v>0</v>
      </c>
      <c r="K759">
        <v>408</v>
      </c>
      <c r="L759" t="s">
        <v>180</v>
      </c>
      <c r="Q759" t="s">
        <v>196</v>
      </c>
      <c r="S759">
        <v>2013</v>
      </c>
      <c r="U759">
        <v>0</v>
      </c>
      <c r="V759" t="s">
        <v>422</v>
      </c>
      <c r="W759" t="s">
        <v>181</v>
      </c>
    </row>
    <row r="760" spans="1:23" x14ac:dyDescent="0.25">
      <c r="A760">
        <v>7391096660</v>
      </c>
      <c r="B760" s="1">
        <v>41595</v>
      </c>
      <c r="C760">
        <v>71</v>
      </c>
      <c r="D760">
        <v>353164</v>
      </c>
      <c r="E760" s="2">
        <v>0.54513888888888895</v>
      </c>
      <c r="F760">
        <v>294</v>
      </c>
      <c r="G760" t="s">
        <v>102</v>
      </c>
      <c r="H760" t="str">
        <f>CONCATENATE(Table1[[#This Row],[house_number]]," ",Table1[[#This Row],[street_name]])</f>
        <v>294 Elizabeth St</v>
      </c>
      <c r="J760">
        <v>0</v>
      </c>
      <c r="K760">
        <v>408</v>
      </c>
      <c r="L760" t="s">
        <v>105</v>
      </c>
      <c r="Q760" t="s">
        <v>63</v>
      </c>
      <c r="S760">
        <v>0</v>
      </c>
      <c r="U760">
        <v>0</v>
      </c>
      <c r="V760" t="s">
        <v>422</v>
      </c>
      <c r="W760" t="s">
        <v>274</v>
      </c>
    </row>
    <row r="761" spans="1:23" x14ac:dyDescent="0.25">
      <c r="A761">
        <v>7391096635</v>
      </c>
      <c r="B761" s="1">
        <v>41595</v>
      </c>
      <c r="C761">
        <v>71</v>
      </c>
      <c r="D761">
        <v>353164</v>
      </c>
      <c r="E761" s="2">
        <v>0.52013888888888882</v>
      </c>
      <c r="F761">
        <v>290</v>
      </c>
      <c r="G761" t="s">
        <v>35</v>
      </c>
      <c r="H761" t="str">
        <f>CONCATENATE(Table1[[#This Row],[house_number]]," ",Table1[[#This Row],[street_name]])</f>
        <v>290 Mulberry St</v>
      </c>
      <c r="J761">
        <v>0</v>
      </c>
      <c r="K761">
        <v>408</v>
      </c>
      <c r="L761" t="s">
        <v>105</v>
      </c>
      <c r="N761" t="s">
        <v>49</v>
      </c>
      <c r="Q761" t="s">
        <v>57</v>
      </c>
      <c r="S761">
        <v>2003</v>
      </c>
      <c r="U761">
        <v>0</v>
      </c>
      <c r="V761" t="s">
        <v>422</v>
      </c>
      <c r="W761" t="s">
        <v>107</v>
      </c>
    </row>
    <row r="762" spans="1:23" x14ac:dyDescent="0.25">
      <c r="A762">
        <v>7391096623</v>
      </c>
      <c r="B762" s="1">
        <v>41595</v>
      </c>
      <c r="C762">
        <v>16</v>
      </c>
      <c r="D762">
        <v>353164</v>
      </c>
      <c r="E762" s="2">
        <v>0.51874999999999993</v>
      </c>
      <c r="F762">
        <v>284</v>
      </c>
      <c r="G762" t="s">
        <v>35</v>
      </c>
      <c r="H762" t="str">
        <f>CONCATENATE(Table1[[#This Row],[house_number]]," ",Table1[[#This Row],[street_name]])</f>
        <v>284 Mulberry St</v>
      </c>
      <c r="J762">
        <v>0</v>
      </c>
      <c r="K762">
        <v>408</v>
      </c>
      <c r="L762" t="s">
        <v>28</v>
      </c>
      <c r="N762" t="s">
        <v>49</v>
      </c>
      <c r="Q762" t="s">
        <v>124</v>
      </c>
      <c r="S762">
        <v>0</v>
      </c>
      <c r="U762">
        <v>0</v>
      </c>
      <c r="V762" t="s">
        <v>422</v>
      </c>
      <c r="W762" t="s">
        <v>71</v>
      </c>
    </row>
    <row r="763" spans="1:23" x14ac:dyDescent="0.25">
      <c r="A763">
        <v>7391096581</v>
      </c>
      <c r="B763" s="1">
        <v>41595</v>
      </c>
      <c r="C763">
        <v>19</v>
      </c>
      <c r="D763">
        <v>353164</v>
      </c>
      <c r="E763" s="2">
        <v>0.45347222222222222</v>
      </c>
      <c r="F763">
        <v>269</v>
      </c>
      <c r="G763" t="s">
        <v>52</v>
      </c>
      <c r="H763" t="str">
        <f>CONCATENATE(Table1[[#This Row],[house_number]]," ",Table1[[#This Row],[street_name]])</f>
        <v>269 Bowery</v>
      </c>
      <c r="J763">
        <v>0</v>
      </c>
      <c r="K763">
        <v>408</v>
      </c>
      <c r="L763" t="s">
        <v>78</v>
      </c>
      <c r="N763" t="s">
        <v>49</v>
      </c>
      <c r="Q763" t="s">
        <v>425</v>
      </c>
      <c r="S763">
        <v>2010</v>
      </c>
      <c r="U763">
        <v>0</v>
      </c>
      <c r="V763" t="s">
        <v>422</v>
      </c>
      <c r="W763" t="s">
        <v>80</v>
      </c>
    </row>
    <row r="764" spans="1:23" x14ac:dyDescent="0.25">
      <c r="A764">
        <v>7391096570</v>
      </c>
      <c r="B764" s="1">
        <v>41595</v>
      </c>
      <c r="C764">
        <v>40</v>
      </c>
      <c r="D764">
        <v>353164</v>
      </c>
      <c r="E764" s="2">
        <v>0.45208333333333334</v>
      </c>
      <c r="F764">
        <v>248</v>
      </c>
      <c r="G764" t="s">
        <v>52</v>
      </c>
      <c r="H764" t="str">
        <f>CONCATENATE(Table1[[#This Row],[house_number]]," ",Table1[[#This Row],[street_name]])</f>
        <v>248 Bowery</v>
      </c>
      <c r="J764">
        <v>0</v>
      </c>
      <c r="K764">
        <v>408</v>
      </c>
      <c r="L764" t="s">
        <v>48</v>
      </c>
      <c r="N764" t="s">
        <v>49</v>
      </c>
      <c r="Q764" t="s">
        <v>90</v>
      </c>
      <c r="S764">
        <v>2008</v>
      </c>
      <c r="U764">
        <v>3</v>
      </c>
      <c r="V764" t="s">
        <v>422</v>
      </c>
      <c r="W764" t="s">
        <v>51</v>
      </c>
    </row>
    <row r="765" spans="1:23" x14ac:dyDescent="0.25">
      <c r="A765">
        <v>7391096568</v>
      </c>
      <c r="B765" s="1">
        <v>41595</v>
      </c>
      <c r="C765">
        <v>14</v>
      </c>
      <c r="D765">
        <v>353164</v>
      </c>
      <c r="E765" s="2">
        <v>0.45069444444444445</v>
      </c>
      <c r="F765">
        <v>241</v>
      </c>
      <c r="G765" t="s">
        <v>52</v>
      </c>
      <c r="H765" t="str">
        <f>CONCATENATE(Table1[[#This Row],[house_number]]," ",Table1[[#This Row],[street_name]])</f>
        <v>241 Bowery</v>
      </c>
      <c r="J765">
        <v>0</v>
      </c>
      <c r="K765">
        <v>408</v>
      </c>
      <c r="L765" t="s">
        <v>59</v>
      </c>
      <c r="N765" t="s">
        <v>49</v>
      </c>
      <c r="Q765" t="s">
        <v>45</v>
      </c>
      <c r="S765">
        <v>2010</v>
      </c>
      <c r="U765">
        <v>0</v>
      </c>
      <c r="V765" t="s">
        <v>422</v>
      </c>
      <c r="W765" t="s">
        <v>61</v>
      </c>
    </row>
    <row r="766" spans="1:23" x14ac:dyDescent="0.25">
      <c r="A766">
        <v>7391096799</v>
      </c>
      <c r="B766" s="1">
        <v>41595</v>
      </c>
      <c r="C766">
        <v>16</v>
      </c>
      <c r="D766">
        <v>353164</v>
      </c>
      <c r="E766" s="2">
        <v>0.65625</v>
      </c>
      <c r="F766">
        <v>284</v>
      </c>
      <c r="G766" t="s">
        <v>35</v>
      </c>
      <c r="H766" t="str">
        <f>CONCATENATE(Table1[[#This Row],[house_number]]," ",Table1[[#This Row],[street_name]])</f>
        <v>284 Mulberry St</v>
      </c>
      <c r="J766">
        <v>0</v>
      </c>
      <c r="K766">
        <v>408</v>
      </c>
      <c r="L766" t="s">
        <v>28</v>
      </c>
      <c r="N766" t="s">
        <v>49</v>
      </c>
      <c r="Q766" t="s">
        <v>288</v>
      </c>
      <c r="S766">
        <v>0</v>
      </c>
      <c r="U766">
        <v>0</v>
      </c>
      <c r="V766" t="s">
        <v>422</v>
      </c>
      <c r="W766" t="s">
        <v>71</v>
      </c>
    </row>
    <row r="767" spans="1:23" x14ac:dyDescent="0.25">
      <c r="A767">
        <v>7391096787</v>
      </c>
      <c r="B767" s="1">
        <v>41595</v>
      </c>
      <c r="C767">
        <v>20</v>
      </c>
      <c r="D767">
        <v>353164</v>
      </c>
      <c r="E767" s="2">
        <v>0.62430555555555556</v>
      </c>
      <c r="F767">
        <v>310</v>
      </c>
      <c r="G767" t="s">
        <v>102</v>
      </c>
      <c r="H767" t="str">
        <f>CONCATENATE(Table1[[#This Row],[house_number]]," ",Table1[[#This Row],[street_name]])</f>
        <v>310 Elizabeth St</v>
      </c>
      <c r="J767">
        <v>0</v>
      </c>
      <c r="K767">
        <v>408</v>
      </c>
      <c r="L767" t="s">
        <v>53</v>
      </c>
      <c r="N767" t="s">
        <v>49</v>
      </c>
      <c r="Q767" t="s">
        <v>57</v>
      </c>
      <c r="S767">
        <v>2007</v>
      </c>
      <c r="U767">
        <v>0</v>
      </c>
      <c r="V767" t="s">
        <v>422</v>
      </c>
      <c r="W767" t="s">
        <v>54</v>
      </c>
    </row>
    <row r="768" spans="1:23" x14ac:dyDescent="0.25">
      <c r="A768">
        <v>7391096726</v>
      </c>
      <c r="B768" s="1">
        <v>41595</v>
      </c>
      <c r="C768">
        <v>14</v>
      </c>
      <c r="D768">
        <v>353164</v>
      </c>
      <c r="E768" s="2">
        <v>0.61319444444444449</v>
      </c>
      <c r="F768">
        <v>241</v>
      </c>
      <c r="G768" t="s">
        <v>52</v>
      </c>
      <c r="H768" t="str">
        <f>CONCATENATE(Table1[[#This Row],[house_number]]," ",Table1[[#This Row],[street_name]])</f>
        <v>241 Bowery</v>
      </c>
      <c r="J768">
        <v>0</v>
      </c>
      <c r="K768">
        <v>408</v>
      </c>
      <c r="L768" t="s">
        <v>59</v>
      </c>
      <c r="N768" t="s">
        <v>49</v>
      </c>
      <c r="Q768" t="s">
        <v>63</v>
      </c>
      <c r="S768">
        <v>0</v>
      </c>
      <c r="U768">
        <v>0</v>
      </c>
      <c r="V768" t="s">
        <v>422</v>
      </c>
      <c r="W768" t="s">
        <v>61</v>
      </c>
    </row>
    <row r="769" spans="1:23" hidden="1" x14ac:dyDescent="0.25">
      <c r="A769">
        <v>7391096696</v>
      </c>
      <c r="B769" s="1">
        <v>41595</v>
      </c>
      <c r="C769">
        <v>40</v>
      </c>
      <c r="D769">
        <v>353164</v>
      </c>
      <c r="E769" s="2">
        <v>0.5541666666666667</v>
      </c>
      <c r="F769" t="s">
        <v>87</v>
      </c>
      <c r="G769" t="s">
        <v>265</v>
      </c>
      <c r="H769" t="str">
        <f>CONCATENATE(Table1[[#This Row],[house_number]]," ",Table1[[#This Row],[street_name]])</f>
        <v>S E 1st St</v>
      </c>
      <c r="I769" t="s">
        <v>426</v>
      </c>
      <c r="J769">
        <v>0</v>
      </c>
      <c r="K769">
        <v>408</v>
      </c>
      <c r="L769" t="s">
        <v>48</v>
      </c>
      <c r="N769" t="s">
        <v>49</v>
      </c>
      <c r="Q769" t="s">
        <v>124</v>
      </c>
      <c r="S769">
        <v>0</v>
      </c>
      <c r="U769">
        <v>6</v>
      </c>
      <c r="V769" t="s">
        <v>422</v>
      </c>
      <c r="W769" t="s">
        <v>51</v>
      </c>
    </row>
    <row r="770" spans="1:23" x14ac:dyDescent="0.25">
      <c r="A770">
        <v>7391096684</v>
      </c>
      <c r="B770" s="1">
        <v>41595</v>
      </c>
      <c r="C770">
        <v>67</v>
      </c>
      <c r="D770">
        <v>353164</v>
      </c>
      <c r="E770" s="2">
        <v>0.55138888888888882</v>
      </c>
      <c r="F770">
        <v>310</v>
      </c>
      <c r="G770" t="s">
        <v>52</v>
      </c>
      <c r="H770" t="str">
        <f>CONCATENATE(Table1[[#This Row],[house_number]]," ",Table1[[#This Row],[street_name]])</f>
        <v>310 Bowery</v>
      </c>
      <c r="J770">
        <v>0</v>
      </c>
      <c r="K770">
        <v>408</v>
      </c>
      <c r="L770" t="s">
        <v>300</v>
      </c>
      <c r="Q770" t="s">
        <v>63</v>
      </c>
      <c r="S770">
        <v>0</v>
      </c>
      <c r="U770">
        <v>0</v>
      </c>
      <c r="V770" t="s">
        <v>422</v>
      </c>
      <c r="W770" t="s">
        <v>301</v>
      </c>
    </row>
    <row r="771" spans="1:23" x14ac:dyDescent="0.25">
      <c r="A771">
        <v>7391096659</v>
      </c>
      <c r="B771" s="1">
        <v>41595</v>
      </c>
      <c r="C771">
        <v>16</v>
      </c>
      <c r="D771">
        <v>353164</v>
      </c>
      <c r="E771" s="2">
        <v>0.54166666666666663</v>
      </c>
      <c r="F771">
        <v>280</v>
      </c>
      <c r="G771" t="s">
        <v>35</v>
      </c>
      <c r="H771" t="str">
        <f>CONCATENATE(Table1[[#This Row],[house_number]]," ",Table1[[#This Row],[street_name]])</f>
        <v>280 Mulberry St</v>
      </c>
      <c r="J771">
        <v>0</v>
      </c>
      <c r="K771">
        <v>408</v>
      </c>
      <c r="L771" t="s">
        <v>28</v>
      </c>
      <c r="N771" t="s">
        <v>49</v>
      </c>
      <c r="Q771" t="s">
        <v>196</v>
      </c>
      <c r="S771">
        <v>2010</v>
      </c>
      <c r="U771">
        <v>0</v>
      </c>
      <c r="V771" t="s">
        <v>422</v>
      </c>
      <c r="W771" t="s">
        <v>71</v>
      </c>
    </row>
    <row r="772" spans="1:23" hidden="1" x14ac:dyDescent="0.25">
      <c r="A772">
        <v>7391096647</v>
      </c>
      <c r="B772" s="1">
        <v>41595</v>
      </c>
      <c r="C772">
        <v>13</v>
      </c>
      <c r="D772">
        <v>353164</v>
      </c>
      <c r="E772" s="2">
        <v>0.53611111111111109</v>
      </c>
      <c r="F772" t="s">
        <v>87</v>
      </c>
      <c r="G772" t="s">
        <v>219</v>
      </c>
      <c r="H772" t="str">
        <f>CONCATENATE(Table1[[#This Row],[house_number]]," ",Table1[[#This Row],[street_name]])</f>
        <v>S Great Jones St</v>
      </c>
      <c r="I772" t="s">
        <v>427</v>
      </c>
      <c r="J772">
        <v>0</v>
      </c>
      <c r="K772">
        <v>408</v>
      </c>
      <c r="L772" t="s">
        <v>221</v>
      </c>
      <c r="N772" t="s">
        <v>49</v>
      </c>
      <c r="Q772" t="s">
        <v>63</v>
      </c>
      <c r="S772">
        <v>0</v>
      </c>
      <c r="U772">
        <v>0</v>
      </c>
      <c r="V772" t="s">
        <v>422</v>
      </c>
      <c r="W772" t="s">
        <v>222</v>
      </c>
    </row>
    <row r="773" spans="1:23" x14ac:dyDescent="0.25">
      <c r="A773">
        <v>7391096611</v>
      </c>
      <c r="B773" s="1">
        <v>41595</v>
      </c>
      <c r="C773">
        <v>14</v>
      </c>
      <c r="D773">
        <v>353164</v>
      </c>
      <c r="E773" s="2">
        <v>0.48888888888888887</v>
      </c>
      <c r="F773">
        <v>11</v>
      </c>
      <c r="G773" t="s">
        <v>265</v>
      </c>
      <c r="H773" t="str">
        <f>CONCATENATE(Table1[[#This Row],[house_number]]," ",Table1[[#This Row],[street_name]])</f>
        <v>11 E 1st St</v>
      </c>
      <c r="J773">
        <v>0</v>
      </c>
      <c r="K773">
        <v>408</v>
      </c>
      <c r="L773" t="s">
        <v>59</v>
      </c>
      <c r="N773" t="s">
        <v>49</v>
      </c>
      <c r="Q773" t="s">
        <v>84</v>
      </c>
      <c r="S773">
        <v>0</v>
      </c>
      <c r="U773">
        <v>0</v>
      </c>
      <c r="V773" t="s">
        <v>422</v>
      </c>
      <c r="W773" t="s">
        <v>61</v>
      </c>
    </row>
    <row r="774" spans="1:23" x14ac:dyDescent="0.25">
      <c r="A774">
        <v>7391096600</v>
      </c>
      <c r="B774" s="1">
        <v>41595</v>
      </c>
      <c r="C774">
        <v>14</v>
      </c>
      <c r="D774">
        <v>353164</v>
      </c>
      <c r="E774" s="2">
        <v>0.48749999999999999</v>
      </c>
      <c r="F774">
        <v>8</v>
      </c>
      <c r="G774" t="s">
        <v>265</v>
      </c>
      <c r="H774" t="str">
        <f>CONCATENATE(Table1[[#This Row],[house_number]]," ",Table1[[#This Row],[street_name]])</f>
        <v>8 E 1st St</v>
      </c>
      <c r="J774">
        <v>0</v>
      </c>
      <c r="K774">
        <v>408</v>
      </c>
      <c r="L774" t="s">
        <v>59</v>
      </c>
      <c r="N774" t="s">
        <v>49</v>
      </c>
      <c r="Q774" t="s">
        <v>124</v>
      </c>
      <c r="S774">
        <v>0</v>
      </c>
      <c r="U774">
        <v>0</v>
      </c>
      <c r="V774" t="s">
        <v>422</v>
      </c>
      <c r="W774" t="s">
        <v>61</v>
      </c>
    </row>
    <row r="775" spans="1:23" x14ac:dyDescent="0.25">
      <c r="A775">
        <v>7391096593</v>
      </c>
      <c r="B775" s="1">
        <v>41595</v>
      </c>
      <c r="C775">
        <v>67</v>
      </c>
      <c r="D775">
        <v>353164</v>
      </c>
      <c r="E775" s="2">
        <v>0.48402777777777778</v>
      </c>
      <c r="F775">
        <v>310</v>
      </c>
      <c r="G775" t="s">
        <v>52</v>
      </c>
      <c r="H775" t="str">
        <f>CONCATENATE(Table1[[#This Row],[house_number]]," ",Table1[[#This Row],[street_name]])</f>
        <v>310 Bowery</v>
      </c>
      <c r="J775">
        <v>0</v>
      </c>
      <c r="K775">
        <v>408</v>
      </c>
      <c r="L775" t="s">
        <v>300</v>
      </c>
      <c r="Q775" t="s">
        <v>60</v>
      </c>
      <c r="S775">
        <v>2013</v>
      </c>
      <c r="U775">
        <v>0</v>
      </c>
      <c r="V775" t="s">
        <v>422</v>
      </c>
      <c r="W775" t="s">
        <v>301</v>
      </c>
    </row>
    <row r="776" spans="1:23" hidden="1" x14ac:dyDescent="0.25">
      <c r="A776">
        <v>7391096556</v>
      </c>
      <c r="B776" s="1">
        <v>41595</v>
      </c>
      <c r="C776">
        <v>14</v>
      </c>
      <c r="D776">
        <v>353164</v>
      </c>
      <c r="E776" s="2">
        <v>0.45</v>
      </c>
      <c r="F776" t="s">
        <v>26</v>
      </c>
      <c r="G776" t="s">
        <v>52</v>
      </c>
      <c r="H776" t="str">
        <f>CONCATENATE(Table1[[#This Row],[house_number]]," ",Table1[[#This Row],[street_name]])</f>
        <v>E Bowery</v>
      </c>
      <c r="I776" t="s">
        <v>370</v>
      </c>
      <c r="J776">
        <v>0</v>
      </c>
      <c r="K776">
        <v>408</v>
      </c>
      <c r="L776" t="s">
        <v>59</v>
      </c>
      <c r="N776" t="s">
        <v>49</v>
      </c>
      <c r="Q776" t="s">
        <v>126</v>
      </c>
      <c r="S776">
        <v>0</v>
      </c>
      <c r="U776">
        <v>0</v>
      </c>
      <c r="V776" t="s">
        <v>422</v>
      </c>
      <c r="W776" t="s">
        <v>61</v>
      </c>
    </row>
    <row r="777" spans="1:23" x14ac:dyDescent="0.25">
      <c r="A777">
        <v>7391096544</v>
      </c>
      <c r="B777" s="1">
        <v>41595</v>
      </c>
      <c r="C777">
        <v>20</v>
      </c>
      <c r="D777">
        <v>353164</v>
      </c>
      <c r="E777" s="2">
        <v>0.4465277777777778</v>
      </c>
      <c r="F777">
        <v>174</v>
      </c>
      <c r="G777" t="s">
        <v>101</v>
      </c>
      <c r="H777" t="str">
        <f>CONCATENATE(Table1[[#This Row],[house_number]]," ",Table1[[#This Row],[street_name]])</f>
        <v>174 Forsyth St</v>
      </c>
      <c r="J777">
        <v>0</v>
      </c>
      <c r="K777">
        <v>408</v>
      </c>
      <c r="L777" t="s">
        <v>53</v>
      </c>
      <c r="N777" t="s">
        <v>49</v>
      </c>
      <c r="Q777" t="s">
        <v>60</v>
      </c>
      <c r="S777">
        <v>2010</v>
      </c>
      <c r="U777">
        <v>0</v>
      </c>
      <c r="V777" t="s">
        <v>422</v>
      </c>
      <c r="W777" t="s">
        <v>54</v>
      </c>
    </row>
    <row r="778" spans="1:23" x14ac:dyDescent="0.25">
      <c r="A778">
        <v>7391097100</v>
      </c>
      <c r="B778" s="1">
        <v>41596</v>
      </c>
      <c r="C778">
        <v>20</v>
      </c>
      <c r="D778">
        <v>353164</v>
      </c>
      <c r="E778" s="2">
        <v>0.7416666666666667</v>
      </c>
      <c r="F778">
        <v>55</v>
      </c>
      <c r="G778" t="s">
        <v>88</v>
      </c>
      <c r="H778" t="str">
        <f>CONCATENATE(Table1[[#This Row],[house_number]]," ",Table1[[#This Row],[street_name]])</f>
        <v>55 Prince St</v>
      </c>
      <c r="J778">
        <v>0</v>
      </c>
      <c r="K778">
        <v>408</v>
      </c>
      <c r="L778" t="s">
        <v>53</v>
      </c>
      <c r="N778" t="s">
        <v>29</v>
      </c>
      <c r="O778" t="s">
        <v>43</v>
      </c>
      <c r="P778" t="s">
        <v>44</v>
      </c>
      <c r="Q778" t="s">
        <v>60</v>
      </c>
      <c r="S778">
        <v>2005</v>
      </c>
      <c r="U778">
        <v>0</v>
      </c>
      <c r="V778" t="s">
        <v>428</v>
      </c>
      <c r="W778" t="s">
        <v>54</v>
      </c>
    </row>
    <row r="779" spans="1:23" x14ac:dyDescent="0.25">
      <c r="A779">
        <v>7391097044</v>
      </c>
      <c r="B779" s="1">
        <v>41596</v>
      </c>
      <c r="C779">
        <v>17</v>
      </c>
      <c r="D779">
        <v>353164</v>
      </c>
      <c r="E779" s="2">
        <v>0.67222222222222217</v>
      </c>
      <c r="F779">
        <v>270</v>
      </c>
      <c r="G779" t="s">
        <v>64</v>
      </c>
      <c r="H779" t="str">
        <f>CONCATENATE(Table1[[#This Row],[house_number]]," ",Table1[[#This Row],[street_name]])</f>
        <v>270 Lafayette St</v>
      </c>
      <c r="J779">
        <v>0</v>
      </c>
      <c r="K779">
        <v>408</v>
      </c>
      <c r="L779" t="s">
        <v>133</v>
      </c>
      <c r="N779" t="s">
        <v>65</v>
      </c>
      <c r="O779" t="s">
        <v>66</v>
      </c>
      <c r="P779" t="s">
        <v>44</v>
      </c>
      <c r="Q779" t="s">
        <v>32</v>
      </c>
      <c r="S779">
        <v>0</v>
      </c>
      <c r="U779">
        <v>0</v>
      </c>
      <c r="V779" t="s">
        <v>428</v>
      </c>
      <c r="W779" t="s">
        <v>134</v>
      </c>
    </row>
    <row r="780" spans="1:23" x14ac:dyDescent="0.25">
      <c r="A780">
        <v>7391097032</v>
      </c>
      <c r="B780" s="1">
        <v>41596</v>
      </c>
      <c r="C780">
        <v>51</v>
      </c>
      <c r="D780">
        <v>353164</v>
      </c>
      <c r="E780" s="2">
        <v>0.62430555555555556</v>
      </c>
      <c r="F780">
        <v>108</v>
      </c>
      <c r="G780" t="s">
        <v>69</v>
      </c>
      <c r="H780" t="str">
        <f>CONCATENATE(Table1[[#This Row],[house_number]]," ",Table1[[#This Row],[street_name]])</f>
        <v>108 Crosby St</v>
      </c>
      <c r="J780">
        <v>0</v>
      </c>
      <c r="K780">
        <v>408</v>
      </c>
      <c r="L780" t="s">
        <v>118</v>
      </c>
      <c r="Q780" t="s">
        <v>63</v>
      </c>
      <c r="S780">
        <v>0</v>
      </c>
      <c r="U780">
        <v>0</v>
      </c>
      <c r="V780" t="s">
        <v>428</v>
      </c>
      <c r="W780" t="s">
        <v>119</v>
      </c>
    </row>
    <row r="781" spans="1:23" hidden="1" x14ac:dyDescent="0.25">
      <c r="A781">
        <v>7391097019</v>
      </c>
      <c r="B781" s="1">
        <v>41596</v>
      </c>
      <c r="C781">
        <v>16</v>
      </c>
      <c r="D781">
        <v>353164</v>
      </c>
      <c r="E781" s="2">
        <v>0.61805555555555558</v>
      </c>
      <c r="F781" t="s">
        <v>93</v>
      </c>
      <c r="G781" t="s">
        <v>35</v>
      </c>
      <c r="H781" t="str">
        <f>CONCATENATE(Table1[[#This Row],[house_number]]," ",Table1[[#This Row],[street_name]])</f>
        <v>W Mulberry St</v>
      </c>
      <c r="I781" t="s">
        <v>429</v>
      </c>
      <c r="J781">
        <v>0</v>
      </c>
      <c r="K781">
        <v>408</v>
      </c>
      <c r="L781" t="s">
        <v>28</v>
      </c>
      <c r="N781" t="s">
        <v>65</v>
      </c>
      <c r="O781" t="s">
        <v>43</v>
      </c>
      <c r="P781" t="s">
        <v>31</v>
      </c>
      <c r="Q781" t="s">
        <v>57</v>
      </c>
      <c r="S781">
        <v>2011</v>
      </c>
      <c r="U781">
        <v>0</v>
      </c>
      <c r="V781" t="s">
        <v>428</v>
      </c>
      <c r="W781" t="s">
        <v>71</v>
      </c>
    </row>
    <row r="782" spans="1:23" x14ac:dyDescent="0.25">
      <c r="A782">
        <v>7391096982</v>
      </c>
      <c r="B782" s="1">
        <v>41596</v>
      </c>
      <c r="C782">
        <v>20</v>
      </c>
      <c r="D782">
        <v>353164</v>
      </c>
      <c r="E782" s="2">
        <v>0.60902777777777783</v>
      </c>
      <c r="F782">
        <v>33</v>
      </c>
      <c r="G782" t="s">
        <v>97</v>
      </c>
      <c r="H782" t="str">
        <f>CONCATENATE(Table1[[#This Row],[house_number]]," ",Table1[[#This Row],[street_name]])</f>
        <v>33 Bleecker St</v>
      </c>
      <c r="J782">
        <v>0</v>
      </c>
      <c r="K782">
        <v>408</v>
      </c>
      <c r="L782" t="s">
        <v>53</v>
      </c>
      <c r="N782" t="s">
        <v>29</v>
      </c>
      <c r="O782" t="s">
        <v>43</v>
      </c>
      <c r="P782" t="s">
        <v>44</v>
      </c>
      <c r="Q782" t="s">
        <v>57</v>
      </c>
      <c r="S782">
        <v>2012</v>
      </c>
      <c r="U782">
        <v>0</v>
      </c>
      <c r="V782" t="s">
        <v>428</v>
      </c>
      <c r="W782" t="s">
        <v>54</v>
      </c>
    </row>
    <row r="783" spans="1:23" x14ac:dyDescent="0.25">
      <c r="A783">
        <v>7391096969</v>
      </c>
      <c r="B783" s="1">
        <v>41596</v>
      </c>
      <c r="C783">
        <v>39</v>
      </c>
      <c r="D783">
        <v>353164</v>
      </c>
      <c r="E783" s="2">
        <v>0.59861111111111109</v>
      </c>
      <c r="F783">
        <v>217</v>
      </c>
      <c r="G783" t="s">
        <v>52</v>
      </c>
      <c r="H783" t="str">
        <f>CONCATENATE(Table1[[#This Row],[house_number]]," ",Table1[[#This Row],[street_name]])</f>
        <v>217 Bowery</v>
      </c>
      <c r="J783">
        <v>0</v>
      </c>
      <c r="K783">
        <v>408</v>
      </c>
      <c r="L783" t="s">
        <v>53</v>
      </c>
      <c r="N783" t="s">
        <v>29</v>
      </c>
      <c r="O783" t="s">
        <v>30</v>
      </c>
      <c r="P783" t="s">
        <v>31</v>
      </c>
      <c r="Q783" t="s">
        <v>57</v>
      </c>
      <c r="S783">
        <v>2003</v>
      </c>
      <c r="U783">
        <v>0</v>
      </c>
      <c r="V783" t="s">
        <v>428</v>
      </c>
      <c r="W783" t="s">
        <v>430</v>
      </c>
    </row>
    <row r="784" spans="1:23" x14ac:dyDescent="0.25">
      <c r="A784">
        <v>7391096957</v>
      </c>
      <c r="B784" s="1">
        <v>41596</v>
      </c>
      <c r="C784">
        <v>17</v>
      </c>
      <c r="D784">
        <v>353164</v>
      </c>
      <c r="E784" s="2">
        <v>0.57986111111111105</v>
      </c>
      <c r="F784">
        <v>183</v>
      </c>
      <c r="G784" t="s">
        <v>55</v>
      </c>
      <c r="H784" t="str">
        <f>CONCATENATE(Table1[[#This Row],[house_number]]," ",Table1[[#This Row],[street_name]])</f>
        <v>183 Chrystie St</v>
      </c>
      <c r="J784">
        <v>0</v>
      </c>
      <c r="K784">
        <v>408</v>
      </c>
      <c r="L784" t="s">
        <v>133</v>
      </c>
      <c r="N784" t="s">
        <v>65</v>
      </c>
      <c r="O784" t="s">
        <v>66</v>
      </c>
      <c r="P784" t="s">
        <v>44</v>
      </c>
      <c r="Q784" t="s">
        <v>45</v>
      </c>
      <c r="S784">
        <v>2008</v>
      </c>
      <c r="U784">
        <v>0</v>
      </c>
      <c r="V784" t="s">
        <v>428</v>
      </c>
      <c r="W784" t="s">
        <v>134</v>
      </c>
    </row>
    <row r="785" spans="1:23" x14ac:dyDescent="0.25">
      <c r="A785">
        <v>7391096945</v>
      </c>
      <c r="B785" s="1">
        <v>41596</v>
      </c>
      <c r="C785">
        <v>16</v>
      </c>
      <c r="D785">
        <v>353164</v>
      </c>
      <c r="E785" s="2">
        <v>0.57638888888888895</v>
      </c>
      <c r="F785">
        <v>15</v>
      </c>
      <c r="G785" t="s">
        <v>92</v>
      </c>
      <c r="H785" t="str">
        <f>CONCATENATE(Table1[[#This Row],[house_number]]," ",Table1[[#This Row],[street_name]])</f>
        <v>15 Rivington St</v>
      </c>
      <c r="J785">
        <v>20131118</v>
      </c>
      <c r="K785">
        <v>408</v>
      </c>
      <c r="L785" t="s">
        <v>28</v>
      </c>
      <c r="N785" t="s">
        <v>29</v>
      </c>
      <c r="O785" t="s">
        <v>66</v>
      </c>
      <c r="P785" t="s">
        <v>44</v>
      </c>
      <c r="Q785" t="s">
        <v>32</v>
      </c>
      <c r="S785">
        <v>0</v>
      </c>
      <c r="U785">
        <v>0</v>
      </c>
      <c r="V785" t="s">
        <v>428</v>
      </c>
      <c r="W785" t="s">
        <v>34</v>
      </c>
    </row>
    <row r="786" spans="1:23" x14ac:dyDescent="0.25">
      <c r="A786">
        <v>7391096933</v>
      </c>
      <c r="B786" s="1">
        <v>41596</v>
      </c>
      <c r="C786">
        <v>20</v>
      </c>
      <c r="D786">
        <v>353164</v>
      </c>
      <c r="E786" s="2">
        <v>0.57222222222222219</v>
      </c>
      <c r="F786">
        <v>4</v>
      </c>
      <c r="G786" t="s">
        <v>92</v>
      </c>
      <c r="H786" t="str">
        <f>CONCATENATE(Table1[[#This Row],[house_number]]," ",Table1[[#This Row],[street_name]])</f>
        <v>4 Rivington St</v>
      </c>
      <c r="J786">
        <v>0</v>
      </c>
      <c r="K786">
        <v>408</v>
      </c>
      <c r="L786" t="s">
        <v>53</v>
      </c>
      <c r="N786" t="s">
        <v>65</v>
      </c>
      <c r="O786" t="s">
        <v>66</v>
      </c>
      <c r="P786" t="s">
        <v>44</v>
      </c>
      <c r="Q786" t="s">
        <v>32</v>
      </c>
      <c r="S786">
        <v>0</v>
      </c>
      <c r="U786">
        <v>0</v>
      </c>
      <c r="V786" t="s">
        <v>428</v>
      </c>
      <c r="W786" t="s">
        <v>86</v>
      </c>
    </row>
    <row r="787" spans="1:23" x14ac:dyDescent="0.25">
      <c r="A787">
        <v>7391096891</v>
      </c>
      <c r="B787" s="1">
        <v>41596</v>
      </c>
      <c r="C787">
        <v>38</v>
      </c>
      <c r="D787">
        <v>353164</v>
      </c>
      <c r="E787" s="2">
        <v>0.55555555555555558</v>
      </c>
      <c r="F787">
        <v>193</v>
      </c>
      <c r="G787" t="s">
        <v>52</v>
      </c>
      <c r="H787" t="str">
        <f>CONCATENATE(Table1[[#This Row],[house_number]]," ",Table1[[#This Row],[street_name]])</f>
        <v>193 Bowery</v>
      </c>
      <c r="J787">
        <v>0</v>
      </c>
      <c r="K787">
        <v>408</v>
      </c>
      <c r="L787" t="s">
        <v>36</v>
      </c>
      <c r="N787" t="s">
        <v>29</v>
      </c>
      <c r="O787" t="s">
        <v>30</v>
      </c>
      <c r="P787" t="s">
        <v>31</v>
      </c>
      <c r="Q787" t="s">
        <v>57</v>
      </c>
      <c r="S787">
        <v>2007</v>
      </c>
      <c r="U787">
        <v>0</v>
      </c>
      <c r="V787" t="s">
        <v>428</v>
      </c>
      <c r="W787" t="s">
        <v>85</v>
      </c>
    </row>
    <row r="788" spans="1:23" x14ac:dyDescent="0.25">
      <c r="A788">
        <v>7391096880</v>
      </c>
      <c r="B788" s="1">
        <v>41596</v>
      </c>
      <c r="C788">
        <v>48</v>
      </c>
      <c r="D788">
        <v>353164</v>
      </c>
      <c r="E788" s="2">
        <v>0.54999999999999993</v>
      </c>
      <c r="F788">
        <v>179</v>
      </c>
      <c r="G788" t="s">
        <v>55</v>
      </c>
      <c r="H788" t="str">
        <f>CONCATENATE(Table1[[#This Row],[house_number]]," ",Table1[[#This Row],[street_name]])</f>
        <v>179 Chrystie St</v>
      </c>
      <c r="J788">
        <v>0</v>
      </c>
      <c r="K788">
        <v>408</v>
      </c>
      <c r="L788" t="s">
        <v>56</v>
      </c>
      <c r="Q788" t="s">
        <v>45</v>
      </c>
      <c r="S788">
        <v>2004</v>
      </c>
      <c r="U788">
        <v>0</v>
      </c>
      <c r="V788" t="s">
        <v>428</v>
      </c>
      <c r="W788" t="s">
        <v>58</v>
      </c>
    </row>
    <row r="789" spans="1:23" x14ac:dyDescent="0.25">
      <c r="A789">
        <v>7391096866</v>
      </c>
      <c r="B789" s="1">
        <v>41596</v>
      </c>
      <c r="C789">
        <v>20</v>
      </c>
      <c r="D789">
        <v>353164</v>
      </c>
      <c r="E789" s="2">
        <v>0.53611111111111109</v>
      </c>
      <c r="F789">
        <v>53</v>
      </c>
      <c r="G789" t="s">
        <v>214</v>
      </c>
      <c r="H789" t="str">
        <f>CONCATENATE(Table1[[#This Row],[house_number]]," ",Table1[[#This Row],[street_name]])</f>
        <v>53 Stanton St</v>
      </c>
      <c r="J789">
        <v>0</v>
      </c>
      <c r="K789">
        <v>408</v>
      </c>
      <c r="L789" t="s">
        <v>53</v>
      </c>
      <c r="N789" t="s">
        <v>49</v>
      </c>
      <c r="O789" t="s">
        <v>43</v>
      </c>
      <c r="P789" t="s">
        <v>139</v>
      </c>
      <c r="Q789" t="s">
        <v>84</v>
      </c>
      <c r="S789">
        <v>0</v>
      </c>
      <c r="U789">
        <v>0</v>
      </c>
      <c r="V789" t="s">
        <v>428</v>
      </c>
      <c r="W789" t="s">
        <v>54</v>
      </c>
    </row>
    <row r="790" spans="1:23" x14ac:dyDescent="0.25">
      <c r="A790">
        <v>7391096842</v>
      </c>
      <c r="B790" s="1">
        <v>41596</v>
      </c>
      <c r="C790">
        <v>38</v>
      </c>
      <c r="D790">
        <v>353164</v>
      </c>
      <c r="E790" s="2">
        <v>0.5229166666666667</v>
      </c>
      <c r="F790">
        <v>161</v>
      </c>
      <c r="G790" t="s">
        <v>234</v>
      </c>
      <c r="H790" t="str">
        <f>CONCATENATE(Table1[[#This Row],[house_number]]," ",Table1[[#This Row],[street_name]])</f>
        <v>161 Allen St</v>
      </c>
      <c r="J790">
        <v>0</v>
      </c>
      <c r="K790">
        <v>408</v>
      </c>
      <c r="L790" t="s">
        <v>36</v>
      </c>
      <c r="N790" t="s">
        <v>29</v>
      </c>
      <c r="O790" t="s">
        <v>75</v>
      </c>
      <c r="P790" t="s">
        <v>31</v>
      </c>
      <c r="Q790" t="s">
        <v>63</v>
      </c>
      <c r="S790">
        <v>0</v>
      </c>
      <c r="U790">
        <v>0</v>
      </c>
      <c r="V790" t="s">
        <v>428</v>
      </c>
      <c r="W790" t="s">
        <v>85</v>
      </c>
    </row>
    <row r="791" spans="1:23" x14ac:dyDescent="0.25">
      <c r="A791">
        <v>7391097123</v>
      </c>
      <c r="B791" s="1">
        <v>41596</v>
      </c>
      <c r="C791">
        <v>37</v>
      </c>
      <c r="D791">
        <v>353164</v>
      </c>
      <c r="E791" s="2">
        <v>0.7729166666666667</v>
      </c>
      <c r="F791">
        <v>207</v>
      </c>
      <c r="G791" t="s">
        <v>52</v>
      </c>
      <c r="H791" t="str">
        <f>CONCATENATE(Table1[[#This Row],[house_number]]," ",Table1[[#This Row],[street_name]])</f>
        <v>207 Bowery</v>
      </c>
      <c r="J791">
        <v>20131118</v>
      </c>
      <c r="K791">
        <v>408</v>
      </c>
      <c r="L791" t="s">
        <v>36</v>
      </c>
      <c r="N791" t="s">
        <v>29</v>
      </c>
      <c r="O791" t="s">
        <v>30</v>
      </c>
      <c r="P791" t="s">
        <v>31</v>
      </c>
      <c r="Q791" t="s">
        <v>32</v>
      </c>
      <c r="S791">
        <v>0</v>
      </c>
      <c r="T791" t="s">
        <v>132</v>
      </c>
      <c r="U791">
        <v>0</v>
      </c>
      <c r="V791" t="s">
        <v>428</v>
      </c>
      <c r="W791" t="s">
        <v>40</v>
      </c>
    </row>
    <row r="792" spans="1:23" hidden="1" x14ac:dyDescent="0.25">
      <c r="A792">
        <v>7391097111</v>
      </c>
      <c r="B792" s="1">
        <v>41596</v>
      </c>
      <c r="C792">
        <v>20</v>
      </c>
      <c r="D792">
        <v>353164</v>
      </c>
      <c r="E792" s="2">
        <v>0.74236111111111114</v>
      </c>
      <c r="F792" t="s">
        <v>87</v>
      </c>
      <c r="G792" t="s">
        <v>88</v>
      </c>
      <c r="H792" t="str">
        <f>CONCATENATE(Table1[[#This Row],[house_number]]," ",Table1[[#This Row],[street_name]])</f>
        <v>S Prince St</v>
      </c>
      <c r="I792" t="s">
        <v>431</v>
      </c>
      <c r="J792">
        <v>0</v>
      </c>
      <c r="K792">
        <v>408</v>
      </c>
      <c r="L792" t="s">
        <v>53</v>
      </c>
      <c r="N792" t="s">
        <v>29</v>
      </c>
      <c r="O792" t="s">
        <v>43</v>
      </c>
      <c r="P792" t="s">
        <v>44</v>
      </c>
      <c r="Q792" t="s">
        <v>57</v>
      </c>
      <c r="S792">
        <v>2013</v>
      </c>
      <c r="U792">
        <v>0</v>
      </c>
      <c r="V792" t="s">
        <v>428</v>
      </c>
      <c r="W792" t="s">
        <v>54</v>
      </c>
    </row>
    <row r="793" spans="1:23" hidden="1" x14ac:dyDescent="0.25">
      <c r="A793">
        <v>7391097093</v>
      </c>
      <c r="B793" s="1">
        <v>41596</v>
      </c>
      <c r="C793">
        <v>16</v>
      </c>
      <c r="D793">
        <v>353164</v>
      </c>
      <c r="E793" s="2">
        <v>0.71805555555555556</v>
      </c>
      <c r="F793" t="s">
        <v>93</v>
      </c>
      <c r="G793" t="s">
        <v>64</v>
      </c>
      <c r="H793" t="str">
        <f>CONCATENATE(Table1[[#This Row],[house_number]]," ",Table1[[#This Row],[street_name]])</f>
        <v>W Lafayette St</v>
      </c>
      <c r="I793" t="s">
        <v>432</v>
      </c>
      <c r="J793">
        <v>20131118</v>
      </c>
      <c r="K793">
        <v>408</v>
      </c>
      <c r="L793" t="s">
        <v>28</v>
      </c>
      <c r="N793" t="s">
        <v>65</v>
      </c>
      <c r="O793" t="s">
        <v>66</v>
      </c>
      <c r="P793" t="s">
        <v>44</v>
      </c>
      <c r="Q793" t="s">
        <v>32</v>
      </c>
      <c r="S793">
        <v>2007</v>
      </c>
      <c r="U793">
        <v>0</v>
      </c>
      <c r="V793" t="s">
        <v>428</v>
      </c>
      <c r="W793" t="s">
        <v>34</v>
      </c>
    </row>
    <row r="794" spans="1:23" x14ac:dyDescent="0.25">
      <c r="A794">
        <v>7391097081</v>
      </c>
      <c r="B794" s="1">
        <v>41596</v>
      </c>
      <c r="C794">
        <v>16</v>
      </c>
      <c r="D794">
        <v>353164</v>
      </c>
      <c r="E794" s="2">
        <v>0.71527777777777779</v>
      </c>
      <c r="F794">
        <v>270</v>
      </c>
      <c r="G794" t="s">
        <v>64</v>
      </c>
      <c r="H794" t="str">
        <f>CONCATENATE(Table1[[#This Row],[house_number]]," ",Table1[[#This Row],[street_name]])</f>
        <v>270 Lafayette St</v>
      </c>
      <c r="J794">
        <v>0</v>
      </c>
      <c r="K794">
        <v>408</v>
      </c>
      <c r="L794" t="s">
        <v>28</v>
      </c>
      <c r="N794" t="s">
        <v>65</v>
      </c>
      <c r="O794" t="s">
        <v>43</v>
      </c>
      <c r="P794" t="s">
        <v>44</v>
      </c>
      <c r="Q794" t="s">
        <v>124</v>
      </c>
      <c r="S794">
        <v>0</v>
      </c>
      <c r="U794">
        <v>0</v>
      </c>
      <c r="V794" t="s">
        <v>428</v>
      </c>
      <c r="W794" t="s">
        <v>71</v>
      </c>
    </row>
    <row r="795" spans="1:23" x14ac:dyDescent="0.25">
      <c r="A795">
        <v>7391097070</v>
      </c>
      <c r="B795" s="1">
        <v>41596</v>
      </c>
      <c r="C795">
        <v>14</v>
      </c>
      <c r="D795">
        <v>353164</v>
      </c>
      <c r="E795" s="2">
        <v>0.70694444444444438</v>
      </c>
      <c r="F795" t="s">
        <v>433</v>
      </c>
      <c r="G795" t="s">
        <v>27</v>
      </c>
      <c r="H795" t="str">
        <f>CONCATENATE(Table1[[#This Row],[house_number]]," ",Table1[[#This Row],[street_name]])</f>
        <v>70-80 Kenmare St</v>
      </c>
      <c r="J795">
        <v>0</v>
      </c>
      <c r="K795">
        <v>408</v>
      </c>
      <c r="L795" t="s">
        <v>59</v>
      </c>
      <c r="N795" t="s">
        <v>49</v>
      </c>
      <c r="O795" t="s">
        <v>139</v>
      </c>
      <c r="P795" t="s">
        <v>31</v>
      </c>
      <c r="Q795" t="s">
        <v>50</v>
      </c>
      <c r="S795">
        <v>0</v>
      </c>
      <c r="U795">
        <v>0</v>
      </c>
      <c r="V795" t="s">
        <v>428</v>
      </c>
      <c r="W795" t="s">
        <v>61</v>
      </c>
    </row>
    <row r="796" spans="1:23" x14ac:dyDescent="0.25">
      <c r="A796">
        <v>7391097068</v>
      </c>
      <c r="B796" s="1">
        <v>41596</v>
      </c>
      <c r="C796">
        <v>16</v>
      </c>
      <c r="D796">
        <v>353164</v>
      </c>
      <c r="E796" s="2">
        <v>0.67638888888888893</v>
      </c>
      <c r="F796">
        <v>263</v>
      </c>
      <c r="G796" t="s">
        <v>35</v>
      </c>
      <c r="H796" t="str">
        <f>CONCATENATE(Table1[[#This Row],[house_number]]," ",Table1[[#This Row],[street_name]])</f>
        <v>263 Mulberry St</v>
      </c>
      <c r="J796">
        <v>0</v>
      </c>
      <c r="K796">
        <v>408</v>
      </c>
      <c r="L796" t="s">
        <v>28</v>
      </c>
      <c r="N796" t="s">
        <v>65</v>
      </c>
      <c r="O796" t="s">
        <v>43</v>
      </c>
      <c r="P796" t="s">
        <v>31</v>
      </c>
      <c r="Q796" t="s">
        <v>90</v>
      </c>
      <c r="S796">
        <v>1997</v>
      </c>
      <c r="U796">
        <v>0</v>
      </c>
      <c r="V796" t="s">
        <v>428</v>
      </c>
      <c r="W796" t="s">
        <v>71</v>
      </c>
    </row>
    <row r="797" spans="1:23" x14ac:dyDescent="0.25">
      <c r="A797">
        <v>7391097056</v>
      </c>
      <c r="B797" s="1">
        <v>41596</v>
      </c>
      <c r="C797">
        <v>82</v>
      </c>
      <c r="D797">
        <v>353164</v>
      </c>
      <c r="E797" s="2">
        <v>0.67499999999999993</v>
      </c>
      <c r="F797">
        <v>263</v>
      </c>
      <c r="G797" t="s">
        <v>35</v>
      </c>
      <c r="H797" t="str">
        <f>CONCATENATE(Table1[[#This Row],[house_number]]," ",Table1[[#This Row],[street_name]])</f>
        <v>263 Mulberry St</v>
      </c>
      <c r="J797">
        <v>0</v>
      </c>
      <c r="K797">
        <v>408</v>
      </c>
      <c r="L797" t="s">
        <v>137</v>
      </c>
      <c r="Q797" t="s">
        <v>90</v>
      </c>
      <c r="S797">
        <v>1997</v>
      </c>
      <c r="U797">
        <v>0</v>
      </c>
      <c r="V797" t="s">
        <v>428</v>
      </c>
      <c r="W797" t="s">
        <v>138</v>
      </c>
    </row>
    <row r="798" spans="1:23" x14ac:dyDescent="0.25">
      <c r="A798">
        <v>7391097020</v>
      </c>
      <c r="B798" s="1">
        <v>41596</v>
      </c>
      <c r="C798">
        <v>20</v>
      </c>
      <c r="D798">
        <v>353164</v>
      </c>
      <c r="E798" s="2">
        <v>0.62152777777777779</v>
      </c>
      <c r="F798">
        <v>281</v>
      </c>
      <c r="G798" t="s">
        <v>64</v>
      </c>
      <c r="H798" t="str">
        <f>CONCATENATE(Table1[[#This Row],[house_number]]," ",Table1[[#This Row],[street_name]])</f>
        <v>281 Lafayette St</v>
      </c>
      <c r="J798">
        <v>0</v>
      </c>
      <c r="K798">
        <v>408</v>
      </c>
      <c r="L798" t="s">
        <v>53</v>
      </c>
      <c r="N798" t="s">
        <v>65</v>
      </c>
      <c r="O798" t="s">
        <v>43</v>
      </c>
      <c r="P798" t="s">
        <v>44</v>
      </c>
      <c r="Q798" t="s">
        <v>196</v>
      </c>
      <c r="S798">
        <v>2013</v>
      </c>
      <c r="U798">
        <v>0</v>
      </c>
      <c r="V798" t="s">
        <v>428</v>
      </c>
      <c r="W798" t="s">
        <v>54</v>
      </c>
    </row>
    <row r="799" spans="1:23" hidden="1" x14ac:dyDescent="0.25">
      <c r="A799">
        <v>7391097007</v>
      </c>
      <c r="B799" s="1">
        <v>41596</v>
      </c>
      <c r="C799">
        <v>71</v>
      </c>
      <c r="D799">
        <v>353164</v>
      </c>
      <c r="E799" s="2">
        <v>0.6118055555555556</v>
      </c>
      <c r="F799" t="s">
        <v>93</v>
      </c>
      <c r="G799" t="s">
        <v>47</v>
      </c>
      <c r="H799" t="str">
        <f>CONCATENATE(Table1[[#This Row],[house_number]]," ",Table1[[#This Row],[street_name]])</f>
        <v>W Mott St</v>
      </c>
      <c r="I799" t="s">
        <v>434</v>
      </c>
      <c r="J799">
        <v>0</v>
      </c>
      <c r="K799">
        <v>408</v>
      </c>
      <c r="L799" t="s">
        <v>105</v>
      </c>
      <c r="N799" t="s">
        <v>49</v>
      </c>
      <c r="Q799" t="s">
        <v>106</v>
      </c>
      <c r="S799">
        <v>2006</v>
      </c>
      <c r="U799">
        <v>0</v>
      </c>
      <c r="V799" t="s">
        <v>428</v>
      </c>
      <c r="W799" t="s">
        <v>107</v>
      </c>
    </row>
    <row r="800" spans="1:23" x14ac:dyDescent="0.25">
      <c r="A800">
        <v>7391096994</v>
      </c>
      <c r="B800" s="1">
        <v>41596</v>
      </c>
      <c r="C800">
        <v>20</v>
      </c>
      <c r="D800">
        <v>353164</v>
      </c>
      <c r="E800" s="2">
        <v>0.61041666666666672</v>
      </c>
      <c r="F800">
        <v>33</v>
      </c>
      <c r="G800" t="s">
        <v>97</v>
      </c>
      <c r="H800" t="str">
        <f>CONCATENATE(Table1[[#This Row],[house_number]]," ",Table1[[#This Row],[street_name]])</f>
        <v>33 Bleecker St</v>
      </c>
      <c r="J800">
        <v>0</v>
      </c>
      <c r="K800">
        <v>408</v>
      </c>
      <c r="L800" t="s">
        <v>53</v>
      </c>
      <c r="N800" t="s">
        <v>29</v>
      </c>
      <c r="O800" t="s">
        <v>43</v>
      </c>
      <c r="P800" t="s">
        <v>44</v>
      </c>
      <c r="Q800" t="s">
        <v>63</v>
      </c>
      <c r="S800">
        <v>0</v>
      </c>
      <c r="U800">
        <v>0</v>
      </c>
      <c r="V800" t="s">
        <v>428</v>
      </c>
      <c r="W800" t="s">
        <v>54</v>
      </c>
    </row>
    <row r="801" spans="1:23" x14ac:dyDescent="0.25">
      <c r="A801">
        <v>7391096970</v>
      </c>
      <c r="B801" s="1">
        <v>41596</v>
      </c>
      <c r="C801">
        <v>14</v>
      </c>
      <c r="D801">
        <v>353164</v>
      </c>
      <c r="E801" s="2">
        <v>0.60625000000000007</v>
      </c>
      <c r="F801">
        <v>302</v>
      </c>
      <c r="G801" t="s">
        <v>102</v>
      </c>
      <c r="H801" t="str">
        <f>CONCATENATE(Table1[[#This Row],[house_number]]," ",Table1[[#This Row],[street_name]])</f>
        <v>302 Elizabeth St</v>
      </c>
      <c r="J801">
        <v>0</v>
      </c>
      <c r="K801">
        <v>408</v>
      </c>
      <c r="L801" t="s">
        <v>59</v>
      </c>
      <c r="N801" t="s">
        <v>49</v>
      </c>
      <c r="Q801" t="s">
        <v>84</v>
      </c>
      <c r="S801">
        <v>0</v>
      </c>
      <c r="U801">
        <v>0</v>
      </c>
      <c r="V801" t="s">
        <v>428</v>
      </c>
      <c r="W801" t="s">
        <v>61</v>
      </c>
    </row>
    <row r="802" spans="1:23" x14ac:dyDescent="0.25">
      <c r="A802">
        <v>7391096921</v>
      </c>
      <c r="B802" s="1">
        <v>41596</v>
      </c>
      <c r="C802">
        <v>20</v>
      </c>
      <c r="D802">
        <v>353164</v>
      </c>
      <c r="E802" s="2">
        <v>0.56874999999999998</v>
      </c>
      <c r="F802">
        <v>174</v>
      </c>
      <c r="G802" t="s">
        <v>101</v>
      </c>
      <c r="H802" t="str">
        <f>CONCATENATE(Table1[[#This Row],[house_number]]," ",Table1[[#This Row],[street_name]])</f>
        <v>174 Forsyth St</v>
      </c>
      <c r="J802">
        <v>0</v>
      </c>
      <c r="K802">
        <v>408</v>
      </c>
      <c r="L802" t="s">
        <v>53</v>
      </c>
      <c r="N802" t="s">
        <v>49</v>
      </c>
      <c r="Q802" t="s">
        <v>45</v>
      </c>
      <c r="S802">
        <v>0</v>
      </c>
      <c r="U802">
        <v>0</v>
      </c>
      <c r="V802" t="s">
        <v>428</v>
      </c>
      <c r="W802" t="s">
        <v>86</v>
      </c>
    </row>
    <row r="803" spans="1:23" x14ac:dyDescent="0.25">
      <c r="A803">
        <v>7391096910</v>
      </c>
      <c r="B803" s="1">
        <v>41596</v>
      </c>
      <c r="C803">
        <v>20</v>
      </c>
      <c r="D803">
        <v>353164</v>
      </c>
      <c r="E803" s="2">
        <v>0.56041666666666667</v>
      </c>
      <c r="F803">
        <v>20</v>
      </c>
      <c r="G803" t="s">
        <v>108</v>
      </c>
      <c r="H803" t="str">
        <f>CONCATENATE(Table1[[#This Row],[house_number]]," ",Table1[[#This Row],[street_name]])</f>
        <v>20 Spring St</v>
      </c>
      <c r="J803">
        <v>0</v>
      </c>
      <c r="K803">
        <v>408</v>
      </c>
      <c r="L803" t="s">
        <v>53</v>
      </c>
      <c r="N803" t="s">
        <v>29</v>
      </c>
      <c r="O803" t="s">
        <v>43</v>
      </c>
      <c r="P803" t="s">
        <v>44</v>
      </c>
      <c r="Q803" t="s">
        <v>84</v>
      </c>
      <c r="S803">
        <v>0</v>
      </c>
      <c r="U803">
        <v>0</v>
      </c>
      <c r="V803" t="s">
        <v>428</v>
      </c>
      <c r="W803" t="s">
        <v>54</v>
      </c>
    </row>
    <row r="804" spans="1:23" x14ac:dyDescent="0.25">
      <c r="A804">
        <v>7391096908</v>
      </c>
      <c r="B804" s="1">
        <v>41596</v>
      </c>
      <c r="C804">
        <v>38</v>
      </c>
      <c r="D804">
        <v>353164</v>
      </c>
      <c r="E804" s="2">
        <v>0.55763888888888891</v>
      </c>
      <c r="F804">
        <v>196</v>
      </c>
      <c r="G804" t="s">
        <v>52</v>
      </c>
      <c r="H804" t="str">
        <f>CONCATENATE(Table1[[#This Row],[house_number]]," ",Table1[[#This Row],[street_name]])</f>
        <v>196 Bowery</v>
      </c>
      <c r="J804">
        <v>0</v>
      </c>
      <c r="K804">
        <v>408</v>
      </c>
      <c r="L804" t="s">
        <v>36</v>
      </c>
      <c r="N804" t="s">
        <v>29</v>
      </c>
      <c r="O804" t="s">
        <v>30</v>
      </c>
      <c r="P804" t="s">
        <v>31</v>
      </c>
      <c r="Q804" t="s">
        <v>90</v>
      </c>
      <c r="S804">
        <v>2010</v>
      </c>
      <c r="U804">
        <v>0</v>
      </c>
      <c r="V804" t="s">
        <v>428</v>
      </c>
      <c r="W804" t="s">
        <v>85</v>
      </c>
    </row>
    <row r="805" spans="1:23" x14ac:dyDescent="0.25">
      <c r="A805">
        <v>7391096878</v>
      </c>
      <c r="B805" s="1">
        <v>41596</v>
      </c>
      <c r="C805">
        <v>20</v>
      </c>
      <c r="D805">
        <v>353164</v>
      </c>
      <c r="E805" s="2">
        <v>0.53819444444444442</v>
      </c>
      <c r="F805">
        <v>49</v>
      </c>
      <c r="G805" t="s">
        <v>214</v>
      </c>
      <c r="H805" t="str">
        <f>CONCATENATE(Table1[[#This Row],[house_number]]," ",Table1[[#This Row],[street_name]])</f>
        <v>49 Stanton St</v>
      </c>
      <c r="J805">
        <v>0</v>
      </c>
      <c r="K805">
        <v>408</v>
      </c>
      <c r="L805" t="s">
        <v>53</v>
      </c>
      <c r="N805" t="s">
        <v>49</v>
      </c>
      <c r="O805" t="s">
        <v>43</v>
      </c>
      <c r="P805" t="s">
        <v>139</v>
      </c>
      <c r="Q805" t="s">
        <v>84</v>
      </c>
      <c r="S805">
        <v>0</v>
      </c>
      <c r="U805">
        <v>0</v>
      </c>
      <c r="V805" t="s">
        <v>428</v>
      </c>
      <c r="W805" t="s">
        <v>54</v>
      </c>
    </row>
    <row r="806" spans="1:23" x14ac:dyDescent="0.25">
      <c r="A806">
        <v>7391096854</v>
      </c>
      <c r="B806" s="1">
        <v>41596</v>
      </c>
      <c r="C806">
        <v>38</v>
      </c>
      <c r="D806">
        <v>353164</v>
      </c>
      <c r="E806" s="2">
        <v>0.52916666666666667</v>
      </c>
      <c r="F806">
        <v>188</v>
      </c>
      <c r="G806" t="s">
        <v>234</v>
      </c>
      <c r="H806" t="str">
        <f>CONCATENATE(Table1[[#This Row],[house_number]]," ",Table1[[#This Row],[street_name]])</f>
        <v>188 Allen St</v>
      </c>
      <c r="J806">
        <v>0</v>
      </c>
      <c r="K806">
        <v>408</v>
      </c>
      <c r="L806" t="s">
        <v>36</v>
      </c>
      <c r="N806" t="s">
        <v>29</v>
      </c>
      <c r="O806" t="s">
        <v>75</v>
      </c>
      <c r="P806" t="s">
        <v>31</v>
      </c>
      <c r="Q806" t="s">
        <v>50</v>
      </c>
      <c r="S806">
        <v>2011</v>
      </c>
      <c r="U806">
        <v>0</v>
      </c>
      <c r="V806" t="s">
        <v>428</v>
      </c>
      <c r="W806" t="s">
        <v>85</v>
      </c>
    </row>
    <row r="807" spans="1:23" x14ac:dyDescent="0.25">
      <c r="A807">
        <v>7391097408</v>
      </c>
      <c r="B807" s="1">
        <v>41597</v>
      </c>
      <c r="C807">
        <v>38</v>
      </c>
      <c r="D807">
        <v>353164</v>
      </c>
      <c r="E807" s="2">
        <v>0.76666666666666661</v>
      </c>
      <c r="F807">
        <v>82</v>
      </c>
      <c r="G807" t="s">
        <v>264</v>
      </c>
      <c r="H807" t="str">
        <f>CONCATENATE(Table1[[#This Row],[house_number]]," ",Table1[[#This Row],[street_name]])</f>
        <v>82 2nd Ave</v>
      </c>
      <c r="J807">
        <v>0</v>
      </c>
      <c r="K807">
        <v>408</v>
      </c>
      <c r="L807" t="s">
        <v>36</v>
      </c>
      <c r="N807" t="s">
        <v>29</v>
      </c>
      <c r="O807" t="s">
        <v>37</v>
      </c>
      <c r="P807" t="s">
        <v>38</v>
      </c>
      <c r="Q807" t="s">
        <v>84</v>
      </c>
      <c r="S807">
        <v>0</v>
      </c>
      <c r="U807">
        <v>0</v>
      </c>
      <c r="V807" t="s">
        <v>435</v>
      </c>
      <c r="W807" t="s">
        <v>85</v>
      </c>
    </row>
    <row r="808" spans="1:23" x14ac:dyDescent="0.25">
      <c r="A808">
        <v>7391097391</v>
      </c>
      <c r="B808" s="1">
        <v>41597</v>
      </c>
      <c r="C808">
        <v>20</v>
      </c>
      <c r="D808">
        <v>353164</v>
      </c>
      <c r="E808" s="2">
        <v>0.7583333333333333</v>
      </c>
      <c r="F808">
        <v>49</v>
      </c>
      <c r="G808" t="s">
        <v>436</v>
      </c>
      <c r="H808" t="str">
        <f>CONCATENATE(Table1[[#This Row],[house_number]]," ",Table1[[#This Row],[street_name]])</f>
        <v>49 E 7th St</v>
      </c>
      <c r="J808">
        <v>0</v>
      </c>
      <c r="K808">
        <v>408</v>
      </c>
      <c r="L808" t="s">
        <v>53</v>
      </c>
      <c r="N808" t="s">
        <v>49</v>
      </c>
      <c r="Q808" t="s">
        <v>60</v>
      </c>
      <c r="S808">
        <v>1999</v>
      </c>
      <c r="U808">
        <v>0</v>
      </c>
      <c r="V808" t="s">
        <v>435</v>
      </c>
      <c r="W808" t="s">
        <v>54</v>
      </c>
    </row>
    <row r="809" spans="1:23" hidden="1" x14ac:dyDescent="0.25">
      <c r="A809">
        <v>7391097380</v>
      </c>
      <c r="B809" s="1">
        <v>41597</v>
      </c>
      <c r="C809">
        <v>71</v>
      </c>
      <c r="D809">
        <v>353164</v>
      </c>
      <c r="E809" s="2">
        <v>0.74791666666666667</v>
      </c>
      <c r="F809" t="s">
        <v>114</v>
      </c>
      <c r="G809" t="s">
        <v>159</v>
      </c>
      <c r="H809" t="str">
        <f>CONCATENATE(Table1[[#This Row],[house_number]]," ",Table1[[#This Row],[street_name]])</f>
        <v>N Astor Pl</v>
      </c>
      <c r="I809" t="s">
        <v>437</v>
      </c>
      <c r="J809">
        <v>0</v>
      </c>
      <c r="K809">
        <v>408</v>
      </c>
      <c r="L809" t="s">
        <v>105</v>
      </c>
      <c r="Q809" t="s">
        <v>84</v>
      </c>
      <c r="S809">
        <v>0</v>
      </c>
      <c r="U809">
        <v>0</v>
      </c>
      <c r="V809" t="s">
        <v>435</v>
      </c>
      <c r="W809" t="s">
        <v>274</v>
      </c>
    </row>
    <row r="810" spans="1:23" x14ac:dyDescent="0.25">
      <c r="A810">
        <v>7391097354</v>
      </c>
      <c r="B810" s="1">
        <v>41597</v>
      </c>
      <c r="C810">
        <v>38</v>
      </c>
      <c r="D810">
        <v>353164</v>
      </c>
      <c r="E810" s="2">
        <v>0.70624999999999993</v>
      </c>
      <c r="F810">
        <v>566</v>
      </c>
      <c r="G810" t="s">
        <v>313</v>
      </c>
      <c r="H810" t="str">
        <f>CONCATENATE(Table1[[#This Row],[house_number]]," ",Table1[[#This Row],[street_name]])</f>
        <v>566 Laguardia Pl</v>
      </c>
      <c r="J810">
        <v>0</v>
      </c>
      <c r="K810">
        <v>408</v>
      </c>
      <c r="L810" t="s">
        <v>36</v>
      </c>
      <c r="N810" t="s">
        <v>29</v>
      </c>
      <c r="O810" t="s">
        <v>75</v>
      </c>
      <c r="P810" t="s">
        <v>31</v>
      </c>
      <c r="Q810" t="s">
        <v>126</v>
      </c>
      <c r="S810">
        <v>0</v>
      </c>
      <c r="U810">
        <v>0</v>
      </c>
      <c r="V810" t="s">
        <v>435</v>
      </c>
      <c r="W810" t="s">
        <v>85</v>
      </c>
    </row>
    <row r="811" spans="1:23" x14ac:dyDescent="0.25">
      <c r="A811">
        <v>7391097305</v>
      </c>
      <c r="B811" s="1">
        <v>41597</v>
      </c>
      <c r="C811">
        <v>37</v>
      </c>
      <c r="D811">
        <v>353164</v>
      </c>
      <c r="E811" s="2">
        <v>0.6694444444444444</v>
      </c>
      <c r="F811">
        <v>566</v>
      </c>
      <c r="G811" t="s">
        <v>313</v>
      </c>
      <c r="H811" t="str">
        <f>CONCATENATE(Table1[[#This Row],[house_number]]," ",Table1[[#This Row],[street_name]])</f>
        <v>566 Laguardia Pl</v>
      </c>
      <c r="J811">
        <v>0</v>
      </c>
      <c r="K811">
        <v>408</v>
      </c>
      <c r="L811" t="s">
        <v>36</v>
      </c>
      <c r="N811" t="s">
        <v>29</v>
      </c>
      <c r="O811" t="s">
        <v>75</v>
      </c>
      <c r="P811" t="s">
        <v>31</v>
      </c>
      <c r="Q811" t="s">
        <v>90</v>
      </c>
      <c r="S811">
        <v>2007</v>
      </c>
      <c r="T811" t="s">
        <v>438</v>
      </c>
      <c r="U811">
        <v>0</v>
      </c>
      <c r="V811" t="s">
        <v>435</v>
      </c>
      <c r="W811" t="s">
        <v>40</v>
      </c>
    </row>
    <row r="812" spans="1:23" x14ac:dyDescent="0.25">
      <c r="A812">
        <v>7391097287</v>
      </c>
      <c r="B812" s="1">
        <v>41597</v>
      </c>
      <c r="C812">
        <v>31</v>
      </c>
      <c r="D812">
        <v>353164</v>
      </c>
      <c r="E812" s="2">
        <v>0.61319444444444449</v>
      </c>
      <c r="F812">
        <v>65</v>
      </c>
      <c r="G812" t="s">
        <v>97</v>
      </c>
      <c r="H812" t="str">
        <f>CONCATENATE(Table1[[#This Row],[house_number]]," ",Table1[[#This Row],[street_name]])</f>
        <v>65 Bleecker St</v>
      </c>
      <c r="J812">
        <v>0</v>
      </c>
      <c r="K812">
        <v>408</v>
      </c>
      <c r="L812" t="s">
        <v>42</v>
      </c>
      <c r="N812" t="s">
        <v>65</v>
      </c>
      <c r="O812" t="s">
        <v>66</v>
      </c>
      <c r="P812" t="s">
        <v>44</v>
      </c>
      <c r="Q812" t="s">
        <v>60</v>
      </c>
      <c r="S812">
        <v>2006</v>
      </c>
      <c r="U812">
        <v>0</v>
      </c>
      <c r="V812" t="s">
        <v>435</v>
      </c>
      <c r="W812" t="s">
        <v>46</v>
      </c>
    </row>
    <row r="813" spans="1:23" x14ac:dyDescent="0.25">
      <c r="A813">
        <v>7391097263</v>
      </c>
      <c r="B813" s="1">
        <v>41597</v>
      </c>
      <c r="C813">
        <v>20</v>
      </c>
      <c r="D813">
        <v>353164</v>
      </c>
      <c r="E813" s="2">
        <v>0.60763888888888895</v>
      </c>
      <c r="F813">
        <v>298</v>
      </c>
      <c r="G813" t="s">
        <v>35</v>
      </c>
      <c r="H813" t="str">
        <f>CONCATENATE(Table1[[#This Row],[house_number]]," ",Table1[[#This Row],[street_name]])</f>
        <v>298 Mulberry St</v>
      </c>
      <c r="J813">
        <v>20131119</v>
      </c>
      <c r="K813">
        <v>408</v>
      </c>
      <c r="L813" t="s">
        <v>53</v>
      </c>
      <c r="N813" t="s">
        <v>65</v>
      </c>
      <c r="O813" t="s">
        <v>66</v>
      </c>
      <c r="P813" t="s">
        <v>44</v>
      </c>
      <c r="Q813" t="s">
        <v>60</v>
      </c>
      <c r="S813">
        <v>2007</v>
      </c>
      <c r="U813">
        <v>0</v>
      </c>
      <c r="V813" t="s">
        <v>435</v>
      </c>
      <c r="W813" t="s">
        <v>86</v>
      </c>
    </row>
    <row r="814" spans="1:23" x14ac:dyDescent="0.25">
      <c r="A814">
        <v>7391097251</v>
      </c>
      <c r="B814" s="1">
        <v>41597</v>
      </c>
      <c r="C814">
        <v>20</v>
      </c>
      <c r="D814">
        <v>353164</v>
      </c>
      <c r="E814" s="2">
        <v>0.60555555555555551</v>
      </c>
      <c r="F814">
        <v>47</v>
      </c>
      <c r="G814" t="s">
        <v>77</v>
      </c>
      <c r="H814" t="str">
        <f>CONCATENATE(Table1[[#This Row],[house_number]]," ",Table1[[#This Row],[street_name]])</f>
        <v>47 E Houston St</v>
      </c>
      <c r="J814">
        <v>20131119</v>
      </c>
      <c r="K814">
        <v>408</v>
      </c>
      <c r="L814" t="s">
        <v>53</v>
      </c>
      <c r="N814" t="s">
        <v>65</v>
      </c>
      <c r="O814" t="s">
        <v>66</v>
      </c>
      <c r="P814" t="s">
        <v>44</v>
      </c>
      <c r="Q814" t="s">
        <v>90</v>
      </c>
      <c r="S814">
        <v>2005</v>
      </c>
      <c r="U814">
        <v>0</v>
      </c>
      <c r="V814" t="s">
        <v>435</v>
      </c>
      <c r="W814" t="s">
        <v>86</v>
      </c>
    </row>
    <row r="815" spans="1:23" x14ac:dyDescent="0.25">
      <c r="A815">
        <v>7391097240</v>
      </c>
      <c r="B815" s="1">
        <v>41597</v>
      </c>
      <c r="C815">
        <v>20</v>
      </c>
      <c r="D815">
        <v>353164</v>
      </c>
      <c r="E815" s="2">
        <v>0.57708333333333328</v>
      </c>
      <c r="F815">
        <v>290</v>
      </c>
      <c r="G815" t="s">
        <v>35</v>
      </c>
      <c r="H815" t="str">
        <f>CONCATENATE(Table1[[#This Row],[house_number]]," ",Table1[[#This Row],[street_name]])</f>
        <v>290 Mulberry St</v>
      </c>
      <c r="J815">
        <v>0</v>
      </c>
      <c r="K815">
        <v>408</v>
      </c>
      <c r="L815" t="s">
        <v>53</v>
      </c>
      <c r="N815" t="s">
        <v>65</v>
      </c>
      <c r="O815" t="s">
        <v>66</v>
      </c>
      <c r="P815" t="s">
        <v>44</v>
      </c>
      <c r="Q815" t="s">
        <v>57</v>
      </c>
      <c r="S815">
        <v>2011</v>
      </c>
      <c r="U815">
        <v>0</v>
      </c>
      <c r="V815" t="s">
        <v>435</v>
      </c>
      <c r="W815" t="s">
        <v>54</v>
      </c>
    </row>
    <row r="816" spans="1:23" hidden="1" x14ac:dyDescent="0.25">
      <c r="A816">
        <v>7391097238</v>
      </c>
      <c r="B816" s="1">
        <v>41597</v>
      </c>
      <c r="C816">
        <v>20</v>
      </c>
      <c r="D816">
        <v>353164</v>
      </c>
      <c r="E816" s="2">
        <v>0.57500000000000007</v>
      </c>
      <c r="F816" t="s">
        <v>93</v>
      </c>
      <c r="G816" t="s">
        <v>35</v>
      </c>
      <c r="H816" t="str">
        <f>CONCATENATE(Table1[[#This Row],[house_number]]," ",Table1[[#This Row],[street_name]])</f>
        <v>W Mulberry St</v>
      </c>
      <c r="I816" t="s">
        <v>439</v>
      </c>
      <c r="J816">
        <v>0</v>
      </c>
      <c r="K816">
        <v>408</v>
      </c>
      <c r="L816" t="s">
        <v>53</v>
      </c>
      <c r="N816" t="s">
        <v>65</v>
      </c>
      <c r="O816" t="s">
        <v>66</v>
      </c>
      <c r="P816" t="s">
        <v>44</v>
      </c>
      <c r="Q816" t="s">
        <v>60</v>
      </c>
      <c r="S816">
        <v>2010</v>
      </c>
      <c r="U816">
        <v>0</v>
      </c>
      <c r="V816" t="s">
        <v>435</v>
      </c>
      <c r="W816" t="s">
        <v>54</v>
      </c>
    </row>
    <row r="817" spans="1:23" x14ac:dyDescent="0.25">
      <c r="A817">
        <v>7391097172</v>
      </c>
      <c r="B817" s="1">
        <v>41597</v>
      </c>
      <c r="C817">
        <v>10</v>
      </c>
      <c r="D817">
        <v>353164</v>
      </c>
      <c r="E817" s="2">
        <v>0.54375000000000007</v>
      </c>
      <c r="F817">
        <v>183</v>
      </c>
      <c r="G817" t="s">
        <v>55</v>
      </c>
      <c r="H817" t="str">
        <f>CONCATENATE(Table1[[#This Row],[house_number]]," ",Table1[[#This Row],[street_name]])</f>
        <v>183 Chrystie St</v>
      </c>
      <c r="J817">
        <v>0</v>
      </c>
      <c r="K817">
        <v>408</v>
      </c>
      <c r="L817" t="s">
        <v>98</v>
      </c>
      <c r="N817" t="s">
        <v>49</v>
      </c>
      <c r="Q817" t="s">
        <v>45</v>
      </c>
      <c r="S817">
        <v>2012</v>
      </c>
      <c r="U817">
        <v>0</v>
      </c>
      <c r="V817" t="s">
        <v>435</v>
      </c>
      <c r="W817" t="s">
        <v>100</v>
      </c>
    </row>
    <row r="818" spans="1:23" x14ac:dyDescent="0.25">
      <c r="A818">
        <v>7391097160</v>
      </c>
      <c r="B818" s="1">
        <v>41597</v>
      </c>
      <c r="C818">
        <v>20</v>
      </c>
      <c r="D818">
        <v>353164</v>
      </c>
      <c r="E818" s="2">
        <v>0.54305555555555551</v>
      </c>
      <c r="F818">
        <v>183</v>
      </c>
      <c r="G818" t="s">
        <v>55</v>
      </c>
      <c r="H818" t="str">
        <f>CONCATENATE(Table1[[#This Row],[house_number]]," ",Table1[[#This Row],[street_name]])</f>
        <v>183 Chrystie St</v>
      </c>
      <c r="J818">
        <v>0</v>
      </c>
      <c r="K818">
        <v>408</v>
      </c>
      <c r="L818" t="s">
        <v>53</v>
      </c>
      <c r="N818" t="s">
        <v>65</v>
      </c>
      <c r="O818" t="s">
        <v>66</v>
      </c>
      <c r="P818" t="s">
        <v>44</v>
      </c>
      <c r="Q818" t="s">
        <v>57</v>
      </c>
      <c r="S818">
        <v>2007</v>
      </c>
      <c r="U818">
        <v>0</v>
      </c>
      <c r="V818" t="s">
        <v>435</v>
      </c>
      <c r="W818" t="s">
        <v>54</v>
      </c>
    </row>
    <row r="819" spans="1:23" x14ac:dyDescent="0.25">
      <c r="A819">
        <v>7391097159</v>
      </c>
      <c r="B819" s="1">
        <v>41597</v>
      </c>
      <c r="C819">
        <v>48</v>
      </c>
      <c r="D819">
        <v>353164</v>
      </c>
      <c r="E819" s="2">
        <v>0.54097222222222219</v>
      </c>
      <c r="F819">
        <v>177</v>
      </c>
      <c r="G819" t="s">
        <v>55</v>
      </c>
      <c r="H819" t="str">
        <f>CONCATENATE(Table1[[#This Row],[house_number]]," ",Table1[[#This Row],[street_name]])</f>
        <v>177 Chrystie St</v>
      </c>
      <c r="J819">
        <v>0</v>
      </c>
      <c r="K819">
        <v>408</v>
      </c>
      <c r="L819" t="s">
        <v>56</v>
      </c>
      <c r="Q819" t="s">
        <v>79</v>
      </c>
      <c r="S819">
        <v>2012</v>
      </c>
      <c r="U819">
        <v>0</v>
      </c>
      <c r="V819" t="s">
        <v>435</v>
      </c>
      <c r="W819" t="s">
        <v>58</v>
      </c>
    </row>
    <row r="820" spans="1:23" hidden="1" x14ac:dyDescent="0.25">
      <c r="A820">
        <v>7391097147</v>
      </c>
      <c r="B820" s="1">
        <v>41597</v>
      </c>
      <c r="C820">
        <v>50</v>
      </c>
      <c r="D820">
        <v>353164</v>
      </c>
      <c r="E820" s="2">
        <v>0.53333333333333333</v>
      </c>
      <c r="F820" t="s">
        <v>87</v>
      </c>
      <c r="G820" t="s">
        <v>214</v>
      </c>
      <c r="H820" t="str">
        <f>CONCATENATE(Table1[[#This Row],[house_number]]," ",Table1[[#This Row],[street_name]])</f>
        <v>S Stanton St</v>
      </c>
      <c r="I820" t="s">
        <v>440</v>
      </c>
      <c r="J820">
        <v>0</v>
      </c>
      <c r="K820">
        <v>408</v>
      </c>
      <c r="L820" t="s">
        <v>180</v>
      </c>
      <c r="Q820" t="s">
        <v>45</v>
      </c>
      <c r="S820">
        <v>2005</v>
      </c>
      <c r="U820">
        <v>0</v>
      </c>
      <c r="V820" t="s">
        <v>435</v>
      </c>
      <c r="W820" t="s">
        <v>181</v>
      </c>
    </row>
    <row r="821" spans="1:23" x14ac:dyDescent="0.25">
      <c r="A821">
        <v>7391097378</v>
      </c>
      <c r="B821" s="1">
        <v>41597</v>
      </c>
      <c r="C821">
        <v>20</v>
      </c>
      <c r="D821">
        <v>353164</v>
      </c>
      <c r="E821" s="2">
        <v>0.72986111111111107</v>
      </c>
      <c r="F821">
        <v>50</v>
      </c>
      <c r="G821" t="s">
        <v>254</v>
      </c>
      <c r="H821" t="str">
        <f>CONCATENATE(Table1[[#This Row],[house_number]]," ",Table1[[#This Row],[street_name]])</f>
        <v>50 W 4th St</v>
      </c>
      <c r="J821">
        <v>0</v>
      </c>
      <c r="K821">
        <v>408</v>
      </c>
      <c r="L821" t="s">
        <v>53</v>
      </c>
      <c r="N821" t="s">
        <v>65</v>
      </c>
      <c r="O821" t="s">
        <v>66</v>
      </c>
      <c r="P821" t="s">
        <v>44</v>
      </c>
      <c r="Q821" t="s">
        <v>63</v>
      </c>
      <c r="S821">
        <v>0</v>
      </c>
      <c r="U821">
        <v>0</v>
      </c>
      <c r="V821" t="s">
        <v>435</v>
      </c>
      <c r="W821" t="s">
        <v>54</v>
      </c>
    </row>
    <row r="822" spans="1:23" x14ac:dyDescent="0.25">
      <c r="A822">
        <v>7391097366</v>
      </c>
      <c r="B822" s="1">
        <v>41597</v>
      </c>
      <c r="C822">
        <v>38</v>
      </c>
      <c r="D822">
        <v>353164</v>
      </c>
      <c r="E822" s="2">
        <v>0.70833333333333337</v>
      </c>
      <c r="F822">
        <v>566</v>
      </c>
      <c r="G822" t="s">
        <v>313</v>
      </c>
      <c r="H822" t="str">
        <f>CONCATENATE(Table1[[#This Row],[house_number]]," ",Table1[[#This Row],[street_name]])</f>
        <v>566 Laguardia Pl</v>
      </c>
      <c r="J822">
        <v>0</v>
      </c>
      <c r="K822">
        <v>408</v>
      </c>
      <c r="L822" t="s">
        <v>36</v>
      </c>
      <c r="N822" t="s">
        <v>29</v>
      </c>
      <c r="O822" t="s">
        <v>75</v>
      </c>
      <c r="P822" t="s">
        <v>31</v>
      </c>
      <c r="Q822" t="s">
        <v>57</v>
      </c>
      <c r="S822">
        <v>2013</v>
      </c>
      <c r="U822">
        <v>0</v>
      </c>
      <c r="V822" t="s">
        <v>435</v>
      </c>
      <c r="W822" t="s">
        <v>85</v>
      </c>
    </row>
    <row r="823" spans="1:23" x14ac:dyDescent="0.25">
      <c r="A823">
        <v>7391097342</v>
      </c>
      <c r="B823" s="1">
        <v>41597</v>
      </c>
      <c r="C823">
        <v>42</v>
      </c>
      <c r="D823">
        <v>353164</v>
      </c>
      <c r="E823" s="2">
        <v>0.69027777777777777</v>
      </c>
      <c r="F823">
        <v>678</v>
      </c>
      <c r="G823" t="s">
        <v>72</v>
      </c>
      <c r="H823" t="str">
        <f>CONCATENATE(Table1[[#This Row],[house_number]]," ",Table1[[#This Row],[street_name]])</f>
        <v>678 Broadway</v>
      </c>
      <c r="J823">
        <v>0</v>
      </c>
      <c r="K823">
        <v>408</v>
      </c>
      <c r="L823" t="s">
        <v>36</v>
      </c>
      <c r="N823" t="s">
        <v>65</v>
      </c>
      <c r="O823" t="s">
        <v>43</v>
      </c>
      <c r="P823" t="s">
        <v>44</v>
      </c>
      <c r="Q823" t="s">
        <v>32</v>
      </c>
      <c r="S823">
        <v>0</v>
      </c>
      <c r="T823" t="s">
        <v>441</v>
      </c>
      <c r="U823">
        <v>0</v>
      </c>
      <c r="V823" t="s">
        <v>435</v>
      </c>
      <c r="W823" t="s">
        <v>82</v>
      </c>
    </row>
    <row r="824" spans="1:23" x14ac:dyDescent="0.25">
      <c r="A824">
        <v>7391097330</v>
      </c>
      <c r="B824" s="1">
        <v>41597</v>
      </c>
      <c r="C824">
        <v>69</v>
      </c>
      <c r="D824">
        <v>353164</v>
      </c>
      <c r="E824" s="2">
        <v>0.68819444444444444</v>
      </c>
      <c r="F824">
        <v>680</v>
      </c>
      <c r="G824" t="s">
        <v>72</v>
      </c>
      <c r="H824" t="str">
        <f>CONCATENATE(Table1[[#This Row],[house_number]]," ",Table1[[#This Row],[street_name]])</f>
        <v>680 Broadway</v>
      </c>
      <c r="J824">
        <v>0</v>
      </c>
      <c r="K824">
        <v>408</v>
      </c>
      <c r="L824" t="s">
        <v>36</v>
      </c>
      <c r="N824" t="s">
        <v>65</v>
      </c>
      <c r="O824" t="s">
        <v>43</v>
      </c>
      <c r="P824" t="s">
        <v>44</v>
      </c>
      <c r="Q824" t="s">
        <v>45</v>
      </c>
      <c r="S824">
        <v>2005</v>
      </c>
      <c r="U824">
        <v>0</v>
      </c>
      <c r="V824" t="s">
        <v>435</v>
      </c>
      <c r="W824" t="s">
        <v>128</v>
      </c>
    </row>
    <row r="825" spans="1:23" x14ac:dyDescent="0.25">
      <c r="A825">
        <v>7391097329</v>
      </c>
      <c r="B825" s="1">
        <v>41597</v>
      </c>
      <c r="C825">
        <v>20</v>
      </c>
      <c r="D825">
        <v>353164</v>
      </c>
      <c r="E825" s="2">
        <v>0.67569444444444438</v>
      </c>
      <c r="F825">
        <v>27</v>
      </c>
      <c r="G825" t="s">
        <v>254</v>
      </c>
      <c r="H825" t="str">
        <f>CONCATENATE(Table1[[#This Row],[house_number]]," ",Table1[[#This Row],[street_name]])</f>
        <v>27 W 4th St</v>
      </c>
      <c r="J825">
        <v>20131119</v>
      </c>
      <c r="K825">
        <v>408</v>
      </c>
      <c r="L825" t="s">
        <v>53</v>
      </c>
      <c r="N825" t="s">
        <v>65</v>
      </c>
      <c r="O825" t="s">
        <v>66</v>
      </c>
      <c r="P825" t="s">
        <v>44</v>
      </c>
      <c r="Q825" t="s">
        <v>45</v>
      </c>
      <c r="S825">
        <v>2012</v>
      </c>
      <c r="U825">
        <v>0</v>
      </c>
      <c r="V825" t="s">
        <v>435</v>
      </c>
      <c r="W825" t="s">
        <v>86</v>
      </c>
    </row>
    <row r="826" spans="1:23" x14ac:dyDescent="0.25">
      <c r="A826">
        <v>7391097317</v>
      </c>
      <c r="B826" s="1">
        <v>41597</v>
      </c>
      <c r="C826">
        <v>20</v>
      </c>
      <c r="D826">
        <v>353164</v>
      </c>
      <c r="E826" s="2">
        <v>0.67361111111111116</v>
      </c>
      <c r="F826">
        <v>31</v>
      </c>
      <c r="G826" t="s">
        <v>195</v>
      </c>
      <c r="H826" t="str">
        <f>CONCATENATE(Table1[[#This Row],[house_number]]," ",Table1[[#This Row],[street_name]])</f>
        <v>31 Washington Pl</v>
      </c>
      <c r="J826">
        <v>0</v>
      </c>
      <c r="K826">
        <v>408</v>
      </c>
      <c r="L826" t="s">
        <v>53</v>
      </c>
      <c r="N826" t="s">
        <v>65</v>
      </c>
      <c r="O826" t="s">
        <v>66</v>
      </c>
      <c r="P826" t="s">
        <v>44</v>
      </c>
      <c r="Q826" t="s">
        <v>45</v>
      </c>
      <c r="S826">
        <v>2008</v>
      </c>
      <c r="U826">
        <v>0</v>
      </c>
      <c r="V826" t="s">
        <v>435</v>
      </c>
      <c r="W826" t="s">
        <v>86</v>
      </c>
    </row>
    <row r="827" spans="1:23" x14ac:dyDescent="0.25">
      <c r="A827">
        <v>7391097299</v>
      </c>
      <c r="B827" s="1">
        <v>41597</v>
      </c>
      <c r="C827">
        <v>38</v>
      </c>
      <c r="D827">
        <v>353164</v>
      </c>
      <c r="E827" s="2">
        <v>0.62708333333333333</v>
      </c>
      <c r="F827">
        <v>5</v>
      </c>
      <c r="G827" t="s">
        <v>195</v>
      </c>
      <c r="H827" t="str">
        <f>CONCATENATE(Table1[[#This Row],[house_number]]," ",Table1[[#This Row],[street_name]])</f>
        <v>5 Washington Pl</v>
      </c>
      <c r="J827">
        <v>0</v>
      </c>
      <c r="K827">
        <v>408</v>
      </c>
      <c r="L827" t="s">
        <v>36</v>
      </c>
      <c r="N827" t="s">
        <v>29</v>
      </c>
      <c r="O827" t="s">
        <v>66</v>
      </c>
      <c r="P827" t="s">
        <v>44</v>
      </c>
      <c r="Q827" t="s">
        <v>79</v>
      </c>
      <c r="S827">
        <v>2012</v>
      </c>
      <c r="U827">
        <v>0</v>
      </c>
      <c r="V827" t="s">
        <v>435</v>
      </c>
      <c r="W827" t="s">
        <v>85</v>
      </c>
    </row>
    <row r="828" spans="1:23" x14ac:dyDescent="0.25">
      <c r="A828">
        <v>7391097275</v>
      </c>
      <c r="B828" s="1">
        <v>41597</v>
      </c>
      <c r="C828">
        <v>14</v>
      </c>
      <c r="D828">
        <v>353164</v>
      </c>
      <c r="E828" s="2">
        <v>0.60972222222222217</v>
      </c>
      <c r="F828">
        <v>319</v>
      </c>
      <c r="G828" t="s">
        <v>64</v>
      </c>
      <c r="H828" t="str">
        <f>CONCATENATE(Table1[[#This Row],[house_number]]," ",Table1[[#This Row],[street_name]])</f>
        <v>319 Lafayette St</v>
      </c>
      <c r="J828">
        <v>0</v>
      </c>
      <c r="K828">
        <v>408</v>
      </c>
      <c r="L828" t="s">
        <v>59</v>
      </c>
      <c r="N828" t="s">
        <v>49</v>
      </c>
      <c r="Q828" t="s">
        <v>413</v>
      </c>
      <c r="S828">
        <v>0</v>
      </c>
      <c r="U828">
        <v>0</v>
      </c>
      <c r="V828" t="s">
        <v>435</v>
      </c>
      <c r="W828" t="s">
        <v>61</v>
      </c>
    </row>
    <row r="829" spans="1:23" hidden="1" x14ac:dyDescent="0.25">
      <c r="A829">
        <v>7391097226</v>
      </c>
      <c r="B829" s="1">
        <v>41597</v>
      </c>
      <c r="C829">
        <v>71</v>
      </c>
      <c r="D829">
        <v>353164</v>
      </c>
      <c r="E829" s="2">
        <v>0.57152777777777775</v>
      </c>
      <c r="F829" t="s">
        <v>26</v>
      </c>
      <c r="G829" t="s">
        <v>35</v>
      </c>
      <c r="H829" t="str">
        <f>CONCATENATE(Table1[[#This Row],[house_number]]," ",Table1[[#This Row],[street_name]])</f>
        <v>E Mulberry St</v>
      </c>
      <c r="I829" t="s">
        <v>442</v>
      </c>
      <c r="J829">
        <v>0</v>
      </c>
      <c r="K829">
        <v>408</v>
      </c>
      <c r="L829" t="s">
        <v>105</v>
      </c>
      <c r="N829" t="s">
        <v>49</v>
      </c>
      <c r="Q829" t="s">
        <v>126</v>
      </c>
      <c r="S829">
        <v>0</v>
      </c>
      <c r="U829">
        <v>0</v>
      </c>
      <c r="V829" t="s">
        <v>435</v>
      </c>
      <c r="W829" t="s">
        <v>107</v>
      </c>
    </row>
    <row r="830" spans="1:23" x14ac:dyDescent="0.25">
      <c r="A830">
        <v>7391097214</v>
      </c>
      <c r="B830" s="1">
        <v>41597</v>
      </c>
      <c r="C830">
        <v>16</v>
      </c>
      <c r="D830">
        <v>353164</v>
      </c>
      <c r="E830" s="2">
        <v>0.56944444444444442</v>
      </c>
      <c r="F830">
        <v>306</v>
      </c>
      <c r="G830" t="s">
        <v>47</v>
      </c>
      <c r="H830" t="str">
        <f>CONCATENATE(Table1[[#This Row],[house_number]]," ",Table1[[#This Row],[street_name]])</f>
        <v>306 Mott St</v>
      </c>
      <c r="J830">
        <v>0</v>
      </c>
      <c r="K830">
        <v>408</v>
      </c>
      <c r="L830" t="s">
        <v>28</v>
      </c>
      <c r="N830" t="s">
        <v>49</v>
      </c>
      <c r="Q830" t="s">
        <v>60</v>
      </c>
      <c r="S830">
        <v>2013</v>
      </c>
      <c r="U830">
        <v>0</v>
      </c>
      <c r="V830" t="s">
        <v>435</v>
      </c>
      <c r="W830" t="s">
        <v>71</v>
      </c>
    </row>
    <row r="831" spans="1:23" x14ac:dyDescent="0.25">
      <c r="A831">
        <v>7391097202</v>
      </c>
      <c r="B831" s="1">
        <v>41597</v>
      </c>
      <c r="C831">
        <v>40</v>
      </c>
      <c r="D831">
        <v>353164</v>
      </c>
      <c r="E831" s="2">
        <v>0.56319444444444444</v>
      </c>
      <c r="F831">
        <v>310</v>
      </c>
      <c r="G831" t="s">
        <v>52</v>
      </c>
      <c r="H831" t="str">
        <f>CONCATENATE(Table1[[#This Row],[house_number]]," ",Table1[[#This Row],[street_name]])</f>
        <v>310 Bowery</v>
      </c>
      <c r="J831">
        <v>0</v>
      </c>
      <c r="K831">
        <v>408</v>
      </c>
      <c r="L831" t="s">
        <v>48</v>
      </c>
      <c r="N831" t="s">
        <v>49</v>
      </c>
      <c r="Q831" t="s">
        <v>32</v>
      </c>
      <c r="S831">
        <v>0</v>
      </c>
      <c r="U831">
        <v>0</v>
      </c>
      <c r="V831" t="s">
        <v>435</v>
      </c>
      <c r="W831" t="s">
        <v>51</v>
      </c>
    </row>
    <row r="832" spans="1:23" x14ac:dyDescent="0.25">
      <c r="A832">
        <v>7391097196</v>
      </c>
      <c r="B832" s="1">
        <v>41597</v>
      </c>
      <c r="C832">
        <v>40</v>
      </c>
      <c r="D832">
        <v>353164</v>
      </c>
      <c r="E832" s="2">
        <v>0.55694444444444446</v>
      </c>
      <c r="F832">
        <v>266</v>
      </c>
      <c r="G832" t="s">
        <v>52</v>
      </c>
      <c r="H832" t="str">
        <f>CONCATENATE(Table1[[#This Row],[house_number]]," ",Table1[[#This Row],[street_name]])</f>
        <v>266 Bowery</v>
      </c>
      <c r="J832">
        <v>0</v>
      </c>
      <c r="K832">
        <v>408</v>
      </c>
      <c r="L832" t="s">
        <v>48</v>
      </c>
      <c r="N832" t="s">
        <v>49</v>
      </c>
      <c r="Q832" t="s">
        <v>32</v>
      </c>
      <c r="S832">
        <v>0</v>
      </c>
      <c r="U832">
        <v>0</v>
      </c>
      <c r="V832" t="s">
        <v>435</v>
      </c>
      <c r="W832" t="s">
        <v>51</v>
      </c>
    </row>
    <row r="833" spans="1:23" x14ac:dyDescent="0.25">
      <c r="A833">
        <v>7391097184</v>
      </c>
      <c r="B833" s="1">
        <v>41597</v>
      </c>
      <c r="C833">
        <v>16</v>
      </c>
      <c r="D833">
        <v>353164</v>
      </c>
      <c r="E833" s="2">
        <v>0.54999999999999993</v>
      </c>
      <c r="F833">
        <v>9</v>
      </c>
      <c r="G833" t="s">
        <v>92</v>
      </c>
      <c r="H833" t="str">
        <f>CONCATENATE(Table1[[#This Row],[house_number]]," ",Table1[[#This Row],[street_name]])</f>
        <v>9 Rivington St</v>
      </c>
      <c r="J833">
        <v>0</v>
      </c>
      <c r="K833">
        <v>408</v>
      </c>
      <c r="L833" t="s">
        <v>28</v>
      </c>
      <c r="N833" t="s">
        <v>29</v>
      </c>
      <c r="O833" t="s">
        <v>66</v>
      </c>
      <c r="P833" t="s">
        <v>44</v>
      </c>
      <c r="Q833" t="s">
        <v>32</v>
      </c>
      <c r="S833">
        <v>2011</v>
      </c>
      <c r="U833">
        <v>0</v>
      </c>
      <c r="V833" t="s">
        <v>435</v>
      </c>
      <c r="W833" t="s">
        <v>71</v>
      </c>
    </row>
    <row r="834" spans="1:23" x14ac:dyDescent="0.25">
      <c r="A834">
        <v>7391097135</v>
      </c>
      <c r="B834" s="1">
        <v>41597</v>
      </c>
      <c r="C834">
        <v>37</v>
      </c>
      <c r="D834">
        <v>353164</v>
      </c>
      <c r="E834" s="2">
        <v>0.52847222222222223</v>
      </c>
      <c r="F834" t="s">
        <v>397</v>
      </c>
      <c r="G834" t="s">
        <v>92</v>
      </c>
      <c r="H834" t="str">
        <f>CONCATENATE(Table1[[#This Row],[house_number]]," ",Table1[[#This Row],[street_name]])</f>
        <v>94-96 Rivington St</v>
      </c>
      <c r="J834">
        <v>20131119</v>
      </c>
      <c r="K834">
        <v>408</v>
      </c>
      <c r="L834" t="s">
        <v>36</v>
      </c>
      <c r="N834" t="s">
        <v>29</v>
      </c>
      <c r="O834" t="s">
        <v>75</v>
      </c>
      <c r="P834" t="s">
        <v>31</v>
      </c>
      <c r="Q834" t="s">
        <v>57</v>
      </c>
      <c r="S834">
        <v>2008</v>
      </c>
      <c r="T834" t="s">
        <v>443</v>
      </c>
      <c r="U834">
        <v>0</v>
      </c>
      <c r="V834" t="s">
        <v>435</v>
      </c>
      <c r="W834" t="s">
        <v>40</v>
      </c>
    </row>
    <row r="835" spans="1:23" x14ac:dyDescent="0.25">
      <c r="A835">
        <v>7391097688</v>
      </c>
      <c r="B835" s="1">
        <v>41598</v>
      </c>
      <c r="C835">
        <v>69</v>
      </c>
      <c r="D835">
        <v>353164</v>
      </c>
      <c r="E835" s="2">
        <v>0.75555555555555554</v>
      </c>
      <c r="F835">
        <v>120</v>
      </c>
      <c r="G835" t="s">
        <v>246</v>
      </c>
      <c r="H835" t="str">
        <f>CONCATENATE(Table1[[#This Row],[house_number]]," ",Table1[[#This Row],[street_name]])</f>
        <v>120 Fulton St</v>
      </c>
      <c r="J835">
        <v>0</v>
      </c>
      <c r="K835">
        <v>408</v>
      </c>
      <c r="L835" t="s">
        <v>36</v>
      </c>
      <c r="N835" t="s">
        <v>29</v>
      </c>
      <c r="O835" t="s">
        <v>43</v>
      </c>
      <c r="P835" t="s">
        <v>31</v>
      </c>
      <c r="Q835" t="s">
        <v>32</v>
      </c>
      <c r="S835">
        <v>0</v>
      </c>
      <c r="U835">
        <v>0</v>
      </c>
      <c r="V835" t="s">
        <v>444</v>
      </c>
      <c r="W835" t="s">
        <v>128</v>
      </c>
    </row>
    <row r="836" spans="1:23" x14ac:dyDescent="0.25">
      <c r="A836">
        <v>7391097664</v>
      </c>
      <c r="B836" s="1">
        <v>41598</v>
      </c>
      <c r="C836">
        <v>31</v>
      </c>
      <c r="D836">
        <v>353164</v>
      </c>
      <c r="E836" s="2">
        <v>0.71319444444444446</v>
      </c>
      <c r="F836">
        <v>116</v>
      </c>
      <c r="G836" t="s">
        <v>445</v>
      </c>
      <c r="H836" t="str">
        <f>CONCATENATE(Table1[[#This Row],[house_number]]," ",Table1[[#This Row],[street_name]])</f>
        <v>116 John St</v>
      </c>
      <c r="J836">
        <v>0</v>
      </c>
      <c r="K836">
        <v>408</v>
      </c>
      <c r="L836" t="s">
        <v>42</v>
      </c>
      <c r="N836" t="s">
        <v>65</v>
      </c>
      <c r="O836" t="s">
        <v>43</v>
      </c>
      <c r="P836" t="s">
        <v>31</v>
      </c>
      <c r="Q836" t="s">
        <v>124</v>
      </c>
      <c r="S836">
        <v>0</v>
      </c>
      <c r="U836">
        <v>0</v>
      </c>
      <c r="V836" t="s">
        <v>444</v>
      </c>
      <c r="W836" t="s">
        <v>46</v>
      </c>
    </row>
    <row r="837" spans="1:23" x14ac:dyDescent="0.25">
      <c r="A837">
        <v>7391097640</v>
      </c>
      <c r="B837" s="1">
        <v>41598</v>
      </c>
      <c r="C837">
        <v>69</v>
      </c>
      <c r="D837">
        <v>353164</v>
      </c>
      <c r="E837" s="2">
        <v>0.6791666666666667</v>
      </c>
      <c r="F837">
        <v>17</v>
      </c>
      <c r="G837" t="s">
        <v>244</v>
      </c>
      <c r="H837" t="str">
        <f>CONCATENATE(Table1[[#This Row],[house_number]]," ",Table1[[#This Row],[street_name]])</f>
        <v>17 Ann St</v>
      </c>
      <c r="J837">
        <v>0</v>
      </c>
      <c r="K837">
        <v>408</v>
      </c>
      <c r="L837" t="s">
        <v>36</v>
      </c>
      <c r="N837" t="s">
        <v>65</v>
      </c>
      <c r="O837" t="s">
        <v>43</v>
      </c>
      <c r="P837" t="s">
        <v>31</v>
      </c>
      <c r="Q837" t="s">
        <v>32</v>
      </c>
      <c r="S837">
        <v>0</v>
      </c>
      <c r="U837">
        <v>0</v>
      </c>
      <c r="V837" t="s">
        <v>444</v>
      </c>
      <c r="W837" t="s">
        <v>128</v>
      </c>
    </row>
    <row r="838" spans="1:23" hidden="1" x14ac:dyDescent="0.25">
      <c r="A838">
        <v>7391097603</v>
      </c>
      <c r="B838" s="1">
        <v>41598</v>
      </c>
      <c r="C838">
        <v>16</v>
      </c>
      <c r="D838">
        <v>353164</v>
      </c>
      <c r="E838" s="2">
        <v>0.65277777777777779</v>
      </c>
      <c r="F838" t="s">
        <v>93</v>
      </c>
      <c r="G838" t="s">
        <v>72</v>
      </c>
      <c r="H838" t="str">
        <f>CONCATENATE(Table1[[#This Row],[house_number]]," ",Table1[[#This Row],[street_name]])</f>
        <v>W Broadway</v>
      </c>
      <c r="I838" t="s">
        <v>446</v>
      </c>
      <c r="J838">
        <v>0</v>
      </c>
      <c r="K838">
        <v>408</v>
      </c>
      <c r="L838" t="s">
        <v>28</v>
      </c>
      <c r="N838" t="s">
        <v>65</v>
      </c>
      <c r="O838" t="s">
        <v>43</v>
      </c>
      <c r="P838" t="s">
        <v>31</v>
      </c>
      <c r="Q838" t="s">
        <v>45</v>
      </c>
      <c r="S838">
        <v>1996</v>
      </c>
      <c r="U838">
        <v>0</v>
      </c>
      <c r="V838" t="s">
        <v>444</v>
      </c>
      <c r="W838" t="s">
        <v>34</v>
      </c>
    </row>
    <row r="839" spans="1:23" x14ac:dyDescent="0.25">
      <c r="A839">
        <v>7391097585</v>
      </c>
      <c r="B839" s="1">
        <v>41598</v>
      </c>
      <c r="C839">
        <v>16</v>
      </c>
      <c r="D839">
        <v>353164</v>
      </c>
      <c r="E839" s="2">
        <v>0.62569444444444444</v>
      </c>
      <c r="F839">
        <v>15</v>
      </c>
      <c r="G839" t="s">
        <v>447</v>
      </c>
      <c r="H839" t="str">
        <f>CONCATENATE(Table1[[#This Row],[house_number]]," ",Table1[[#This Row],[street_name]])</f>
        <v>15 Barclay St</v>
      </c>
      <c r="J839">
        <v>20131120</v>
      </c>
      <c r="K839">
        <v>408</v>
      </c>
      <c r="L839" t="s">
        <v>28</v>
      </c>
      <c r="N839" t="s">
        <v>29</v>
      </c>
      <c r="O839" t="s">
        <v>30</v>
      </c>
      <c r="P839" t="s">
        <v>139</v>
      </c>
      <c r="Q839" t="s">
        <v>45</v>
      </c>
      <c r="S839">
        <v>2012</v>
      </c>
      <c r="U839">
        <v>0</v>
      </c>
      <c r="V839" t="s">
        <v>444</v>
      </c>
      <c r="W839" t="s">
        <v>34</v>
      </c>
    </row>
    <row r="840" spans="1:23" x14ac:dyDescent="0.25">
      <c r="A840">
        <v>7391097573</v>
      </c>
      <c r="B840" s="1">
        <v>41598</v>
      </c>
      <c r="C840">
        <v>16</v>
      </c>
      <c r="D840">
        <v>353164</v>
      </c>
      <c r="E840" s="2">
        <v>0.62430555555555556</v>
      </c>
      <c r="F840">
        <v>15</v>
      </c>
      <c r="G840" t="s">
        <v>447</v>
      </c>
      <c r="H840" t="str">
        <f>CONCATENATE(Table1[[#This Row],[house_number]]," ",Table1[[#This Row],[street_name]])</f>
        <v>15 Barclay St</v>
      </c>
      <c r="J840">
        <v>20131120</v>
      </c>
      <c r="K840">
        <v>408</v>
      </c>
      <c r="L840" t="s">
        <v>28</v>
      </c>
      <c r="N840" t="s">
        <v>65</v>
      </c>
      <c r="O840" t="s">
        <v>30</v>
      </c>
      <c r="P840" t="s">
        <v>139</v>
      </c>
      <c r="Q840" t="s">
        <v>32</v>
      </c>
      <c r="S840">
        <v>2011</v>
      </c>
      <c r="U840">
        <v>0</v>
      </c>
      <c r="V840" t="s">
        <v>444</v>
      </c>
      <c r="W840" t="s">
        <v>34</v>
      </c>
    </row>
    <row r="841" spans="1:23" x14ac:dyDescent="0.25">
      <c r="A841">
        <v>7391097561</v>
      </c>
      <c r="B841" s="1">
        <v>41598</v>
      </c>
      <c r="C841">
        <v>20</v>
      </c>
      <c r="D841">
        <v>353164</v>
      </c>
      <c r="E841" s="2">
        <v>0.62152777777777779</v>
      </c>
      <c r="F841">
        <v>15</v>
      </c>
      <c r="G841" t="s">
        <v>237</v>
      </c>
      <c r="H841" t="str">
        <f>CONCATENATE(Table1[[#This Row],[house_number]]," ",Table1[[#This Row],[street_name]])</f>
        <v>15 Park Row</v>
      </c>
      <c r="J841">
        <v>0</v>
      </c>
      <c r="K841">
        <v>408</v>
      </c>
      <c r="L841" t="s">
        <v>53</v>
      </c>
      <c r="N841" t="s">
        <v>49</v>
      </c>
      <c r="O841" t="s">
        <v>43</v>
      </c>
      <c r="P841" t="s">
        <v>31</v>
      </c>
      <c r="Q841" t="s">
        <v>90</v>
      </c>
      <c r="S841">
        <v>2009</v>
      </c>
      <c r="U841">
        <v>0</v>
      </c>
      <c r="V841" t="s">
        <v>444</v>
      </c>
      <c r="W841" t="s">
        <v>86</v>
      </c>
    </row>
    <row r="842" spans="1:23" x14ac:dyDescent="0.25">
      <c r="A842">
        <v>7391097524</v>
      </c>
      <c r="B842" s="1">
        <v>41598</v>
      </c>
      <c r="C842">
        <v>31</v>
      </c>
      <c r="D842">
        <v>353164</v>
      </c>
      <c r="E842" s="2">
        <v>0.56736111111111109</v>
      </c>
      <c r="F842">
        <v>103</v>
      </c>
      <c r="G842" t="s">
        <v>47</v>
      </c>
      <c r="H842" t="str">
        <f>CONCATENATE(Table1[[#This Row],[house_number]]," ",Table1[[#This Row],[street_name]])</f>
        <v>103 Mott St</v>
      </c>
      <c r="J842">
        <v>0</v>
      </c>
      <c r="K842">
        <v>408</v>
      </c>
      <c r="L842" t="s">
        <v>42</v>
      </c>
      <c r="N842" t="s">
        <v>29</v>
      </c>
      <c r="O842" t="s">
        <v>43</v>
      </c>
      <c r="P842" t="s">
        <v>44</v>
      </c>
      <c r="Q842" t="s">
        <v>57</v>
      </c>
      <c r="S842">
        <v>2008</v>
      </c>
      <c r="U842">
        <v>0</v>
      </c>
      <c r="V842" t="s">
        <v>444</v>
      </c>
      <c r="W842" t="s">
        <v>46</v>
      </c>
    </row>
    <row r="843" spans="1:23" x14ac:dyDescent="0.25">
      <c r="A843">
        <v>7391097500</v>
      </c>
      <c r="B843" s="1">
        <v>41598</v>
      </c>
      <c r="C843">
        <v>37</v>
      </c>
      <c r="D843">
        <v>353164</v>
      </c>
      <c r="E843" s="2">
        <v>0.55902777777777779</v>
      </c>
      <c r="F843">
        <v>166</v>
      </c>
      <c r="G843" t="s">
        <v>47</v>
      </c>
      <c r="H843" t="str">
        <f>CONCATENATE(Table1[[#This Row],[house_number]]," ",Table1[[#This Row],[street_name]])</f>
        <v>166 Mott St</v>
      </c>
      <c r="J843">
        <v>0</v>
      </c>
      <c r="K843">
        <v>408</v>
      </c>
      <c r="L843" t="s">
        <v>36</v>
      </c>
      <c r="N843" t="s">
        <v>29</v>
      </c>
      <c r="O843" t="s">
        <v>66</v>
      </c>
      <c r="P843" t="s">
        <v>38</v>
      </c>
      <c r="Q843" t="s">
        <v>45</v>
      </c>
      <c r="S843">
        <v>2003</v>
      </c>
      <c r="T843" t="s">
        <v>448</v>
      </c>
      <c r="U843">
        <v>0</v>
      </c>
      <c r="V843" t="s">
        <v>444</v>
      </c>
      <c r="W843" t="s">
        <v>40</v>
      </c>
    </row>
    <row r="844" spans="1:23" x14ac:dyDescent="0.25">
      <c r="A844">
        <v>7391097482</v>
      </c>
      <c r="B844" s="1">
        <v>41598</v>
      </c>
      <c r="C844">
        <v>74</v>
      </c>
      <c r="D844">
        <v>353164</v>
      </c>
      <c r="E844" s="2">
        <v>0.54513888888888895</v>
      </c>
      <c r="F844">
        <v>2</v>
      </c>
      <c r="G844" t="s">
        <v>108</v>
      </c>
      <c r="H844" t="str">
        <f>CONCATENATE(Table1[[#This Row],[house_number]]," ",Table1[[#This Row],[street_name]])</f>
        <v>2 Spring St</v>
      </c>
      <c r="J844">
        <v>0</v>
      </c>
      <c r="K844">
        <v>408</v>
      </c>
      <c r="L844" t="s">
        <v>251</v>
      </c>
      <c r="Q844" t="s">
        <v>90</v>
      </c>
      <c r="S844">
        <v>2011</v>
      </c>
      <c r="U844">
        <v>0</v>
      </c>
      <c r="V844" t="s">
        <v>444</v>
      </c>
      <c r="W844" t="s">
        <v>252</v>
      </c>
    </row>
    <row r="845" spans="1:23" x14ac:dyDescent="0.25">
      <c r="A845">
        <v>7391097470</v>
      </c>
      <c r="B845" s="1">
        <v>41598</v>
      </c>
      <c r="C845">
        <v>40</v>
      </c>
      <c r="D845">
        <v>353164</v>
      </c>
      <c r="E845" s="2">
        <v>0.5444444444444444</v>
      </c>
      <c r="F845">
        <v>2</v>
      </c>
      <c r="G845" t="s">
        <v>108</v>
      </c>
      <c r="H845" t="str">
        <f>CONCATENATE(Table1[[#This Row],[house_number]]," ",Table1[[#This Row],[street_name]])</f>
        <v>2 Spring St</v>
      </c>
      <c r="J845">
        <v>0</v>
      </c>
      <c r="K845">
        <v>408</v>
      </c>
      <c r="L845" t="s">
        <v>48</v>
      </c>
      <c r="N845" t="s">
        <v>49</v>
      </c>
      <c r="Q845" t="s">
        <v>90</v>
      </c>
      <c r="S845">
        <v>2011</v>
      </c>
      <c r="U845">
        <v>3</v>
      </c>
      <c r="V845" t="s">
        <v>444</v>
      </c>
      <c r="W845" t="s">
        <v>51</v>
      </c>
    </row>
    <row r="846" spans="1:23" x14ac:dyDescent="0.25">
      <c r="A846">
        <v>7391097457</v>
      </c>
      <c r="B846" s="1">
        <v>41598</v>
      </c>
      <c r="C846">
        <v>38</v>
      </c>
      <c r="D846">
        <v>353164</v>
      </c>
      <c r="E846" s="2">
        <v>0.53819444444444442</v>
      </c>
      <c r="F846">
        <v>211</v>
      </c>
      <c r="G846" t="s">
        <v>52</v>
      </c>
      <c r="H846" t="str">
        <f>CONCATENATE(Table1[[#This Row],[house_number]]," ",Table1[[#This Row],[street_name]])</f>
        <v>211 Bowery</v>
      </c>
      <c r="J846">
        <v>0</v>
      </c>
      <c r="K846">
        <v>408</v>
      </c>
      <c r="L846" t="s">
        <v>36</v>
      </c>
      <c r="N846" t="s">
        <v>29</v>
      </c>
      <c r="O846" t="s">
        <v>30</v>
      </c>
      <c r="P846" t="s">
        <v>31</v>
      </c>
      <c r="Q846" t="s">
        <v>84</v>
      </c>
      <c r="S846">
        <v>0</v>
      </c>
      <c r="U846">
        <v>0</v>
      </c>
      <c r="V846" t="s">
        <v>444</v>
      </c>
      <c r="W846" t="s">
        <v>85</v>
      </c>
    </row>
    <row r="847" spans="1:23" x14ac:dyDescent="0.25">
      <c r="A847">
        <v>7391097445</v>
      </c>
      <c r="B847" s="1">
        <v>41598</v>
      </c>
      <c r="C847">
        <v>20</v>
      </c>
      <c r="D847">
        <v>353164</v>
      </c>
      <c r="E847" s="2">
        <v>0.53680555555555554</v>
      </c>
      <c r="F847">
        <v>1</v>
      </c>
      <c r="G847" t="s">
        <v>92</v>
      </c>
      <c r="H847" t="str">
        <f>CONCATENATE(Table1[[#This Row],[house_number]]," ",Table1[[#This Row],[street_name]])</f>
        <v>1 Rivington St</v>
      </c>
      <c r="J847">
        <v>0</v>
      </c>
      <c r="K847">
        <v>408</v>
      </c>
      <c r="L847" t="s">
        <v>53</v>
      </c>
      <c r="N847" t="s">
        <v>65</v>
      </c>
      <c r="O847" t="s">
        <v>66</v>
      </c>
      <c r="P847" t="s">
        <v>44</v>
      </c>
      <c r="Q847" t="s">
        <v>60</v>
      </c>
      <c r="S847">
        <v>2010</v>
      </c>
      <c r="U847">
        <v>0</v>
      </c>
      <c r="V847" t="s">
        <v>444</v>
      </c>
      <c r="W847" t="s">
        <v>54</v>
      </c>
    </row>
    <row r="848" spans="1:23" x14ac:dyDescent="0.25">
      <c r="A848">
        <v>7391097421</v>
      </c>
      <c r="B848" s="1">
        <v>41598</v>
      </c>
      <c r="C848">
        <v>17</v>
      </c>
      <c r="D848">
        <v>353164</v>
      </c>
      <c r="E848" s="2">
        <v>0.53194444444444444</v>
      </c>
      <c r="F848">
        <v>183</v>
      </c>
      <c r="G848" t="s">
        <v>55</v>
      </c>
      <c r="H848" t="str">
        <f>CONCATENATE(Table1[[#This Row],[house_number]]," ",Table1[[#This Row],[street_name]])</f>
        <v>183 Chrystie St</v>
      </c>
      <c r="J848">
        <v>0</v>
      </c>
      <c r="K848">
        <v>408</v>
      </c>
      <c r="L848" t="s">
        <v>133</v>
      </c>
      <c r="N848" t="s">
        <v>65</v>
      </c>
      <c r="O848" t="s">
        <v>66</v>
      </c>
      <c r="P848" t="s">
        <v>44</v>
      </c>
      <c r="Q848" t="s">
        <v>45</v>
      </c>
      <c r="S848">
        <v>2001</v>
      </c>
      <c r="U848">
        <v>0</v>
      </c>
      <c r="V848" t="s">
        <v>444</v>
      </c>
      <c r="W848" t="s">
        <v>134</v>
      </c>
    </row>
    <row r="849" spans="1:23" x14ac:dyDescent="0.25">
      <c r="A849">
        <v>7391097690</v>
      </c>
      <c r="B849" s="1">
        <v>41598</v>
      </c>
      <c r="C849">
        <v>31</v>
      </c>
      <c r="D849">
        <v>353164</v>
      </c>
      <c r="E849" s="2">
        <v>0.75763888888888886</v>
      </c>
      <c r="F849">
        <v>93</v>
      </c>
      <c r="G849" t="s">
        <v>449</v>
      </c>
      <c r="H849" t="str">
        <f>CONCATENATE(Table1[[#This Row],[house_number]]," ",Table1[[#This Row],[street_name]])</f>
        <v>93 Nassau St</v>
      </c>
      <c r="J849">
        <v>0</v>
      </c>
      <c r="K849">
        <v>408</v>
      </c>
      <c r="L849" t="s">
        <v>42</v>
      </c>
      <c r="N849" t="s">
        <v>29</v>
      </c>
      <c r="O849" t="s">
        <v>43</v>
      </c>
      <c r="P849" t="s">
        <v>31</v>
      </c>
      <c r="Q849" t="s">
        <v>45</v>
      </c>
      <c r="S849">
        <v>2013</v>
      </c>
      <c r="U849">
        <v>0</v>
      </c>
      <c r="V849" t="s">
        <v>444</v>
      </c>
      <c r="W849" t="s">
        <v>46</v>
      </c>
    </row>
    <row r="850" spans="1:23" x14ac:dyDescent="0.25">
      <c r="A850">
        <v>7391097676</v>
      </c>
      <c r="B850" s="1">
        <v>41598</v>
      </c>
      <c r="C850">
        <v>31</v>
      </c>
      <c r="D850">
        <v>353164</v>
      </c>
      <c r="E850" s="2">
        <v>0.73749999999999993</v>
      </c>
      <c r="F850">
        <v>96</v>
      </c>
      <c r="G850" t="s">
        <v>246</v>
      </c>
      <c r="H850" t="str">
        <f>CONCATENATE(Table1[[#This Row],[house_number]]," ",Table1[[#This Row],[street_name]])</f>
        <v>96 Fulton St</v>
      </c>
      <c r="J850">
        <v>0</v>
      </c>
      <c r="K850">
        <v>408</v>
      </c>
      <c r="L850" t="s">
        <v>42</v>
      </c>
      <c r="N850" t="s">
        <v>29</v>
      </c>
      <c r="O850" t="s">
        <v>43</v>
      </c>
      <c r="P850" t="s">
        <v>31</v>
      </c>
      <c r="Q850" t="s">
        <v>90</v>
      </c>
      <c r="S850">
        <v>2003</v>
      </c>
      <c r="U850">
        <v>0</v>
      </c>
      <c r="V850" t="s">
        <v>444</v>
      </c>
      <c r="W850" t="s">
        <v>46</v>
      </c>
    </row>
    <row r="851" spans="1:23" x14ac:dyDescent="0.25">
      <c r="A851">
        <v>7391097652</v>
      </c>
      <c r="B851" s="1">
        <v>41598</v>
      </c>
      <c r="C851">
        <v>69</v>
      </c>
      <c r="D851">
        <v>353164</v>
      </c>
      <c r="E851" s="2">
        <v>0.69513888888888886</v>
      </c>
      <c r="F851">
        <v>122</v>
      </c>
      <c r="G851" t="s">
        <v>246</v>
      </c>
      <c r="H851" t="str">
        <f>CONCATENATE(Table1[[#This Row],[house_number]]," ",Table1[[#This Row],[street_name]])</f>
        <v>122 Fulton St</v>
      </c>
      <c r="J851">
        <v>0</v>
      </c>
      <c r="K851">
        <v>408</v>
      </c>
      <c r="L851" t="s">
        <v>36</v>
      </c>
      <c r="N851" t="s">
        <v>29</v>
      </c>
      <c r="O851" t="s">
        <v>43</v>
      </c>
      <c r="P851" t="s">
        <v>31</v>
      </c>
      <c r="Q851" t="s">
        <v>32</v>
      </c>
      <c r="S851">
        <v>0</v>
      </c>
      <c r="U851">
        <v>0</v>
      </c>
      <c r="V851" t="s">
        <v>444</v>
      </c>
      <c r="W851" t="s">
        <v>128</v>
      </c>
    </row>
    <row r="852" spans="1:23" x14ac:dyDescent="0.25">
      <c r="A852">
        <v>7391097639</v>
      </c>
      <c r="B852" s="1">
        <v>41598</v>
      </c>
      <c r="C852">
        <v>14</v>
      </c>
      <c r="D852">
        <v>353164</v>
      </c>
      <c r="E852" s="2">
        <v>0.67291666666666661</v>
      </c>
      <c r="F852">
        <v>2</v>
      </c>
      <c r="G852" t="s">
        <v>447</v>
      </c>
      <c r="H852" t="str">
        <f>CONCATENATE(Table1[[#This Row],[house_number]]," ",Table1[[#This Row],[street_name]])</f>
        <v>2 Barclay St</v>
      </c>
      <c r="J852">
        <v>0</v>
      </c>
      <c r="K852">
        <v>408</v>
      </c>
      <c r="L852" t="s">
        <v>59</v>
      </c>
      <c r="N852" t="s">
        <v>29</v>
      </c>
      <c r="O852" t="s">
        <v>139</v>
      </c>
      <c r="P852" t="s">
        <v>31</v>
      </c>
      <c r="Q852" t="s">
        <v>79</v>
      </c>
      <c r="S852">
        <v>2014</v>
      </c>
      <c r="U852">
        <v>0</v>
      </c>
      <c r="V852" t="s">
        <v>444</v>
      </c>
      <c r="W852" t="s">
        <v>61</v>
      </c>
    </row>
    <row r="853" spans="1:23" hidden="1" x14ac:dyDescent="0.25">
      <c r="A853">
        <v>7391097627</v>
      </c>
      <c r="B853" s="1">
        <v>41598</v>
      </c>
      <c r="C853">
        <v>14</v>
      </c>
      <c r="D853">
        <v>353164</v>
      </c>
      <c r="E853" s="2">
        <v>0.67083333333333339</v>
      </c>
      <c r="F853" t="s">
        <v>87</v>
      </c>
      <c r="G853" t="s">
        <v>447</v>
      </c>
      <c r="H853" t="str">
        <f>CONCATENATE(Table1[[#This Row],[house_number]]," ",Table1[[#This Row],[street_name]])</f>
        <v>S Barclay St</v>
      </c>
      <c r="I853" t="s">
        <v>450</v>
      </c>
      <c r="J853">
        <v>0</v>
      </c>
      <c r="K853">
        <v>408</v>
      </c>
      <c r="L853" t="s">
        <v>59</v>
      </c>
      <c r="N853" t="s">
        <v>29</v>
      </c>
      <c r="O853" t="s">
        <v>139</v>
      </c>
      <c r="P853" t="s">
        <v>31</v>
      </c>
      <c r="Q853" t="s">
        <v>90</v>
      </c>
      <c r="S853">
        <v>2011</v>
      </c>
      <c r="U853">
        <v>0</v>
      </c>
      <c r="V853" t="s">
        <v>444</v>
      </c>
      <c r="W853" t="s">
        <v>61</v>
      </c>
    </row>
    <row r="854" spans="1:23" x14ac:dyDescent="0.25">
      <c r="A854">
        <v>7391097615</v>
      </c>
      <c r="B854" s="1">
        <v>41598</v>
      </c>
      <c r="C854">
        <v>16</v>
      </c>
      <c r="D854">
        <v>353164</v>
      </c>
      <c r="E854" s="2">
        <v>0.65486111111111112</v>
      </c>
      <c r="F854">
        <v>258</v>
      </c>
      <c r="G854" t="s">
        <v>72</v>
      </c>
      <c r="H854" t="str">
        <f>CONCATENATE(Table1[[#This Row],[house_number]]," ",Table1[[#This Row],[street_name]])</f>
        <v>258 Broadway</v>
      </c>
      <c r="J854">
        <v>0</v>
      </c>
      <c r="K854">
        <v>408</v>
      </c>
      <c r="L854" t="s">
        <v>28</v>
      </c>
      <c r="N854" t="s">
        <v>65</v>
      </c>
      <c r="O854" t="s">
        <v>43</v>
      </c>
      <c r="P854" t="s">
        <v>31</v>
      </c>
      <c r="Q854" t="s">
        <v>57</v>
      </c>
      <c r="S854">
        <v>2008</v>
      </c>
      <c r="U854">
        <v>0</v>
      </c>
      <c r="V854" t="s">
        <v>444</v>
      </c>
      <c r="W854" t="s">
        <v>34</v>
      </c>
    </row>
    <row r="855" spans="1:23" hidden="1" x14ac:dyDescent="0.25">
      <c r="A855">
        <v>7391097597</v>
      </c>
      <c r="B855" s="1">
        <v>41598</v>
      </c>
      <c r="C855">
        <v>16</v>
      </c>
      <c r="D855">
        <v>353164</v>
      </c>
      <c r="E855" s="2">
        <v>0.62638888888888888</v>
      </c>
      <c r="F855" t="s">
        <v>87</v>
      </c>
      <c r="G855" t="s">
        <v>447</v>
      </c>
      <c r="H855" t="str">
        <f>CONCATENATE(Table1[[#This Row],[house_number]]," ",Table1[[#This Row],[street_name]])</f>
        <v>S Barclay St</v>
      </c>
      <c r="I855" t="s">
        <v>450</v>
      </c>
      <c r="J855">
        <v>0</v>
      </c>
      <c r="K855">
        <v>408</v>
      </c>
      <c r="L855" t="s">
        <v>28</v>
      </c>
      <c r="N855" t="s">
        <v>29</v>
      </c>
      <c r="O855" t="s">
        <v>30</v>
      </c>
      <c r="P855" t="s">
        <v>139</v>
      </c>
      <c r="Q855" t="s">
        <v>90</v>
      </c>
      <c r="S855">
        <v>2011</v>
      </c>
      <c r="U855">
        <v>0</v>
      </c>
      <c r="V855" t="s">
        <v>444</v>
      </c>
      <c r="W855" t="s">
        <v>34</v>
      </c>
    </row>
    <row r="856" spans="1:23" x14ac:dyDescent="0.25">
      <c r="A856">
        <v>7391097550</v>
      </c>
      <c r="B856" s="1">
        <v>41598</v>
      </c>
      <c r="C856">
        <v>16</v>
      </c>
      <c r="D856">
        <v>353164</v>
      </c>
      <c r="E856" s="2">
        <v>0.61388888888888882</v>
      </c>
      <c r="F856">
        <v>53</v>
      </c>
      <c r="G856" t="s">
        <v>451</v>
      </c>
      <c r="H856" t="str">
        <f>CONCATENATE(Table1[[#This Row],[house_number]]," ",Table1[[#This Row],[street_name]])</f>
        <v>53 Warren St</v>
      </c>
      <c r="J856">
        <v>0</v>
      </c>
      <c r="K856">
        <v>408</v>
      </c>
      <c r="L856" t="s">
        <v>28</v>
      </c>
      <c r="N856" t="s">
        <v>65</v>
      </c>
      <c r="O856" t="s">
        <v>43</v>
      </c>
      <c r="P856" t="s">
        <v>44</v>
      </c>
      <c r="Q856" t="s">
        <v>45</v>
      </c>
      <c r="S856">
        <v>2006</v>
      </c>
      <c r="U856">
        <v>0</v>
      </c>
      <c r="V856" t="s">
        <v>444</v>
      </c>
      <c r="W856" t="s">
        <v>71</v>
      </c>
    </row>
    <row r="857" spans="1:23" hidden="1" x14ac:dyDescent="0.25">
      <c r="A857">
        <v>7391097548</v>
      </c>
      <c r="B857" s="1">
        <v>41598</v>
      </c>
      <c r="C857">
        <v>40</v>
      </c>
      <c r="D857">
        <v>353164</v>
      </c>
      <c r="E857" s="2">
        <v>0.61041666666666672</v>
      </c>
      <c r="F857" t="s">
        <v>87</v>
      </c>
      <c r="G857" t="s">
        <v>452</v>
      </c>
      <c r="H857" t="str">
        <f>CONCATENATE(Table1[[#This Row],[house_number]]," ",Table1[[#This Row],[street_name]])</f>
        <v>S Murray St</v>
      </c>
      <c r="I857" t="s">
        <v>453</v>
      </c>
      <c r="J857">
        <v>0</v>
      </c>
      <c r="K857">
        <v>408</v>
      </c>
      <c r="L857" t="s">
        <v>48</v>
      </c>
      <c r="N857" t="s">
        <v>49</v>
      </c>
      <c r="Q857" t="s">
        <v>45</v>
      </c>
      <c r="S857">
        <v>2003</v>
      </c>
      <c r="U857">
        <v>0</v>
      </c>
      <c r="V857" t="s">
        <v>444</v>
      </c>
      <c r="W857" t="s">
        <v>51</v>
      </c>
    </row>
    <row r="858" spans="1:23" x14ac:dyDescent="0.25">
      <c r="A858">
        <v>7391097536</v>
      </c>
      <c r="B858" s="1">
        <v>41598</v>
      </c>
      <c r="C858">
        <v>77</v>
      </c>
      <c r="D858">
        <v>353164</v>
      </c>
      <c r="E858" s="2">
        <v>0.5708333333333333</v>
      </c>
      <c r="F858">
        <v>191</v>
      </c>
      <c r="G858" t="s">
        <v>163</v>
      </c>
      <c r="H858" t="str">
        <f>CONCATENATE(Table1[[#This Row],[house_number]]," ",Table1[[#This Row],[street_name]])</f>
        <v>191 Canal St</v>
      </c>
      <c r="J858">
        <v>0</v>
      </c>
      <c r="K858">
        <v>408</v>
      </c>
      <c r="L858" t="s">
        <v>73</v>
      </c>
      <c r="Q858" t="s">
        <v>32</v>
      </c>
      <c r="S858">
        <v>0</v>
      </c>
      <c r="U858">
        <v>0</v>
      </c>
      <c r="V858" t="s">
        <v>444</v>
      </c>
      <c r="W858" t="s">
        <v>74</v>
      </c>
    </row>
    <row r="859" spans="1:23" x14ac:dyDescent="0.25">
      <c r="A859">
        <v>7391097512</v>
      </c>
      <c r="B859" s="1">
        <v>41598</v>
      </c>
      <c r="C859">
        <v>31</v>
      </c>
      <c r="D859">
        <v>353164</v>
      </c>
      <c r="E859" s="2">
        <v>0.56111111111111112</v>
      </c>
      <c r="F859">
        <v>164</v>
      </c>
      <c r="G859" t="s">
        <v>47</v>
      </c>
      <c r="H859" t="str">
        <f>CONCATENATE(Table1[[#This Row],[house_number]]," ",Table1[[#This Row],[street_name]])</f>
        <v>164 Mott St</v>
      </c>
      <c r="J859">
        <v>0</v>
      </c>
      <c r="K859">
        <v>408</v>
      </c>
      <c r="L859" t="s">
        <v>42</v>
      </c>
      <c r="N859" t="s">
        <v>29</v>
      </c>
      <c r="O859" t="s">
        <v>43</v>
      </c>
      <c r="P859" t="s">
        <v>44</v>
      </c>
      <c r="Q859" t="s">
        <v>84</v>
      </c>
      <c r="S859">
        <v>0</v>
      </c>
      <c r="U859">
        <v>0</v>
      </c>
      <c r="V859" t="s">
        <v>444</v>
      </c>
      <c r="W859" t="s">
        <v>46</v>
      </c>
    </row>
    <row r="860" spans="1:23" x14ac:dyDescent="0.25">
      <c r="A860">
        <v>7391097494</v>
      </c>
      <c r="B860" s="1">
        <v>41598</v>
      </c>
      <c r="C860">
        <v>14</v>
      </c>
      <c r="D860">
        <v>353164</v>
      </c>
      <c r="E860" s="2">
        <v>0.55694444444444446</v>
      </c>
      <c r="F860">
        <v>384</v>
      </c>
      <c r="G860" t="s">
        <v>67</v>
      </c>
      <c r="H860" t="str">
        <f>CONCATENATE(Table1[[#This Row],[house_number]]," ",Table1[[#This Row],[street_name]])</f>
        <v>384 Broome St</v>
      </c>
      <c r="J860">
        <v>0</v>
      </c>
      <c r="K860">
        <v>408</v>
      </c>
      <c r="L860" t="s">
        <v>59</v>
      </c>
      <c r="N860" t="s">
        <v>49</v>
      </c>
      <c r="Q860" t="s">
        <v>126</v>
      </c>
      <c r="S860">
        <v>0</v>
      </c>
      <c r="U860">
        <v>0</v>
      </c>
      <c r="V860" t="s">
        <v>444</v>
      </c>
      <c r="W860" t="s">
        <v>61</v>
      </c>
    </row>
    <row r="861" spans="1:23" x14ac:dyDescent="0.25">
      <c r="A861">
        <v>7391097469</v>
      </c>
      <c r="B861" s="1">
        <v>41598</v>
      </c>
      <c r="C861">
        <v>38</v>
      </c>
      <c r="D861">
        <v>353164</v>
      </c>
      <c r="E861" s="2">
        <v>0.54097222222222219</v>
      </c>
      <c r="F861">
        <v>199</v>
      </c>
      <c r="G861" t="s">
        <v>52</v>
      </c>
      <c r="H861" t="str">
        <f>CONCATENATE(Table1[[#This Row],[house_number]]," ",Table1[[#This Row],[street_name]])</f>
        <v>199 Bowery</v>
      </c>
      <c r="J861">
        <v>0</v>
      </c>
      <c r="K861">
        <v>408</v>
      </c>
      <c r="L861" t="s">
        <v>36</v>
      </c>
      <c r="N861" t="s">
        <v>29</v>
      </c>
      <c r="O861" t="s">
        <v>30</v>
      </c>
      <c r="P861" t="s">
        <v>31</v>
      </c>
      <c r="Q861" t="s">
        <v>196</v>
      </c>
      <c r="S861">
        <v>1997</v>
      </c>
      <c r="U861">
        <v>0</v>
      </c>
      <c r="V861" t="s">
        <v>444</v>
      </c>
      <c r="W861" t="s">
        <v>85</v>
      </c>
    </row>
    <row r="862" spans="1:23" x14ac:dyDescent="0.25">
      <c r="A862">
        <v>7391097433</v>
      </c>
      <c r="B862" s="1">
        <v>41598</v>
      </c>
      <c r="C862">
        <v>20</v>
      </c>
      <c r="D862">
        <v>353164</v>
      </c>
      <c r="E862" s="2">
        <v>0.53402777777777777</v>
      </c>
      <c r="F862">
        <v>191</v>
      </c>
      <c r="G862" t="s">
        <v>55</v>
      </c>
      <c r="H862" t="str">
        <f>CONCATENATE(Table1[[#This Row],[house_number]]," ",Table1[[#This Row],[street_name]])</f>
        <v>191 Chrystie St</v>
      </c>
      <c r="J862">
        <v>0</v>
      </c>
      <c r="K862">
        <v>408</v>
      </c>
      <c r="L862" t="s">
        <v>53</v>
      </c>
      <c r="N862" t="s">
        <v>65</v>
      </c>
      <c r="O862" t="s">
        <v>66</v>
      </c>
      <c r="P862" t="s">
        <v>44</v>
      </c>
      <c r="Q862" t="s">
        <v>60</v>
      </c>
      <c r="S862">
        <v>2012</v>
      </c>
      <c r="U862">
        <v>0</v>
      </c>
      <c r="V862" t="s">
        <v>444</v>
      </c>
      <c r="W862" t="s">
        <v>54</v>
      </c>
    </row>
    <row r="863" spans="1:23" x14ac:dyDescent="0.25">
      <c r="A863">
        <v>7391097410</v>
      </c>
      <c r="B863" s="1">
        <v>41598</v>
      </c>
      <c r="C863">
        <v>53</v>
      </c>
      <c r="D863">
        <v>353164</v>
      </c>
      <c r="E863" s="2">
        <v>0.52916666666666667</v>
      </c>
      <c r="F863">
        <v>179</v>
      </c>
      <c r="G863" t="s">
        <v>55</v>
      </c>
      <c r="H863" t="str">
        <f>CONCATENATE(Table1[[#This Row],[house_number]]," ",Table1[[#This Row],[street_name]])</f>
        <v>179 Chrystie St</v>
      </c>
      <c r="J863">
        <v>0</v>
      </c>
      <c r="K863">
        <v>408</v>
      </c>
      <c r="L863" t="s">
        <v>271</v>
      </c>
      <c r="Q863" t="s">
        <v>45</v>
      </c>
      <c r="S863">
        <v>2013</v>
      </c>
      <c r="U863">
        <v>0</v>
      </c>
      <c r="V863" t="s">
        <v>444</v>
      </c>
      <c r="W863" t="s">
        <v>272</v>
      </c>
    </row>
    <row r="864" spans="1:23" hidden="1" x14ac:dyDescent="0.25">
      <c r="A864">
        <v>7391097998</v>
      </c>
      <c r="B864" s="1">
        <v>41599</v>
      </c>
      <c r="C864">
        <v>19</v>
      </c>
      <c r="D864">
        <v>353164</v>
      </c>
      <c r="E864" s="2">
        <v>0.75</v>
      </c>
      <c r="F864" t="s">
        <v>87</v>
      </c>
      <c r="G864" t="s">
        <v>454</v>
      </c>
      <c r="H864" t="str">
        <f>CONCATENATE(Table1[[#This Row],[house_number]]," ",Table1[[#This Row],[street_name]])</f>
        <v>S W Houston St.</v>
      </c>
      <c r="I864" t="s">
        <v>455</v>
      </c>
      <c r="J864">
        <v>0</v>
      </c>
      <c r="K864">
        <v>408</v>
      </c>
      <c r="L864" t="s">
        <v>78</v>
      </c>
      <c r="N864" t="s">
        <v>49</v>
      </c>
      <c r="Q864" t="s">
        <v>57</v>
      </c>
      <c r="S864">
        <v>2013</v>
      </c>
      <c r="U864">
        <v>0</v>
      </c>
      <c r="V864" t="s">
        <v>456</v>
      </c>
      <c r="W864" t="s">
        <v>80</v>
      </c>
    </row>
    <row r="865" spans="1:23" x14ac:dyDescent="0.25">
      <c r="A865">
        <v>7391097962</v>
      </c>
      <c r="B865" s="1">
        <v>41599</v>
      </c>
      <c r="C865">
        <v>37</v>
      </c>
      <c r="D865">
        <v>353164</v>
      </c>
      <c r="E865" s="2">
        <v>0.73055555555555562</v>
      </c>
      <c r="F865">
        <v>566</v>
      </c>
      <c r="G865" t="s">
        <v>313</v>
      </c>
      <c r="H865" t="str">
        <f>CONCATENATE(Table1[[#This Row],[house_number]]," ",Table1[[#This Row],[street_name]])</f>
        <v>566 Laguardia Pl</v>
      </c>
      <c r="J865">
        <v>0</v>
      </c>
      <c r="K865">
        <v>408</v>
      </c>
      <c r="L865" t="s">
        <v>36</v>
      </c>
      <c r="N865" t="s">
        <v>29</v>
      </c>
      <c r="O865" t="s">
        <v>75</v>
      </c>
      <c r="P865" t="s">
        <v>31</v>
      </c>
      <c r="Q865" t="s">
        <v>57</v>
      </c>
      <c r="S865">
        <v>2009</v>
      </c>
      <c r="T865" t="s">
        <v>438</v>
      </c>
      <c r="U865">
        <v>0</v>
      </c>
      <c r="V865" t="s">
        <v>456</v>
      </c>
      <c r="W865" t="s">
        <v>40</v>
      </c>
    </row>
    <row r="866" spans="1:23" x14ac:dyDescent="0.25">
      <c r="A866">
        <v>7391097950</v>
      </c>
      <c r="B866" s="1">
        <v>41599</v>
      </c>
      <c r="C866">
        <v>14</v>
      </c>
      <c r="D866">
        <v>353164</v>
      </c>
      <c r="E866" s="2">
        <v>0.72499999999999998</v>
      </c>
      <c r="F866">
        <v>68</v>
      </c>
      <c r="G866" t="s">
        <v>258</v>
      </c>
      <c r="H866" t="str">
        <f>CONCATENATE(Table1[[#This Row],[house_number]]," ",Table1[[#This Row],[street_name]])</f>
        <v>68 W 3rd St</v>
      </c>
      <c r="J866">
        <v>0</v>
      </c>
      <c r="K866">
        <v>408</v>
      </c>
      <c r="L866" t="s">
        <v>59</v>
      </c>
      <c r="N866" t="s">
        <v>65</v>
      </c>
      <c r="O866" t="s">
        <v>66</v>
      </c>
      <c r="P866" t="s">
        <v>44</v>
      </c>
      <c r="Q866" t="s">
        <v>57</v>
      </c>
      <c r="S866">
        <v>2006</v>
      </c>
      <c r="U866">
        <v>0</v>
      </c>
      <c r="V866" t="s">
        <v>456</v>
      </c>
      <c r="W866" t="s">
        <v>61</v>
      </c>
    </row>
    <row r="867" spans="1:23" x14ac:dyDescent="0.25">
      <c r="A867">
        <v>7391097949</v>
      </c>
      <c r="B867" s="1">
        <v>41599</v>
      </c>
      <c r="C867">
        <v>20</v>
      </c>
      <c r="D867">
        <v>353164</v>
      </c>
      <c r="E867" s="2">
        <v>0.68888888888888899</v>
      </c>
      <c r="F867">
        <v>151</v>
      </c>
      <c r="G867" t="s">
        <v>457</v>
      </c>
      <c r="H867" t="str">
        <f>CONCATENATE(Table1[[#This Row],[house_number]]," ",Table1[[#This Row],[street_name]])</f>
        <v>151 Wooster St</v>
      </c>
      <c r="J867">
        <v>0</v>
      </c>
      <c r="K867">
        <v>408</v>
      </c>
      <c r="L867" t="s">
        <v>53</v>
      </c>
      <c r="N867" t="s">
        <v>65</v>
      </c>
      <c r="O867" t="s">
        <v>66</v>
      </c>
      <c r="P867" t="s">
        <v>44</v>
      </c>
      <c r="Q867" t="s">
        <v>60</v>
      </c>
      <c r="S867">
        <v>2012</v>
      </c>
      <c r="U867">
        <v>0</v>
      </c>
      <c r="V867" t="s">
        <v>456</v>
      </c>
      <c r="W867" t="s">
        <v>54</v>
      </c>
    </row>
    <row r="868" spans="1:23" x14ac:dyDescent="0.25">
      <c r="A868">
        <v>7391097937</v>
      </c>
      <c r="B868" s="1">
        <v>41599</v>
      </c>
      <c r="C868">
        <v>20</v>
      </c>
      <c r="D868">
        <v>353164</v>
      </c>
      <c r="E868" s="2">
        <v>0.67847222222222225</v>
      </c>
      <c r="F868">
        <v>480</v>
      </c>
      <c r="G868" t="s">
        <v>458</v>
      </c>
      <c r="H868" t="str">
        <f>CONCATENATE(Table1[[#This Row],[house_number]]," ",Table1[[#This Row],[street_name]])</f>
        <v>480 W Broadway</v>
      </c>
      <c r="J868">
        <v>0</v>
      </c>
      <c r="K868">
        <v>408</v>
      </c>
      <c r="L868" t="s">
        <v>53</v>
      </c>
      <c r="N868" t="s">
        <v>65</v>
      </c>
      <c r="O868" t="s">
        <v>66</v>
      </c>
      <c r="P868" t="s">
        <v>44</v>
      </c>
      <c r="Q868" t="s">
        <v>63</v>
      </c>
      <c r="S868">
        <v>0</v>
      </c>
      <c r="U868">
        <v>0</v>
      </c>
      <c r="V868" t="s">
        <v>456</v>
      </c>
      <c r="W868" t="s">
        <v>54</v>
      </c>
    </row>
    <row r="869" spans="1:23" x14ac:dyDescent="0.25">
      <c r="A869">
        <v>7391097925</v>
      </c>
      <c r="B869" s="1">
        <v>41599</v>
      </c>
      <c r="C869">
        <v>20</v>
      </c>
      <c r="D869">
        <v>353164</v>
      </c>
      <c r="E869" s="2">
        <v>0.67569444444444438</v>
      </c>
      <c r="F869">
        <v>508</v>
      </c>
      <c r="G869" t="s">
        <v>313</v>
      </c>
      <c r="H869" t="str">
        <f>CONCATENATE(Table1[[#This Row],[house_number]]," ",Table1[[#This Row],[street_name]])</f>
        <v>508 Laguardia Pl</v>
      </c>
      <c r="J869">
        <v>0</v>
      </c>
      <c r="K869">
        <v>408</v>
      </c>
      <c r="L869" t="s">
        <v>53</v>
      </c>
      <c r="N869" t="s">
        <v>65</v>
      </c>
      <c r="O869" t="s">
        <v>66</v>
      </c>
      <c r="P869" t="s">
        <v>44</v>
      </c>
      <c r="Q869" t="s">
        <v>45</v>
      </c>
      <c r="S869">
        <v>2012</v>
      </c>
      <c r="U869">
        <v>0</v>
      </c>
      <c r="V869" t="s">
        <v>456</v>
      </c>
      <c r="W869" t="s">
        <v>86</v>
      </c>
    </row>
    <row r="870" spans="1:23" x14ac:dyDescent="0.25">
      <c r="A870">
        <v>7391097913</v>
      </c>
      <c r="B870" s="1">
        <v>41599</v>
      </c>
      <c r="C870">
        <v>71</v>
      </c>
      <c r="D870">
        <v>353164</v>
      </c>
      <c r="E870" s="2">
        <v>0.67222222222222217</v>
      </c>
      <c r="F870">
        <v>530</v>
      </c>
      <c r="G870" t="s">
        <v>313</v>
      </c>
      <c r="H870" t="str">
        <f>CONCATENATE(Table1[[#This Row],[house_number]]," ",Table1[[#This Row],[street_name]])</f>
        <v>530 Laguardia Pl</v>
      </c>
      <c r="J870">
        <v>0</v>
      </c>
      <c r="K870">
        <v>408</v>
      </c>
      <c r="L870" t="s">
        <v>105</v>
      </c>
      <c r="N870" t="s">
        <v>49</v>
      </c>
      <c r="Q870" t="s">
        <v>45</v>
      </c>
      <c r="S870">
        <v>2012</v>
      </c>
      <c r="U870">
        <v>0</v>
      </c>
      <c r="V870" t="s">
        <v>456</v>
      </c>
      <c r="W870" t="s">
        <v>107</v>
      </c>
    </row>
    <row r="871" spans="1:23" x14ac:dyDescent="0.25">
      <c r="A871">
        <v>7391097883</v>
      </c>
      <c r="B871" s="1">
        <v>41599</v>
      </c>
      <c r="C871">
        <v>20</v>
      </c>
      <c r="D871">
        <v>353164</v>
      </c>
      <c r="E871" s="2">
        <v>0.60138888888888886</v>
      </c>
      <c r="F871">
        <v>210</v>
      </c>
      <c r="G871" t="s">
        <v>231</v>
      </c>
      <c r="H871" t="str">
        <f>CONCATENATE(Table1[[#This Row],[house_number]]," ",Table1[[#This Row],[street_name]])</f>
        <v>210 Mercer St</v>
      </c>
      <c r="J871">
        <v>20131121</v>
      </c>
      <c r="K871">
        <v>408</v>
      </c>
      <c r="L871" t="s">
        <v>53</v>
      </c>
      <c r="N871" t="s">
        <v>65</v>
      </c>
      <c r="O871" t="s">
        <v>66</v>
      </c>
      <c r="P871" t="s">
        <v>44</v>
      </c>
      <c r="Q871" t="s">
        <v>57</v>
      </c>
      <c r="S871">
        <v>2012</v>
      </c>
      <c r="U871">
        <v>0</v>
      </c>
      <c r="V871" t="s">
        <v>456</v>
      </c>
      <c r="W871" t="s">
        <v>86</v>
      </c>
    </row>
    <row r="872" spans="1:23" x14ac:dyDescent="0.25">
      <c r="A872">
        <v>7391097860</v>
      </c>
      <c r="B872" s="1">
        <v>41599</v>
      </c>
      <c r="C872">
        <v>20</v>
      </c>
      <c r="D872">
        <v>353164</v>
      </c>
      <c r="E872" s="2">
        <v>0.59583333333333333</v>
      </c>
      <c r="F872">
        <v>166</v>
      </c>
      <c r="G872" t="s">
        <v>69</v>
      </c>
      <c r="H872" t="str">
        <f>CONCATENATE(Table1[[#This Row],[house_number]]," ",Table1[[#This Row],[street_name]])</f>
        <v>166 Crosby St</v>
      </c>
      <c r="J872">
        <v>0</v>
      </c>
      <c r="K872">
        <v>408</v>
      </c>
      <c r="L872" t="s">
        <v>53</v>
      </c>
      <c r="N872" t="s">
        <v>65</v>
      </c>
      <c r="O872" t="s">
        <v>66</v>
      </c>
      <c r="P872" t="s">
        <v>44</v>
      </c>
      <c r="Q872" t="s">
        <v>32</v>
      </c>
      <c r="S872">
        <v>0</v>
      </c>
      <c r="U872">
        <v>0</v>
      </c>
      <c r="V872" t="s">
        <v>456</v>
      </c>
      <c r="W872" t="s">
        <v>86</v>
      </c>
    </row>
    <row r="873" spans="1:23" x14ac:dyDescent="0.25">
      <c r="A873">
        <v>7391097834</v>
      </c>
      <c r="B873" s="1">
        <v>41599</v>
      </c>
      <c r="C873">
        <v>20</v>
      </c>
      <c r="D873">
        <v>353164</v>
      </c>
      <c r="E873" s="2">
        <v>0.58402777777777781</v>
      </c>
      <c r="F873">
        <v>121</v>
      </c>
      <c r="G873" t="s">
        <v>373</v>
      </c>
      <c r="H873" t="str">
        <f>CONCATENATE(Table1[[#This Row],[house_number]]," ",Table1[[#This Row],[street_name]])</f>
        <v>121 Greene St</v>
      </c>
      <c r="J873">
        <v>0</v>
      </c>
      <c r="K873">
        <v>408</v>
      </c>
      <c r="L873" t="s">
        <v>53</v>
      </c>
      <c r="N873" t="s">
        <v>65</v>
      </c>
      <c r="O873" t="s">
        <v>66</v>
      </c>
      <c r="P873" t="s">
        <v>44</v>
      </c>
      <c r="Q873" t="s">
        <v>60</v>
      </c>
      <c r="S873">
        <v>2008</v>
      </c>
      <c r="U873">
        <v>0</v>
      </c>
      <c r="V873" t="s">
        <v>456</v>
      </c>
      <c r="W873" t="s">
        <v>54</v>
      </c>
    </row>
    <row r="874" spans="1:23" x14ac:dyDescent="0.25">
      <c r="A874">
        <v>7391097822</v>
      </c>
      <c r="B874" s="1">
        <v>41599</v>
      </c>
      <c r="C874">
        <v>82</v>
      </c>
      <c r="D874">
        <v>353164</v>
      </c>
      <c r="E874" s="2">
        <v>0.58263888888888882</v>
      </c>
      <c r="F874">
        <v>121</v>
      </c>
      <c r="G874" t="s">
        <v>373</v>
      </c>
      <c r="H874" t="str">
        <f>CONCATENATE(Table1[[#This Row],[house_number]]," ",Table1[[#This Row],[street_name]])</f>
        <v>121 Greene St</v>
      </c>
      <c r="J874">
        <v>0</v>
      </c>
      <c r="K874">
        <v>408</v>
      </c>
      <c r="L874" t="s">
        <v>137</v>
      </c>
      <c r="Q874" t="s">
        <v>60</v>
      </c>
      <c r="S874">
        <v>2008</v>
      </c>
      <c r="U874">
        <v>0</v>
      </c>
      <c r="V874" t="s">
        <v>456</v>
      </c>
      <c r="W874" t="s">
        <v>138</v>
      </c>
    </row>
    <row r="875" spans="1:23" x14ac:dyDescent="0.25">
      <c r="A875">
        <v>7391097810</v>
      </c>
      <c r="B875" s="1">
        <v>41599</v>
      </c>
      <c r="C875">
        <v>20</v>
      </c>
      <c r="D875">
        <v>353164</v>
      </c>
      <c r="E875" s="2">
        <v>0.57847222222222217</v>
      </c>
      <c r="F875" t="s">
        <v>459</v>
      </c>
      <c r="G875" t="s">
        <v>231</v>
      </c>
      <c r="H875" t="str">
        <f>CONCATENATE(Table1[[#This Row],[house_number]]," ",Table1[[#This Row],[street_name]])</f>
        <v>178-88 Mercer St</v>
      </c>
      <c r="J875">
        <v>0</v>
      </c>
      <c r="K875">
        <v>408</v>
      </c>
      <c r="L875" t="s">
        <v>53</v>
      </c>
      <c r="N875" t="s">
        <v>65</v>
      </c>
      <c r="O875" t="s">
        <v>66</v>
      </c>
      <c r="P875" t="s">
        <v>44</v>
      </c>
      <c r="Q875" t="s">
        <v>57</v>
      </c>
      <c r="S875">
        <v>2012</v>
      </c>
      <c r="U875">
        <v>0</v>
      </c>
      <c r="V875" t="s">
        <v>456</v>
      </c>
      <c r="W875" t="s">
        <v>54</v>
      </c>
    </row>
    <row r="876" spans="1:23" x14ac:dyDescent="0.25">
      <c r="A876">
        <v>7391097809</v>
      </c>
      <c r="B876" s="1">
        <v>41599</v>
      </c>
      <c r="C876">
        <v>20</v>
      </c>
      <c r="D876">
        <v>353164</v>
      </c>
      <c r="E876" s="2">
        <v>0.57430555555555551</v>
      </c>
      <c r="F876">
        <v>208</v>
      </c>
      <c r="G876" t="s">
        <v>231</v>
      </c>
      <c r="H876" t="str">
        <f>CONCATENATE(Table1[[#This Row],[house_number]]," ",Table1[[#This Row],[street_name]])</f>
        <v>208 Mercer St</v>
      </c>
      <c r="J876">
        <v>0</v>
      </c>
      <c r="K876">
        <v>408</v>
      </c>
      <c r="L876" t="s">
        <v>53</v>
      </c>
      <c r="N876" t="s">
        <v>65</v>
      </c>
      <c r="O876" t="s">
        <v>66</v>
      </c>
      <c r="P876" t="s">
        <v>44</v>
      </c>
      <c r="Q876" t="s">
        <v>32</v>
      </c>
      <c r="S876">
        <v>0</v>
      </c>
      <c r="U876">
        <v>0</v>
      </c>
      <c r="V876" t="s">
        <v>456</v>
      </c>
      <c r="W876" t="s">
        <v>54</v>
      </c>
    </row>
    <row r="877" spans="1:23" x14ac:dyDescent="0.25">
      <c r="A877">
        <v>7391097792</v>
      </c>
      <c r="B877" s="1">
        <v>41599</v>
      </c>
      <c r="C877">
        <v>69</v>
      </c>
      <c r="D877">
        <v>353164</v>
      </c>
      <c r="E877" s="2">
        <v>0.57013888888888886</v>
      </c>
      <c r="F877">
        <v>627</v>
      </c>
      <c r="G877" t="s">
        <v>72</v>
      </c>
      <c r="H877" t="str">
        <f>CONCATENATE(Table1[[#This Row],[house_number]]," ",Table1[[#This Row],[street_name]])</f>
        <v>627 Broadway</v>
      </c>
      <c r="J877">
        <v>0</v>
      </c>
      <c r="K877">
        <v>408</v>
      </c>
      <c r="L877" t="s">
        <v>36</v>
      </c>
      <c r="N877" t="s">
        <v>65</v>
      </c>
      <c r="O877" t="s">
        <v>43</v>
      </c>
      <c r="P877" t="s">
        <v>44</v>
      </c>
      <c r="Q877" t="s">
        <v>32</v>
      </c>
      <c r="S877">
        <v>2010</v>
      </c>
      <c r="U877">
        <v>0</v>
      </c>
      <c r="V877" t="s">
        <v>456</v>
      </c>
      <c r="W877" t="s">
        <v>128</v>
      </c>
    </row>
    <row r="878" spans="1:23" x14ac:dyDescent="0.25">
      <c r="A878">
        <v>7391097779</v>
      </c>
      <c r="B878" s="1">
        <v>41599</v>
      </c>
      <c r="C878">
        <v>20</v>
      </c>
      <c r="D878">
        <v>353164</v>
      </c>
      <c r="E878" s="2">
        <v>0.54791666666666672</v>
      </c>
      <c r="F878">
        <v>222</v>
      </c>
      <c r="G878" t="s">
        <v>52</v>
      </c>
      <c r="H878" t="str">
        <f>CONCATENATE(Table1[[#This Row],[house_number]]," ",Table1[[#This Row],[street_name]])</f>
        <v>222 Bowery</v>
      </c>
      <c r="J878">
        <v>0</v>
      </c>
      <c r="K878">
        <v>408</v>
      </c>
      <c r="L878" t="s">
        <v>53</v>
      </c>
      <c r="N878" t="s">
        <v>49</v>
      </c>
      <c r="Q878" t="s">
        <v>84</v>
      </c>
      <c r="S878">
        <v>0</v>
      </c>
      <c r="U878">
        <v>0</v>
      </c>
      <c r="V878" t="s">
        <v>456</v>
      </c>
      <c r="W878" t="s">
        <v>54</v>
      </c>
    </row>
    <row r="879" spans="1:23" x14ac:dyDescent="0.25">
      <c r="A879">
        <v>7391097767</v>
      </c>
      <c r="B879" s="1">
        <v>41599</v>
      </c>
      <c r="C879">
        <v>14</v>
      </c>
      <c r="D879">
        <v>353164</v>
      </c>
      <c r="E879" s="2">
        <v>0.54583333333333328</v>
      </c>
      <c r="F879">
        <v>241</v>
      </c>
      <c r="G879" t="s">
        <v>52</v>
      </c>
      <c r="H879" t="str">
        <f>CONCATENATE(Table1[[#This Row],[house_number]]," ",Table1[[#This Row],[street_name]])</f>
        <v>241 Bowery</v>
      </c>
      <c r="J879">
        <v>0</v>
      </c>
      <c r="K879">
        <v>408</v>
      </c>
      <c r="L879" t="s">
        <v>59</v>
      </c>
      <c r="N879" t="s">
        <v>49</v>
      </c>
      <c r="Q879" t="s">
        <v>106</v>
      </c>
      <c r="S879">
        <v>2001</v>
      </c>
      <c r="U879">
        <v>0</v>
      </c>
      <c r="V879" t="s">
        <v>456</v>
      </c>
      <c r="W879" t="s">
        <v>61</v>
      </c>
    </row>
    <row r="880" spans="1:23" x14ac:dyDescent="0.25">
      <c r="A880">
        <v>7391097755</v>
      </c>
      <c r="B880" s="1">
        <v>41599</v>
      </c>
      <c r="C880">
        <v>48</v>
      </c>
      <c r="D880">
        <v>353164</v>
      </c>
      <c r="E880" s="2">
        <v>0.54236111111111118</v>
      </c>
      <c r="F880">
        <v>203</v>
      </c>
      <c r="G880" t="s">
        <v>55</v>
      </c>
      <c r="H880" t="str">
        <f>CONCATENATE(Table1[[#This Row],[house_number]]," ",Table1[[#This Row],[street_name]])</f>
        <v>203 Chrystie St</v>
      </c>
      <c r="J880">
        <v>0</v>
      </c>
      <c r="K880">
        <v>408</v>
      </c>
      <c r="L880" t="s">
        <v>56</v>
      </c>
      <c r="Q880" t="s">
        <v>50</v>
      </c>
      <c r="S880">
        <v>2013</v>
      </c>
      <c r="U880">
        <v>0</v>
      </c>
      <c r="V880" t="s">
        <v>456</v>
      </c>
      <c r="W880" t="s">
        <v>58</v>
      </c>
    </row>
    <row r="881" spans="1:23" x14ac:dyDescent="0.25">
      <c r="A881">
        <v>7391097743</v>
      </c>
      <c r="B881" s="1">
        <v>41599</v>
      </c>
      <c r="C881">
        <v>20</v>
      </c>
      <c r="D881">
        <v>353164</v>
      </c>
      <c r="E881" s="2">
        <v>0.54097222222222219</v>
      </c>
      <c r="F881">
        <v>195</v>
      </c>
      <c r="G881" t="s">
        <v>55</v>
      </c>
      <c r="H881" t="str">
        <f>CONCATENATE(Table1[[#This Row],[house_number]]," ",Table1[[#This Row],[street_name]])</f>
        <v>195 Chrystie St</v>
      </c>
      <c r="J881">
        <v>0</v>
      </c>
      <c r="K881">
        <v>408</v>
      </c>
      <c r="L881" t="s">
        <v>53</v>
      </c>
      <c r="N881" t="s">
        <v>65</v>
      </c>
      <c r="O881" t="s">
        <v>66</v>
      </c>
      <c r="P881" t="s">
        <v>44</v>
      </c>
      <c r="Q881" t="s">
        <v>63</v>
      </c>
      <c r="S881">
        <v>0</v>
      </c>
      <c r="U881">
        <v>0</v>
      </c>
      <c r="V881" t="s">
        <v>456</v>
      </c>
      <c r="W881" t="s">
        <v>54</v>
      </c>
    </row>
    <row r="882" spans="1:23" x14ac:dyDescent="0.25">
      <c r="A882">
        <v>7391097731</v>
      </c>
      <c r="B882" s="1">
        <v>41599</v>
      </c>
      <c r="C882">
        <v>48</v>
      </c>
      <c r="D882">
        <v>353164</v>
      </c>
      <c r="E882" s="2">
        <v>0.5395833333333333</v>
      </c>
      <c r="F882">
        <v>191</v>
      </c>
      <c r="G882" t="s">
        <v>55</v>
      </c>
      <c r="H882" t="str">
        <f>CONCATENATE(Table1[[#This Row],[house_number]]," ",Table1[[#This Row],[street_name]])</f>
        <v>191 Chrystie St</v>
      </c>
      <c r="J882">
        <v>0</v>
      </c>
      <c r="K882">
        <v>408</v>
      </c>
      <c r="L882" t="s">
        <v>56</v>
      </c>
      <c r="Q882" t="s">
        <v>126</v>
      </c>
      <c r="S882">
        <v>2012</v>
      </c>
      <c r="U882">
        <v>0</v>
      </c>
      <c r="V882" t="s">
        <v>456</v>
      </c>
      <c r="W882" t="s">
        <v>58</v>
      </c>
    </row>
    <row r="883" spans="1:23" x14ac:dyDescent="0.25">
      <c r="A883">
        <v>7391097720</v>
      </c>
      <c r="B883" s="1">
        <v>41599</v>
      </c>
      <c r="C883">
        <v>48</v>
      </c>
      <c r="D883">
        <v>353164</v>
      </c>
      <c r="E883" s="2">
        <v>0.53749999999999998</v>
      </c>
      <c r="F883">
        <v>181</v>
      </c>
      <c r="G883" t="s">
        <v>55</v>
      </c>
      <c r="H883" t="str">
        <f>CONCATENATE(Table1[[#This Row],[house_number]]," ",Table1[[#This Row],[street_name]])</f>
        <v>181 Chrystie St</v>
      </c>
      <c r="J883">
        <v>0</v>
      </c>
      <c r="K883">
        <v>408</v>
      </c>
      <c r="L883" t="s">
        <v>56</v>
      </c>
      <c r="Q883" t="s">
        <v>45</v>
      </c>
      <c r="S883">
        <v>2003</v>
      </c>
      <c r="U883">
        <v>0</v>
      </c>
      <c r="V883" t="s">
        <v>456</v>
      </c>
      <c r="W883" t="s">
        <v>58</v>
      </c>
    </row>
    <row r="884" spans="1:23" x14ac:dyDescent="0.25">
      <c r="A884">
        <v>7391097718</v>
      </c>
      <c r="B884" s="1">
        <v>41599</v>
      </c>
      <c r="C884">
        <v>16</v>
      </c>
      <c r="D884">
        <v>353164</v>
      </c>
      <c r="E884" s="2">
        <v>0.53194444444444444</v>
      </c>
      <c r="F884">
        <v>102</v>
      </c>
      <c r="G884" t="s">
        <v>92</v>
      </c>
      <c r="H884" t="str">
        <f>CONCATENATE(Table1[[#This Row],[house_number]]," ",Table1[[#This Row],[street_name]])</f>
        <v>102 Rivington St</v>
      </c>
      <c r="J884">
        <v>0</v>
      </c>
      <c r="K884">
        <v>408</v>
      </c>
      <c r="L884" t="s">
        <v>28</v>
      </c>
      <c r="N884" t="s">
        <v>49</v>
      </c>
      <c r="O884" t="s">
        <v>30</v>
      </c>
      <c r="P884" t="s">
        <v>31</v>
      </c>
      <c r="Q884" t="s">
        <v>60</v>
      </c>
      <c r="S884">
        <v>2013</v>
      </c>
      <c r="U884">
        <v>0</v>
      </c>
      <c r="V884" t="s">
        <v>456</v>
      </c>
      <c r="W884" t="s">
        <v>71</v>
      </c>
    </row>
    <row r="885" spans="1:23" x14ac:dyDescent="0.25">
      <c r="A885">
        <v>7391097706</v>
      </c>
      <c r="B885" s="1">
        <v>41599</v>
      </c>
      <c r="C885">
        <v>82</v>
      </c>
      <c r="D885">
        <v>353164</v>
      </c>
      <c r="E885" s="2">
        <v>0.53055555555555556</v>
      </c>
      <c r="F885">
        <v>102</v>
      </c>
      <c r="G885" t="s">
        <v>92</v>
      </c>
      <c r="H885" t="str">
        <f>CONCATENATE(Table1[[#This Row],[house_number]]," ",Table1[[#This Row],[street_name]])</f>
        <v>102 Rivington St</v>
      </c>
      <c r="J885">
        <v>0</v>
      </c>
      <c r="K885">
        <v>408</v>
      </c>
      <c r="L885" t="s">
        <v>137</v>
      </c>
      <c r="Q885" t="s">
        <v>60</v>
      </c>
      <c r="S885">
        <v>2013</v>
      </c>
      <c r="U885">
        <v>0</v>
      </c>
      <c r="V885" t="s">
        <v>456</v>
      </c>
      <c r="W885" t="s">
        <v>138</v>
      </c>
    </row>
    <row r="886" spans="1:23" x14ac:dyDescent="0.25">
      <c r="A886">
        <v>7391098000</v>
      </c>
      <c r="B886" s="1">
        <v>41599</v>
      </c>
      <c r="C886">
        <v>37</v>
      </c>
      <c r="D886">
        <v>353164</v>
      </c>
      <c r="E886" s="2">
        <v>0.78541666666666676</v>
      </c>
      <c r="F886">
        <v>207</v>
      </c>
      <c r="G886" t="s">
        <v>52</v>
      </c>
      <c r="H886" t="str">
        <f>CONCATENATE(Table1[[#This Row],[house_number]]," ",Table1[[#This Row],[street_name]])</f>
        <v>207 Bowery</v>
      </c>
      <c r="J886">
        <v>20131121</v>
      </c>
      <c r="K886">
        <v>408</v>
      </c>
      <c r="L886" t="s">
        <v>36</v>
      </c>
      <c r="N886" t="s">
        <v>29</v>
      </c>
      <c r="O886" t="s">
        <v>30</v>
      </c>
      <c r="P886" t="s">
        <v>31</v>
      </c>
      <c r="Q886" t="s">
        <v>166</v>
      </c>
      <c r="S886">
        <v>0</v>
      </c>
      <c r="T886" t="s">
        <v>132</v>
      </c>
      <c r="U886">
        <v>0</v>
      </c>
      <c r="V886" t="s">
        <v>456</v>
      </c>
      <c r="W886" t="s">
        <v>40</v>
      </c>
    </row>
    <row r="887" spans="1:23" x14ac:dyDescent="0.25">
      <c r="A887">
        <v>7391097986</v>
      </c>
      <c r="B887" s="1">
        <v>41599</v>
      </c>
      <c r="C887">
        <v>20</v>
      </c>
      <c r="D887">
        <v>353164</v>
      </c>
      <c r="E887" s="2">
        <v>0.74097222222222225</v>
      </c>
      <c r="F887">
        <v>504</v>
      </c>
      <c r="G887" t="s">
        <v>313</v>
      </c>
      <c r="H887" t="str">
        <f>CONCATENATE(Table1[[#This Row],[house_number]]," ",Table1[[#This Row],[street_name]])</f>
        <v>504 Laguardia Pl</v>
      </c>
      <c r="J887">
        <v>0</v>
      </c>
      <c r="K887">
        <v>408</v>
      </c>
      <c r="L887" t="s">
        <v>53</v>
      </c>
      <c r="N887" t="s">
        <v>65</v>
      </c>
      <c r="O887" t="s">
        <v>66</v>
      </c>
      <c r="P887" t="s">
        <v>44</v>
      </c>
      <c r="Q887" t="s">
        <v>45</v>
      </c>
      <c r="S887">
        <v>2013</v>
      </c>
      <c r="U887">
        <v>0</v>
      </c>
      <c r="V887" t="s">
        <v>456</v>
      </c>
      <c r="W887" t="s">
        <v>54</v>
      </c>
    </row>
    <row r="888" spans="1:23" x14ac:dyDescent="0.25">
      <c r="A888">
        <v>7391097974</v>
      </c>
      <c r="B888" s="1">
        <v>41599</v>
      </c>
      <c r="C888">
        <v>38</v>
      </c>
      <c r="D888">
        <v>353164</v>
      </c>
      <c r="E888" s="2">
        <v>0.73749999999999993</v>
      </c>
      <c r="F888">
        <v>496</v>
      </c>
      <c r="G888" t="s">
        <v>313</v>
      </c>
      <c r="H888" t="str">
        <f>CONCATENATE(Table1[[#This Row],[house_number]]," ",Table1[[#This Row],[street_name]])</f>
        <v>496 Laguardia Pl</v>
      </c>
      <c r="J888">
        <v>0</v>
      </c>
      <c r="K888">
        <v>408</v>
      </c>
      <c r="L888" t="s">
        <v>36</v>
      </c>
      <c r="N888" t="s">
        <v>29</v>
      </c>
      <c r="O888" t="s">
        <v>122</v>
      </c>
      <c r="P888" t="s">
        <v>31</v>
      </c>
      <c r="Q888" t="s">
        <v>57</v>
      </c>
      <c r="S888">
        <v>2010</v>
      </c>
      <c r="U888">
        <v>0</v>
      </c>
      <c r="V888" t="s">
        <v>456</v>
      </c>
      <c r="W888" t="s">
        <v>85</v>
      </c>
    </row>
    <row r="889" spans="1:23" x14ac:dyDescent="0.25">
      <c r="A889">
        <v>7391097901</v>
      </c>
      <c r="B889" s="1">
        <v>41599</v>
      </c>
      <c r="C889">
        <v>37</v>
      </c>
      <c r="D889">
        <v>353164</v>
      </c>
      <c r="E889" s="2">
        <v>0.64583333333333337</v>
      </c>
      <c r="F889">
        <v>506</v>
      </c>
      <c r="G889" t="s">
        <v>313</v>
      </c>
      <c r="H889" t="str">
        <f>CONCATENATE(Table1[[#This Row],[house_number]]," ",Table1[[#This Row],[street_name]])</f>
        <v>506 Laguardia Pl</v>
      </c>
      <c r="J889">
        <v>0</v>
      </c>
      <c r="K889">
        <v>408</v>
      </c>
      <c r="L889" t="s">
        <v>36</v>
      </c>
      <c r="N889" t="s">
        <v>29</v>
      </c>
      <c r="O889" t="s">
        <v>122</v>
      </c>
      <c r="P889" t="s">
        <v>31</v>
      </c>
      <c r="Q889" t="s">
        <v>60</v>
      </c>
      <c r="S889">
        <v>2011</v>
      </c>
      <c r="T889" t="s">
        <v>460</v>
      </c>
      <c r="U889">
        <v>0</v>
      </c>
      <c r="V889" t="s">
        <v>456</v>
      </c>
      <c r="W889" t="s">
        <v>40</v>
      </c>
    </row>
    <row r="890" spans="1:23" x14ac:dyDescent="0.25">
      <c r="A890">
        <v>7391097895</v>
      </c>
      <c r="B890" s="1">
        <v>41599</v>
      </c>
      <c r="C890">
        <v>37</v>
      </c>
      <c r="D890">
        <v>353164</v>
      </c>
      <c r="E890" s="2">
        <v>0.64513888888888882</v>
      </c>
      <c r="F890">
        <v>510</v>
      </c>
      <c r="G890" t="s">
        <v>313</v>
      </c>
      <c r="H890" t="str">
        <f>CONCATENATE(Table1[[#This Row],[house_number]]," ",Table1[[#This Row],[street_name]])</f>
        <v>510 Laguardia Pl</v>
      </c>
      <c r="J890">
        <v>0</v>
      </c>
      <c r="K890">
        <v>408</v>
      </c>
      <c r="L890" t="s">
        <v>36</v>
      </c>
      <c r="N890" t="s">
        <v>29</v>
      </c>
      <c r="O890" t="s">
        <v>122</v>
      </c>
      <c r="P890" t="s">
        <v>31</v>
      </c>
      <c r="Q890" t="s">
        <v>57</v>
      </c>
      <c r="S890">
        <v>2013</v>
      </c>
      <c r="T890" t="s">
        <v>460</v>
      </c>
      <c r="U890">
        <v>0</v>
      </c>
      <c r="V890" t="s">
        <v>456</v>
      </c>
      <c r="W890" t="s">
        <v>40</v>
      </c>
    </row>
    <row r="891" spans="1:23" x14ac:dyDescent="0.25">
      <c r="A891">
        <v>7391097871</v>
      </c>
      <c r="B891" s="1">
        <v>41599</v>
      </c>
      <c r="C891">
        <v>69</v>
      </c>
      <c r="D891">
        <v>353164</v>
      </c>
      <c r="E891" s="2">
        <v>0.59861111111111109</v>
      </c>
      <c r="F891">
        <v>164</v>
      </c>
      <c r="G891" t="s">
        <v>97</v>
      </c>
      <c r="H891" t="str">
        <f>CONCATENATE(Table1[[#This Row],[house_number]]," ",Table1[[#This Row],[street_name]])</f>
        <v>164 Bleecker St</v>
      </c>
      <c r="J891">
        <v>0</v>
      </c>
      <c r="K891">
        <v>408</v>
      </c>
      <c r="L891" t="s">
        <v>36</v>
      </c>
      <c r="N891" t="s">
        <v>65</v>
      </c>
      <c r="O891" t="s">
        <v>66</v>
      </c>
      <c r="P891" t="s">
        <v>44</v>
      </c>
      <c r="Q891" t="s">
        <v>32</v>
      </c>
      <c r="S891">
        <v>1993</v>
      </c>
      <c r="U891">
        <v>0</v>
      </c>
      <c r="V891" t="s">
        <v>456</v>
      </c>
      <c r="W891" t="s">
        <v>128</v>
      </c>
    </row>
    <row r="892" spans="1:23" x14ac:dyDescent="0.25">
      <c r="A892">
        <v>7391097858</v>
      </c>
      <c r="B892" s="1">
        <v>41599</v>
      </c>
      <c r="C892">
        <v>20</v>
      </c>
      <c r="D892">
        <v>353164</v>
      </c>
      <c r="E892" s="2">
        <v>0.59444444444444444</v>
      </c>
      <c r="F892">
        <v>160</v>
      </c>
      <c r="G892" t="s">
        <v>69</v>
      </c>
      <c r="H892" t="str">
        <f>CONCATENATE(Table1[[#This Row],[house_number]]," ",Table1[[#This Row],[street_name]])</f>
        <v>160 Crosby St</v>
      </c>
      <c r="J892">
        <v>0</v>
      </c>
      <c r="K892">
        <v>408</v>
      </c>
      <c r="L892" t="s">
        <v>53</v>
      </c>
      <c r="N892" t="s">
        <v>65</v>
      </c>
      <c r="O892" t="s">
        <v>66</v>
      </c>
      <c r="P892" t="s">
        <v>44</v>
      </c>
      <c r="Q892" t="s">
        <v>32</v>
      </c>
      <c r="S892">
        <v>0</v>
      </c>
      <c r="U892">
        <v>0</v>
      </c>
      <c r="V892" t="s">
        <v>456</v>
      </c>
      <c r="W892" t="s">
        <v>86</v>
      </c>
    </row>
    <row r="893" spans="1:23" hidden="1" x14ac:dyDescent="0.25">
      <c r="A893">
        <v>7391097846</v>
      </c>
      <c r="B893" s="1">
        <v>41599</v>
      </c>
      <c r="C893">
        <v>14</v>
      </c>
      <c r="D893">
        <v>353164</v>
      </c>
      <c r="E893" s="2">
        <v>0.58958333333333335</v>
      </c>
      <c r="F893" t="s">
        <v>87</v>
      </c>
      <c r="G893" t="s">
        <v>77</v>
      </c>
      <c r="H893" t="str">
        <f>CONCATENATE(Table1[[#This Row],[house_number]]," ",Table1[[#This Row],[street_name]])</f>
        <v>S E Houston St</v>
      </c>
      <c r="I893" t="s">
        <v>461</v>
      </c>
      <c r="J893">
        <v>0</v>
      </c>
      <c r="K893">
        <v>408</v>
      </c>
      <c r="L893" t="s">
        <v>59</v>
      </c>
      <c r="N893" t="s">
        <v>49</v>
      </c>
      <c r="Q893" t="s">
        <v>45</v>
      </c>
      <c r="S893">
        <v>2007</v>
      </c>
      <c r="U893">
        <v>0</v>
      </c>
      <c r="V893" t="s">
        <v>456</v>
      </c>
      <c r="W893" t="s">
        <v>61</v>
      </c>
    </row>
    <row r="894" spans="1:23" x14ac:dyDescent="0.25">
      <c r="A894">
        <v>7391097780</v>
      </c>
      <c r="B894" s="1">
        <v>41599</v>
      </c>
      <c r="C894">
        <v>20</v>
      </c>
      <c r="D894">
        <v>353164</v>
      </c>
      <c r="E894" s="2">
        <v>0.56180555555555556</v>
      </c>
      <c r="F894">
        <v>304</v>
      </c>
      <c r="G894" t="s">
        <v>35</v>
      </c>
      <c r="H894" t="str">
        <f>CONCATENATE(Table1[[#This Row],[house_number]]," ",Table1[[#This Row],[street_name]])</f>
        <v>304 Mulberry St</v>
      </c>
      <c r="J894">
        <v>0</v>
      </c>
      <c r="K894">
        <v>408</v>
      </c>
      <c r="L894" t="s">
        <v>53</v>
      </c>
      <c r="N894" t="s">
        <v>65</v>
      </c>
      <c r="O894" t="s">
        <v>66</v>
      </c>
      <c r="P894" t="s">
        <v>44</v>
      </c>
      <c r="Q894" t="s">
        <v>124</v>
      </c>
      <c r="S894">
        <v>0</v>
      </c>
      <c r="U894">
        <v>0</v>
      </c>
      <c r="V894" t="s">
        <v>456</v>
      </c>
      <c r="W894" t="s">
        <v>54</v>
      </c>
    </row>
    <row r="895" spans="1:23" x14ac:dyDescent="0.25">
      <c r="A895">
        <v>7391098486</v>
      </c>
      <c r="B895" s="1">
        <v>41600</v>
      </c>
      <c r="C895">
        <v>38</v>
      </c>
      <c r="D895">
        <v>353164</v>
      </c>
      <c r="E895" s="2">
        <v>0.89583333333333337</v>
      </c>
      <c r="F895">
        <v>122</v>
      </c>
      <c r="G895" t="s">
        <v>264</v>
      </c>
      <c r="H895" t="str">
        <f>CONCATENATE(Table1[[#This Row],[house_number]]," ",Table1[[#This Row],[street_name]])</f>
        <v>122 2nd Ave</v>
      </c>
      <c r="J895">
        <v>0</v>
      </c>
      <c r="K895">
        <v>408</v>
      </c>
      <c r="L895" t="s">
        <v>36</v>
      </c>
      <c r="N895" t="s">
        <v>29</v>
      </c>
      <c r="O895" t="s">
        <v>37</v>
      </c>
      <c r="P895" t="s">
        <v>38</v>
      </c>
      <c r="Q895" t="s">
        <v>84</v>
      </c>
      <c r="S895">
        <v>0</v>
      </c>
      <c r="U895">
        <v>0</v>
      </c>
      <c r="V895" t="s">
        <v>149</v>
      </c>
      <c r="W895" t="s">
        <v>85</v>
      </c>
    </row>
    <row r="896" spans="1:23" x14ac:dyDescent="0.25">
      <c r="A896">
        <v>7391098474</v>
      </c>
      <c r="B896" s="1">
        <v>41600</v>
      </c>
      <c r="C896">
        <v>38</v>
      </c>
      <c r="D896">
        <v>353164</v>
      </c>
      <c r="E896" s="2">
        <v>0.89444444444444438</v>
      </c>
      <c r="F896">
        <v>119</v>
      </c>
      <c r="G896" t="s">
        <v>264</v>
      </c>
      <c r="H896" t="str">
        <f>CONCATENATE(Table1[[#This Row],[house_number]]," ",Table1[[#This Row],[street_name]])</f>
        <v>119 2nd Ave</v>
      </c>
      <c r="J896">
        <v>0</v>
      </c>
      <c r="K896">
        <v>408</v>
      </c>
      <c r="L896" t="s">
        <v>36</v>
      </c>
      <c r="N896" t="s">
        <v>29</v>
      </c>
      <c r="O896" t="s">
        <v>37</v>
      </c>
      <c r="P896" t="s">
        <v>38</v>
      </c>
      <c r="Q896" t="s">
        <v>45</v>
      </c>
      <c r="S896">
        <v>2007</v>
      </c>
      <c r="U896">
        <v>0</v>
      </c>
      <c r="V896" t="s">
        <v>149</v>
      </c>
      <c r="W896" t="s">
        <v>85</v>
      </c>
    </row>
    <row r="897" spans="1:23" x14ac:dyDescent="0.25">
      <c r="A897">
        <v>7391098462</v>
      </c>
      <c r="B897" s="1">
        <v>41600</v>
      </c>
      <c r="C897">
        <v>38</v>
      </c>
      <c r="D897">
        <v>353164</v>
      </c>
      <c r="E897" s="2">
        <v>0.89166666666666661</v>
      </c>
      <c r="F897">
        <v>98</v>
      </c>
      <c r="G897" t="s">
        <v>264</v>
      </c>
      <c r="H897" t="str">
        <f>CONCATENATE(Table1[[#This Row],[house_number]]," ",Table1[[#This Row],[street_name]])</f>
        <v>98 2nd Ave</v>
      </c>
      <c r="J897">
        <v>0</v>
      </c>
      <c r="K897">
        <v>408</v>
      </c>
      <c r="L897" t="s">
        <v>36</v>
      </c>
      <c r="N897" t="s">
        <v>29</v>
      </c>
      <c r="O897" t="s">
        <v>37</v>
      </c>
      <c r="P897" t="s">
        <v>38</v>
      </c>
      <c r="Q897" t="s">
        <v>60</v>
      </c>
      <c r="S897">
        <v>2008</v>
      </c>
      <c r="U897">
        <v>0</v>
      </c>
      <c r="V897" t="s">
        <v>149</v>
      </c>
      <c r="W897" t="s">
        <v>85</v>
      </c>
    </row>
    <row r="898" spans="1:23" x14ac:dyDescent="0.25">
      <c r="A898">
        <v>7391098450</v>
      </c>
      <c r="B898" s="1">
        <v>41600</v>
      </c>
      <c r="C898">
        <v>38</v>
      </c>
      <c r="D898">
        <v>353164</v>
      </c>
      <c r="E898" s="2">
        <v>0.88958333333333339</v>
      </c>
      <c r="F898">
        <v>84</v>
      </c>
      <c r="G898" t="s">
        <v>264</v>
      </c>
      <c r="H898" t="str">
        <f>CONCATENATE(Table1[[#This Row],[house_number]]," ",Table1[[#This Row],[street_name]])</f>
        <v>84 2nd Ave</v>
      </c>
      <c r="J898">
        <v>0</v>
      </c>
      <c r="K898">
        <v>408</v>
      </c>
      <c r="L898" t="s">
        <v>36</v>
      </c>
      <c r="N898" t="s">
        <v>29</v>
      </c>
      <c r="O898" t="s">
        <v>37</v>
      </c>
      <c r="P898" t="s">
        <v>38</v>
      </c>
      <c r="Q898" t="s">
        <v>45</v>
      </c>
      <c r="S898">
        <v>2012</v>
      </c>
      <c r="U898">
        <v>0</v>
      </c>
      <c r="V898" t="s">
        <v>149</v>
      </c>
      <c r="W898" t="s">
        <v>85</v>
      </c>
    </row>
    <row r="899" spans="1:23" hidden="1" x14ac:dyDescent="0.25">
      <c r="A899">
        <v>7391098401</v>
      </c>
      <c r="B899" s="1">
        <v>41600</v>
      </c>
      <c r="C899">
        <v>38</v>
      </c>
      <c r="D899">
        <v>353164</v>
      </c>
      <c r="E899" s="2">
        <v>0.88124999999999998</v>
      </c>
      <c r="F899" t="s">
        <v>93</v>
      </c>
      <c r="G899" t="s">
        <v>264</v>
      </c>
      <c r="H899" t="str">
        <f>CONCATENATE(Table1[[#This Row],[house_number]]," ",Table1[[#This Row],[street_name]])</f>
        <v>W 2nd Ave</v>
      </c>
      <c r="I899" t="s">
        <v>462</v>
      </c>
      <c r="J899">
        <v>0</v>
      </c>
      <c r="K899">
        <v>408</v>
      </c>
      <c r="L899" t="s">
        <v>36</v>
      </c>
      <c r="N899" t="s">
        <v>29</v>
      </c>
      <c r="O899" t="s">
        <v>75</v>
      </c>
      <c r="P899" t="s">
        <v>38</v>
      </c>
      <c r="Q899" t="s">
        <v>60</v>
      </c>
      <c r="S899">
        <v>2008</v>
      </c>
      <c r="U899">
        <v>0</v>
      </c>
      <c r="V899" t="s">
        <v>149</v>
      </c>
      <c r="W899" t="s">
        <v>85</v>
      </c>
    </row>
    <row r="900" spans="1:23" hidden="1" x14ac:dyDescent="0.25">
      <c r="A900">
        <v>7391098395</v>
      </c>
      <c r="B900" s="1">
        <v>41600</v>
      </c>
      <c r="C900">
        <v>38</v>
      </c>
      <c r="D900">
        <v>353164</v>
      </c>
      <c r="E900" s="2">
        <v>0.88055555555555554</v>
      </c>
      <c r="F900" t="s">
        <v>93</v>
      </c>
      <c r="G900" t="s">
        <v>264</v>
      </c>
      <c r="H900" t="str">
        <f>CONCATENATE(Table1[[#This Row],[house_number]]," ",Table1[[#This Row],[street_name]])</f>
        <v>W 2nd Ave</v>
      </c>
      <c r="I900" t="s">
        <v>463</v>
      </c>
      <c r="J900">
        <v>0</v>
      </c>
      <c r="K900">
        <v>408</v>
      </c>
      <c r="L900" t="s">
        <v>36</v>
      </c>
      <c r="N900" t="s">
        <v>29</v>
      </c>
      <c r="O900" t="s">
        <v>75</v>
      </c>
      <c r="P900" t="s">
        <v>38</v>
      </c>
      <c r="Q900" t="s">
        <v>60</v>
      </c>
      <c r="S900">
        <v>2005</v>
      </c>
      <c r="U900">
        <v>0</v>
      </c>
      <c r="V900" t="s">
        <v>149</v>
      </c>
      <c r="W900" t="s">
        <v>85</v>
      </c>
    </row>
    <row r="901" spans="1:23" x14ac:dyDescent="0.25">
      <c r="A901">
        <v>7391098371</v>
      </c>
      <c r="B901" s="1">
        <v>41600</v>
      </c>
      <c r="C901">
        <v>37</v>
      </c>
      <c r="D901">
        <v>353164</v>
      </c>
      <c r="E901" s="2">
        <v>0.8618055555555556</v>
      </c>
      <c r="F901">
        <v>780</v>
      </c>
      <c r="G901" t="s">
        <v>72</v>
      </c>
      <c r="H901" t="str">
        <f>CONCATENATE(Table1[[#This Row],[house_number]]," ",Table1[[#This Row],[street_name]])</f>
        <v>780 Broadway</v>
      </c>
      <c r="J901">
        <v>0</v>
      </c>
      <c r="K901">
        <v>408</v>
      </c>
      <c r="L901" t="s">
        <v>36</v>
      </c>
      <c r="N901" t="s">
        <v>65</v>
      </c>
      <c r="O901" t="s">
        <v>44</v>
      </c>
      <c r="P901" t="s">
        <v>38</v>
      </c>
      <c r="Q901" t="s">
        <v>90</v>
      </c>
      <c r="S901">
        <v>2004</v>
      </c>
      <c r="T901" t="s">
        <v>465</v>
      </c>
      <c r="U901">
        <v>0</v>
      </c>
      <c r="V901" t="s">
        <v>149</v>
      </c>
      <c r="W901" t="s">
        <v>40</v>
      </c>
    </row>
    <row r="902" spans="1:23" x14ac:dyDescent="0.25">
      <c r="A902">
        <v>7391098358</v>
      </c>
      <c r="B902" s="1">
        <v>41600</v>
      </c>
      <c r="C902">
        <v>71</v>
      </c>
      <c r="D902">
        <v>353164</v>
      </c>
      <c r="E902" s="2">
        <v>0.8569444444444444</v>
      </c>
      <c r="F902">
        <v>814</v>
      </c>
      <c r="G902" t="s">
        <v>72</v>
      </c>
      <c r="H902" t="str">
        <f>CONCATENATE(Table1[[#This Row],[house_number]]," ",Table1[[#This Row],[street_name]])</f>
        <v>814 Broadway</v>
      </c>
      <c r="J902">
        <v>0</v>
      </c>
      <c r="K902">
        <v>408</v>
      </c>
      <c r="L902" t="s">
        <v>105</v>
      </c>
      <c r="N902" t="s">
        <v>49</v>
      </c>
      <c r="Q902" t="s">
        <v>57</v>
      </c>
      <c r="S902">
        <v>2012</v>
      </c>
      <c r="U902">
        <v>0</v>
      </c>
      <c r="V902" t="s">
        <v>149</v>
      </c>
      <c r="W902" t="s">
        <v>107</v>
      </c>
    </row>
    <row r="903" spans="1:23" x14ac:dyDescent="0.25">
      <c r="A903">
        <v>7391098346</v>
      </c>
      <c r="B903" s="1">
        <v>41600</v>
      </c>
      <c r="C903">
        <v>38</v>
      </c>
      <c r="D903">
        <v>353164</v>
      </c>
      <c r="E903" s="2">
        <v>0.85625000000000007</v>
      </c>
      <c r="F903">
        <v>814</v>
      </c>
      <c r="G903" t="s">
        <v>72</v>
      </c>
      <c r="H903" t="str">
        <f>CONCATENATE(Table1[[#This Row],[house_number]]," ",Table1[[#This Row],[street_name]])</f>
        <v>814 Broadway</v>
      </c>
      <c r="J903">
        <v>0</v>
      </c>
      <c r="K903">
        <v>408</v>
      </c>
      <c r="L903" t="s">
        <v>36</v>
      </c>
      <c r="N903" t="s">
        <v>65</v>
      </c>
      <c r="O903" t="s">
        <v>44</v>
      </c>
      <c r="P903" t="s">
        <v>38</v>
      </c>
      <c r="Q903" t="s">
        <v>57</v>
      </c>
      <c r="S903">
        <v>2012</v>
      </c>
      <c r="U903">
        <v>0</v>
      </c>
      <c r="V903" t="s">
        <v>149</v>
      </c>
      <c r="W903" t="s">
        <v>85</v>
      </c>
    </row>
    <row r="904" spans="1:23" x14ac:dyDescent="0.25">
      <c r="A904">
        <v>7391098310</v>
      </c>
      <c r="B904" s="1">
        <v>41600</v>
      </c>
      <c r="C904">
        <v>14</v>
      </c>
      <c r="D904">
        <v>353164</v>
      </c>
      <c r="E904" s="2">
        <v>0.83888888888888891</v>
      </c>
      <c r="F904">
        <v>177</v>
      </c>
      <c r="G904" t="s">
        <v>97</v>
      </c>
      <c r="H904" t="str">
        <f>CONCATENATE(Table1[[#This Row],[house_number]]," ",Table1[[#This Row],[street_name]])</f>
        <v>177 Bleecker St</v>
      </c>
      <c r="J904">
        <v>0</v>
      </c>
      <c r="K904">
        <v>408</v>
      </c>
      <c r="L904" t="s">
        <v>59</v>
      </c>
      <c r="N904" t="s">
        <v>49</v>
      </c>
      <c r="O904" t="s">
        <v>44</v>
      </c>
      <c r="P904" t="s">
        <v>158</v>
      </c>
      <c r="Q904" t="s">
        <v>60</v>
      </c>
      <c r="S904">
        <v>2011</v>
      </c>
      <c r="U904">
        <v>0</v>
      </c>
      <c r="V904" t="s">
        <v>149</v>
      </c>
      <c r="W904" t="s">
        <v>61</v>
      </c>
    </row>
    <row r="905" spans="1:23" x14ac:dyDescent="0.25">
      <c r="A905">
        <v>7391098292</v>
      </c>
      <c r="B905" s="1">
        <v>41600</v>
      </c>
      <c r="C905">
        <v>37</v>
      </c>
      <c r="D905">
        <v>353164</v>
      </c>
      <c r="E905" s="2">
        <v>0.76944444444444438</v>
      </c>
      <c r="F905">
        <v>60</v>
      </c>
      <c r="G905" t="s">
        <v>161</v>
      </c>
      <c r="H905" t="str">
        <f>CONCATENATE(Table1[[#This Row],[house_number]]," ",Table1[[#This Row],[street_name]])</f>
        <v>60 E 13th St</v>
      </c>
      <c r="J905">
        <v>0</v>
      </c>
      <c r="K905">
        <v>408</v>
      </c>
      <c r="L905" t="s">
        <v>36</v>
      </c>
      <c r="N905" t="s">
        <v>29</v>
      </c>
      <c r="O905" t="s">
        <v>75</v>
      </c>
      <c r="P905" t="s">
        <v>31</v>
      </c>
      <c r="Q905" t="s">
        <v>63</v>
      </c>
      <c r="S905">
        <v>0</v>
      </c>
      <c r="T905" t="s">
        <v>466</v>
      </c>
      <c r="U905">
        <v>0</v>
      </c>
      <c r="V905" t="s">
        <v>467</v>
      </c>
      <c r="W905" t="s">
        <v>40</v>
      </c>
    </row>
    <row r="906" spans="1:23" x14ac:dyDescent="0.25">
      <c r="A906">
        <v>7391098280</v>
      </c>
      <c r="B906" s="1">
        <v>41600</v>
      </c>
      <c r="C906">
        <v>20</v>
      </c>
      <c r="D906">
        <v>353164</v>
      </c>
      <c r="E906" s="2">
        <v>0.7319444444444444</v>
      </c>
      <c r="F906">
        <v>12</v>
      </c>
      <c r="G906" t="s">
        <v>468</v>
      </c>
      <c r="H906" t="str">
        <f>CONCATENATE(Table1[[#This Row],[house_number]]," ",Table1[[#This Row],[street_name]])</f>
        <v>12 E 12th St</v>
      </c>
      <c r="J906">
        <v>0</v>
      </c>
      <c r="K906">
        <v>408</v>
      </c>
      <c r="L906" t="s">
        <v>53</v>
      </c>
      <c r="N906" t="s">
        <v>65</v>
      </c>
      <c r="O906" t="s">
        <v>75</v>
      </c>
      <c r="P906" t="s">
        <v>44</v>
      </c>
      <c r="Q906" t="s">
        <v>196</v>
      </c>
      <c r="S906">
        <v>2010</v>
      </c>
      <c r="U906">
        <v>0</v>
      </c>
      <c r="V906" t="s">
        <v>467</v>
      </c>
      <c r="W906" t="s">
        <v>86</v>
      </c>
    </row>
    <row r="907" spans="1:23" x14ac:dyDescent="0.25">
      <c r="A907">
        <v>7391098279</v>
      </c>
      <c r="B907" s="1">
        <v>41600</v>
      </c>
      <c r="C907">
        <v>20</v>
      </c>
      <c r="D907">
        <v>353164</v>
      </c>
      <c r="E907" s="2">
        <v>0.73055555555555562</v>
      </c>
      <c r="F907">
        <v>8</v>
      </c>
      <c r="G907" t="s">
        <v>468</v>
      </c>
      <c r="H907" t="str">
        <f>CONCATENATE(Table1[[#This Row],[house_number]]," ",Table1[[#This Row],[street_name]])</f>
        <v>8 E 12th St</v>
      </c>
      <c r="J907">
        <v>20131122</v>
      </c>
      <c r="K907">
        <v>408</v>
      </c>
      <c r="L907" t="s">
        <v>53</v>
      </c>
      <c r="N907" t="s">
        <v>65</v>
      </c>
      <c r="O907" t="s">
        <v>75</v>
      </c>
      <c r="P907" t="s">
        <v>44</v>
      </c>
      <c r="Q907" t="s">
        <v>45</v>
      </c>
      <c r="S907">
        <v>2001</v>
      </c>
      <c r="U907">
        <v>0</v>
      </c>
      <c r="V907" t="s">
        <v>467</v>
      </c>
      <c r="W907" t="s">
        <v>86</v>
      </c>
    </row>
    <row r="908" spans="1:23" x14ac:dyDescent="0.25">
      <c r="A908">
        <v>7391098267</v>
      </c>
      <c r="B908" s="1">
        <v>41600</v>
      </c>
      <c r="C908">
        <v>20</v>
      </c>
      <c r="D908">
        <v>353164</v>
      </c>
      <c r="E908" s="2">
        <v>0.72986111111111107</v>
      </c>
      <c r="F908">
        <v>2</v>
      </c>
      <c r="G908" t="s">
        <v>468</v>
      </c>
      <c r="H908" t="str">
        <f>CONCATENATE(Table1[[#This Row],[house_number]]," ",Table1[[#This Row],[street_name]])</f>
        <v>2 E 12th St</v>
      </c>
      <c r="J908">
        <v>0</v>
      </c>
      <c r="K908">
        <v>408</v>
      </c>
      <c r="L908" t="s">
        <v>53</v>
      </c>
      <c r="N908" t="s">
        <v>65</v>
      </c>
      <c r="O908" t="s">
        <v>75</v>
      </c>
      <c r="P908" t="s">
        <v>44</v>
      </c>
      <c r="Q908" t="s">
        <v>45</v>
      </c>
      <c r="S908">
        <v>2013</v>
      </c>
      <c r="U908">
        <v>0</v>
      </c>
      <c r="V908" t="s">
        <v>467</v>
      </c>
      <c r="W908" t="s">
        <v>86</v>
      </c>
    </row>
    <row r="909" spans="1:23" x14ac:dyDescent="0.25">
      <c r="A909">
        <v>7391098243</v>
      </c>
      <c r="B909" s="1">
        <v>41600</v>
      </c>
      <c r="C909">
        <v>20</v>
      </c>
      <c r="D909">
        <v>353164</v>
      </c>
      <c r="E909" s="2">
        <v>0.72361111111111109</v>
      </c>
      <c r="F909">
        <v>20</v>
      </c>
      <c r="G909" t="s">
        <v>175</v>
      </c>
      <c r="H909" t="str">
        <f>CONCATENATE(Table1[[#This Row],[house_number]]," ",Table1[[#This Row],[street_name]])</f>
        <v>20 W 13th St</v>
      </c>
      <c r="J909">
        <v>0</v>
      </c>
      <c r="K909">
        <v>408</v>
      </c>
      <c r="L909" t="s">
        <v>53</v>
      </c>
      <c r="N909" t="s">
        <v>65</v>
      </c>
      <c r="O909" t="s">
        <v>66</v>
      </c>
      <c r="P909" t="s">
        <v>44</v>
      </c>
      <c r="Q909" t="s">
        <v>63</v>
      </c>
      <c r="S909">
        <v>0</v>
      </c>
      <c r="U909">
        <v>0</v>
      </c>
      <c r="V909" t="s">
        <v>467</v>
      </c>
      <c r="W909" t="s">
        <v>54</v>
      </c>
    </row>
    <row r="910" spans="1:23" x14ac:dyDescent="0.25">
      <c r="A910">
        <v>7391098231</v>
      </c>
      <c r="B910" s="1">
        <v>41600</v>
      </c>
      <c r="C910">
        <v>20</v>
      </c>
      <c r="D910">
        <v>353164</v>
      </c>
      <c r="E910" s="2">
        <v>0.72083333333333333</v>
      </c>
      <c r="F910">
        <v>40</v>
      </c>
      <c r="G910" t="s">
        <v>175</v>
      </c>
      <c r="H910" t="str">
        <f>CONCATENATE(Table1[[#This Row],[house_number]]," ",Table1[[#This Row],[street_name]])</f>
        <v>40 W 13th St</v>
      </c>
      <c r="J910">
        <v>0</v>
      </c>
      <c r="K910">
        <v>408</v>
      </c>
      <c r="L910" t="s">
        <v>53</v>
      </c>
      <c r="N910" t="s">
        <v>65</v>
      </c>
      <c r="O910" t="s">
        <v>66</v>
      </c>
      <c r="P910" t="s">
        <v>44</v>
      </c>
      <c r="Q910" t="s">
        <v>63</v>
      </c>
      <c r="S910">
        <v>0</v>
      </c>
      <c r="U910">
        <v>0</v>
      </c>
      <c r="V910" t="s">
        <v>467</v>
      </c>
      <c r="W910" t="s">
        <v>54</v>
      </c>
    </row>
    <row r="911" spans="1:23" x14ac:dyDescent="0.25">
      <c r="A911">
        <v>7391098220</v>
      </c>
      <c r="B911" s="1">
        <v>41600</v>
      </c>
      <c r="C911">
        <v>46</v>
      </c>
      <c r="D911">
        <v>353164</v>
      </c>
      <c r="E911" s="2">
        <v>0.69930555555555562</v>
      </c>
      <c r="F911">
        <v>104</v>
      </c>
      <c r="G911" t="s">
        <v>175</v>
      </c>
      <c r="H911" t="str">
        <f>CONCATENATE(Table1[[#This Row],[house_number]]," ",Table1[[#This Row],[street_name]])</f>
        <v>104 W 13th St</v>
      </c>
      <c r="J911">
        <v>20131122</v>
      </c>
      <c r="K911">
        <v>408</v>
      </c>
      <c r="L911" t="s">
        <v>95</v>
      </c>
      <c r="Q911" t="s">
        <v>45</v>
      </c>
      <c r="S911">
        <v>2011</v>
      </c>
      <c r="U911">
        <v>0</v>
      </c>
      <c r="V911" t="s">
        <v>467</v>
      </c>
      <c r="W911" t="s">
        <v>96</v>
      </c>
    </row>
    <row r="912" spans="1:23" x14ac:dyDescent="0.25">
      <c r="A912">
        <v>7391098218</v>
      </c>
      <c r="B912" s="1">
        <v>41600</v>
      </c>
      <c r="C912">
        <v>20</v>
      </c>
      <c r="D912">
        <v>353164</v>
      </c>
      <c r="E912" s="2">
        <v>0.69166666666666676</v>
      </c>
      <c r="F912">
        <v>16</v>
      </c>
      <c r="G912" t="s">
        <v>468</v>
      </c>
      <c r="H912" t="str">
        <f>CONCATENATE(Table1[[#This Row],[house_number]]," ",Table1[[#This Row],[street_name]])</f>
        <v>16 E 12th St</v>
      </c>
      <c r="J912">
        <v>0</v>
      </c>
      <c r="K912">
        <v>408</v>
      </c>
      <c r="L912" t="s">
        <v>53</v>
      </c>
      <c r="N912" t="s">
        <v>65</v>
      </c>
      <c r="O912" t="s">
        <v>75</v>
      </c>
      <c r="P912" t="s">
        <v>44</v>
      </c>
      <c r="Q912" t="s">
        <v>106</v>
      </c>
      <c r="S912">
        <v>1997</v>
      </c>
      <c r="U912">
        <v>0</v>
      </c>
      <c r="V912" t="s">
        <v>467</v>
      </c>
      <c r="W912" t="s">
        <v>54</v>
      </c>
    </row>
    <row r="913" spans="1:23" x14ac:dyDescent="0.25">
      <c r="A913">
        <v>7391098206</v>
      </c>
      <c r="B913" s="1">
        <v>41600</v>
      </c>
      <c r="C913">
        <v>20</v>
      </c>
      <c r="D913">
        <v>353164</v>
      </c>
      <c r="E913" s="2">
        <v>0.67708333333333337</v>
      </c>
      <c r="F913">
        <v>29</v>
      </c>
      <c r="G913" t="s">
        <v>195</v>
      </c>
      <c r="H913" t="str">
        <f>CONCATENATE(Table1[[#This Row],[house_number]]," ",Table1[[#This Row],[street_name]])</f>
        <v>29 Washington Pl</v>
      </c>
      <c r="J913">
        <v>0</v>
      </c>
      <c r="K913">
        <v>408</v>
      </c>
      <c r="L913" t="s">
        <v>53</v>
      </c>
      <c r="N913" t="s">
        <v>65</v>
      </c>
      <c r="O913" t="s">
        <v>66</v>
      </c>
      <c r="P913" t="s">
        <v>44</v>
      </c>
      <c r="Q913" t="s">
        <v>57</v>
      </c>
      <c r="S913">
        <v>2008</v>
      </c>
      <c r="U913">
        <v>0</v>
      </c>
      <c r="V913" t="s">
        <v>467</v>
      </c>
      <c r="W913" t="s">
        <v>54</v>
      </c>
    </row>
    <row r="914" spans="1:23" x14ac:dyDescent="0.25">
      <c r="A914">
        <v>7391098190</v>
      </c>
      <c r="B914" s="1">
        <v>41600</v>
      </c>
      <c r="C914">
        <v>14</v>
      </c>
      <c r="D914">
        <v>353164</v>
      </c>
      <c r="E914" s="2">
        <v>0.64722222222222225</v>
      </c>
      <c r="F914">
        <v>35</v>
      </c>
      <c r="G914" t="s">
        <v>254</v>
      </c>
      <c r="H914" t="str">
        <f>CONCATENATE(Table1[[#This Row],[house_number]]," ",Table1[[#This Row],[street_name]])</f>
        <v>35 W 4th St</v>
      </c>
      <c r="J914">
        <v>0</v>
      </c>
      <c r="K914">
        <v>408</v>
      </c>
      <c r="L914" t="s">
        <v>59</v>
      </c>
      <c r="N914" t="s">
        <v>49</v>
      </c>
      <c r="Q914" t="s">
        <v>32</v>
      </c>
      <c r="S914">
        <v>0</v>
      </c>
      <c r="U914">
        <v>0</v>
      </c>
      <c r="V914" t="s">
        <v>467</v>
      </c>
      <c r="W914" t="s">
        <v>61</v>
      </c>
    </row>
    <row r="915" spans="1:23" x14ac:dyDescent="0.25">
      <c r="A915">
        <v>7391098176</v>
      </c>
      <c r="B915" s="1">
        <v>41600</v>
      </c>
      <c r="C915">
        <v>20</v>
      </c>
      <c r="D915">
        <v>353164</v>
      </c>
      <c r="E915" s="2">
        <v>0.63263888888888886</v>
      </c>
      <c r="F915">
        <v>39</v>
      </c>
      <c r="G915" t="s">
        <v>284</v>
      </c>
      <c r="H915" t="str">
        <f>CONCATENATE(Table1[[#This Row],[house_number]]," ",Table1[[#This Row],[street_name]])</f>
        <v>39 Bond St</v>
      </c>
      <c r="J915">
        <v>20131122</v>
      </c>
      <c r="K915">
        <v>408</v>
      </c>
      <c r="L915" t="s">
        <v>53</v>
      </c>
      <c r="N915" t="s">
        <v>65</v>
      </c>
      <c r="O915" t="s">
        <v>66</v>
      </c>
      <c r="P915" t="s">
        <v>44</v>
      </c>
      <c r="Q915" t="s">
        <v>45</v>
      </c>
      <c r="S915">
        <v>2013</v>
      </c>
      <c r="U915">
        <v>0</v>
      </c>
      <c r="V915" t="s">
        <v>467</v>
      </c>
      <c r="W915" t="s">
        <v>86</v>
      </c>
    </row>
    <row r="916" spans="1:23" x14ac:dyDescent="0.25">
      <c r="A916">
        <v>7391098164</v>
      </c>
      <c r="B916" s="1">
        <v>41600</v>
      </c>
      <c r="C916">
        <v>20</v>
      </c>
      <c r="D916">
        <v>353164</v>
      </c>
      <c r="E916" s="2">
        <v>0.63194444444444442</v>
      </c>
      <c r="F916">
        <v>39</v>
      </c>
      <c r="G916" t="s">
        <v>284</v>
      </c>
      <c r="H916" t="str">
        <f>CONCATENATE(Table1[[#This Row],[house_number]]," ",Table1[[#This Row],[street_name]])</f>
        <v>39 Bond St</v>
      </c>
      <c r="J916">
        <v>20131122</v>
      </c>
      <c r="K916">
        <v>408</v>
      </c>
      <c r="L916" t="s">
        <v>53</v>
      </c>
      <c r="N916" t="s">
        <v>65</v>
      </c>
      <c r="O916" t="s">
        <v>66</v>
      </c>
      <c r="P916" t="s">
        <v>44</v>
      </c>
      <c r="Q916" t="s">
        <v>45</v>
      </c>
      <c r="S916">
        <v>2010</v>
      </c>
      <c r="U916">
        <v>0</v>
      </c>
      <c r="V916" t="s">
        <v>467</v>
      </c>
      <c r="W916" t="s">
        <v>86</v>
      </c>
    </row>
    <row r="917" spans="1:23" x14ac:dyDescent="0.25">
      <c r="A917">
        <v>7391098140</v>
      </c>
      <c r="B917" s="1">
        <v>41600</v>
      </c>
      <c r="C917">
        <v>20</v>
      </c>
      <c r="D917">
        <v>353164</v>
      </c>
      <c r="E917" s="2">
        <v>0.60833333333333328</v>
      </c>
      <c r="F917">
        <v>327</v>
      </c>
      <c r="G917" t="s">
        <v>52</v>
      </c>
      <c r="H917" t="str">
        <f>CONCATENATE(Table1[[#This Row],[house_number]]," ",Table1[[#This Row],[street_name]])</f>
        <v>327 Bowery</v>
      </c>
      <c r="J917">
        <v>20131122</v>
      </c>
      <c r="K917">
        <v>408</v>
      </c>
      <c r="L917" t="s">
        <v>53</v>
      </c>
      <c r="N917" t="s">
        <v>65</v>
      </c>
      <c r="O917" t="s">
        <v>66</v>
      </c>
      <c r="P917" t="s">
        <v>44</v>
      </c>
      <c r="Q917" t="s">
        <v>45</v>
      </c>
      <c r="S917">
        <v>2013</v>
      </c>
      <c r="U917">
        <v>0</v>
      </c>
      <c r="V917" t="s">
        <v>467</v>
      </c>
      <c r="W917" t="s">
        <v>86</v>
      </c>
    </row>
    <row r="918" spans="1:23" x14ac:dyDescent="0.25">
      <c r="A918">
        <v>7391098127</v>
      </c>
      <c r="B918" s="1">
        <v>41600</v>
      </c>
      <c r="C918">
        <v>20</v>
      </c>
      <c r="D918">
        <v>353164</v>
      </c>
      <c r="E918" s="2">
        <v>0.60555555555555551</v>
      </c>
      <c r="F918">
        <v>53</v>
      </c>
      <c r="G918" t="s">
        <v>284</v>
      </c>
      <c r="H918" t="str">
        <f>CONCATENATE(Table1[[#This Row],[house_number]]," ",Table1[[#This Row],[street_name]])</f>
        <v>53 Bond St</v>
      </c>
      <c r="J918">
        <v>0</v>
      </c>
      <c r="K918">
        <v>408</v>
      </c>
      <c r="L918" t="s">
        <v>53</v>
      </c>
      <c r="N918" t="s">
        <v>65</v>
      </c>
      <c r="O918" t="s">
        <v>66</v>
      </c>
      <c r="P918" t="s">
        <v>44</v>
      </c>
      <c r="Q918" t="s">
        <v>106</v>
      </c>
      <c r="S918">
        <v>2004</v>
      </c>
      <c r="U918">
        <v>0</v>
      </c>
      <c r="V918" t="s">
        <v>467</v>
      </c>
      <c r="W918" t="s">
        <v>54</v>
      </c>
    </row>
    <row r="919" spans="1:23" x14ac:dyDescent="0.25">
      <c r="A919">
        <v>7391098115</v>
      </c>
      <c r="B919" s="1">
        <v>41600</v>
      </c>
      <c r="C919">
        <v>20</v>
      </c>
      <c r="D919">
        <v>353164</v>
      </c>
      <c r="E919" s="2">
        <v>0.60138888888888886</v>
      </c>
      <c r="F919">
        <v>22</v>
      </c>
      <c r="G919" t="s">
        <v>284</v>
      </c>
      <c r="H919" t="str">
        <f>CONCATENATE(Table1[[#This Row],[house_number]]," ",Table1[[#This Row],[street_name]])</f>
        <v>22 Bond St</v>
      </c>
      <c r="J919">
        <v>0</v>
      </c>
      <c r="K919">
        <v>408</v>
      </c>
      <c r="L919" t="s">
        <v>53</v>
      </c>
      <c r="N919" t="s">
        <v>65</v>
      </c>
      <c r="O919" t="s">
        <v>66</v>
      </c>
      <c r="P919" t="s">
        <v>44</v>
      </c>
      <c r="Q919" t="s">
        <v>45</v>
      </c>
      <c r="S919">
        <v>2006</v>
      </c>
      <c r="U919">
        <v>0</v>
      </c>
      <c r="V919" t="s">
        <v>467</v>
      </c>
      <c r="W919" t="s">
        <v>86</v>
      </c>
    </row>
    <row r="920" spans="1:23" x14ac:dyDescent="0.25">
      <c r="A920">
        <v>7391098103</v>
      </c>
      <c r="B920" s="1">
        <v>41600</v>
      </c>
      <c r="C920">
        <v>16</v>
      </c>
      <c r="D920">
        <v>353164</v>
      </c>
      <c r="E920" s="2">
        <v>0.59027777777777779</v>
      </c>
      <c r="F920">
        <v>34</v>
      </c>
      <c r="G920" t="s">
        <v>177</v>
      </c>
      <c r="H920" t="str">
        <f>CONCATENATE(Table1[[#This Row],[house_number]]," ",Table1[[#This Row],[street_name]])</f>
        <v>34 E 4th St</v>
      </c>
      <c r="J920">
        <v>0</v>
      </c>
      <c r="K920">
        <v>408</v>
      </c>
      <c r="L920" t="s">
        <v>28</v>
      </c>
      <c r="N920" t="s">
        <v>65</v>
      </c>
      <c r="O920" t="s">
        <v>43</v>
      </c>
      <c r="P920" t="s">
        <v>31</v>
      </c>
      <c r="Q920" t="s">
        <v>63</v>
      </c>
      <c r="S920">
        <v>2010</v>
      </c>
      <c r="U920">
        <v>0</v>
      </c>
      <c r="V920" t="s">
        <v>467</v>
      </c>
      <c r="W920" t="s">
        <v>71</v>
      </c>
    </row>
    <row r="921" spans="1:23" x14ac:dyDescent="0.25">
      <c r="A921">
        <v>7391098097</v>
      </c>
      <c r="B921" s="1">
        <v>41600</v>
      </c>
      <c r="C921">
        <v>19</v>
      </c>
      <c r="D921">
        <v>353164</v>
      </c>
      <c r="E921" s="2">
        <v>0.58680555555555558</v>
      </c>
      <c r="F921">
        <v>359</v>
      </c>
      <c r="G921" t="s">
        <v>52</v>
      </c>
      <c r="H921" t="str">
        <f>CONCATENATE(Table1[[#This Row],[house_number]]," ",Table1[[#This Row],[street_name]])</f>
        <v>359 Bowery</v>
      </c>
      <c r="J921">
        <v>0</v>
      </c>
      <c r="K921">
        <v>408</v>
      </c>
      <c r="L921" t="s">
        <v>78</v>
      </c>
      <c r="N921" t="s">
        <v>49</v>
      </c>
      <c r="Q921" t="s">
        <v>126</v>
      </c>
      <c r="S921">
        <v>2011</v>
      </c>
      <c r="U921">
        <v>0</v>
      </c>
      <c r="V921" t="s">
        <v>467</v>
      </c>
      <c r="W921" t="s">
        <v>80</v>
      </c>
    </row>
    <row r="922" spans="1:23" x14ac:dyDescent="0.25">
      <c r="A922">
        <v>7391098048</v>
      </c>
      <c r="B922" s="1">
        <v>41600</v>
      </c>
      <c r="C922">
        <v>71</v>
      </c>
      <c r="D922">
        <v>353164</v>
      </c>
      <c r="E922" s="2">
        <v>0.55625000000000002</v>
      </c>
      <c r="F922">
        <v>23</v>
      </c>
      <c r="G922" t="s">
        <v>264</v>
      </c>
      <c r="H922" t="str">
        <f>CONCATENATE(Table1[[#This Row],[house_number]]," ",Table1[[#This Row],[street_name]])</f>
        <v>23 2nd Ave</v>
      </c>
      <c r="J922">
        <v>0</v>
      </c>
      <c r="K922">
        <v>408</v>
      </c>
      <c r="L922" t="s">
        <v>105</v>
      </c>
      <c r="N922" t="s">
        <v>49</v>
      </c>
      <c r="Q922" t="s">
        <v>60</v>
      </c>
      <c r="S922">
        <v>2010</v>
      </c>
      <c r="U922">
        <v>0</v>
      </c>
      <c r="V922" t="s">
        <v>467</v>
      </c>
      <c r="W922" t="s">
        <v>107</v>
      </c>
    </row>
    <row r="923" spans="1:23" x14ac:dyDescent="0.25">
      <c r="A923">
        <v>7391098036</v>
      </c>
      <c r="B923" s="1">
        <v>41600</v>
      </c>
      <c r="C923">
        <v>38</v>
      </c>
      <c r="D923">
        <v>353164</v>
      </c>
      <c r="E923" s="2">
        <v>0.55486111111111114</v>
      </c>
      <c r="F923">
        <v>23</v>
      </c>
      <c r="G923" t="s">
        <v>264</v>
      </c>
      <c r="H923" t="str">
        <f>CONCATENATE(Table1[[#This Row],[house_number]]," ",Table1[[#This Row],[street_name]])</f>
        <v>23 2nd Ave</v>
      </c>
      <c r="J923">
        <v>0</v>
      </c>
      <c r="K923">
        <v>408</v>
      </c>
      <c r="L923" t="s">
        <v>36</v>
      </c>
      <c r="N923" t="s">
        <v>29</v>
      </c>
      <c r="O923" t="s">
        <v>75</v>
      </c>
      <c r="P923" t="s">
        <v>38</v>
      </c>
      <c r="Q923" t="s">
        <v>60</v>
      </c>
      <c r="S923">
        <v>2008</v>
      </c>
      <c r="U923">
        <v>0</v>
      </c>
      <c r="V923" t="s">
        <v>467</v>
      </c>
      <c r="W923" t="s">
        <v>85</v>
      </c>
    </row>
    <row r="924" spans="1:23" x14ac:dyDescent="0.25">
      <c r="A924">
        <v>7391098024</v>
      </c>
      <c r="B924" s="1">
        <v>41600</v>
      </c>
      <c r="C924">
        <v>16</v>
      </c>
      <c r="D924">
        <v>353164</v>
      </c>
      <c r="E924" s="2">
        <v>0.54722222222222217</v>
      </c>
      <c r="F924">
        <v>66</v>
      </c>
      <c r="G924" t="s">
        <v>265</v>
      </c>
      <c r="H924" t="str">
        <f>CONCATENATE(Table1[[#This Row],[house_number]]," ",Table1[[#This Row],[street_name]])</f>
        <v>66 E 1st St</v>
      </c>
      <c r="J924">
        <v>0</v>
      </c>
      <c r="K924">
        <v>408</v>
      </c>
      <c r="L924" t="s">
        <v>28</v>
      </c>
      <c r="N924" t="s">
        <v>65</v>
      </c>
      <c r="O924" t="s">
        <v>66</v>
      </c>
      <c r="P924" t="s">
        <v>44</v>
      </c>
      <c r="Q924" t="s">
        <v>45</v>
      </c>
      <c r="S924">
        <v>2007</v>
      </c>
      <c r="U924">
        <v>0</v>
      </c>
      <c r="V924" t="s">
        <v>467</v>
      </c>
      <c r="W924" t="s">
        <v>71</v>
      </c>
    </row>
    <row r="925" spans="1:23" hidden="1" x14ac:dyDescent="0.25">
      <c r="A925">
        <v>7391098012</v>
      </c>
      <c r="B925" s="1">
        <v>41600</v>
      </c>
      <c r="C925">
        <v>50</v>
      </c>
      <c r="D925">
        <v>353164</v>
      </c>
      <c r="E925" s="2">
        <v>0.52847222222222223</v>
      </c>
      <c r="F925" t="s">
        <v>114</v>
      </c>
      <c r="G925" t="s">
        <v>92</v>
      </c>
      <c r="H925" t="str">
        <f>CONCATENATE(Table1[[#This Row],[house_number]]," ",Table1[[#This Row],[street_name]])</f>
        <v>N Rivington St</v>
      </c>
      <c r="I925" t="s">
        <v>469</v>
      </c>
      <c r="J925">
        <v>0</v>
      </c>
      <c r="K925">
        <v>408</v>
      </c>
      <c r="L925" t="s">
        <v>180</v>
      </c>
      <c r="Q925" t="s">
        <v>32</v>
      </c>
      <c r="S925">
        <v>2013</v>
      </c>
      <c r="U925">
        <v>0</v>
      </c>
      <c r="V925" t="s">
        <v>467</v>
      </c>
      <c r="W925" t="s">
        <v>181</v>
      </c>
    </row>
    <row r="926" spans="1:23" x14ac:dyDescent="0.25">
      <c r="A926">
        <v>7391098334</v>
      </c>
      <c r="B926" s="1">
        <v>41600</v>
      </c>
      <c r="C926">
        <v>38</v>
      </c>
      <c r="D926">
        <v>353164</v>
      </c>
      <c r="E926" s="2">
        <v>0.85069444444444453</v>
      </c>
      <c r="F926">
        <v>818</v>
      </c>
      <c r="G926" t="s">
        <v>72</v>
      </c>
      <c r="H926" t="str">
        <f>CONCATENATE(Table1[[#This Row],[house_number]]," ",Table1[[#This Row],[street_name]])</f>
        <v>818 Broadway</v>
      </c>
      <c r="J926">
        <v>0</v>
      </c>
      <c r="K926">
        <v>408</v>
      </c>
      <c r="L926" t="s">
        <v>36</v>
      </c>
      <c r="N926" t="s">
        <v>65</v>
      </c>
      <c r="O926" t="s">
        <v>44</v>
      </c>
      <c r="P926" t="s">
        <v>38</v>
      </c>
      <c r="Q926" t="s">
        <v>84</v>
      </c>
      <c r="S926">
        <v>0</v>
      </c>
      <c r="U926">
        <v>0</v>
      </c>
      <c r="V926" t="s">
        <v>149</v>
      </c>
      <c r="W926" t="s">
        <v>85</v>
      </c>
    </row>
    <row r="927" spans="1:23" hidden="1" x14ac:dyDescent="0.25">
      <c r="A927">
        <v>7391098322</v>
      </c>
      <c r="B927" s="1">
        <v>41600</v>
      </c>
      <c r="C927">
        <v>13</v>
      </c>
      <c r="D927">
        <v>353164</v>
      </c>
      <c r="E927" s="2">
        <v>0.84375</v>
      </c>
      <c r="F927" t="s">
        <v>87</v>
      </c>
      <c r="G927" t="s">
        <v>219</v>
      </c>
      <c r="H927" t="str">
        <f>CONCATENATE(Table1[[#This Row],[house_number]]," ",Table1[[#This Row],[street_name]])</f>
        <v>S Great Jones St</v>
      </c>
      <c r="I927" t="s">
        <v>470</v>
      </c>
      <c r="J927">
        <v>0</v>
      </c>
      <c r="K927">
        <v>408</v>
      </c>
      <c r="L927" t="s">
        <v>221</v>
      </c>
      <c r="N927" t="s">
        <v>49</v>
      </c>
      <c r="Q927" t="s">
        <v>124</v>
      </c>
      <c r="S927">
        <v>0</v>
      </c>
      <c r="U927">
        <v>0</v>
      </c>
      <c r="V927" t="s">
        <v>149</v>
      </c>
      <c r="W927" t="s">
        <v>222</v>
      </c>
    </row>
    <row r="928" spans="1:23" x14ac:dyDescent="0.25">
      <c r="A928">
        <v>7391098309</v>
      </c>
      <c r="B928" s="1">
        <v>41600</v>
      </c>
      <c r="C928">
        <v>14</v>
      </c>
      <c r="D928">
        <v>353164</v>
      </c>
      <c r="E928" s="2">
        <v>0.83750000000000002</v>
      </c>
      <c r="F928">
        <v>180</v>
      </c>
      <c r="G928" t="s">
        <v>97</v>
      </c>
      <c r="H928" t="str">
        <f>CONCATENATE(Table1[[#This Row],[house_number]]," ",Table1[[#This Row],[street_name]])</f>
        <v>180 Bleecker St</v>
      </c>
      <c r="J928">
        <v>0</v>
      </c>
      <c r="K928">
        <v>408</v>
      </c>
      <c r="L928" t="s">
        <v>59</v>
      </c>
      <c r="N928" t="s">
        <v>49</v>
      </c>
      <c r="O928" t="s">
        <v>44</v>
      </c>
      <c r="P928" t="s">
        <v>158</v>
      </c>
      <c r="Q928" t="s">
        <v>32</v>
      </c>
      <c r="S928">
        <v>0</v>
      </c>
      <c r="U928">
        <v>0</v>
      </c>
      <c r="V928" t="s">
        <v>149</v>
      </c>
      <c r="W928" t="s">
        <v>61</v>
      </c>
    </row>
    <row r="929" spans="1:23" hidden="1" x14ac:dyDescent="0.25">
      <c r="A929">
        <v>7391098255</v>
      </c>
      <c r="B929" s="1">
        <v>41600</v>
      </c>
      <c r="C929">
        <v>20</v>
      </c>
      <c r="D929">
        <v>353164</v>
      </c>
      <c r="E929" s="2">
        <v>0.72569444444444453</v>
      </c>
      <c r="F929" t="s">
        <v>114</v>
      </c>
      <c r="G929" t="s">
        <v>175</v>
      </c>
      <c r="H929" t="str">
        <f>CONCATENATE(Table1[[#This Row],[house_number]]," ",Table1[[#This Row],[street_name]])</f>
        <v>N W 13th St</v>
      </c>
      <c r="I929" t="s">
        <v>471</v>
      </c>
      <c r="J929">
        <v>0</v>
      </c>
      <c r="K929">
        <v>408</v>
      </c>
      <c r="L929" t="s">
        <v>53</v>
      </c>
      <c r="N929" t="s">
        <v>65</v>
      </c>
      <c r="O929" t="s">
        <v>66</v>
      </c>
      <c r="P929" t="s">
        <v>44</v>
      </c>
      <c r="Q929" t="s">
        <v>84</v>
      </c>
      <c r="S929">
        <v>2006</v>
      </c>
      <c r="U929">
        <v>0</v>
      </c>
      <c r="V929" t="s">
        <v>467</v>
      </c>
      <c r="W929" t="s">
        <v>54</v>
      </c>
    </row>
    <row r="930" spans="1:23" x14ac:dyDescent="0.25">
      <c r="A930">
        <v>7391098188</v>
      </c>
      <c r="B930" s="1">
        <v>41600</v>
      </c>
      <c r="C930">
        <v>16</v>
      </c>
      <c r="D930">
        <v>353164</v>
      </c>
      <c r="E930" s="2">
        <v>0.6381944444444444</v>
      </c>
      <c r="F930">
        <v>403</v>
      </c>
      <c r="G930" t="s">
        <v>64</v>
      </c>
      <c r="H930" t="str">
        <f>CONCATENATE(Table1[[#This Row],[house_number]]," ",Table1[[#This Row],[street_name]])</f>
        <v>403 Lafayette St</v>
      </c>
      <c r="J930">
        <v>20131122</v>
      </c>
      <c r="K930">
        <v>408</v>
      </c>
      <c r="L930" t="s">
        <v>28</v>
      </c>
      <c r="N930" t="s">
        <v>65</v>
      </c>
      <c r="O930" t="s">
        <v>43</v>
      </c>
      <c r="P930" t="s">
        <v>44</v>
      </c>
      <c r="Q930" t="s">
        <v>57</v>
      </c>
      <c r="S930">
        <v>2006</v>
      </c>
      <c r="U930">
        <v>0</v>
      </c>
      <c r="V930" t="s">
        <v>467</v>
      </c>
      <c r="W930" t="s">
        <v>34</v>
      </c>
    </row>
    <row r="931" spans="1:23" x14ac:dyDescent="0.25">
      <c r="A931">
        <v>7391098152</v>
      </c>
      <c r="B931" s="1">
        <v>41600</v>
      </c>
      <c r="C931">
        <v>20</v>
      </c>
      <c r="D931">
        <v>353164</v>
      </c>
      <c r="E931" s="2">
        <v>0.61249999999999993</v>
      </c>
      <c r="F931">
        <v>344</v>
      </c>
      <c r="G931" t="s">
        <v>52</v>
      </c>
      <c r="H931" t="str">
        <f>CONCATENATE(Table1[[#This Row],[house_number]]," ",Table1[[#This Row],[street_name]])</f>
        <v>344 Bowery</v>
      </c>
      <c r="J931">
        <v>20131122</v>
      </c>
      <c r="K931">
        <v>408</v>
      </c>
      <c r="L931" t="s">
        <v>53</v>
      </c>
      <c r="N931" t="s">
        <v>29</v>
      </c>
      <c r="O931" t="s">
        <v>66</v>
      </c>
      <c r="P931" t="s">
        <v>44</v>
      </c>
      <c r="Q931" t="s">
        <v>45</v>
      </c>
      <c r="S931">
        <v>2011</v>
      </c>
      <c r="U931">
        <v>0</v>
      </c>
      <c r="V931" t="s">
        <v>467</v>
      </c>
      <c r="W931" t="s">
        <v>86</v>
      </c>
    </row>
    <row r="932" spans="1:23" x14ac:dyDescent="0.25">
      <c r="A932">
        <v>7391098139</v>
      </c>
      <c r="B932" s="1">
        <v>41600</v>
      </c>
      <c r="C932">
        <v>20</v>
      </c>
      <c r="D932">
        <v>353164</v>
      </c>
      <c r="E932" s="2">
        <v>0.6069444444444444</v>
      </c>
      <c r="F932">
        <v>54</v>
      </c>
      <c r="G932" t="s">
        <v>284</v>
      </c>
      <c r="H932" t="str">
        <f>CONCATENATE(Table1[[#This Row],[house_number]]," ",Table1[[#This Row],[street_name]])</f>
        <v>54 Bond St</v>
      </c>
      <c r="J932">
        <v>20131122</v>
      </c>
      <c r="K932">
        <v>408</v>
      </c>
      <c r="L932" t="s">
        <v>53</v>
      </c>
      <c r="N932" t="s">
        <v>65</v>
      </c>
      <c r="O932" t="s">
        <v>66</v>
      </c>
      <c r="P932" t="s">
        <v>44</v>
      </c>
      <c r="Q932" t="s">
        <v>32</v>
      </c>
      <c r="S932">
        <v>0</v>
      </c>
      <c r="U932">
        <v>0</v>
      </c>
      <c r="V932" t="s">
        <v>467</v>
      </c>
      <c r="W932" t="s">
        <v>86</v>
      </c>
    </row>
    <row r="933" spans="1:23" x14ac:dyDescent="0.25">
      <c r="A933">
        <v>7391098085</v>
      </c>
      <c r="B933" s="1">
        <v>41600</v>
      </c>
      <c r="C933">
        <v>19</v>
      </c>
      <c r="D933">
        <v>353164</v>
      </c>
      <c r="E933" s="2">
        <v>0.58472222222222225</v>
      </c>
      <c r="F933">
        <v>351</v>
      </c>
      <c r="G933" t="s">
        <v>52</v>
      </c>
      <c r="H933" t="str">
        <f>CONCATENATE(Table1[[#This Row],[house_number]]," ",Table1[[#This Row],[street_name]])</f>
        <v>351 Bowery</v>
      </c>
      <c r="J933">
        <v>0</v>
      </c>
      <c r="K933">
        <v>408</v>
      </c>
      <c r="L933" t="s">
        <v>78</v>
      </c>
      <c r="N933" t="s">
        <v>49</v>
      </c>
      <c r="Q933" t="s">
        <v>124</v>
      </c>
      <c r="S933">
        <v>0</v>
      </c>
      <c r="U933">
        <v>0</v>
      </c>
      <c r="V933" t="s">
        <v>467</v>
      </c>
      <c r="W933" t="s">
        <v>80</v>
      </c>
    </row>
    <row r="934" spans="1:23" x14ac:dyDescent="0.25">
      <c r="A934">
        <v>7391098073</v>
      </c>
      <c r="B934" s="1">
        <v>41600</v>
      </c>
      <c r="C934">
        <v>20</v>
      </c>
      <c r="D934">
        <v>353164</v>
      </c>
      <c r="E934" s="2">
        <v>0.57777777777777783</v>
      </c>
      <c r="F934">
        <v>55</v>
      </c>
      <c r="G934" t="s">
        <v>284</v>
      </c>
      <c r="H934" t="str">
        <f>CONCATENATE(Table1[[#This Row],[house_number]]," ",Table1[[#This Row],[street_name]])</f>
        <v>55 Bond St</v>
      </c>
      <c r="J934">
        <v>0</v>
      </c>
      <c r="K934">
        <v>408</v>
      </c>
      <c r="L934" t="s">
        <v>53</v>
      </c>
      <c r="N934" t="s">
        <v>65</v>
      </c>
      <c r="O934" t="s">
        <v>66</v>
      </c>
      <c r="P934" t="s">
        <v>44</v>
      </c>
      <c r="Q934" t="s">
        <v>196</v>
      </c>
      <c r="S934">
        <v>1997</v>
      </c>
      <c r="U934">
        <v>0</v>
      </c>
      <c r="V934" t="s">
        <v>467</v>
      </c>
      <c r="W934" t="s">
        <v>54</v>
      </c>
    </row>
    <row r="935" spans="1:23" x14ac:dyDescent="0.25">
      <c r="A935">
        <v>7391098061</v>
      </c>
      <c r="B935" s="1">
        <v>41600</v>
      </c>
      <c r="C935">
        <v>16</v>
      </c>
      <c r="D935">
        <v>353164</v>
      </c>
      <c r="E935" s="2">
        <v>0.56874999999999998</v>
      </c>
      <c r="F935">
        <v>306</v>
      </c>
      <c r="G935" t="s">
        <v>47</v>
      </c>
      <c r="H935" t="str">
        <f>CONCATENATE(Table1[[#This Row],[house_number]]," ",Table1[[#This Row],[street_name]])</f>
        <v>306 Mott St</v>
      </c>
      <c r="J935">
        <v>0</v>
      </c>
      <c r="K935">
        <v>408</v>
      </c>
      <c r="L935" t="s">
        <v>28</v>
      </c>
      <c r="N935" t="s">
        <v>49</v>
      </c>
      <c r="Q935" t="s">
        <v>60</v>
      </c>
      <c r="S935">
        <v>2002</v>
      </c>
      <c r="U935">
        <v>0</v>
      </c>
      <c r="V935" t="s">
        <v>467</v>
      </c>
      <c r="W935" t="s">
        <v>71</v>
      </c>
    </row>
    <row r="936" spans="1:23" x14ac:dyDescent="0.25">
      <c r="A936">
        <v>7391098050</v>
      </c>
      <c r="B936" s="1">
        <v>41600</v>
      </c>
      <c r="C936">
        <v>14</v>
      </c>
      <c r="D936">
        <v>353164</v>
      </c>
      <c r="E936" s="2">
        <v>0.56111111111111112</v>
      </c>
      <c r="F936">
        <v>11</v>
      </c>
      <c r="G936" t="s">
        <v>265</v>
      </c>
      <c r="H936" t="str">
        <f>CONCATENATE(Table1[[#This Row],[house_number]]," ",Table1[[#This Row],[street_name]])</f>
        <v>11 E 1st St</v>
      </c>
      <c r="J936">
        <v>0</v>
      </c>
      <c r="K936">
        <v>408</v>
      </c>
      <c r="L936" t="s">
        <v>59</v>
      </c>
      <c r="N936" t="s">
        <v>49</v>
      </c>
      <c r="Q936" t="s">
        <v>45</v>
      </c>
      <c r="S936">
        <v>2012</v>
      </c>
      <c r="U936">
        <v>0</v>
      </c>
      <c r="V936" t="s">
        <v>467</v>
      </c>
      <c r="W936" t="s">
        <v>61</v>
      </c>
    </row>
    <row r="937" spans="1:23" x14ac:dyDescent="0.25">
      <c r="A937">
        <v>7391098516</v>
      </c>
      <c r="B937" s="1">
        <v>41600</v>
      </c>
      <c r="C937">
        <v>14</v>
      </c>
      <c r="D937">
        <v>353164</v>
      </c>
      <c r="E937" s="2">
        <v>0.92222222222222217</v>
      </c>
      <c r="F937">
        <v>32</v>
      </c>
      <c r="G937" t="s">
        <v>177</v>
      </c>
      <c r="H937" t="str">
        <f>CONCATENATE(Table1[[#This Row],[house_number]]," ",Table1[[#This Row],[street_name]])</f>
        <v>32 E 4th St</v>
      </c>
      <c r="J937">
        <v>0</v>
      </c>
      <c r="K937">
        <v>408</v>
      </c>
      <c r="L937" t="s">
        <v>59</v>
      </c>
      <c r="N937" t="s">
        <v>49</v>
      </c>
      <c r="O937" t="s">
        <v>38</v>
      </c>
      <c r="P937" t="s">
        <v>158</v>
      </c>
      <c r="Q937" t="s">
        <v>124</v>
      </c>
      <c r="S937">
        <v>0</v>
      </c>
      <c r="U937">
        <v>0</v>
      </c>
      <c r="V937" t="s">
        <v>149</v>
      </c>
      <c r="W937" t="s">
        <v>61</v>
      </c>
    </row>
    <row r="938" spans="1:23" x14ac:dyDescent="0.25">
      <c r="A938">
        <v>7391098504</v>
      </c>
      <c r="B938" s="1">
        <v>41600</v>
      </c>
      <c r="C938">
        <v>38</v>
      </c>
      <c r="D938">
        <v>353164</v>
      </c>
      <c r="E938" s="2">
        <v>0.8979166666666667</v>
      </c>
      <c r="F938">
        <v>130</v>
      </c>
      <c r="G938" t="s">
        <v>264</v>
      </c>
      <c r="H938" t="str">
        <f>CONCATENATE(Table1[[#This Row],[house_number]]," ",Table1[[#This Row],[street_name]])</f>
        <v>130 2nd Ave</v>
      </c>
      <c r="J938">
        <v>0</v>
      </c>
      <c r="K938">
        <v>408</v>
      </c>
      <c r="L938" t="s">
        <v>36</v>
      </c>
      <c r="N938" t="s">
        <v>29</v>
      </c>
      <c r="O938" t="s">
        <v>37</v>
      </c>
      <c r="P938" t="s">
        <v>38</v>
      </c>
      <c r="Q938" t="s">
        <v>124</v>
      </c>
      <c r="S938">
        <v>0</v>
      </c>
      <c r="U938">
        <v>0</v>
      </c>
      <c r="V938" t="s">
        <v>149</v>
      </c>
      <c r="W938" t="s">
        <v>85</v>
      </c>
    </row>
    <row r="939" spans="1:23" x14ac:dyDescent="0.25">
      <c r="A939">
        <v>7391098498</v>
      </c>
      <c r="B939" s="1">
        <v>41600</v>
      </c>
      <c r="C939">
        <v>38</v>
      </c>
      <c r="D939">
        <v>353164</v>
      </c>
      <c r="E939" s="2">
        <v>0.89722222222222225</v>
      </c>
      <c r="F939">
        <v>128</v>
      </c>
      <c r="G939" t="s">
        <v>264</v>
      </c>
      <c r="H939" t="str">
        <f>CONCATENATE(Table1[[#This Row],[house_number]]," ",Table1[[#This Row],[street_name]])</f>
        <v>128 2nd Ave</v>
      </c>
      <c r="J939">
        <v>0</v>
      </c>
      <c r="K939">
        <v>408</v>
      </c>
      <c r="L939" t="s">
        <v>36</v>
      </c>
      <c r="N939" t="s">
        <v>29</v>
      </c>
      <c r="O939" t="s">
        <v>37</v>
      </c>
      <c r="P939" t="s">
        <v>38</v>
      </c>
      <c r="Q939" t="s">
        <v>45</v>
      </c>
      <c r="S939">
        <v>2007</v>
      </c>
      <c r="U939">
        <v>0</v>
      </c>
      <c r="V939" t="s">
        <v>149</v>
      </c>
      <c r="W939" t="s">
        <v>85</v>
      </c>
    </row>
    <row r="940" spans="1:23" x14ac:dyDescent="0.25">
      <c r="A940">
        <v>7391098449</v>
      </c>
      <c r="B940" s="1">
        <v>41600</v>
      </c>
      <c r="C940">
        <v>37</v>
      </c>
      <c r="D940">
        <v>353164</v>
      </c>
      <c r="E940" s="2">
        <v>0.8881944444444444</v>
      </c>
      <c r="F940">
        <v>82</v>
      </c>
      <c r="G940" t="s">
        <v>264</v>
      </c>
      <c r="H940" t="str">
        <f>CONCATENATE(Table1[[#This Row],[house_number]]," ",Table1[[#This Row],[street_name]])</f>
        <v>82 2nd Ave</v>
      </c>
      <c r="J940">
        <v>0</v>
      </c>
      <c r="K940">
        <v>408</v>
      </c>
      <c r="L940" t="s">
        <v>36</v>
      </c>
      <c r="N940" t="s">
        <v>29</v>
      </c>
      <c r="O940" t="s">
        <v>37</v>
      </c>
      <c r="P940" t="s">
        <v>38</v>
      </c>
      <c r="Q940" t="s">
        <v>84</v>
      </c>
      <c r="S940">
        <v>0</v>
      </c>
      <c r="T940" t="s">
        <v>472</v>
      </c>
      <c r="U940">
        <v>0</v>
      </c>
      <c r="V940" t="s">
        <v>149</v>
      </c>
      <c r="W940" t="s">
        <v>40</v>
      </c>
    </row>
    <row r="941" spans="1:23" x14ac:dyDescent="0.25">
      <c r="A941">
        <v>7391098437</v>
      </c>
      <c r="B941" s="1">
        <v>41600</v>
      </c>
      <c r="C941">
        <v>38</v>
      </c>
      <c r="D941">
        <v>353164</v>
      </c>
      <c r="E941" s="2">
        <v>0.88611111111111107</v>
      </c>
      <c r="F941">
        <v>58</v>
      </c>
      <c r="G941" t="s">
        <v>264</v>
      </c>
      <c r="H941" t="str">
        <f>CONCATENATE(Table1[[#This Row],[house_number]]," ",Table1[[#This Row],[street_name]])</f>
        <v>58 2nd Ave</v>
      </c>
      <c r="J941">
        <v>0</v>
      </c>
      <c r="K941">
        <v>408</v>
      </c>
      <c r="L941" t="s">
        <v>36</v>
      </c>
      <c r="N941" t="s">
        <v>29</v>
      </c>
      <c r="O941" t="s">
        <v>37</v>
      </c>
      <c r="P941" t="s">
        <v>38</v>
      </c>
      <c r="Q941" t="s">
        <v>369</v>
      </c>
      <c r="S941">
        <v>2006</v>
      </c>
      <c r="U941">
        <v>0</v>
      </c>
      <c r="V941" t="s">
        <v>149</v>
      </c>
      <c r="W941" t="s">
        <v>85</v>
      </c>
    </row>
    <row r="942" spans="1:23" x14ac:dyDescent="0.25">
      <c r="A942">
        <v>7391098425</v>
      </c>
      <c r="B942" s="1">
        <v>41600</v>
      </c>
      <c r="C942">
        <v>38</v>
      </c>
      <c r="D942">
        <v>353164</v>
      </c>
      <c r="E942" s="2">
        <v>0.8847222222222223</v>
      </c>
      <c r="F942">
        <v>50</v>
      </c>
      <c r="G942" t="s">
        <v>264</v>
      </c>
      <c r="H942" t="str">
        <f>CONCATENATE(Table1[[#This Row],[house_number]]," ",Table1[[#This Row],[street_name]])</f>
        <v>50 2nd Ave</v>
      </c>
      <c r="J942">
        <v>0</v>
      </c>
      <c r="K942">
        <v>408</v>
      </c>
      <c r="L942" t="s">
        <v>36</v>
      </c>
      <c r="N942" t="s">
        <v>29</v>
      </c>
      <c r="O942" t="s">
        <v>37</v>
      </c>
      <c r="P942" t="s">
        <v>38</v>
      </c>
      <c r="Q942" t="s">
        <v>124</v>
      </c>
      <c r="S942">
        <v>0</v>
      </c>
      <c r="U942">
        <v>0</v>
      </c>
      <c r="V942" t="s">
        <v>149</v>
      </c>
      <c r="W942" t="s">
        <v>85</v>
      </c>
    </row>
    <row r="943" spans="1:23" x14ac:dyDescent="0.25">
      <c r="A943">
        <v>7391098413</v>
      </c>
      <c r="B943" s="1">
        <v>41600</v>
      </c>
      <c r="C943">
        <v>20</v>
      </c>
      <c r="D943">
        <v>353164</v>
      </c>
      <c r="E943" s="2">
        <v>0.8833333333333333</v>
      </c>
      <c r="F943">
        <v>47</v>
      </c>
      <c r="G943" t="s">
        <v>264</v>
      </c>
      <c r="H943" t="str">
        <f>CONCATENATE(Table1[[#This Row],[house_number]]," ",Table1[[#This Row],[street_name]])</f>
        <v>47 2nd Ave</v>
      </c>
      <c r="J943">
        <v>0</v>
      </c>
      <c r="K943">
        <v>408</v>
      </c>
      <c r="L943" t="s">
        <v>53</v>
      </c>
      <c r="N943" t="s">
        <v>49</v>
      </c>
      <c r="Q943" t="s">
        <v>60</v>
      </c>
      <c r="S943">
        <v>2008</v>
      </c>
      <c r="U943">
        <v>0</v>
      </c>
      <c r="V943" t="s">
        <v>149</v>
      </c>
      <c r="W943" t="s">
        <v>54</v>
      </c>
    </row>
    <row r="944" spans="1:23" x14ac:dyDescent="0.25">
      <c r="A944">
        <v>7391098383</v>
      </c>
      <c r="B944" s="1">
        <v>41600</v>
      </c>
      <c r="C944">
        <v>20</v>
      </c>
      <c r="D944">
        <v>353164</v>
      </c>
      <c r="E944" s="2">
        <v>0.87777777777777777</v>
      </c>
      <c r="F944">
        <v>47</v>
      </c>
      <c r="G944" t="s">
        <v>264</v>
      </c>
      <c r="H944" t="str">
        <f>CONCATENATE(Table1[[#This Row],[house_number]]," ",Table1[[#This Row],[street_name]])</f>
        <v>47 2nd Ave</v>
      </c>
      <c r="J944">
        <v>0</v>
      </c>
      <c r="K944">
        <v>408</v>
      </c>
      <c r="L944" t="s">
        <v>53</v>
      </c>
      <c r="N944" t="s">
        <v>49</v>
      </c>
      <c r="Q944" t="s">
        <v>63</v>
      </c>
      <c r="S944">
        <v>0</v>
      </c>
      <c r="U944">
        <v>0</v>
      </c>
      <c r="V944" t="s">
        <v>149</v>
      </c>
      <c r="W944" t="s">
        <v>54</v>
      </c>
    </row>
    <row r="945" spans="1:23" x14ac:dyDescent="0.25">
      <c r="A945">
        <v>7391098360</v>
      </c>
      <c r="B945" s="1">
        <v>41600</v>
      </c>
      <c r="C945">
        <v>38</v>
      </c>
      <c r="D945">
        <v>353164</v>
      </c>
      <c r="E945" s="2">
        <v>0.85833333333333339</v>
      </c>
      <c r="F945">
        <v>810</v>
      </c>
      <c r="G945" t="s">
        <v>72</v>
      </c>
      <c r="H945" t="str">
        <f>CONCATENATE(Table1[[#This Row],[house_number]]," ",Table1[[#This Row],[street_name]])</f>
        <v>810 Broadway</v>
      </c>
      <c r="J945">
        <v>0</v>
      </c>
      <c r="K945">
        <v>408</v>
      </c>
      <c r="L945" t="s">
        <v>36</v>
      </c>
      <c r="N945" t="s">
        <v>65</v>
      </c>
      <c r="O945" t="s">
        <v>44</v>
      </c>
      <c r="P945" t="s">
        <v>38</v>
      </c>
      <c r="Q945" t="s">
        <v>84</v>
      </c>
      <c r="S945">
        <v>0</v>
      </c>
      <c r="U945">
        <v>0</v>
      </c>
      <c r="V945" t="s">
        <v>149</v>
      </c>
      <c r="W945" t="s">
        <v>85</v>
      </c>
    </row>
    <row r="946" spans="1:23" x14ac:dyDescent="0.25">
      <c r="A946">
        <v>7391098826</v>
      </c>
      <c r="B946" s="1">
        <v>41602</v>
      </c>
      <c r="C946">
        <v>20</v>
      </c>
      <c r="D946">
        <v>353164</v>
      </c>
      <c r="E946" s="2">
        <v>0.67986111111111114</v>
      </c>
      <c r="F946">
        <v>300</v>
      </c>
      <c r="G946" t="s">
        <v>67</v>
      </c>
      <c r="H946" t="str">
        <f>CONCATENATE(Table1[[#This Row],[house_number]]," ",Table1[[#This Row],[street_name]])</f>
        <v>300 Broome St</v>
      </c>
      <c r="J946">
        <v>0</v>
      </c>
      <c r="K946">
        <v>408</v>
      </c>
      <c r="L946" t="s">
        <v>53</v>
      </c>
      <c r="N946" t="s">
        <v>49</v>
      </c>
      <c r="Q946" t="s">
        <v>60</v>
      </c>
      <c r="S946">
        <v>2008</v>
      </c>
      <c r="U946">
        <v>0</v>
      </c>
      <c r="V946" t="s">
        <v>363</v>
      </c>
      <c r="W946" t="s">
        <v>54</v>
      </c>
    </row>
    <row r="947" spans="1:23" x14ac:dyDescent="0.25">
      <c r="A947">
        <v>7391098802</v>
      </c>
      <c r="B947" s="1">
        <v>41602</v>
      </c>
      <c r="C947">
        <v>14</v>
      </c>
      <c r="D947">
        <v>353164</v>
      </c>
      <c r="E947" s="2">
        <v>0.67152777777777783</v>
      </c>
      <c r="F947">
        <v>41</v>
      </c>
      <c r="G947" t="s">
        <v>27</v>
      </c>
      <c r="H947" t="str">
        <f>CONCATENATE(Table1[[#This Row],[house_number]]," ",Table1[[#This Row],[street_name]])</f>
        <v>41 Kenmare St</v>
      </c>
      <c r="J947">
        <v>0</v>
      </c>
      <c r="K947">
        <v>408</v>
      </c>
      <c r="L947" t="s">
        <v>59</v>
      </c>
      <c r="N947" t="s">
        <v>49</v>
      </c>
      <c r="O947" t="s">
        <v>139</v>
      </c>
      <c r="P947" t="s">
        <v>31</v>
      </c>
      <c r="Q947" t="s">
        <v>196</v>
      </c>
      <c r="S947">
        <v>1993</v>
      </c>
      <c r="U947">
        <v>0</v>
      </c>
      <c r="V947" t="s">
        <v>363</v>
      </c>
      <c r="W947" t="s">
        <v>61</v>
      </c>
    </row>
    <row r="948" spans="1:23" hidden="1" x14ac:dyDescent="0.25">
      <c r="A948">
        <v>7391098772</v>
      </c>
      <c r="B948" s="1">
        <v>41602</v>
      </c>
      <c r="C948">
        <v>50</v>
      </c>
      <c r="D948">
        <v>353164</v>
      </c>
      <c r="E948" s="2">
        <v>0.6430555555555556</v>
      </c>
      <c r="F948" t="s">
        <v>26</v>
      </c>
      <c r="G948" t="s">
        <v>52</v>
      </c>
      <c r="H948" t="str">
        <f>CONCATENATE(Table1[[#This Row],[house_number]]," ",Table1[[#This Row],[street_name]])</f>
        <v>E Bowery</v>
      </c>
      <c r="I948" t="s">
        <v>424</v>
      </c>
      <c r="J948">
        <v>0</v>
      </c>
      <c r="K948">
        <v>408</v>
      </c>
      <c r="L948" t="s">
        <v>180</v>
      </c>
      <c r="Q948" t="s">
        <v>57</v>
      </c>
      <c r="S948">
        <v>2006</v>
      </c>
      <c r="U948">
        <v>0</v>
      </c>
      <c r="V948" t="s">
        <v>363</v>
      </c>
      <c r="W948" t="s">
        <v>181</v>
      </c>
    </row>
    <row r="949" spans="1:23" x14ac:dyDescent="0.25">
      <c r="A949">
        <v>7391098759</v>
      </c>
      <c r="B949" s="1">
        <v>41602</v>
      </c>
      <c r="C949">
        <v>40</v>
      </c>
      <c r="D949">
        <v>353164</v>
      </c>
      <c r="E949" s="2">
        <v>0.60069444444444442</v>
      </c>
      <c r="F949">
        <v>280</v>
      </c>
      <c r="G949" t="s">
        <v>35</v>
      </c>
      <c r="H949" t="str">
        <f>CONCATENATE(Table1[[#This Row],[house_number]]," ",Table1[[#This Row],[street_name]])</f>
        <v>280 Mulberry St</v>
      </c>
      <c r="J949">
        <v>0</v>
      </c>
      <c r="K949">
        <v>408</v>
      </c>
      <c r="L949" t="s">
        <v>48</v>
      </c>
      <c r="N949" t="s">
        <v>49</v>
      </c>
      <c r="Q949" t="s">
        <v>45</v>
      </c>
      <c r="S949">
        <v>2012</v>
      </c>
      <c r="U949">
        <v>3</v>
      </c>
      <c r="V949" t="s">
        <v>363</v>
      </c>
      <c r="W949" t="s">
        <v>51</v>
      </c>
    </row>
    <row r="950" spans="1:23" x14ac:dyDescent="0.25">
      <c r="A950">
        <v>7391098747</v>
      </c>
      <c r="B950" s="1">
        <v>41602</v>
      </c>
      <c r="C950">
        <v>16</v>
      </c>
      <c r="D950">
        <v>353164</v>
      </c>
      <c r="E950" s="2">
        <v>0.59861111111111109</v>
      </c>
      <c r="F950">
        <v>284</v>
      </c>
      <c r="G950" t="s">
        <v>35</v>
      </c>
      <c r="H950" t="str">
        <f>CONCATENATE(Table1[[#This Row],[house_number]]," ",Table1[[#This Row],[street_name]])</f>
        <v>284 Mulberry St</v>
      </c>
      <c r="J950">
        <v>0</v>
      </c>
      <c r="K950">
        <v>408</v>
      </c>
      <c r="L950" t="s">
        <v>28</v>
      </c>
      <c r="N950" t="s">
        <v>49</v>
      </c>
      <c r="Q950" t="s">
        <v>63</v>
      </c>
      <c r="S950">
        <v>0</v>
      </c>
      <c r="U950">
        <v>0</v>
      </c>
      <c r="V950" t="s">
        <v>363</v>
      </c>
      <c r="W950" t="s">
        <v>71</v>
      </c>
    </row>
    <row r="951" spans="1:23" hidden="1" x14ac:dyDescent="0.25">
      <c r="A951">
        <v>7391098735</v>
      </c>
      <c r="B951" s="1">
        <v>41602</v>
      </c>
      <c r="C951">
        <v>13</v>
      </c>
      <c r="D951">
        <v>353164</v>
      </c>
      <c r="E951" s="2">
        <v>0.59166666666666667</v>
      </c>
      <c r="F951" t="s">
        <v>87</v>
      </c>
      <c r="G951" t="s">
        <v>219</v>
      </c>
      <c r="H951" t="str">
        <f>CONCATENATE(Table1[[#This Row],[house_number]]," ",Table1[[#This Row],[street_name]])</f>
        <v>S Great Jones St</v>
      </c>
      <c r="I951" t="s">
        <v>470</v>
      </c>
      <c r="J951">
        <v>0</v>
      </c>
      <c r="K951">
        <v>408</v>
      </c>
      <c r="L951" t="s">
        <v>221</v>
      </c>
      <c r="N951" t="s">
        <v>49</v>
      </c>
      <c r="Q951" t="s">
        <v>57</v>
      </c>
      <c r="S951">
        <v>2001</v>
      </c>
      <c r="U951">
        <v>0</v>
      </c>
      <c r="V951" t="s">
        <v>363</v>
      </c>
      <c r="W951" t="s">
        <v>222</v>
      </c>
    </row>
    <row r="952" spans="1:23" x14ac:dyDescent="0.25">
      <c r="A952">
        <v>7391098711</v>
      </c>
      <c r="B952" s="1">
        <v>41602</v>
      </c>
      <c r="C952">
        <v>14</v>
      </c>
      <c r="D952">
        <v>353164</v>
      </c>
      <c r="E952" s="2">
        <v>0.58124999999999993</v>
      </c>
      <c r="F952">
        <v>302</v>
      </c>
      <c r="G952" t="s">
        <v>52</v>
      </c>
      <c r="H952" t="str">
        <f>CONCATENATE(Table1[[#This Row],[house_number]]," ",Table1[[#This Row],[street_name]])</f>
        <v>302 Bowery</v>
      </c>
      <c r="J952">
        <v>0</v>
      </c>
      <c r="K952">
        <v>408</v>
      </c>
      <c r="L952" t="s">
        <v>59</v>
      </c>
      <c r="N952" t="s">
        <v>49</v>
      </c>
      <c r="Q952" t="s">
        <v>45</v>
      </c>
      <c r="S952">
        <v>2005</v>
      </c>
      <c r="U952">
        <v>0</v>
      </c>
      <c r="V952" t="s">
        <v>363</v>
      </c>
      <c r="W952" t="s">
        <v>61</v>
      </c>
    </row>
    <row r="953" spans="1:23" hidden="1" x14ac:dyDescent="0.25">
      <c r="A953">
        <v>7391098693</v>
      </c>
      <c r="B953" s="1">
        <v>41602</v>
      </c>
      <c r="C953">
        <v>40</v>
      </c>
      <c r="D953">
        <v>353164</v>
      </c>
      <c r="E953" s="2">
        <v>0.57013888888888886</v>
      </c>
      <c r="F953" t="s">
        <v>93</v>
      </c>
      <c r="G953" t="s">
        <v>55</v>
      </c>
      <c r="H953" t="str">
        <f>CONCATENATE(Table1[[#This Row],[house_number]]," ",Table1[[#This Row],[street_name]])</f>
        <v>W Chrystie St</v>
      </c>
      <c r="I953" t="s">
        <v>473</v>
      </c>
      <c r="J953">
        <v>0</v>
      </c>
      <c r="K953">
        <v>408</v>
      </c>
      <c r="L953" t="s">
        <v>48</v>
      </c>
      <c r="N953" t="s">
        <v>49</v>
      </c>
      <c r="Q953" t="s">
        <v>45</v>
      </c>
      <c r="S953">
        <v>2012</v>
      </c>
      <c r="U953">
        <v>0</v>
      </c>
      <c r="V953" t="s">
        <v>363</v>
      </c>
      <c r="W953" t="s">
        <v>51</v>
      </c>
    </row>
    <row r="954" spans="1:23" x14ac:dyDescent="0.25">
      <c r="A954">
        <v>7391098681</v>
      </c>
      <c r="B954" s="1">
        <v>41602</v>
      </c>
      <c r="C954">
        <v>16</v>
      </c>
      <c r="D954">
        <v>353164</v>
      </c>
      <c r="E954" s="2">
        <v>0.56874999999999998</v>
      </c>
      <c r="F954">
        <v>229</v>
      </c>
      <c r="G954" t="s">
        <v>55</v>
      </c>
      <c r="H954" t="str">
        <f>CONCATENATE(Table1[[#This Row],[house_number]]," ",Table1[[#This Row],[street_name]])</f>
        <v>229 Chrystie St</v>
      </c>
      <c r="J954">
        <v>0</v>
      </c>
      <c r="K954">
        <v>408</v>
      </c>
      <c r="L954" t="s">
        <v>28</v>
      </c>
      <c r="N954" t="s">
        <v>49</v>
      </c>
      <c r="Q954" t="s">
        <v>32</v>
      </c>
      <c r="S954">
        <v>0</v>
      </c>
      <c r="U954">
        <v>0</v>
      </c>
      <c r="V954" t="s">
        <v>363</v>
      </c>
      <c r="W954" t="s">
        <v>34</v>
      </c>
    </row>
    <row r="955" spans="1:23" x14ac:dyDescent="0.25">
      <c r="A955">
        <v>7391098668</v>
      </c>
      <c r="B955" s="1">
        <v>41602</v>
      </c>
      <c r="C955">
        <v>14</v>
      </c>
      <c r="D955">
        <v>353164</v>
      </c>
      <c r="E955" s="2">
        <v>0.52430555555555558</v>
      </c>
      <c r="F955">
        <v>87</v>
      </c>
      <c r="G955" t="s">
        <v>77</v>
      </c>
      <c r="H955" t="str">
        <f>CONCATENATE(Table1[[#This Row],[house_number]]," ",Table1[[#This Row],[street_name]])</f>
        <v>87 E Houston St</v>
      </c>
      <c r="J955">
        <v>0</v>
      </c>
      <c r="K955">
        <v>408</v>
      </c>
      <c r="L955" t="s">
        <v>59</v>
      </c>
      <c r="N955" t="s">
        <v>49</v>
      </c>
      <c r="Q955" t="s">
        <v>57</v>
      </c>
      <c r="S955">
        <v>2011</v>
      </c>
      <c r="U955">
        <v>0</v>
      </c>
      <c r="V955" t="s">
        <v>363</v>
      </c>
      <c r="W955" t="s">
        <v>61</v>
      </c>
    </row>
    <row r="956" spans="1:23" x14ac:dyDescent="0.25">
      <c r="A956">
        <v>7391098632</v>
      </c>
      <c r="B956" s="1">
        <v>41602</v>
      </c>
      <c r="C956">
        <v>10</v>
      </c>
      <c r="D956">
        <v>353164</v>
      </c>
      <c r="E956" s="2">
        <v>0.49583333333333335</v>
      </c>
      <c r="F956">
        <v>183</v>
      </c>
      <c r="G956" t="s">
        <v>55</v>
      </c>
      <c r="H956" t="str">
        <f>CONCATENATE(Table1[[#This Row],[house_number]]," ",Table1[[#This Row],[street_name]])</f>
        <v>183 Chrystie St</v>
      </c>
      <c r="J956">
        <v>0</v>
      </c>
      <c r="K956">
        <v>408</v>
      </c>
      <c r="L956" t="s">
        <v>98</v>
      </c>
      <c r="N956" t="s">
        <v>49</v>
      </c>
      <c r="Q956" t="s">
        <v>425</v>
      </c>
      <c r="S956">
        <v>2012</v>
      </c>
      <c r="U956">
        <v>0</v>
      </c>
      <c r="V956" t="s">
        <v>363</v>
      </c>
      <c r="W956" t="s">
        <v>100</v>
      </c>
    </row>
    <row r="957" spans="1:23" x14ac:dyDescent="0.25">
      <c r="A957">
        <v>7391098620</v>
      </c>
      <c r="B957" s="1">
        <v>41602</v>
      </c>
      <c r="C957">
        <v>70</v>
      </c>
      <c r="D957">
        <v>353164</v>
      </c>
      <c r="E957" s="2">
        <v>0.4916666666666667</v>
      </c>
      <c r="F957">
        <v>6</v>
      </c>
      <c r="G957" t="s">
        <v>92</v>
      </c>
      <c r="H957" t="str">
        <f>CONCATENATE(Table1[[#This Row],[house_number]]," ",Table1[[#This Row],[street_name]])</f>
        <v>6 Rivington St</v>
      </c>
      <c r="J957">
        <v>0</v>
      </c>
      <c r="K957">
        <v>408</v>
      </c>
      <c r="L957" t="s">
        <v>191</v>
      </c>
      <c r="N957" t="s">
        <v>49</v>
      </c>
      <c r="Q957" t="s">
        <v>60</v>
      </c>
      <c r="S957">
        <v>2010</v>
      </c>
      <c r="U957">
        <v>0</v>
      </c>
      <c r="V957" t="s">
        <v>363</v>
      </c>
      <c r="W957" t="s">
        <v>192</v>
      </c>
    </row>
    <row r="958" spans="1:23" hidden="1" x14ac:dyDescent="0.25">
      <c r="A958">
        <v>7391098589</v>
      </c>
      <c r="B958" s="1">
        <v>41602</v>
      </c>
      <c r="C958">
        <v>40</v>
      </c>
      <c r="D958">
        <v>353164</v>
      </c>
      <c r="E958" s="2">
        <v>0.47638888888888892</v>
      </c>
      <c r="F958" t="s">
        <v>26</v>
      </c>
      <c r="G958" t="s">
        <v>69</v>
      </c>
      <c r="H958" t="str">
        <f>CONCATENATE(Table1[[#This Row],[house_number]]," ",Table1[[#This Row],[street_name]])</f>
        <v>E Crosby St</v>
      </c>
      <c r="I958" t="s">
        <v>474</v>
      </c>
      <c r="J958">
        <v>0</v>
      </c>
      <c r="K958">
        <v>408</v>
      </c>
      <c r="L958" t="s">
        <v>48</v>
      </c>
      <c r="N958" t="s">
        <v>49</v>
      </c>
      <c r="Q958" t="s">
        <v>90</v>
      </c>
      <c r="S958">
        <v>2011</v>
      </c>
      <c r="U958">
        <v>0</v>
      </c>
      <c r="V958" t="s">
        <v>363</v>
      </c>
      <c r="W958" t="s">
        <v>51</v>
      </c>
    </row>
    <row r="959" spans="1:23" x14ac:dyDescent="0.25">
      <c r="A959">
        <v>7391098577</v>
      </c>
      <c r="B959" s="1">
        <v>41602</v>
      </c>
      <c r="C959">
        <v>71</v>
      </c>
      <c r="D959">
        <v>353164</v>
      </c>
      <c r="E959" s="2">
        <v>0.47361111111111115</v>
      </c>
      <c r="F959">
        <v>70</v>
      </c>
      <c r="G959" t="s">
        <v>88</v>
      </c>
      <c r="H959" t="str">
        <f>CONCATENATE(Table1[[#This Row],[house_number]]," ",Table1[[#This Row],[street_name]])</f>
        <v>70 Prince St</v>
      </c>
      <c r="J959">
        <v>0</v>
      </c>
      <c r="K959">
        <v>408</v>
      </c>
      <c r="L959" t="s">
        <v>105</v>
      </c>
      <c r="N959" t="s">
        <v>49</v>
      </c>
      <c r="Q959" t="s">
        <v>90</v>
      </c>
      <c r="S959">
        <v>2002</v>
      </c>
      <c r="U959">
        <v>0</v>
      </c>
      <c r="V959" t="s">
        <v>363</v>
      </c>
      <c r="W959" t="s">
        <v>107</v>
      </c>
    </row>
    <row r="960" spans="1:23" x14ac:dyDescent="0.25">
      <c r="A960">
        <v>7391098541</v>
      </c>
      <c r="B960" s="1">
        <v>41602</v>
      </c>
      <c r="C960">
        <v>20</v>
      </c>
      <c r="D960">
        <v>353164</v>
      </c>
      <c r="E960" s="2">
        <v>0.46597222222222223</v>
      </c>
      <c r="F960">
        <v>163</v>
      </c>
      <c r="G960" t="s">
        <v>231</v>
      </c>
      <c r="H960" t="str">
        <f>CONCATENATE(Table1[[#This Row],[house_number]]," ",Table1[[#This Row],[street_name]])</f>
        <v>163 Mercer St</v>
      </c>
      <c r="J960">
        <v>0</v>
      </c>
      <c r="K960">
        <v>408</v>
      </c>
      <c r="L960" t="s">
        <v>53</v>
      </c>
      <c r="N960" t="s">
        <v>49</v>
      </c>
      <c r="Q960" t="s">
        <v>63</v>
      </c>
      <c r="S960">
        <v>0</v>
      </c>
      <c r="U960">
        <v>0</v>
      </c>
      <c r="V960" t="s">
        <v>363</v>
      </c>
      <c r="W960" t="s">
        <v>54</v>
      </c>
    </row>
    <row r="961" spans="1:23" x14ac:dyDescent="0.25">
      <c r="A961">
        <v>7391098528</v>
      </c>
      <c r="B961" s="1">
        <v>41602</v>
      </c>
      <c r="C961">
        <v>14</v>
      </c>
      <c r="D961">
        <v>353164</v>
      </c>
      <c r="E961" s="2">
        <v>0.45208333333333334</v>
      </c>
      <c r="F961">
        <v>8</v>
      </c>
      <c r="G961" t="s">
        <v>265</v>
      </c>
      <c r="H961" t="str">
        <f>CONCATENATE(Table1[[#This Row],[house_number]]," ",Table1[[#This Row],[street_name]])</f>
        <v>8 E 1st St</v>
      </c>
      <c r="J961">
        <v>0</v>
      </c>
      <c r="K961">
        <v>408</v>
      </c>
      <c r="L961" t="s">
        <v>59</v>
      </c>
      <c r="N961" t="s">
        <v>49</v>
      </c>
      <c r="Q961" t="s">
        <v>288</v>
      </c>
      <c r="S961">
        <v>0</v>
      </c>
      <c r="U961">
        <v>0</v>
      </c>
      <c r="V961" t="s">
        <v>363</v>
      </c>
      <c r="W961" t="s">
        <v>61</v>
      </c>
    </row>
    <row r="962" spans="1:23" x14ac:dyDescent="0.25">
      <c r="A962">
        <v>7391098814</v>
      </c>
      <c r="B962" s="1">
        <v>41602</v>
      </c>
      <c r="C962">
        <v>14</v>
      </c>
      <c r="D962">
        <v>353164</v>
      </c>
      <c r="E962" s="2">
        <v>0.67361111111111116</v>
      </c>
      <c r="F962">
        <v>10</v>
      </c>
      <c r="G962" t="s">
        <v>27</v>
      </c>
      <c r="H962" t="str">
        <f>CONCATENATE(Table1[[#This Row],[house_number]]," ",Table1[[#This Row],[street_name]])</f>
        <v>10 Kenmare St</v>
      </c>
      <c r="J962">
        <v>0</v>
      </c>
      <c r="K962">
        <v>408</v>
      </c>
      <c r="L962" t="s">
        <v>59</v>
      </c>
      <c r="N962" t="s">
        <v>49</v>
      </c>
      <c r="O962" t="s">
        <v>139</v>
      </c>
      <c r="P962" t="s">
        <v>31</v>
      </c>
      <c r="Q962" t="s">
        <v>106</v>
      </c>
      <c r="S962">
        <v>1996</v>
      </c>
      <c r="U962">
        <v>0</v>
      </c>
      <c r="V962" t="s">
        <v>363</v>
      </c>
      <c r="W962" t="s">
        <v>61</v>
      </c>
    </row>
    <row r="963" spans="1:23" x14ac:dyDescent="0.25">
      <c r="A963">
        <v>7391098796</v>
      </c>
      <c r="B963" s="1">
        <v>41602</v>
      </c>
      <c r="C963">
        <v>14</v>
      </c>
      <c r="D963">
        <v>353164</v>
      </c>
      <c r="E963" s="2">
        <v>0.67083333333333339</v>
      </c>
      <c r="F963">
        <v>41</v>
      </c>
      <c r="G963" t="s">
        <v>27</v>
      </c>
      <c r="H963" t="str">
        <f>CONCATENATE(Table1[[#This Row],[house_number]]," ",Table1[[#This Row],[street_name]])</f>
        <v>41 Kenmare St</v>
      </c>
      <c r="J963">
        <v>0</v>
      </c>
      <c r="K963">
        <v>408</v>
      </c>
      <c r="L963" t="s">
        <v>59</v>
      </c>
      <c r="N963" t="s">
        <v>49</v>
      </c>
      <c r="Q963" t="s">
        <v>57</v>
      </c>
      <c r="S963">
        <v>2003</v>
      </c>
      <c r="U963">
        <v>0</v>
      </c>
      <c r="V963" t="s">
        <v>363</v>
      </c>
      <c r="W963" t="s">
        <v>61</v>
      </c>
    </row>
    <row r="964" spans="1:23" x14ac:dyDescent="0.25">
      <c r="A964">
        <v>7391098784</v>
      </c>
      <c r="B964" s="1">
        <v>41602</v>
      </c>
      <c r="C964">
        <v>14</v>
      </c>
      <c r="D964">
        <v>353164</v>
      </c>
      <c r="E964" s="2">
        <v>0.64513888888888882</v>
      </c>
      <c r="F964">
        <v>87</v>
      </c>
      <c r="G964" t="s">
        <v>77</v>
      </c>
      <c r="H964" t="str">
        <f>CONCATENATE(Table1[[#This Row],[house_number]]," ",Table1[[#This Row],[street_name]])</f>
        <v>87 E Houston St</v>
      </c>
      <c r="J964">
        <v>0</v>
      </c>
      <c r="K964">
        <v>408</v>
      </c>
      <c r="L964" t="s">
        <v>59</v>
      </c>
      <c r="N964" t="s">
        <v>49</v>
      </c>
      <c r="Q964" t="s">
        <v>63</v>
      </c>
      <c r="S964">
        <v>0</v>
      </c>
      <c r="U964">
        <v>0</v>
      </c>
      <c r="V964" t="s">
        <v>363</v>
      </c>
      <c r="W964" t="s">
        <v>61</v>
      </c>
    </row>
    <row r="965" spans="1:23" x14ac:dyDescent="0.25">
      <c r="A965">
        <v>7391098760</v>
      </c>
      <c r="B965" s="1">
        <v>41602</v>
      </c>
      <c r="C965">
        <v>19</v>
      </c>
      <c r="D965">
        <v>353164</v>
      </c>
      <c r="E965" s="2">
        <v>0.64166666666666672</v>
      </c>
      <c r="F965">
        <v>312</v>
      </c>
      <c r="G965" t="s">
        <v>52</v>
      </c>
      <c r="H965" t="str">
        <f>CONCATENATE(Table1[[#This Row],[house_number]]," ",Table1[[#This Row],[street_name]])</f>
        <v>312 Bowery</v>
      </c>
      <c r="J965">
        <v>0</v>
      </c>
      <c r="K965">
        <v>408</v>
      </c>
      <c r="L965" t="s">
        <v>78</v>
      </c>
      <c r="N965" t="s">
        <v>49</v>
      </c>
      <c r="Q965" t="s">
        <v>84</v>
      </c>
      <c r="S965">
        <v>0</v>
      </c>
      <c r="U965">
        <v>0</v>
      </c>
      <c r="V965" t="s">
        <v>363</v>
      </c>
      <c r="W965" t="s">
        <v>80</v>
      </c>
    </row>
    <row r="966" spans="1:23" x14ac:dyDescent="0.25">
      <c r="A966">
        <v>7391098723</v>
      </c>
      <c r="B966" s="1">
        <v>41602</v>
      </c>
      <c r="C966">
        <v>16</v>
      </c>
      <c r="D966">
        <v>353164</v>
      </c>
      <c r="E966" s="2">
        <v>0.58680555555555558</v>
      </c>
      <c r="F966">
        <v>306</v>
      </c>
      <c r="G966" t="s">
        <v>47</v>
      </c>
      <c r="H966" t="str">
        <f>CONCATENATE(Table1[[#This Row],[house_number]]," ",Table1[[#This Row],[street_name]])</f>
        <v>306 Mott St</v>
      </c>
      <c r="J966">
        <v>0</v>
      </c>
      <c r="K966">
        <v>408</v>
      </c>
      <c r="L966" t="s">
        <v>28</v>
      </c>
      <c r="N966" t="s">
        <v>49</v>
      </c>
      <c r="Q966" t="s">
        <v>126</v>
      </c>
      <c r="S966">
        <v>0</v>
      </c>
      <c r="U966">
        <v>0</v>
      </c>
      <c r="V966" t="s">
        <v>363</v>
      </c>
      <c r="W966" t="s">
        <v>71</v>
      </c>
    </row>
    <row r="967" spans="1:23" x14ac:dyDescent="0.25">
      <c r="A967">
        <v>7391098700</v>
      </c>
      <c r="B967" s="1">
        <v>41602</v>
      </c>
      <c r="C967">
        <v>14</v>
      </c>
      <c r="D967">
        <v>353164</v>
      </c>
      <c r="E967" s="2">
        <v>0.57500000000000007</v>
      </c>
      <c r="F967">
        <v>235</v>
      </c>
      <c r="G967" t="s">
        <v>52</v>
      </c>
      <c r="H967" t="str">
        <f>CONCATENATE(Table1[[#This Row],[house_number]]," ",Table1[[#This Row],[street_name]])</f>
        <v>235 Bowery</v>
      </c>
      <c r="J967">
        <v>0</v>
      </c>
      <c r="K967">
        <v>408</v>
      </c>
      <c r="L967" t="s">
        <v>59</v>
      </c>
      <c r="N967" t="s">
        <v>49</v>
      </c>
      <c r="Q967" t="s">
        <v>32</v>
      </c>
      <c r="S967">
        <v>2014</v>
      </c>
      <c r="U967">
        <v>0</v>
      </c>
      <c r="V967" t="s">
        <v>363</v>
      </c>
      <c r="W967" t="s">
        <v>61</v>
      </c>
    </row>
    <row r="968" spans="1:23" x14ac:dyDescent="0.25">
      <c r="A968">
        <v>7391098670</v>
      </c>
      <c r="B968" s="1">
        <v>41602</v>
      </c>
      <c r="C968">
        <v>14</v>
      </c>
      <c r="D968">
        <v>353164</v>
      </c>
      <c r="E968" s="2">
        <v>0.56041666666666667</v>
      </c>
      <c r="F968">
        <v>177</v>
      </c>
      <c r="G968" t="s">
        <v>77</v>
      </c>
      <c r="H968" t="str">
        <f>CONCATENATE(Table1[[#This Row],[house_number]]," ",Table1[[#This Row],[street_name]])</f>
        <v>177 E Houston St</v>
      </c>
      <c r="J968">
        <v>0</v>
      </c>
      <c r="K968">
        <v>408</v>
      </c>
      <c r="L968" t="s">
        <v>59</v>
      </c>
      <c r="N968" t="s">
        <v>49</v>
      </c>
      <c r="Q968" t="s">
        <v>90</v>
      </c>
      <c r="S968">
        <v>2001</v>
      </c>
      <c r="U968">
        <v>0</v>
      </c>
      <c r="V968" t="s">
        <v>363</v>
      </c>
      <c r="W968" t="s">
        <v>61</v>
      </c>
    </row>
    <row r="969" spans="1:23" hidden="1" x14ac:dyDescent="0.25">
      <c r="A969">
        <v>7391098656</v>
      </c>
      <c r="B969" s="1">
        <v>41602</v>
      </c>
      <c r="C969">
        <v>14</v>
      </c>
      <c r="D969">
        <v>353164</v>
      </c>
      <c r="E969" s="2">
        <v>0.52152777777777781</v>
      </c>
      <c r="F969" t="s">
        <v>26</v>
      </c>
      <c r="G969" t="s">
        <v>52</v>
      </c>
      <c r="H969" t="str">
        <f>CONCATENATE(Table1[[#This Row],[house_number]]," ",Table1[[#This Row],[street_name]])</f>
        <v>E Bowery</v>
      </c>
      <c r="I969" t="s">
        <v>370</v>
      </c>
      <c r="J969">
        <v>0</v>
      </c>
      <c r="K969">
        <v>408</v>
      </c>
      <c r="L969" t="s">
        <v>59</v>
      </c>
      <c r="N969" t="s">
        <v>49</v>
      </c>
      <c r="Q969" t="s">
        <v>63</v>
      </c>
      <c r="S969">
        <v>0</v>
      </c>
      <c r="U969">
        <v>0</v>
      </c>
      <c r="V969" t="s">
        <v>363</v>
      </c>
      <c r="W969" t="s">
        <v>61</v>
      </c>
    </row>
    <row r="970" spans="1:23" hidden="1" x14ac:dyDescent="0.25">
      <c r="A970">
        <v>7391098644</v>
      </c>
      <c r="B970" s="1">
        <v>41602</v>
      </c>
      <c r="C970">
        <v>40</v>
      </c>
      <c r="D970">
        <v>353164</v>
      </c>
      <c r="E970" s="2">
        <v>0.51666666666666672</v>
      </c>
      <c r="F970" t="s">
        <v>87</v>
      </c>
      <c r="G970" t="s">
        <v>92</v>
      </c>
      <c r="H970" t="str">
        <f>CONCATENATE(Table1[[#This Row],[house_number]]," ",Table1[[#This Row],[street_name]])</f>
        <v>S Rivington St</v>
      </c>
      <c r="I970" t="s">
        <v>475</v>
      </c>
      <c r="J970">
        <v>0</v>
      </c>
      <c r="K970">
        <v>408</v>
      </c>
      <c r="L970" t="s">
        <v>48</v>
      </c>
      <c r="N970" t="s">
        <v>49</v>
      </c>
      <c r="Q970" t="s">
        <v>476</v>
      </c>
      <c r="S970">
        <v>2013</v>
      </c>
      <c r="U970">
        <v>0</v>
      </c>
      <c r="V970" t="s">
        <v>363</v>
      </c>
      <c r="W970" t="s">
        <v>51</v>
      </c>
    </row>
    <row r="971" spans="1:23" x14ac:dyDescent="0.25">
      <c r="A971">
        <v>7391098619</v>
      </c>
      <c r="B971" s="1">
        <v>41602</v>
      </c>
      <c r="C971">
        <v>70</v>
      </c>
      <c r="D971">
        <v>353164</v>
      </c>
      <c r="E971" s="2">
        <v>0.4861111111111111</v>
      </c>
      <c r="F971">
        <v>20</v>
      </c>
      <c r="G971" t="s">
        <v>108</v>
      </c>
      <c r="H971" t="str">
        <f>CONCATENATE(Table1[[#This Row],[house_number]]," ",Table1[[#This Row],[street_name]])</f>
        <v>20 Spring St</v>
      </c>
      <c r="J971">
        <v>0</v>
      </c>
      <c r="K971">
        <v>408</v>
      </c>
      <c r="L971" t="s">
        <v>191</v>
      </c>
      <c r="N971" t="s">
        <v>49</v>
      </c>
      <c r="Q971" t="s">
        <v>63</v>
      </c>
      <c r="S971">
        <v>0</v>
      </c>
      <c r="U971">
        <v>0</v>
      </c>
      <c r="V971" t="s">
        <v>363</v>
      </c>
      <c r="W971" t="s">
        <v>192</v>
      </c>
    </row>
    <row r="972" spans="1:23" x14ac:dyDescent="0.25">
      <c r="A972">
        <v>7391098607</v>
      </c>
      <c r="B972" s="1">
        <v>41602</v>
      </c>
      <c r="C972">
        <v>17</v>
      </c>
      <c r="D972">
        <v>353164</v>
      </c>
      <c r="E972" s="2">
        <v>0.48125000000000001</v>
      </c>
      <c r="F972">
        <v>37</v>
      </c>
      <c r="G972" t="s">
        <v>108</v>
      </c>
      <c r="H972" t="str">
        <f>CONCATENATE(Table1[[#This Row],[house_number]]," ",Table1[[#This Row],[street_name]])</f>
        <v>37 Spring St</v>
      </c>
      <c r="J972">
        <v>0</v>
      </c>
      <c r="K972">
        <v>408</v>
      </c>
      <c r="L972" t="s">
        <v>133</v>
      </c>
      <c r="N972" t="s">
        <v>49</v>
      </c>
      <c r="Q972" t="s">
        <v>84</v>
      </c>
      <c r="S972">
        <v>0</v>
      </c>
      <c r="U972">
        <v>0</v>
      </c>
      <c r="V972" t="s">
        <v>363</v>
      </c>
      <c r="W972" t="s">
        <v>134</v>
      </c>
    </row>
    <row r="973" spans="1:23" hidden="1" x14ac:dyDescent="0.25">
      <c r="A973">
        <v>7391098590</v>
      </c>
      <c r="B973" s="1">
        <v>41602</v>
      </c>
      <c r="C973">
        <v>50</v>
      </c>
      <c r="D973">
        <v>353164</v>
      </c>
      <c r="E973" s="2">
        <v>0.47916666666666669</v>
      </c>
      <c r="F973" t="s">
        <v>87</v>
      </c>
      <c r="G973" t="s">
        <v>108</v>
      </c>
      <c r="H973" t="str">
        <f>CONCATENATE(Table1[[#This Row],[house_number]]," ",Table1[[#This Row],[street_name]])</f>
        <v>S Spring St</v>
      </c>
      <c r="I973" t="s">
        <v>477</v>
      </c>
      <c r="J973">
        <v>0</v>
      </c>
      <c r="K973">
        <v>408</v>
      </c>
      <c r="L973" t="s">
        <v>180</v>
      </c>
      <c r="Q973" t="s">
        <v>166</v>
      </c>
      <c r="S973">
        <v>0</v>
      </c>
      <c r="U973">
        <v>0</v>
      </c>
      <c r="V973" t="s">
        <v>363</v>
      </c>
      <c r="W973" t="s">
        <v>181</v>
      </c>
    </row>
    <row r="974" spans="1:23" x14ac:dyDescent="0.25">
      <c r="A974">
        <v>7391098565</v>
      </c>
      <c r="B974" s="1">
        <v>41602</v>
      </c>
      <c r="C974">
        <v>10</v>
      </c>
      <c r="D974">
        <v>353164</v>
      </c>
      <c r="E974" s="2">
        <v>0.47222222222222227</v>
      </c>
      <c r="F974">
        <v>67</v>
      </c>
      <c r="G974" t="s">
        <v>88</v>
      </c>
      <c r="H974" t="str">
        <f>CONCATENATE(Table1[[#This Row],[house_number]]," ",Table1[[#This Row],[street_name]])</f>
        <v>67 Prince St</v>
      </c>
      <c r="J974">
        <v>0</v>
      </c>
      <c r="K974">
        <v>408</v>
      </c>
      <c r="L974" t="s">
        <v>98</v>
      </c>
      <c r="N974" t="s">
        <v>49</v>
      </c>
      <c r="Q974" t="s">
        <v>45</v>
      </c>
      <c r="S974">
        <v>2011</v>
      </c>
      <c r="U974">
        <v>0</v>
      </c>
      <c r="V974" t="s">
        <v>363</v>
      </c>
      <c r="W974" t="s">
        <v>100</v>
      </c>
    </row>
    <row r="975" spans="1:23" hidden="1" x14ac:dyDescent="0.25">
      <c r="A975">
        <v>7391098553</v>
      </c>
      <c r="B975" s="1">
        <v>41602</v>
      </c>
      <c r="C975">
        <v>14</v>
      </c>
      <c r="D975">
        <v>353164</v>
      </c>
      <c r="E975" s="2">
        <v>0.4694444444444445</v>
      </c>
      <c r="F975" t="s">
        <v>87</v>
      </c>
      <c r="G975" t="s">
        <v>88</v>
      </c>
      <c r="H975" t="str">
        <f>CONCATENATE(Table1[[#This Row],[house_number]]," ",Table1[[#This Row],[street_name]])</f>
        <v>S Prince St</v>
      </c>
      <c r="I975" t="s">
        <v>478</v>
      </c>
      <c r="J975">
        <v>0</v>
      </c>
      <c r="K975">
        <v>408</v>
      </c>
      <c r="L975" t="s">
        <v>59</v>
      </c>
      <c r="N975" t="s">
        <v>49</v>
      </c>
      <c r="Q975" t="s">
        <v>45</v>
      </c>
      <c r="S975">
        <v>2012</v>
      </c>
      <c r="U975">
        <v>0</v>
      </c>
      <c r="V975" t="s">
        <v>363</v>
      </c>
      <c r="W975" t="s">
        <v>61</v>
      </c>
    </row>
    <row r="976" spans="1:23" hidden="1" x14ac:dyDescent="0.25">
      <c r="A976">
        <v>7391098530</v>
      </c>
      <c r="B976" s="1">
        <v>41602</v>
      </c>
      <c r="C976">
        <v>50</v>
      </c>
      <c r="D976">
        <v>353164</v>
      </c>
      <c r="E976" s="2">
        <v>0.45416666666666666</v>
      </c>
      <c r="F976" t="s">
        <v>26</v>
      </c>
      <c r="G976" t="s">
        <v>52</v>
      </c>
      <c r="H976" t="str">
        <f>CONCATENATE(Table1[[#This Row],[house_number]]," ",Table1[[#This Row],[street_name]])</f>
        <v>E Bowery</v>
      </c>
      <c r="I976" t="s">
        <v>424</v>
      </c>
      <c r="J976">
        <v>0</v>
      </c>
      <c r="K976">
        <v>408</v>
      </c>
      <c r="L976" t="s">
        <v>180</v>
      </c>
      <c r="Q976" t="s">
        <v>60</v>
      </c>
      <c r="S976">
        <v>1999</v>
      </c>
      <c r="U976">
        <v>0</v>
      </c>
      <c r="V976" t="s">
        <v>363</v>
      </c>
      <c r="W976" t="s">
        <v>181</v>
      </c>
    </row>
    <row r="977" spans="1:23" x14ac:dyDescent="0.25">
      <c r="A977">
        <v>7391099132</v>
      </c>
      <c r="B977" s="1">
        <v>41603</v>
      </c>
      <c r="C977">
        <v>68</v>
      </c>
      <c r="D977">
        <v>353164</v>
      </c>
      <c r="E977" s="2">
        <v>0.7944444444444444</v>
      </c>
      <c r="G977" t="s">
        <v>479</v>
      </c>
      <c r="H977" t="str">
        <f>CONCATENATE(Table1[[#This Row],[house_number]]," ",Table1[[#This Row],[street_name]])</f>
        <v xml:space="preserve"> Broome and Ludlow Lo</v>
      </c>
      <c r="J977">
        <v>0</v>
      </c>
      <c r="K977">
        <v>408</v>
      </c>
      <c r="L977" t="s">
        <v>480</v>
      </c>
      <c r="Q977" t="s">
        <v>84</v>
      </c>
      <c r="S977">
        <v>0</v>
      </c>
      <c r="U977">
        <v>0</v>
      </c>
      <c r="V977" t="s">
        <v>481</v>
      </c>
      <c r="W977" t="s">
        <v>482</v>
      </c>
    </row>
    <row r="978" spans="1:23" x14ac:dyDescent="0.25">
      <c r="A978">
        <v>7391099107</v>
      </c>
      <c r="B978" s="1">
        <v>41603</v>
      </c>
      <c r="C978">
        <v>20</v>
      </c>
      <c r="D978">
        <v>353164</v>
      </c>
      <c r="E978" s="2">
        <v>0.74444444444444446</v>
      </c>
      <c r="F978">
        <v>280</v>
      </c>
      <c r="G978" t="s">
        <v>47</v>
      </c>
      <c r="H978" t="str">
        <f>CONCATENATE(Table1[[#This Row],[house_number]]," ",Table1[[#This Row],[street_name]])</f>
        <v>280 Mott St</v>
      </c>
      <c r="J978">
        <v>0</v>
      </c>
      <c r="K978">
        <v>408</v>
      </c>
      <c r="L978" t="s">
        <v>53</v>
      </c>
      <c r="N978" t="s">
        <v>65</v>
      </c>
      <c r="O978" t="s">
        <v>66</v>
      </c>
      <c r="P978" t="s">
        <v>44</v>
      </c>
      <c r="Q978" t="s">
        <v>60</v>
      </c>
      <c r="S978">
        <v>2013</v>
      </c>
      <c r="U978">
        <v>0</v>
      </c>
      <c r="V978" t="s">
        <v>481</v>
      </c>
      <c r="W978" t="s">
        <v>54</v>
      </c>
    </row>
    <row r="979" spans="1:23" x14ac:dyDescent="0.25">
      <c r="A979">
        <v>7391099077</v>
      </c>
      <c r="B979" s="1">
        <v>41603</v>
      </c>
      <c r="C979">
        <v>20</v>
      </c>
      <c r="D979">
        <v>353164</v>
      </c>
      <c r="E979" s="2">
        <v>0.71666666666666667</v>
      </c>
      <c r="F979">
        <v>290</v>
      </c>
      <c r="G979" t="s">
        <v>35</v>
      </c>
      <c r="H979" t="str">
        <f>CONCATENATE(Table1[[#This Row],[house_number]]," ",Table1[[#This Row],[street_name]])</f>
        <v>290 Mulberry St</v>
      </c>
      <c r="J979">
        <v>0</v>
      </c>
      <c r="K979">
        <v>408</v>
      </c>
      <c r="L979" t="s">
        <v>53</v>
      </c>
      <c r="N979" t="s">
        <v>65</v>
      </c>
      <c r="O979" t="s">
        <v>66</v>
      </c>
      <c r="P979" t="s">
        <v>44</v>
      </c>
      <c r="Q979" t="s">
        <v>57</v>
      </c>
      <c r="S979">
        <v>2005</v>
      </c>
      <c r="U979">
        <v>0</v>
      </c>
      <c r="V979" t="s">
        <v>481</v>
      </c>
      <c r="W979" t="s">
        <v>54</v>
      </c>
    </row>
    <row r="980" spans="1:23" hidden="1" x14ac:dyDescent="0.25">
      <c r="A980">
        <v>7391099041</v>
      </c>
      <c r="B980" s="1">
        <v>41603</v>
      </c>
      <c r="C980">
        <v>19</v>
      </c>
      <c r="D980">
        <v>353164</v>
      </c>
      <c r="E980" s="2">
        <v>0.66388888888888886</v>
      </c>
      <c r="F980" t="s">
        <v>87</v>
      </c>
      <c r="G980" t="s">
        <v>77</v>
      </c>
      <c r="H980" t="str">
        <f>CONCATENATE(Table1[[#This Row],[house_number]]," ",Table1[[#This Row],[street_name]])</f>
        <v>S E Houston St</v>
      </c>
      <c r="I980" t="s">
        <v>483</v>
      </c>
      <c r="J980">
        <v>0</v>
      </c>
      <c r="K980">
        <v>408</v>
      </c>
      <c r="L980" t="s">
        <v>78</v>
      </c>
      <c r="N980" t="s">
        <v>49</v>
      </c>
      <c r="Q980" t="s">
        <v>84</v>
      </c>
      <c r="S980">
        <v>0</v>
      </c>
      <c r="U980">
        <v>0</v>
      </c>
      <c r="V980" t="s">
        <v>481</v>
      </c>
      <c r="W980" t="s">
        <v>80</v>
      </c>
    </row>
    <row r="981" spans="1:23" x14ac:dyDescent="0.25">
      <c r="A981">
        <v>7391099028</v>
      </c>
      <c r="B981" s="1">
        <v>41603</v>
      </c>
      <c r="C981">
        <v>20</v>
      </c>
      <c r="D981">
        <v>353164</v>
      </c>
      <c r="E981" s="2">
        <v>0.65833333333333333</v>
      </c>
      <c r="F981">
        <v>47</v>
      </c>
      <c r="G981" t="s">
        <v>77</v>
      </c>
      <c r="H981" t="str">
        <f>CONCATENATE(Table1[[#This Row],[house_number]]," ",Table1[[#This Row],[street_name]])</f>
        <v>47 E Houston St</v>
      </c>
      <c r="J981">
        <v>20131125</v>
      </c>
      <c r="K981">
        <v>408</v>
      </c>
      <c r="L981" t="s">
        <v>53</v>
      </c>
      <c r="N981" t="s">
        <v>65</v>
      </c>
      <c r="O981" t="s">
        <v>66</v>
      </c>
      <c r="P981" t="s">
        <v>44</v>
      </c>
      <c r="Q981" t="s">
        <v>90</v>
      </c>
      <c r="S981">
        <v>2005</v>
      </c>
      <c r="U981">
        <v>0</v>
      </c>
      <c r="V981" t="s">
        <v>481</v>
      </c>
      <c r="W981" t="s">
        <v>86</v>
      </c>
    </row>
    <row r="982" spans="1:23" x14ac:dyDescent="0.25">
      <c r="A982">
        <v>7391098980</v>
      </c>
      <c r="B982" s="1">
        <v>41603</v>
      </c>
      <c r="C982">
        <v>19</v>
      </c>
      <c r="D982">
        <v>353164</v>
      </c>
      <c r="E982" s="2">
        <v>0.6166666666666667</v>
      </c>
      <c r="F982">
        <v>269</v>
      </c>
      <c r="G982" t="s">
        <v>52</v>
      </c>
      <c r="H982" t="str">
        <f>CONCATENATE(Table1[[#This Row],[house_number]]," ",Table1[[#This Row],[street_name]])</f>
        <v>269 Bowery</v>
      </c>
      <c r="J982">
        <v>0</v>
      </c>
      <c r="K982">
        <v>408</v>
      </c>
      <c r="L982" t="s">
        <v>78</v>
      </c>
      <c r="N982" t="s">
        <v>49</v>
      </c>
      <c r="Q982" t="s">
        <v>106</v>
      </c>
      <c r="S982">
        <v>1997</v>
      </c>
      <c r="U982">
        <v>0</v>
      </c>
      <c r="V982" t="s">
        <v>481</v>
      </c>
      <c r="W982" t="s">
        <v>80</v>
      </c>
    </row>
    <row r="983" spans="1:23" x14ac:dyDescent="0.25">
      <c r="A983">
        <v>7391098954</v>
      </c>
      <c r="B983" s="1">
        <v>41603</v>
      </c>
      <c r="C983">
        <v>14</v>
      </c>
      <c r="D983">
        <v>353164</v>
      </c>
      <c r="E983" s="2">
        <v>0.58750000000000002</v>
      </c>
      <c r="F983">
        <v>300</v>
      </c>
      <c r="G983" t="s">
        <v>52</v>
      </c>
      <c r="H983" t="str">
        <f>CONCATENATE(Table1[[#This Row],[house_number]]," ",Table1[[#This Row],[street_name]])</f>
        <v>300 Bowery</v>
      </c>
      <c r="J983">
        <v>0</v>
      </c>
      <c r="K983">
        <v>408</v>
      </c>
      <c r="L983" t="s">
        <v>59</v>
      </c>
      <c r="N983" t="s">
        <v>49</v>
      </c>
      <c r="Q983" t="s">
        <v>60</v>
      </c>
      <c r="S983">
        <v>2008</v>
      </c>
      <c r="U983">
        <v>0</v>
      </c>
      <c r="V983" t="s">
        <v>481</v>
      </c>
      <c r="W983" t="s">
        <v>61</v>
      </c>
    </row>
    <row r="984" spans="1:23" x14ac:dyDescent="0.25">
      <c r="A984">
        <v>7391098930</v>
      </c>
      <c r="B984" s="1">
        <v>41603</v>
      </c>
      <c r="C984">
        <v>20</v>
      </c>
      <c r="D984">
        <v>353164</v>
      </c>
      <c r="E984" s="2">
        <v>0.57777777777777783</v>
      </c>
      <c r="F984">
        <v>24</v>
      </c>
      <c r="G984" t="s">
        <v>108</v>
      </c>
      <c r="H984" t="str">
        <f>CONCATENATE(Table1[[#This Row],[house_number]]," ",Table1[[#This Row],[street_name]])</f>
        <v>24 Spring St</v>
      </c>
      <c r="J984">
        <v>20131125</v>
      </c>
      <c r="K984">
        <v>408</v>
      </c>
      <c r="L984" t="s">
        <v>53</v>
      </c>
      <c r="N984" t="s">
        <v>29</v>
      </c>
      <c r="O984" t="s">
        <v>43</v>
      </c>
      <c r="P984" t="s">
        <v>44</v>
      </c>
      <c r="Q984" t="s">
        <v>45</v>
      </c>
      <c r="S984">
        <v>2013</v>
      </c>
      <c r="U984">
        <v>0</v>
      </c>
      <c r="V984" t="s">
        <v>481</v>
      </c>
      <c r="W984" t="s">
        <v>86</v>
      </c>
    </row>
    <row r="985" spans="1:23" x14ac:dyDescent="0.25">
      <c r="A985">
        <v>7391098929</v>
      </c>
      <c r="B985" s="1">
        <v>41603</v>
      </c>
      <c r="C985">
        <v>20</v>
      </c>
      <c r="D985">
        <v>353164</v>
      </c>
      <c r="E985" s="2">
        <v>0.57638888888888895</v>
      </c>
      <c r="F985">
        <v>166</v>
      </c>
      <c r="G985" t="s">
        <v>102</v>
      </c>
      <c r="H985" t="str">
        <f>CONCATENATE(Table1[[#This Row],[house_number]]," ",Table1[[#This Row],[street_name]])</f>
        <v>166 Elizabeth St</v>
      </c>
      <c r="J985">
        <v>0</v>
      </c>
      <c r="K985">
        <v>408</v>
      </c>
      <c r="L985" t="s">
        <v>53</v>
      </c>
      <c r="N985" t="s">
        <v>65</v>
      </c>
      <c r="O985" t="s">
        <v>66</v>
      </c>
      <c r="P985" t="s">
        <v>44</v>
      </c>
      <c r="Q985" t="s">
        <v>45</v>
      </c>
      <c r="S985">
        <v>2005</v>
      </c>
      <c r="U985">
        <v>0</v>
      </c>
      <c r="V985" t="s">
        <v>481</v>
      </c>
      <c r="W985" t="s">
        <v>86</v>
      </c>
    </row>
    <row r="986" spans="1:23" x14ac:dyDescent="0.25">
      <c r="A986">
        <v>7391098899</v>
      </c>
      <c r="B986" s="1">
        <v>41603</v>
      </c>
      <c r="C986">
        <v>20</v>
      </c>
      <c r="D986">
        <v>353164</v>
      </c>
      <c r="E986" s="2">
        <v>0.55486111111111114</v>
      </c>
      <c r="F986">
        <v>252</v>
      </c>
      <c r="G986" t="s">
        <v>102</v>
      </c>
      <c r="H986" t="str">
        <f>CONCATENATE(Table1[[#This Row],[house_number]]," ",Table1[[#This Row],[street_name]])</f>
        <v>252 Elizabeth St</v>
      </c>
      <c r="J986">
        <v>0</v>
      </c>
      <c r="K986">
        <v>408</v>
      </c>
      <c r="L986" t="s">
        <v>53</v>
      </c>
      <c r="N986" t="s">
        <v>29</v>
      </c>
      <c r="O986" t="s">
        <v>66</v>
      </c>
      <c r="P986" t="s">
        <v>44</v>
      </c>
      <c r="Q986" t="s">
        <v>196</v>
      </c>
      <c r="S986">
        <v>2005</v>
      </c>
      <c r="U986">
        <v>0</v>
      </c>
      <c r="V986" t="s">
        <v>481</v>
      </c>
      <c r="W986" t="s">
        <v>54</v>
      </c>
    </row>
    <row r="987" spans="1:23" x14ac:dyDescent="0.25">
      <c r="A987">
        <v>7391098887</v>
      </c>
      <c r="B987" s="1">
        <v>41603</v>
      </c>
      <c r="C987">
        <v>20</v>
      </c>
      <c r="D987">
        <v>353164</v>
      </c>
      <c r="E987" s="2">
        <v>0.5541666666666667</v>
      </c>
      <c r="F987">
        <v>247</v>
      </c>
      <c r="G987" t="s">
        <v>102</v>
      </c>
      <c r="H987" t="str">
        <f>CONCATENATE(Table1[[#This Row],[house_number]]," ",Table1[[#This Row],[street_name]])</f>
        <v>247 Elizabeth St</v>
      </c>
      <c r="J987">
        <v>0</v>
      </c>
      <c r="K987">
        <v>408</v>
      </c>
      <c r="L987" t="s">
        <v>53</v>
      </c>
      <c r="N987" t="s">
        <v>29</v>
      </c>
      <c r="O987" t="s">
        <v>66</v>
      </c>
      <c r="P987" t="s">
        <v>44</v>
      </c>
      <c r="Q987" t="s">
        <v>57</v>
      </c>
      <c r="S987">
        <v>2002</v>
      </c>
      <c r="U987">
        <v>0</v>
      </c>
      <c r="V987" t="s">
        <v>481</v>
      </c>
      <c r="W987" t="s">
        <v>54</v>
      </c>
    </row>
    <row r="988" spans="1:23" x14ac:dyDescent="0.25">
      <c r="A988">
        <v>7391098863</v>
      </c>
      <c r="B988" s="1">
        <v>41603</v>
      </c>
      <c r="C988">
        <v>37</v>
      </c>
      <c r="D988">
        <v>353164</v>
      </c>
      <c r="E988" s="2">
        <v>0.53888888888888886</v>
      </c>
      <c r="F988">
        <v>207</v>
      </c>
      <c r="G988" t="s">
        <v>52</v>
      </c>
      <c r="H988" t="str">
        <f>CONCATENATE(Table1[[#This Row],[house_number]]," ",Table1[[#This Row],[street_name]])</f>
        <v>207 Bowery</v>
      </c>
      <c r="J988">
        <v>0</v>
      </c>
      <c r="K988">
        <v>408</v>
      </c>
      <c r="L988" t="s">
        <v>36</v>
      </c>
      <c r="N988" t="s">
        <v>29</v>
      </c>
      <c r="O988" t="s">
        <v>30</v>
      </c>
      <c r="P988" t="s">
        <v>31</v>
      </c>
      <c r="Q988" t="s">
        <v>45</v>
      </c>
      <c r="S988">
        <v>2008</v>
      </c>
      <c r="T988" t="s">
        <v>132</v>
      </c>
      <c r="U988">
        <v>0</v>
      </c>
      <c r="V988" t="s">
        <v>481</v>
      </c>
      <c r="W988" t="s">
        <v>40</v>
      </c>
    </row>
    <row r="989" spans="1:23" x14ac:dyDescent="0.25">
      <c r="A989">
        <v>7391098840</v>
      </c>
      <c r="B989" s="1">
        <v>41603</v>
      </c>
      <c r="C989">
        <v>20</v>
      </c>
      <c r="D989">
        <v>353164</v>
      </c>
      <c r="E989" s="2">
        <v>0.53194444444444444</v>
      </c>
      <c r="F989">
        <v>181</v>
      </c>
      <c r="G989" t="s">
        <v>55</v>
      </c>
      <c r="H989" t="str">
        <f>CONCATENATE(Table1[[#This Row],[house_number]]," ",Table1[[#This Row],[street_name]])</f>
        <v>181 Chrystie St</v>
      </c>
      <c r="J989">
        <v>0</v>
      </c>
      <c r="K989">
        <v>408</v>
      </c>
      <c r="L989" t="s">
        <v>53</v>
      </c>
      <c r="N989" t="s">
        <v>65</v>
      </c>
      <c r="O989" t="s">
        <v>66</v>
      </c>
      <c r="P989" t="s">
        <v>44</v>
      </c>
      <c r="Q989" t="s">
        <v>45</v>
      </c>
      <c r="S989">
        <v>2014</v>
      </c>
      <c r="U989">
        <v>0</v>
      </c>
      <c r="V989" t="s">
        <v>481</v>
      </c>
      <c r="W989" t="s">
        <v>54</v>
      </c>
    </row>
    <row r="990" spans="1:23" x14ac:dyDescent="0.25">
      <c r="A990">
        <v>7391098838</v>
      </c>
      <c r="B990" s="1">
        <v>41603</v>
      </c>
      <c r="C990">
        <v>20</v>
      </c>
      <c r="D990">
        <v>353164</v>
      </c>
      <c r="E990" s="2">
        <v>0.52708333333333335</v>
      </c>
      <c r="F990">
        <v>174</v>
      </c>
      <c r="G990" t="s">
        <v>101</v>
      </c>
      <c r="H990" t="str">
        <f>CONCATENATE(Table1[[#This Row],[house_number]]," ",Table1[[#This Row],[street_name]])</f>
        <v>174 Forsyth St</v>
      </c>
      <c r="J990">
        <v>0</v>
      </c>
      <c r="K990">
        <v>408</v>
      </c>
      <c r="L990" t="s">
        <v>53</v>
      </c>
      <c r="N990" t="s">
        <v>49</v>
      </c>
      <c r="Q990" t="s">
        <v>124</v>
      </c>
      <c r="S990">
        <v>0</v>
      </c>
      <c r="U990">
        <v>0</v>
      </c>
      <c r="V990" t="s">
        <v>481</v>
      </c>
      <c r="W990" t="s">
        <v>54</v>
      </c>
    </row>
    <row r="991" spans="1:23" x14ac:dyDescent="0.25">
      <c r="A991">
        <v>7391099144</v>
      </c>
      <c r="B991" s="1">
        <v>41603</v>
      </c>
      <c r="C991">
        <v>68</v>
      </c>
      <c r="D991">
        <v>353164</v>
      </c>
      <c r="E991" s="2">
        <v>0.79652777777777783</v>
      </c>
      <c r="G991" t="s">
        <v>479</v>
      </c>
      <c r="H991" t="str">
        <f>CONCATENATE(Table1[[#This Row],[house_number]]," ",Table1[[#This Row],[street_name]])</f>
        <v xml:space="preserve"> Broome and Ludlow Lo</v>
      </c>
      <c r="J991">
        <v>0</v>
      </c>
      <c r="K991">
        <v>408</v>
      </c>
      <c r="L991" t="s">
        <v>480</v>
      </c>
      <c r="Q991" t="s">
        <v>57</v>
      </c>
      <c r="S991">
        <v>2013</v>
      </c>
      <c r="U991">
        <v>0</v>
      </c>
      <c r="V991" t="s">
        <v>481</v>
      </c>
      <c r="W991" t="s">
        <v>482</v>
      </c>
    </row>
    <row r="992" spans="1:23" x14ac:dyDescent="0.25">
      <c r="A992">
        <v>7391099120</v>
      </c>
      <c r="B992" s="1">
        <v>41603</v>
      </c>
      <c r="C992">
        <v>38</v>
      </c>
      <c r="D992">
        <v>353164</v>
      </c>
      <c r="E992" s="2">
        <v>0.78541666666666676</v>
      </c>
      <c r="F992">
        <v>54</v>
      </c>
      <c r="G992" t="s">
        <v>168</v>
      </c>
      <c r="H992" t="str">
        <f>CONCATENATE(Table1[[#This Row],[house_number]]," ",Table1[[#This Row],[street_name]])</f>
        <v>54 Ludlow St</v>
      </c>
      <c r="J992">
        <v>0</v>
      </c>
      <c r="K992">
        <v>408</v>
      </c>
      <c r="L992" t="s">
        <v>36</v>
      </c>
      <c r="N992" t="s">
        <v>29</v>
      </c>
      <c r="O992" t="s">
        <v>75</v>
      </c>
      <c r="P992" t="s">
        <v>31</v>
      </c>
      <c r="Q992" t="s">
        <v>60</v>
      </c>
      <c r="S992">
        <v>2010</v>
      </c>
      <c r="U992">
        <v>0</v>
      </c>
      <c r="V992" t="s">
        <v>481</v>
      </c>
      <c r="W992" t="s">
        <v>85</v>
      </c>
    </row>
    <row r="993" spans="1:23" x14ac:dyDescent="0.25">
      <c r="A993">
        <v>7391099119</v>
      </c>
      <c r="B993" s="1">
        <v>41603</v>
      </c>
      <c r="C993">
        <v>38</v>
      </c>
      <c r="D993">
        <v>353164</v>
      </c>
      <c r="E993" s="2">
        <v>0.75555555555555554</v>
      </c>
      <c r="F993">
        <v>190</v>
      </c>
      <c r="G993" t="s">
        <v>234</v>
      </c>
      <c r="H993" t="str">
        <f>CONCATENATE(Table1[[#This Row],[house_number]]," ",Table1[[#This Row],[street_name]])</f>
        <v>190 Allen St</v>
      </c>
      <c r="J993">
        <v>0</v>
      </c>
      <c r="K993">
        <v>408</v>
      </c>
      <c r="L993" t="s">
        <v>36</v>
      </c>
      <c r="N993" t="s">
        <v>29</v>
      </c>
      <c r="O993" t="s">
        <v>75</v>
      </c>
      <c r="P993" t="s">
        <v>31</v>
      </c>
      <c r="Q993" t="s">
        <v>84</v>
      </c>
      <c r="S993">
        <v>0</v>
      </c>
      <c r="U993">
        <v>0</v>
      </c>
      <c r="V993" t="s">
        <v>481</v>
      </c>
      <c r="W993" t="s">
        <v>85</v>
      </c>
    </row>
    <row r="994" spans="1:23" x14ac:dyDescent="0.25">
      <c r="A994">
        <v>7391099090</v>
      </c>
      <c r="B994" s="1">
        <v>41603</v>
      </c>
      <c r="C994">
        <v>16</v>
      </c>
      <c r="D994">
        <v>353164</v>
      </c>
      <c r="E994" s="2">
        <v>0.74236111111111114</v>
      </c>
      <c r="F994">
        <v>288</v>
      </c>
      <c r="G994" t="s">
        <v>35</v>
      </c>
      <c r="H994" t="str">
        <f>CONCATENATE(Table1[[#This Row],[house_number]]," ",Table1[[#This Row],[street_name]])</f>
        <v>288 Mulberry St</v>
      </c>
      <c r="J994">
        <v>0</v>
      </c>
      <c r="K994">
        <v>408</v>
      </c>
      <c r="L994" t="s">
        <v>28</v>
      </c>
      <c r="N994" t="s">
        <v>49</v>
      </c>
      <c r="Q994" t="s">
        <v>45</v>
      </c>
      <c r="S994">
        <v>2009</v>
      </c>
      <c r="U994">
        <v>0</v>
      </c>
      <c r="V994" t="s">
        <v>481</v>
      </c>
      <c r="W994" t="s">
        <v>34</v>
      </c>
    </row>
    <row r="995" spans="1:23" hidden="1" x14ac:dyDescent="0.25">
      <c r="A995">
        <v>7391099089</v>
      </c>
      <c r="B995" s="1">
        <v>41603</v>
      </c>
      <c r="C995">
        <v>16</v>
      </c>
      <c r="D995">
        <v>353164</v>
      </c>
      <c r="E995" s="2">
        <v>0.71944444444444444</v>
      </c>
      <c r="F995" t="s">
        <v>93</v>
      </c>
      <c r="G995" t="s">
        <v>35</v>
      </c>
      <c r="H995" t="str">
        <f>CONCATENATE(Table1[[#This Row],[house_number]]," ",Table1[[#This Row],[street_name]])</f>
        <v>W Mulberry St</v>
      </c>
      <c r="I995" t="s">
        <v>484</v>
      </c>
      <c r="J995">
        <v>0</v>
      </c>
      <c r="K995">
        <v>408</v>
      </c>
      <c r="L995" t="s">
        <v>28</v>
      </c>
      <c r="N995" t="s">
        <v>65</v>
      </c>
      <c r="O995" t="s">
        <v>43</v>
      </c>
      <c r="P995" t="s">
        <v>31</v>
      </c>
      <c r="Q995" t="s">
        <v>124</v>
      </c>
      <c r="S995">
        <v>0</v>
      </c>
      <c r="U995">
        <v>0</v>
      </c>
      <c r="V995" t="s">
        <v>481</v>
      </c>
      <c r="W995" t="s">
        <v>71</v>
      </c>
    </row>
    <row r="996" spans="1:23" hidden="1" x14ac:dyDescent="0.25">
      <c r="A996">
        <v>7391099065</v>
      </c>
      <c r="B996" s="1">
        <v>41603</v>
      </c>
      <c r="C996">
        <v>50</v>
      </c>
      <c r="D996">
        <v>353164</v>
      </c>
      <c r="E996" s="2">
        <v>0.7090277777777777</v>
      </c>
      <c r="F996" t="s">
        <v>114</v>
      </c>
      <c r="G996" t="s">
        <v>108</v>
      </c>
      <c r="H996" t="str">
        <f>CONCATENATE(Table1[[#This Row],[house_number]]," ",Table1[[#This Row],[street_name]])</f>
        <v>N Spring St</v>
      </c>
      <c r="I996" t="s">
        <v>485</v>
      </c>
      <c r="J996">
        <v>0</v>
      </c>
      <c r="K996">
        <v>408</v>
      </c>
      <c r="L996" t="s">
        <v>180</v>
      </c>
      <c r="Q996" t="s">
        <v>57</v>
      </c>
      <c r="S996">
        <v>2005</v>
      </c>
      <c r="U996">
        <v>0</v>
      </c>
      <c r="V996" t="s">
        <v>481</v>
      </c>
      <c r="W996" t="s">
        <v>181</v>
      </c>
    </row>
    <row r="997" spans="1:23" x14ac:dyDescent="0.25">
      <c r="A997">
        <v>7391099053</v>
      </c>
      <c r="B997" s="1">
        <v>41603</v>
      </c>
      <c r="C997">
        <v>20</v>
      </c>
      <c r="D997">
        <v>353164</v>
      </c>
      <c r="E997" s="2">
        <v>0.70763888888888893</v>
      </c>
      <c r="F997">
        <v>174</v>
      </c>
      <c r="G997" t="s">
        <v>102</v>
      </c>
      <c r="H997" t="str">
        <f>CONCATENATE(Table1[[#This Row],[house_number]]," ",Table1[[#This Row],[street_name]])</f>
        <v>174 Elizabeth St</v>
      </c>
      <c r="J997">
        <v>0</v>
      </c>
      <c r="K997">
        <v>408</v>
      </c>
      <c r="L997" t="s">
        <v>53</v>
      </c>
      <c r="N997" t="s">
        <v>29</v>
      </c>
      <c r="O997" t="s">
        <v>43</v>
      </c>
      <c r="P997" t="s">
        <v>44</v>
      </c>
      <c r="Q997" t="s">
        <v>57</v>
      </c>
      <c r="S997">
        <v>2013</v>
      </c>
      <c r="U997">
        <v>0</v>
      </c>
      <c r="V997" t="s">
        <v>481</v>
      </c>
      <c r="W997" t="s">
        <v>54</v>
      </c>
    </row>
    <row r="998" spans="1:23" x14ac:dyDescent="0.25">
      <c r="A998">
        <v>7391099030</v>
      </c>
      <c r="B998" s="1">
        <v>41603</v>
      </c>
      <c r="C998">
        <v>16</v>
      </c>
      <c r="D998">
        <v>353164</v>
      </c>
      <c r="E998" s="2">
        <v>0.66041666666666665</v>
      </c>
      <c r="F998">
        <v>306</v>
      </c>
      <c r="G998" t="s">
        <v>47</v>
      </c>
      <c r="H998" t="str">
        <f>CONCATENATE(Table1[[#This Row],[house_number]]," ",Table1[[#This Row],[street_name]])</f>
        <v>306 Mott St</v>
      </c>
      <c r="J998">
        <v>0</v>
      </c>
      <c r="K998">
        <v>408</v>
      </c>
      <c r="L998" t="s">
        <v>28</v>
      </c>
      <c r="N998" t="s">
        <v>49</v>
      </c>
      <c r="Q998" t="s">
        <v>84</v>
      </c>
      <c r="S998">
        <v>0</v>
      </c>
      <c r="U998">
        <v>0</v>
      </c>
      <c r="V998" t="s">
        <v>481</v>
      </c>
      <c r="W998" t="s">
        <v>71</v>
      </c>
    </row>
    <row r="999" spans="1:23" hidden="1" x14ac:dyDescent="0.25">
      <c r="A999">
        <v>7391099016</v>
      </c>
      <c r="B999" s="1">
        <v>41603</v>
      </c>
      <c r="C999">
        <v>16</v>
      </c>
      <c r="D999">
        <v>353164</v>
      </c>
      <c r="E999" s="2">
        <v>0.65625</v>
      </c>
      <c r="F999" t="s">
        <v>93</v>
      </c>
      <c r="G999" t="s">
        <v>64</v>
      </c>
      <c r="H999" t="str">
        <f>CONCATENATE(Table1[[#This Row],[house_number]]," ",Table1[[#This Row],[street_name]])</f>
        <v>W Lafayette St</v>
      </c>
      <c r="I999" t="s">
        <v>486</v>
      </c>
      <c r="J999">
        <v>20131125</v>
      </c>
      <c r="K999">
        <v>408</v>
      </c>
      <c r="L999" t="s">
        <v>28</v>
      </c>
      <c r="N999" t="s">
        <v>65</v>
      </c>
      <c r="O999" t="s">
        <v>66</v>
      </c>
      <c r="P999" t="s">
        <v>44</v>
      </c>
      <c r="Q999" t="s">
        <v>57</v>
      </c>
      <c r="S999">
        <v>2014</v>
      </c>
      <c r="U999">
        <v>0</v>
      </c>
      <c r="V999" t="s">
        <v>481</v>
      </c>
      <c r="W999" t="s">
        <v>34</v>
      </c>
    </row>
    <row r="1000" spans="1:23" x14ac:dyDescent="0.25">
      <c r="A1000">
        <v>7391099004</v>
      </c>
      <c r="B1000" s="1">
        <v>41603</v>
      </c>
      <c r="C1000">
        <v>16</v>
      </c>
      <c r="D1000">
        <v>353164</v>
      </c>
      <c r="E1000" s="2">
        <v>0.62430555555555556</v>
      </c>
      <c r="F1000">
        <v>302</v>
      </c>
      <c r="G1000" t="s">
        <v>47</v>
      </c>
      <c r="H1000" t="str">
        <f>CONCATENATE(Table1[[#This Row],[house_number]]," ",Table1[[#This Row],[street_name]])</f>
        <v>302 Mott St</v>
      </c>
      <c r="J1000">
        <v>0</v>
      </c>
      <c r="K1000">
        <v>408</v>
      </c>
      <c r="L1000" t="s">
        <v>28</v>
      </c>
      <c r="N1000" t="s">
        <v>49</v>
      </c>
      <c r="Q1000" t="s">
        <v>45</v>
      </c>
      <c r="S1000">
        <v>2010</v>
      </c>
      <c r="U1000">
        <v>0</v>
      </c>
      <c r="V1000" t="s">
        <v>481</v>
      </c>
      <c r="W1000" t="s">
        <v>34</v>
      </c>
    </row>
    <row r="1001" spans="1:23" x14ac:dyDescent="0.25">
      <c r="A1001">
        <v>7391098991</v>
      </c>
      <c r="B1001" s="1">
        <v>41603</v>
      </c>
      <c r="C1001">
        <v>16</v>
      </c>
      <c r="D1001">
        <v>353164</v>
      </c>
      <c r="E1001" s="2">
        <v>0.62222222222222223</v>
      </c>
      <c r="F1001">
        <v>312</v>
      </c>
      <c r="G1001" t="s">
        <v>52</v>
      </c>
      <c r="H1001" t="str">
        <f>CONCATENATE(Table1[[#This Row],[house_number]]," ",Table1[[#This Row],[street_name]])</f>
        <v>312 Bowery</v>
      </c>
      <c r="J1001">
        <v>0</v>
      </c>
      <c r="K1001">
        <v>408</v>
      </c>
      <c r="L1001" t="s">
        <v>28</v>
      </c>
      <c r="N1001" t="s">
        <v>65</v>
      </c>
      <c r="O1001" t="s">
        <v>66</v>
      </c>
      <c r="P1001" t="s">
        <v>44</v>
      </c>
      <c r="Q1001" t="s">
        <v>315</v>
      </c>
      <c r="S1001">
        <v>0</v>
      </c>
      <c r="U1001">
        <v>0</v>
      </c>
      <c r="V1001" t="s">
        <v>481</v>
      </c>
      <c r="W1001" t="s">
        <v>71</v>
      </c>
    </row>
    <row r="1002" spans="1:23" x14ac:dyDescent="0.25">
      <c r="A1002">
        <v>7391098978</v>
      </c>
      <c r="B1002" s="1">
        <v>41603</v>
      </c>
      <c r="C1002">
        <v>16</v>
      </c>
      <c r="D1002">
        <v>353164</v>
      </c>
      <c r="E1002" s="2">
        <v>0.59236111111111112</v>
      </c>
      <c r="F1002">
        <v>306</v>
      </c>
      <c r="G1002" t="s">
        <v>47</v>
      </c>
      <c r="H1002" t="str">
        <f>CONCATENATE(Table1[[#This Row],[house_number]]," ",Table1[[#This Row],[street_name]])</f>
        <v>306 Mott St</v>
      </c>
      <c r="J1002">
        <v>0</v>
      </c>
      <c r="K1002">
        <v>408</v>
      </c>
      <c r="L1002" t="s">
        <v>28</v>
      </c>
      <c r="N1002" t="s">
        <v>49</v>
      </c>
      <c r="Q1002" t="s">
        <v>45</v>
      </c>
      <c r="S1002">
        <v>2013</v>
      </c>
      <c r="U1002">
        <v>0</v>
      </c>
      <c r="V1002" t="s">
        <v>481</v>
      </c>
      <c r="W1002" t="s">
        <v>71</v>
      </c>
    </row>
    <row r="1003" spans="1:23" x14ac:dyDescent="0.25">
      <c r="A1003">
        <v>7391098966</v>
      </c>
      <c r="B1003" s="1">
        <v>41603</v>
      </c>
      <c r="C1003">
        <v>14</v>
      </c>
      <c r="D1003">
        <v>353164</v>
      </c>
      <c r="E1003" s="2">
        <v>0.58888888888888891</v>
      </c>
      <c r="F1003">
        <v>302</v>
      </c>
      <c r="G1003" t="s">
        <v>52</v>
      </c>
      <c r="H1003" t="str">
        <f>CONCATENATE(Table1[[#This Row],[house_number]]," ",Table1[[#This Row],[street_name]])</f>
        <v>302 Bowery</v>
      </c>
      <c r="J1003">
        <v>0</v>
      </c>
      <c r="K1003">
        <v>408</v>
      </c>
      <c r="L1003" t="s">
        <v>59</v>
      </c>
      <c r="N1003" t="s">
        <v>49</v>
      </c>
      <c r="Q1003" t="s">
        <v>32</v>
      </c>
      <c r="S1003">
        <v>0</v>
      </c>
      <c r="U1003">
        <v>0</v>
      </c>
      <c r="V1003" t="s">
        <v>481</v>
      </c>
      <c r="W1003" t="s">
        <v>61</v>
      </c>
    </row>
    <row r="1004" spans="1:23" x14ac:dyDescent="0.25">
      <c r="A1004">
        <v>7391098942</v>
      </c>
      <c r="B1004" s="1">
        <v>41603</v>
      </c>
      <c r="C1004">
        <v>24</v>
      </c>
      <c r="D1004">
        <v>353164</v>
      </c>
      <c r="E1004" s="2">
        <v>0.57986111111111105</v>
      </c>
      <c r="F1004">
        <v>32</v>
      </c>
      <c r="G1004" t="s">
        <v>108</v>
      </c>
      <c r="H1004" t="str">
        <f>CONCATENATE(Table1[[#This Row],[house_number]]," ",Table1[[#This Row],[street_name]])</f>
        <v>32 Spring St</v>
      </c>
      <c r="J1004">
        <v>0</v>
      </c>
      <c r="K1004">
        <v>408</v>
      </c>
      <c r="L1004" t="s">
        <v>110</v>
      </c>
      <c r="N1004" t="s">
        <v>29</v>
      </c>
      <c r="O1004" t="s">
        <v>66</v>
      </c>
      <c r="P1004" t="s">
        <v>31</v>
      </c>
      <c r="Q1004" t="s">
        <v>79</v>
      </c>
      <c r="S1004">
        <v>1995</v>
      </c>
      <c r="U1004">
        <v>0</v>
      </c>
      <c r="V1004" t="s">
        <v>481</v>
      </c>
      <c r="W1004" t="s">
        <v>111</v>
      </c>
    </row>
    <row r="1005" spans="1:23" x14ac:dyDescent="0.25">
      <c r="A1005">
        <v>7391098917</v>
      </c>
      <c r="B1005" s="1">
        <v>41603</v>
      </c>
      <c r="C1005">
        <v>16</v>
      </c>
      <c r="D1005">
        <v>353164</v>
      </c>
      <c r="E1005" s="2">
        <v>0.56666666666666665</v>
      </c>
      <c r="F1005">
        <v>9</v>
      </c>
      <c r="G1005" t="s">
        <v>92</v>
      </c>
      <c r="H1005" t="str">
        <f>CONCATENATE(Table1[[#This Row],[house_number]]," ",Table1[[#This Row],[street_name]])</f>
        <v>9 Rivington St</v>
      </c>
      <c r="J1005">
        <v>0</v>
      </c>
      <c r="K1005">
        <v>408</v>
      </c>
      <c r="L1005" t="s">
        <v>28</v>
      </c>
      <c r="N1005" t="s">
        <v>29</v>
      </c>
      <c r="O1005" t="s">
        <v>66</v>
      </c>
      <c r="P1005" t="s">
        <v>44</v>
      </c>
      <c r="Q1005" t="s">
        <v>347</v>
      </c>
      <c r="S1005">
        <v>2010</v>
      </c>
      <c r="U1005">
        <v>0</v>
      </c>
      <c r="V1005" t="s">
        <v>481</v>
      </c>
      <c r="W1005" t="s">
        <v>34</v>
      </c>
    </row>
    <row r="1006" spans="1:23" hidden="1" x14ac:dyDescent="0.25">
      <c r="A1006">
        <v>7391098905</v>
      </c>
      <c r="B1006" s="1">
        <v>41603</v>
      </c>
      <c r="C1006">
        <v>50</v>
      </c>
      <c r="D1006">
        <v>353164</v>
      </c>
      <c r="E1006" s="2">
        <v>0.55763888888888891</v>
      </c>
      <c r="F1006" t="s">
        <v>93</v>
      </c>
      <c r="G1006" t="s">
        <v>52</v>
      </c>
      <c r="H1006" t="str">
        <f>CONCATENATE(Table1[[#This Row],[house_number]]," ",Table1[[#This Row],[street_name]])</f>
        <v>W Bowery</v>
      </c>
      <c r="I1006" t="s">
        <v>487</v>
      </c>
      <c r="J1006">
        <v>0</v>
      </c>
      <c r="K1006">
        <v>408</v>
      </c>
      <c r="L1006" t="s">
        <v>180</v>
      </c>
      <c r="Q1006" t="s">
        <v>45</v>
      </c>
      <c r="S1006">
        <v>2012</v>
      </c>
      <c r="U1006">
        <v>0</v>
      </c>
      <c r="V1006" t="s">
        <v>481</v>
      </c>
      <c r="W1006" t="s">
        <v>181</v>
      </c>
    </row>
    <row r="1007" spans="1:23" x14ac:dyDescent="0.25">
      <c r="A1007">
        <v>7391098875</v>
      </c>
      <c r="B1007" s="1">
        <v>41603</v>
      </c>
      <c r="C1007">
        <v>51</v>
      </c>
      <c r="D1007">
        <v>353164</v>
      </c>
      <c r="E1007" s="2">
        <v>0.54722222222222217</v>
      </c>
      <c r="F1007">
        <v>8</v>
      </c>
      <c r="G1007" t="s">
        <v>108</v>
      </c>
      <c r="H1007" t="str">
        <f>CONCATENATE(Table1[[#This Row],[house_number]]," ",Table1[[#This Row],[street_name]])</f>
        <v>8 Spring St</v>
      </c>
      <c r="J1007">
        <v>0</v>
      </c>
      <c r="K1007">
        <v>408</v>
      </c>
      <c r="L1007" t="s">
        <v>118</v>
      </c>
      <c r="Q1007" t="s">
        <v>32</v>
      </c>
      <c r="S1007">
        <v>0</v>
      </c>
      <c r="U1007">
        <v>0</v>
      </c>
      <c r="V1007" t="s">
        <v>481</v>
      </c>
      <c r="W1007" t="s">
        <v>119</v>
      </c>
    </row>
    <row r="1008" spans="1:23" x14ac:dyDescent="0.25">
      <c r="A1008">
        <v>7391098851</v>
      </c>
      <c r="B1008" s="1">
        <v>41603</v>
      </c>
      <c r="C1008">
        <v>20</v>
      </c>
      <c r="D1008">
        <v>353164</v>
      </c>
      <c r="E1008" s="2">
        <v>0.53611111111111109</v>
      </c>
      <c r="F1008">
        <v>1</v>
      </c>
      <c r="G1008" t="s">
        <v>92</v>
      </c>
      <c r="H1008" t="str">
        <f>CONCATENATE(Table1[[#This Row],[house_number]]," ",Table1[[#This Row],[street_name]])</f>
        <v>1 Rivington St</v>
      </c>
      <c r="J1008">
        <v>0</v>
      </c>
      <c r="K1008">
        <v>408</v>
      </c>
      <c r="L1008" t="s">
        <v>53</v>
      </c>
      <c r="N1008" t="s">
        <v>65</v>
      </c>
      <c r="O1008" t="s">
        <v>66</v>
      </c>
      <c r="P1008" t="s">
        <v>44</v>
      </c>
      <c r="Q1008" t="s">
        <v>60</v>
      </c>
      <c r="S1008">
        <v>2013</v>
      </c>
      <c r="U1008">
        <v>0</v>
      </c>
      <c r="V1008" t="s">
        <v>481</v>
      </c>
      <c r="W1008" t="s">
        <v>54</v>
      </c>
    </row>
    <row r="1009" spans="1:23" x14ac:dyDescent="0.25">
      <c r="A1009">
        <v>7391099417</v>
      </c>
      <c r="B1009" s="1">
        <v>41604</v>
      </c>
      <c r="C1009">
        <v>71</v>
      </c>
      <c r="D1009">
        <v>353164</v>
      </c>
      <c r="E1009" s="2">
        <v>0.77500000000000002</v>
      </c>
      <c r="F1009">
        <v>108</v>
      </c>
      <c r="G1009" t="s">
        <v>101</v>
      </c>
      <c r="H1009" t="str">
        <f>CONCATENATE(Table1[[#This Row],[house_number]]," ",Table1[[#This Row],[street_name]])</f>
        <v>108 Forsyth St</v>
      </c>
      <c r="J1009">
        <v>0</v>
      </c>
      <c r="K1009">
        <v>408</v>
      </c>
      <c r="L1009" t="s">
        <v>105</v>
      </c>
      <c r="N1009" t="s">
        <v>49</v>
      </c>
      <c r="Q1009" t="s">
        <v>60</v>
      </c>
      <c r="S1009">
        <v>2002</v>
      </c>
      <c r="U1009">
        <v>0</v>
      </c>
      <c r="V1009" t="s">
        <v>488</v>
      </c>
      <c r="W1009" t="s">
        <v>107</v>
      </c>
    </row>
    <row r="1010" spans="1:23" x14ac:dyDescent="0.25">
      <c r="A1010">
        <v>7391099405</v>
      </c>
      <c r="B1010" s="1">
        <v>41604</v>
      </c>
      <c r="C1010">
        <v>70</v>
      </c>
      <c r="D1010">
        <v>353164</v>
      </c>
      <c r="E1010" s="2">
        <v>0.77361111111111114</v>
      </c>
      <c r="F1010">
        <v>108</v>
      </c>
      <c r="G1010" t="s">
        <v>101</v>
      </c>
      <c r="H1010" t="str">
        <f>CONCATENATE(Table1[[#This Row],[house_number]]," ",Table1[[#This Row],[street_name]])</f>
        <v>108 Forsyth St</v>
      </c>
      <c r="J1010">
        <v>0</v>
      </c>
      <c r="K1010">
        <v>408</v>
      </c>
      <c r="L1010" t="s">
        <v>191</v>
      </c>
      <c r="N1010" t="s">
        <v>49</v>
      </c>
      <c r="Q1010" t="s">
        <v>60</v>
      </c>
      <c r="S1010">
        <v>2002</v>
      </c>
      <c r="U1010">
        <v>0</v>
      </c>
      <c r="V1010" t="s">
        <v>488</v>
      </c>
      <c r="W1010" t="s">
        <v>192</v>
      </c>
    </row>
    <row r="1011" spans="1:23" x14ac:dyDescent="0.25">
      <c r="A1011">
        <v>7391099399</v>
      </c>
      <c r="B1011" s="1">
        <v>41604</v>
      </c>
      <c r="C1011">
        <v>31</v>
      </c>
      <c r="D1011">
        <v>353164</v>
      </c>
      <c r="E1011" s="2">
        <v>0.74444444444444446</v>
      </c>
      <c r="F1011">
        <v>561</v>
      </c>
      <c r="G1011" t="s">
        <v>72</v>
      </c>
      <c r="H1011" t="str">
        <f>CONCATENATE(Table1[[#This Row],[house_number]]," ",Table1[[#This Row],[street_name]])</f>
        <v>561 Broadway</v>
      </c>
      <c r="J1011">
        <v>0</v>
      </c>
      <c r="K1011">
        <v>408</v>
      </c>
      <c r="L1011" t="s">
        <v>42</v>
      </c>
      <c r="N1011" t="s">
        <v>65</v>
      </c>
      <c r="O1011" t="s">
        <v>43</v>
      </c>
      <c r="P1011" t="s">
        <v>44</v>
      </c>
      <c r="Q1011" t="s">
        <v>90</v>
      </c>
      <c r="S1011">
        <v>2007</v>
      </c>
      <c r="U1011">
        <v>0</v>
      </c>
      <c r="V1011" t="s">
        <v>488</v>
      </c>
      <c r="W1011" t="s">
        <v>46</v>
      </c>
    </row>
    <row r="1012" spans="1:23" x14ac:dyDescent="0.25">
      <c r="A1012">
        <v>7391099375</v>
      </c>
      <c r="B1012" s="1">
        <v>41604</v>
      </c>
      <c r="C1012">
        <v>20</v>
      </c>
      <c r="D1012">
        <v>353164</v>
      </c>
      <c r="E1012" s="2">
        <v>0.69236111111111109</v>
      </c>
      <c r="F1012">
        <v>130</v>
      </c>
      <c r="G1012" t="s">
        <v>69</v>
      </c>
      <c r="H1012" t="str">
        <f>CONCATENATE(Table1[[#This Row],[house_number]]," ",Table1[[#This Row],[street_name]])</f>
        <v>130 Crosby St</v>
      </c>
      <c r="J1012">
        <v>20131126</v>
      </c>
      <c r="K1012">
        <v>408</v>
      </c>
      <c r="L1012" t="s">
        <v>53</v>
      </c>
      <c r="N1012" t="s">
        <v>65</v>
      </c>
      <c r="O1012" t="s">
        <v>66</v>
      </c>
      <c r="P1012" t="s">
        <v>44</v>
      </c>
      <c r="Q1012" t="s">
        <v>45</v>
      </c>
      <c r="S1012">
        <v>2011</v>
      </c>
      <c r="U1012">
        <v>0</v>
      </c>
      <c r="V1012" t="s">
        <v>488</v>
      </c>
      <c r="W1012" t="s">
        <v>86</v>
      </c>
    </row>
    <row r="1013" spans="1:23" x14ac:dyDescent="0.25">
      <c r="A1013">
        <v>7391099363</v>
      </c>
      <c r="B1013" s="1">
        <v>41604</v>
      </c>
      <c r="C1013">
        <v>20</v>
      </c>
      <c r="D1013">
        <v>353164</v>
      </c>
      <c r="E1013" s="2">
        <v>0.69097222222222221</v>
      </c>
      <c r="F1013">
        <v>130</v>
      </c>
      <c r="G1013" t="s">
        <v>69</v>
      </c>
      <c r="H1013" t="str">
        <f>CONCATENATE(Table1[[#This Row],[house_number]]," ",Table1[[#This Row],[street_name]])</f>
        <v>130 Crosby St</v>
      </c>
      <c r="J1013">
        <v>20131126</v>
      </c>
      <c r="K1013">
        <v>408</v>
      </c>
      <c r="L1013" t="s">
        <v>53</v>
      </c>
      <c r="N1013" t="s">
        <v>65</v>
      </c>
      <c r="O1013" t="s">
        <v>66</v>
      </c>
      <c r="P1013" t="s">
        <v>44</v>
      </c>
      <c r="Q1013" t="s">
        <v>45</v>
      </c>
      <c r="S1013">
        <v>2004</v>
      </c>
      <c r="U1013">
        <v>0</v>
      </c>
      <c r="V1013" t="s">
        <v>488</v>
      </c>
      <c r="W1013" t="s">
        <v>86</v>
      </c>
    </row>
    <row r="1014" spans="1:23" x14ac:dyDescent="0.25">
      <c r="A1014">
        <v>7391099340</v>
      </c>
      <c r="B1014" s="1">
        <v>41604</v>
      </c>
      <c r="C1014">
        <v>37</v>
      </c>
      <c r="D1014">
        <v>353164</v>
      </c>
      <c r="E1014" s="2">
        <v>0.68402777777777779</v>
      </c>
      <c r="F1014">
        <v>69</v>
      </c>
      <c r="G1014" t="s">
        <v>88</v>
      </c>
      <c r="H1014" t="str">
        <f>CONCATENATE(Table1[[#This Row],[house_number]]," ",Table1[[#This Row],[street_name]])</f>
        <v>69 Prince St</v>
      </c>
      <c r="J1014">
        <v>0</v>
      </c>
      <c r="K1014">
        <v>408</v>
      </c>
      <c r="L1014" t="s">
        <v>36</v>
      </c>
      <c r="N1014" t="s">
        <v>29</v>
      </c>
      <c r="O1014" t="s">
        <v>66</v>
      </c>
      <c r="P1014" t="s">
        <v>44</v>
      </c>
      <c r="Q1014" t="s">
        <v>63</v>
      </c>
      <c r="S1014">
        <v>2009</v>
      </c>
      <c r="T1014" t="s">
        <v>489</v>
      </c>
      <c r="U1014">
        <v>0</v>
      </c>
      <c r="V1014" t="s">
        <v>488</v>
      </c>
      <c r="W1014" t="s">
        <v>40</v>
      </c>
    </row>
    <row r="1015" spans="1:23" x14ac:dyDescent="0.25">
      <c r="A1015">
        <v>7391099338</v>
      </c>
      <c r="B1015" s="1">
        <v>41604</v>
      </c>
      <c r="C1015">
        <v>37</v>
      </c>
      <c r="D1015">
        <v>353164</v>
      </c>
      <c r="E1015" s="2">
        <v>0.68194444444444446</v>
      </c>
      <c r="F1015">
        <v>69</v>
      </c>
      <c r="G1015" t="s">
        <v>88</v>
      </c>
      <c r="H1015" t="str">
        <f>CONCATENATE(Table1[[#This Row],[house_number]]," ",Table1[[#This Row],[street_name]])</f>
        <v>69 Prince St</v>
      </c>
      <c r="J1015">
        <v>20131126</v>
      </c>
      <c r="K1015">
        <v>408</v>
      </c>
      <c r="L1015" t="s">
        <v>36</v>
      </c>
      <c r="N1015" t="s">
        <v>29</v>
      </c>
      <c r="O1015" t="s">
        <v>66</v>
      </c>
      <c r="P1015" t="s">
        <v>44</v>
      </c>
      <c r="Q1015" t="s">
        <v>84</v>
      </c>
      <c r="S1015">
        <v>0</v>
      </c>
      <c r="T1015" t="s">
        <v>489</v>
      </c>
      <c r="U1015">
        <v>0</v>
      </c>
      <c r="V1015" t="s">
        <v>488</v>
      </c>
      <c r="W1015" t="s">
        <v>40</v>
      </c>
    </row>
    <row r="1016" spans="1:23" x14ac:dyDescent="0.25">
      <c r="A1016">
        <v>7391099326</v>
      </c>
      <c r="B1016" s="1">
        <v>41604</v>
      </c>
      <c r="C1016">
        <v>16</v>
      </c>
      <c r="D1016">
        <v>353164</v>
      </c>
      <c r="E1016" s="2">
        <v>0.67569444444444438</v>
      </c>
      <c r="F1016">
        <v>76</v>
      </c>
      <c r="G1016" t="s">
        <v>69</v>
      </c>
      <c r="H1016" t="str">
        <f>CONCATENATE(Table1[[#This Row],[house_number]]," ",Table1[[#This Row],[street_name]])</f>
        <v>76 Crosby St</v>
      </c>
      <c r="J1016">
        <v>20131126</v>
      </c>
      <c r="K1016">
        <v>408</v>
      </c>
      <c r="L1016" t="s">
        <v>28</v>
      </c>
      <c r="N1016" t="s">
        <v>65</v>
      </c>
      <c r="O1016" t="s">
        <v>66</v>
      </c>
      <c r="P1016" t="s">
        <v>44</v>
      </c>
      <c r="Q1016" t="s">
        <v>32</v>
      </c>
      <c r="S1016">
        <v>0</v>
      </c>
      <c r="U1016">
        <v>0</v>
      </c>
      <c r="V1016" t="s">
        <v>488</v>
      </c>
      <c r="W1016" t="s">
        <v>34</v>
      </c>
    </row>
    <row r="1017" spans="1:23" x14ac:dyDescent="0.25">
      <c r="A1017">
        <v>7391099314</v>
      </c>
      <c r="B1017" s="1">
        <v>41604</v>
      </c>
      <c r="C1017">
        <v>14</v>
      </c>
      <c r="D1017">
        <v>353164</v>
      </c>
      <c r="E1017" s="2">
        <v>0.67083333333333339</v>
      </c>
      <c r="F1017">
        <v>60</v>
      </c>
      <c r="G1017" t="s">
        <v>27</v>
      </c>
      <c r="H1017" t="str">
        <f>CONCATENATE(Table1[[#This Row],[house_number]]," ",Table1[[#This Row],[street_name]])</f>
        <v>60 Kenmare St</v>
      </c>
      <c r="J1017">
        <v>0</v>
      </c>
      <c r="K1017">
        <v>408</v>
      </c>
      <c r="L1017" t="s">
        <v>59</v>
      </c>
      <c r="N1017" t="s">
        <v>49</v>
      </c>
      <c r="O1017" t="s">
        <v>139</v>
      </c>
      <c r="P1017" t="s">
        <v>31</v>
      </c>
      <c r="Q1017" t="s">
        <v>45</v>
      </c>
      <c r="S1017">
        <v>2013</v>
      </c>
      <c r="U1017">
        <v>0</v>
      </c>
      <c r="V1017" t="s">
        <v>488</v>
      </c>
      <c r="W1017" t="s">
        <v>61</v>
      </c>
    </row>
    <row r="1018" spans="1:23" hidden="1" x14ac:dyDescent="0.25">
      <c r="A1018">
        <v>7391099302</v>
      </c>
      <c r="B1018" s="1">
        <v>41604</v>
      </c>
      <c r="C1018">
        <v>20</v>
      </c>
      <c r="D1018">
        <v>353164</v>
      </c>
      <c r="E1018" s="2">
        <v>0.64583333333333337</v>
      </c>
      <c r="F1018" t="s">
        <v>87</v>
      </c>
      <c r="G1018" t="s">
        <v>108</v>
      </c>
      <c r="H1018" t="str">
        <f>CONCATENATE(Table1[[#This Row],[house_number]]," ",Table1[[#This Row],[street_name]])</f>
        <v>S Spring St</v>
      </c>
      <c r="I1018" t="s">
        <v>286</v>
      </c>
      <c r="J1018">
        <v>0</v>
      </c>
      <c r="K1018">
        <v>408</v>
      </c>
      <c r="L1018" t="s">
        <v>53</v>
      </c>
      <c r="N1018" t="s">
        <v>29</v>
      </c>
      <c r="O1018" t="s">
        <v>43</v>
      </c>
      <c r="P1018" t="s">
        <v>44</v>
      </c>
      <c r="Q1018" t="s">
        <v>369</v>
      </c>
      <c r="S1018">
        <v>2008</v>
      </c>
      <c r="U1018">
        <v>0</v>
      </c>
      <c r="V1018" t="s">
        <v>488</v>
      </c>
      <c r="W1018" t="s">
        <v>54</v>
      </c>
    </row>
    <row r="1019" spans="1:23" x14ac:dyDescent="0.25">
      <c r="A1019">
        <v>7391099260</v>
      </c>
      <c r="B1019" s="1">
        <v>41604</v>
      </c>
      <c r="C1019">
        <v>20</v>
      </c>
      <c r="D1019">
        <v>353164</v>
      </c>
      <c r="E1019" s="2">
        <v>0.59513888888888888</v>
      </c>
      <c r="F1019">
        <v>290</v>
      </c>
      <c r="G1019" t="s">
        <v>35</v>
      </c>
      <c r="H1019" t="str">
        <f>CONCATENATE(Table1[[#This Row],[house_number]]," ",Table1[[#This Row],[street_name]])</f>
        <v>290 Mulberry St</v>
      </c>
      <c r="J1019">
        <v>0</v>
      </c>
      <c r="K1019">
        <v>408</v>
      </c>
      <c r="L1019" t="s">
        <v>53</v>
      </c>
      <c r="N1019" t="s">
        <v>65</v>
      </c>
      <c r="O1019" t="s">
        <v>66</v>
      </c>
      <c r="P1019" t="s">
        <v>44</v>
      </c>
      <c r="Q1019" t="s">
        <v>60</v>
      </c>
      <c r="S1019">
        <v>2010</v>
      </c>
      <c r="U1019">
        <v>0</v>
      </c>
      <c r="V1019" t="s">
        <v>488</v>
      </c>
      <c r="W1019" t="s">
        <v>54</v>
      </c>
    </row>
    <row r="1020" spans="1:23" x14ac:dyDescent="0.25">
      <c r="A1020">
        <v>7391099247</v>
      </c>
      <c r="B1020" s="1">
        <v>41604</v>
      </c>
      <c r="C1020">
        <v>16</v>
      </c>
      <c r="D1020">
        <v>353164</v>
      </c>
      <c r="E1020" s="2">
        <v>0.57986111111111105</v>
      </c>
      <c r="F1020">
        <v>229</v>
      </c>
      <c r="G1020" t="s">
        <v>55</v>
      </c>
      <c r="H1020" t="str">
        <f>CONCATENATE(Table1[[#This Row],[house_number]]," ",Table1[[#This Row],[street_name]])</f>
        <v>229 Chrystie St</v>
      </c>
      <c r="J1020">
        <v>0</v>
      </c>
      <c r="K1020">
        <v>408</v>
      </c>
      <c r="L1020" t="s">
        <v>28</v>
      </c>
      <c r="N1020" t="s">
        <v>49</v>
      </c>
      <c r="Q1020" t="s">
        <v>32</v>
      </c>
      <c r="S1020">
        <v>0</v>
      </c>
      <c r="U1020">
        <v>0</v>
      </c>
      <c r="V1020" t="s">
        <v>488</v>
      </c>
      <c r="W1020" t="s">
        <v>34</v>
      </c>
    </row>
    <row r="1021" spans="1:23" x14ac:dyDescent="0.25">
      <c r="A1021">
        <v>7391099235</v>
      </c>
      <c r="B1021" s="1">
        <v>41604</v>
      </c>
      <c r="C1021">
        <v>16</v>
      </c>
      <c r="D1021">
        <v>353164</v>
      </c>
      <c r="E1021" s="2">
        <v>0.57708333333333328</v>
      </c>
      <c r="F1021">
        <v>177</v>
      </c>
      <c r="G1021" t="s">
        <v>55</v>
      </c>
      <c r="H1021" t="str">
        <f>CONCATENATE(Table1[[#This Row],[house_number]]," ",Table1[[#This Row],[street_name]])</f>
        <v>177 Chrystie St</v>
      </c>
      <c r="J1021">
        <v>0</v>
      </c>
      <c r="K1021">
        <v>408</v>
      </c>
      <c r="L1021" t="s">
        <v>28</v>
      </c>
      <c r="N1021" t="s">
        <v>65</v>
      </c>
      <c r="O1021" t="s">
        <v>66</v>
      </c>
      <c r="P1021" t="s">
        <v>44</v>
      </c>
      <c r="Q1021" t="s">
        <v>45</v>
      </c>
      <c r="S1021">
        <v>2011</v>
      </c>
      <c r="U1021">
        <v>0</v>
      </c>
      <c r="V1021" t="s">
        <v>488</v>
      </c>
      <c r="W1021" t="s">
        <v>34</v>
      </c>
    </row>
    <row r="1022" spans="1:23" x14ac:dyDescent="0.25">
      <c r="A1022">
        <v>7391099223</v>
      </c>
      <c r="B1022" s="1">
        <v>41604</v>
      </c>
      <c r="C1022">
        <v>16</v>
      </c>
      <c r="D1022">
        <v>353164</v>
      </c>
      <c r="E1022" s="2">
        <v>0.5756944444444444</v>
      </c>
      <c r="F1022">
        <v>11</v>
      </c>
      <c r="G1022" t="s">
        <v>92</v>
      </c>
      <c r="H1022" t="str">
        <f>CONCATENATE(Table1[[#This Row],[house_number]]," ",Table1[[#This Row],[street_name]])</f>
        <v>11 Rivington St</v>
      </c>
      <c r="J1022">
        <v>0</v>
      </c>
      <c r="K1022">
        <v>408</v>
      </c>
      <c r="L1022" t="s">
        <v>28</v>
      </c>
      <c r="N1022" t="s">
        <v>29</v>
      </c>
      <c r="O1022" t="s">
        <v>66</v>
      </c>
      <c r="P1022" t="s">
        <v>44</v>
      </c>
      <c r="Q1022" t="s">
        <v>32</v>
      </c>
      <c r="S1022">
        <v>0</v>
      </c>
      <c r="U1022">
        <v>0</v>
      </c>
      <c r="V1022" t="s">
        <v>488</v>
      </c>
      <c r="W1022" t="s">
        <v>34</v>
      </c>
    </row>
    <row r="1023" spans="1:23" x14ac:dyDescent="0.25">
      <c r="A1023">
        <v>7391099211</v>
      </c>
      <c r="B1023" s="1">
        <v>41604</v>
      </c>
      <c r="C1023">
        <v>20</v>
      </c>
      <c r="D1023">
        <v>353164</v>
      </c>
      <c r="E1023" s="2">
        <v>0.56666666666666665</v>
      </c>
      <c r="F1023">
        <v>39</v>
      </c>
      <c r="G1023" t="s">
        <v>108</v>
      </c>
      <c r="H1023" t="str">
        <f>CONCATENATE(Table1[[#This Row],[house_number]]," ",Table1[[#This Row],[street_name]])</f>
        <v>39 Spring St</v>
      </c>
      <c r="J1023">
        <v>0</v>
      </c>
      <c r="K1023">
        <v>408</v>
      </c>
      <c r="L1023" t="s">
        <v>53</v>
      </c>
      <c r="N1023" t="s">
        <v>29</v>
      </c>
      <c r="O1023" t="s">
        <v>43</v>
      </c>
      <c r="P1023" t="s">
        <v>44</v>
      </c>
      <c r="Q1023" t="s">
        <v>45</v>
      </c>
      <c r="S1023">
        <v>2011</v>
      </c>
      <c r="U1023">
        <v>0</v>
      </c>
      <c r="V1023" t="s">
        <v>488</v>
      </c>
      <c r="W1023" t="s">
        <v>54</v>
      </c>
    </row>
    <row r="1024" spans="1:23" x14ac:dyDescent="0.25">
      <c r="A1024">
        <v>7391099200</v>
      </c>
      <c r="B1024" s="1">
        <v>41604</v>
      </c>
      <c r="C1024">
        <v>20</v>
      </c>
      <c r="D1024">
        <v>353164</v>
      </c>
      <c r="E1024" s="2">
        <v>0.56458333333333333</v>
      </c>
      <c r="F1024">
        <v>209</v>
      </c>
      <c r="G1024" t="s">
        <v>35</v>
      </c>
      <c r="H1024" t="str">
        <f>CONCATENATE(Table1[[#This Row],[house_number]]," ",Table1[[#This Row],[street_name]])</f>
        <v>209 Mulberry St</v>
      </c>
      <c r="J1024">
        <v>0</v>
      </c>
      <c r="K1024">
        <v>408</v>
      </c>
      <c r="L1024" t="s">
        <v>53</v>
      </c>
      <c r="N1024" t="s">
        <v>65</v>
      </c>
      <c r="O1024" t="s">
        <v>66</v>
      </c>
      <c r="P1024" t="s">
        <v>44</v>
      </c>
      <c r="Q1024" t="s">
        <v>60</v>
      </c>
      <c r="S1024">
        <v>2011</v>
      </c>
      <c r="U1024">
        <v>0</v>
      </c>
      <c r="V1024" t="s">
        <v>488</v>
      </c>
      <c r="W1024" t="s">
        <v>54</v>
      </c>
    </row>
    <row r="1025" spans="1:23" x14ac:dyDescent="0.25">
      <c r="A1025">
        <v>7391099170</v>
      </c>
      <c r="B1025" s="1">
        <v>41604</v>
      </c>
      <c r="C1025">
        <v>48</v>
      </c>
      <c r="D1025">
        <v>353164</v>
      </c>
      <c r="E1025" s="2">
        <v>0.54791666666666672</v>
      </c>
      <c r="F1025">
        <v>181</v>
      </c>
      <c r="G1025" t="s">
        <v>55</v>
      </c>
      <c r="H1025" t="str">
        <f>CONCATENATE(Table1[[#This Row],[house_number]]," ",Table1[[#This Row],[street_name]])</f>
        <v>181 Chrystie St</v>
      </c>
      <c r="J1025">
        <v>0</v>
      </c>
      <c r="K1025">
        <v>408</v>
      </c>
      <c r="L1025" t="s">
        <v>56</v>
      </c>
      <c r="Q1025" t="s">
        <v>60</v>
      </c>
      <c r="S1025">
        <v>2012</v>
      </c>
      <c r="U1025">
        <v>0</v>
      </c>
      <c r="V1025" t="s">
        <v>488</v>
      </c>
      <c r="W1025" t="s">
        <v>58</v>
      </c>
    </row>
    <row r="1026" spans="1:23" hidden="1" x14ac:dyDescent="0.25">
      <c r="A1026">
        <v>7391099168</v>
      </c>
      <c r="B1026" s="1">
        <v>41604</v>
      </c>
      <c r="C1026">
        <v>40</v>
      </c>
      <c r="D1026">
        <v>353164</v>
      </c>
      <c r="E1026" s="2">
        <v>0.54236111111111118</v>
      </c>
      <c r="F1026" t="s">
        <v>93</v>
      </c>
      <c r="G1026" t="s">
        <v>55</v>
      </c>
      <c r="H1026" t="str">
        <f>CONCATENATE(Table1[[#This Row],[house_number]]," ",Table1[[#This Row],[street_name]])</f>
        <v>W Chrystie St</v>
      </c>
      <c r="I1026" t="s">
        <v>473</v>
      </c>
      <c r="J1026">
        <v>0</v>
      </c>
      <c r="K1026">
        <v>408</v>
      </c>
      <c r="L1026" t="s">
        <v>48</v>
      </c>
      <c r="N1026" t="s">
        <v>49</v>
      </c>
      <c r="Q1026" t="s">
        <v>45</v>
      </c>
      <c r="S1026">
        <v>2012</v>
      </c>
      <c r="U1026">
        <v>0</v>
      </c>
      <c r="V1026" t="s">
        <v>488</v>
      </c>
      <c r="W1026" t="s">
        <v>51</v>
      </c>
    </row>
    <row r="1027" spans="1:23" x14ac:dyDescent="0.25">
      <c r="A1027">
        <v>7391099387</v>
      </c>
      <c r="B1027" s="1">
        <v>41604</v>
      </c>
      <c r="C1027">
        <v>20</v>
      </c>
      <c r="D1027">
        <v>353164</v>
      </c>
      <c r="E1027" s="2">
        <v>0.74097222222222225</v>
      </c>
      <c r="F1027">
        <v>116</v>
      </c>
      <c r="G1027" t="s">
        <v>69</v>
      </c>
      <c r="H1027" t="str">
        <f>CONCATENATE(Table1[[#This Row],[house_number]]," ",Table1[[#This Row],[street_name]])</f>
        <v>116 Crosby St</v>
      </c>
      <c r="J1027">
        <v>0</v>
      </c>
      <c r="K1027">
        <v>408</v>
      </c>
      <c r="L1027" t="s">
        <v>53</v>
      </c>
      <c r="N1027" t="s">
        <v>65</v>
      </c>
      <c r="O1027" t="s">
        <v>66</v>
      </c>
      <c r="P1027" t="s">
        <v>44</v>
      </c>
      <c r="Q1027" t="s">
        <v>45</v>
      </c>
      <c r="S1027">
        <v>2014</v>
      </c>
      <c r="U1027">
        <v>0</v>
      </c>
      <c r="V1027" t="s">
        <v>488</v>
      </c>
      <c r="W1027" t="s">
        <v>54</v>
      </c>
    </row>
    <row r="1028" spans="1:23" hidden="1" x14ac:dyDescent="0.25">
      <c r="A1028">
        <v>7391099351</v>
      </c>
      <c r="B1028" s="1">
        <v>41604</v>
      </c>
      <c r="C1028">
        <v>14</v>
      </c>
      <c r="D1028">
        <v>353164</v>
      </c>
      <c r="E1028" s="2">
        <v>0.68541666666666667</v>
      </c>
      <c r="F1028" t="s">
        <v>87</v>
      </c>
      <c r="G1028" t="s">
        <v>88</v>
      </c>
      <c r="H1028" t="str">
        <f>CONCATENATE(Table1[[#This Row],[house_number]]," ",Table1[[#This Row],[street_name]])</f>
        <v>S Prince St</v>
      </c>
      <c r="I1028" t="s">
        <v>490</v>
      </c>
      <c r="J1028">
        <v>0</v>
      </c>
      <c r="K1028">
        <v>408</v>
      </c>
      <c r="L1028" t="s">
        <v>59</v>
      </c>
      <c r="N1028" t="s">
        <v>49</v>
      </c>
      <c r="Q1028" t="s">
        <v>32</v>
      </c>
      <c r="S1028">
        <v>2002</v>
      </c>
      <c r="U1028">
        <v>0</v>
      </c>
      <c r="V1028" t="s">
        <v>488</v>
      </c>
      <c r="W1028" t="s">
        <v>61</v>
      </c>
    </row>
    <row r="1029" spans="1:23" x14ac:dyDescent="0.25">
      <c r="A1029">
        <v>7391099296</v>
      </c>
      <c r="B1029" s="1">
        <v>41604</v>
      </c>
      <c r="C1029">
        <v>24</v>
      </c>
      <c r="D1029">
        <v>353164</v>
      </c>
      <c r="E1029" s="2">
        <v>0.64374999999999993</v>
      </c>
      <c r="F1029">
        <v>32</v>
      </c>
      <c r="G1029" t="s">
        <v>108</v>
      </c>
      <c r="H1029" t="str">
        <f>CONCATENATE(Table1[[#This Row],[house_number]]," ",Table1[[#This Row],[street_name]])</f>
        <v>32 Spring St</v>
      </c>
      <c r="J1029">
        <v>0</v>
      </c>
      <c r="K1029">
        <v>408</v>
      </c>
      <c r="L1029" t="s">
        <v>110</v>
      </c>
      <c r="N1029" t="s">
        <v>29</v>
      </c>
      <c r="O1029" t="s">
        <v>66</v>
      </c>
      <c r="P1029" t="s">
        <v>31</v>
      </c>
      <c r="Q1029" t="s">
        <v>79</v>
      </c>
      <c r="S1029">
        <v>1995</v>
      </c>
      <c r="U1029">
        <v>0</v>
      </c>
      <c r="V1029" t="s">
        <v>488</v>
      </c>
      <c r="W1029" t="s">
        <v>111</v>
      </c>
    </row>
    <row r="1030" spans="1:23" x14ac:dyDescent="0.25">
      <c r="A1030">
        <v>7391099284</v>
      </c>
      <c r="B1030" s="1">
        <v>41604</v>
      </c>
      <c r="C1030">
        <v>16</v>
      </c>
      <c r="D1030">
        <v>353164</v>
      </c>
      <c r="E1030" s="2">
        <v>0.625</v>
      </c>
      <c r="F1030">
        <v>280</v>
      </c>
      <c r="G1030" t="s">
        <v>64</v>
      </c>
      <c r="H1030" t="str">
        <f>CONCATENATE(Table1[[#This Row],[house_number]]," ",Table1[[#This Row],[street_name]])</f>
        <v>280 Lafayette St</v>
      </c>
      <c r="J1030">
        <v>0</v>
      </c>
      <c r="K1030">
        <v>408</v>
      </c>
      <c r="L1030" t="s">
        <v>28</v>
      </c>
      <c r="N1030" t="s">
        <v>65</v>
      </c>
      <c r="O1030" t="s">
        <v>43</v>
      </c>
      <c r="P1030" t="s">
        <v>44</v>
      </c>
      <c r="Q1030" t="s">
        <v>57</v>
      </c>
      <c r="S1030">
        <v>2001</v>
      </c>
      <c r="U1030">
        <v>0</v>
      </c>
      <c r="V1030" t="s">
        <v>488</v>
      </c>
      <c r="W1030" t="s">
        <v>34</v>
      </c>
    </row>
    <row r="1031" spans="1:23" x14ac:dyDescent="0.25">
      <c r="A1031">
        <v>7391099272</v>
      </c>
      <c r="B1031" s="1">
        <v>41604</v>
      </c>
      <c r="C1031">
        <v>16</v>
      </c>
      <c r="D1031">
        <v>353164</v>
      </c>
      <c r="E1031" s="2">
        <v>0.59652777777777777</v>
      </c>
      <c r="F1031">
        <v>280</v>
      </c>
      <c r="G1031" t="s">
        <v>35</v>
      </c>
      <c r="H1031" t="str">
        <f>CONCATENATE(Table1[[#This Row],[house_number]]," ",Table1[[#This Row],[street_name]])</f>
        <v>280 Mulberry St</v>
      </c>
      <c r="J1031">
        <v>0</v>
      </c>
      <c r="K1031">
        <v>408</v>
      </c>
      <c r="L1031" t="s">
        <v>28</v>
      </c>
      <c r="N1031" t="s">
        <v>49</v>
      </c>
      <c r="Q1031" t="s">
        <v>126</v>
      </c>
      <c r="S1031">
        <v>0</v>
      </c>
      <c r="U1031">
        <v>0</v>
      </c>
      <c r="V1031" t="s">
        <v>488</v>
      </c>
      <c r="W1031" t="s">
        <v>71</v>
      </c>
    </row>
    <row r="1032" spans="1:23" x14ac:dyDescent="0.25">
      <c r="A1032">
        <v>7391099259</v>
      </c>
      <c r="B1032" s="1">
        <v>41604</v>
      </c>
      <c r="C1032">
        <v>20</v>
      </c>
      <c r="D1032">
        <v>353164</v>
      </c>
      <c r="E1032" s="2">
        <v>0.58472222222222225</v>
      </c>
      <c r="F1032">
        <v>252</v>
      </c>
      <c r="G1032" t="s">
        <v>102</v>
      </c>
      <c r="H1032" t="str">
        <f>CONCATENATE(Table1[[#This Row],[house_number]]," ",Table1[[#This Row],[street_name]])</f>
        <v>252 Elizabeth St</v>
      </c>
      <c r="J1032">
        <v>0</v>
      </c>
      <c r="K1032">
        <v>408</v>
      </c>
      <c r="L1032" t="s">
        <v>53</v>
      </c>
      <c r="N1032" t="s">
        <v>29</v>
      </c>
      <c r="O1032" t="s">
        <v>66</v>
      </c>
      <c r="P1032" t="s">
        <v>44</v>
      </c>
      <c r="Q1032" t="s">
        <v>57</v>
      </c>
      <c r="S1032">
        <v>2001</v>
      </c>
      <c r="U1032">
        <v>0</v>
      </c>
      <c r="V1032" t="s">
        <v>488</v>
      </c>
      <c r="W1032" t="s">
        <v>54</v>
      </c>
    </row>
    <row r="1033" spans="1:23" x14ac:dyDescent="0.25">
      <c r="A1033">
        <v>7391099193</v>
      </c>
      <c r="B1033" s="1">
        <v>41604</v>
      </c>
      <c r="C1033">
        <v>40</v>
      </c>
      <c r="D1033">
        <v>353164</v>
      </c>
      <c r="E1033" s="2">
        <v>0.56041666666666667</v>
      </c>
      <c r="F1033">
        <v>2</v>
      </c>
      <c r="G1033" t="s">
        <v>108</v>
      </c>
      <c r="H1033" t="str">
        <f>CONCATENATE(Table1[[#This Row],[house_number]]," ",Table1[[#This Row],[street_name]])</f>
        <v>2 Spring St</v>
      </c>
      <c r="J1033">
        <v>0</v>
      </c>
      <c r="K1033">
        <v>408</v>
      </c>
      <c r="L1033" t="s">
        <v>48</v>
      </c>
      <c r="N1033" t="s">
        <v>49</v>
      </c>
      <c r="Q1033" t="s">
        <v>60</v>
      </c>
      <c r="S1033">
        <v>2009</v>
      </c>
      <c r="U1033">
        <v>3</v>
      </c>
      <c r="V1033" t="s">
        <v>488</v>
      </c>
      <c r="W1033" t="s">
        <v>51</v>
      </c>
    </row>
    <row r="1034" spans="1:23" x14ac:dyDescent="0.25">
      <c r="A1034">
        <v>7391099181</v>
      </c>
      <c r="B1034" s="1">
        <v>41604</v>
      </c>
      <c r="C1034">
        <v>16</v>
      </c>
      <c r="D1034">
        <v>353164</v>
      </c>
      <c r="E1034" s="2">
        <v>0.55208333333333337</v>
      </c>
      <c r="F1034">
        <v>15</v>
      </c>
      <c r="G1034" t="s">
        <v>92</v>
      </c>
      <c r="H1034" t="str">
        <f>CONCATENATE(Table1[[#This Row],[house_number]]," ",Table1[[#This Row],[street_name]])</f>
        <v>15 Rivington St</v>
      </c>
      <c r="J1034">
        <v>0</v>
      </c>
      <c r="K1034">
        <v>408</v>
      </c>
      <c r="L1034" t="s">
        <v>28</v>
      </c>
      <c r="N1034" t="s">
        <v>29</v>
      </c>
      <c r="O1034" t="s">
        <v>66</v>
      </c>
      <c r="P1034" t="s">
        <v>44</v>
      </c>
      <c r="Q1034" t="s">
        <v>63</v>
      </c>
      <c r="S1034">
        <v>0</v>
      </c>
      <c r="U1034">
        <v>0</v>
      </c>
      <c r="V1034" t="s">
        <v>488</v>
      </c>
      <c r="W1034" t="s">
        <v>71</v>
      </c>
    </row>
    <row r="1035" spans="1:23" hidden="1" x14ac:dyDescent="0.25">
      <c r="A1035">
        <v>7391099156</v>
      </c>
      <c r="B1035" s="1">
        <v>41604</v>
      </c>
      <c r="C1035">
        <v>14</v>
      </c>
      <c r="D1035">
        <v>353164</v>
      </c>
      <c r="E1035" s="2">
        <v>0.53611111111111109</v>
      </c>
      <c r="F1035" t="s">
        <v>87</v>
      </c>
      <c r="G1035" t="s">
        <v>214</v>
      </c>
      <c r="H1035" t="str">
        <f>CONCATENATE(Table1[[#This Row],[house_number]]," ",Table1[[#This Row],[street_name]])</f>
        <v>S Stanton St</v>
      </c>
      <c r="I1035" t="s">
        <v>365</v>
      </c>
      <c r="J1035">
        <v>0</v>
      </c>
      <c r="K1035">
        <v>408</v>
      </c>
      <c r="L1035" t="s">
        <v>59</v>
      </c>
      <c r="N1035" t="s">
        <v>49</v>
      </c>
      <c r="Q1035" t="s">
        <v>45</v>
      </c>
      <c r="S1035">
        <v>2004</v>
      </c>
      <c r="U1035">
        <v>0</v>
      </c>
      <c r="V1035" t="s">
        <v>488</v>
      </c>
      <c r="W1035" t="s">
        <v>61</v>
      </c>
    </row>
    <row r="1036" spans="1:23" x14ac:dyDescent="0.25">
      <c r="A1036">
        <v>7391099661</v>
      </c>
      <c r="B1036" s="1">
        <v>41605</v>
      </c>
      <c r="C1036">
        <v>38</v>
      </c>
      <c r="D1036">
        <v>353164</v>
      </c>
      <c r="E1036" s="2">
        <v>0.77986111111111101</v>
      </c>
      <c r="F1036">
        <v>127</v>
      </c>
      <c r="G1036" t="s">
        <v>112</v>
      </c>
      <c r="H1036" t="str">
        <f>CONCATENATE(Table1[[#This Row],[house_number]]," ",Table1[[#This Row],[street_name]])</f>
        <v>127 Eldridge St</v>
      </c>
      <c r="J1036">
        <v>0</v>
      </c>
      <c r="K1036">
        <v>408</v>
      </c>
      <c r="L1036" t="s">
        <v>36</v>
      </c>
      <c r="N1036" t="s">
        <v>29</v>
      </c>
      <c r="O1036" t="s">
        <v>75</v>
      </c>
      <c r="P1036" t="s">
        <v>31</v>
      </c>
      <c r="Q1036" t="s">
        <v>63</v>
      </c>
      <c r="S1036">
        <v>2014</v>
      </c>
      <c r="U1036">
        <v>0</v>
      </c>
      <c r="V1036" t="s">
        <v>99</v>
      </c>
      <c r="W1036" t="s">
        <v>85</v>
      </c>
    </row>
    <row r="1037" spans="1:23" x14ac:dyDescent="0.25">
      <c r="A1037">
        <v>7391099650</v>
      </c>
      <c r="B1037" s="1">
        <v>41605</v>
      </c>
      <c r="C1037">
        <v>37</v>
      </c>
      <c r="D1037">
        <v>353164</v>
      </c>
      <c r="E1037" s="2">
        <v>0.77013888888888893</v>
      </c>
      <c r="F1037">
        <v>254</v>
      </c>
      <c r="G1037" t="s">
        <v>67</v>
      </c>
      <c r="H1037" t="str">
        <f>CONCATENATE(Table1[[#This Row],[house_number]]," ",Table1[[#This Row],[street_name]])</f>
        <v>254 Broome St</v>
      </c>
      <c r="J1037">
        <v>0</v>
      </c>
      <c r="K1037">
        <v>408</v>
      </c>
      <c r="L1037" t="s">
        <v>36</v>
      </c>
      <c r="N1037" t="s">
        <v>29</v>
      </c>
      <c r="O1037" t="s">
        <v>75</v>
      </c>
      <c r="P1037" t="s">
        <v>31</v>
      </c>
      <c r="Q1037" t="s">
        <v>166</v>
      </c>
      <c r="S1037">
        <v>1999</v>
      </c>
      <c r="T1037" t="s">
        <v>491</v>
      </c>
      <c r="U1037">
        <v>0</v>
      </c>
      <c r="V1037" t="s">
        <v>99</v>
      </c>
      <c r="W1037" t="s">
        <v>40</v>
      </c>
    </row>
    <row r="1038" spans="1:23" x14ac:dyDescent="0.25">
      <c r="A1038">
        <v>7391099636</v>
      </c>
      <c r="B1038" s="1">
        <v>41605</v>
      </c>
      <c r="C1038">
        <v>20</v>
      </c>
      <c r="D1038">
        <v>353164</v>
      </c>
      <c r="E1038" s="2">
        <v>0.67222222222222217</v>
      </c>
      <c r="F1038">
        <v>55</v>
      </c>
      <c r="G1038" t="s">
        <v>88</v>
      </c>
      <c r="H1038" t="str">
        <f>CONCATENATE(Table1[[#This Row],[house_number]]," ",Table1[[#This Row],[street_name]])</f>
        <v>55 Prince St</v>
      </c>
      <c r="J1038">
        <v>0</v>
      </c>
      <c r="K1038">
        <v>408</v>
      </c>
      <c r="L1038" t="s">
        <v>53</v>
      </c>
      <c r="N1038" t="s">
        <v>29</v>
      </c>
      <c r="O1038" t="s">
        <v>43</v>
      </c>
      <c r="P1038" t="s">
        <v>44</v>
      </c>
      <c r="Q1038" t="s">
        <v>60</v>
      </c>
      <c r="S1038">
        <v>2005</v>
      </c>
      <c r="U1038">
        <v>0</v>
      </c>
      <c r="V1038" t="s">
        <v>99</v>
      </c>
      <c r="W1038" t="s">
        <v>54</v>
      </c>
    </row>
    <row r="1039" spans="1:23" hidden="1" x14ac:dyDescent="0.25">
      <c r="A1039">
        <v>7391099612</v>
      </c>
      <c r="B1039" s="1">
        <v>41605</v>
      </c>
      <c r="C1039">
        <v>20</v>
      </c>
      <c r="D1039">
        <v>353164</v>
      </c>
      <c r="E1039" s="2">
        <v>0.66527777777777775</v>
      </c>
      <c r="F1039" t="s">
        <v>26</v>
      </c>
      <c r="G1039" t="s">
        <v>102</v>
      </c>
      <c r="H1039" t="str">
        <f>CONCATENATE(Table1[[#This Row],[house_number]]," ",Table1[[#This Row],[street_name]])</f>
        <v>E Elizabeth St</v>
      </c>
      <c r="I1039" t="s">
        <v>492</v>
      </c>
      <c r="J1039">
        <v>0</v>
      </c>
      <c r="K1039">
        <v>408</v>
      </c>
      <c r="L1039" t="s">
        <v>53</v>
      </c>
      <c r="N1039" t="s">
        <v>29</v>
      </c>
      <c r="O1039" t="s">
        <v>66</v>
      </c>
      <c r="P1039" t="s">
        <v>44</v>
      </c>
      <c r="Q1039" t="s">
        <v>196</v>
      </c>
      <c r="S1039">
        <v>2013</v>
      </c>
      <c r="U1039">
        <v>0</v>
      </c>
      <c r="V1039" t="s">
        <v>99</v>
      </c>
      <c r="W1039" t="s">
        <v>54</v>
      </c>
    </row>
    <row r="1040" spans="1:23" x14ac:dyDescent="0.25">
      <c r="A1040">
        <v>7391099600</v>
      </c>
      <c r="B1040" s="1">
        <v>41605</v>
      </c>
      <c r="C1040">
        <v>20</v>
      </c>
      <c r="D1040">
        <v>353164</v>
      </c>
      <c r="E1040" s="2">
        <v>0.66388888888888886</v>
      </c>
      <c r="F1040">
        <v>284</v>
      </c>
      <c r="G1040" t="s">
        <v>47</v>
      </c>
      <c r="H1040" t="str">
        <f>CONCATENATE(Table1[[#This Row],[house_number]]," ",Table1[[#This Row],[street_name]])</f>
        <v>284 Mott St</v>
      </c>
      <c r="J1040">
        <v>20131127</v>
      </c>
      <c r="K1040">
        <v>408</v>
      </c>
      <c r="L1040" t="s">
        <v>53</v>
      </c>
      <c r="N1040" t="s">
        <v>65</v>
      </c>
      <c r="O1040" t="s">
        <v>66</v>
      </c>
      <c r="P1040" t="s">
        <v>44</v>
      </c>
      <c r="Q1040" t="s">
        <v>45</v>
      </c>
      <c r="S1040">
        <v>2013</v>
      </c>
      <c r="U1040">
        <v>0</v>
      </c>
      <c r="V1040" t="s">
        <v>99</v>
      </c>
      <c r="W1040" t="s">
        <v>86</v>
      </c>
    </row>
    <row r="1041" spans="1:23" x14ac:dyDescent="0.25">
      <c r="A1041">
        <v>7391099594</v>
      </c>
      <c r="B1041" s="1">
        <v>41605</v>
      </c>
      <c r="C1041">
        <v>20</v>
      </c>
      <c r="D1041">
        <v>353164</v>
      </c>
      <c r="E1041" s="2">
        <v>0.66111111111111109</v>
      </c>
      <c r="F1041">
        <v>246</v>
      </c>
      <c r="G1041" t="s">
        <v>47</v>
      </c>
      <c r="H1041" t="str">
        <f>CONCATENATE(Table1[[#This Row],[house_number]]," ",Table1[[#This Row],[street_name]])</f>
        <v>246 Mott St</v>
      </c>
      <c r="J1041">
        <v>0</v>
      </c>
      <c r="K1041">
        <v>408</v>
      </c>
      <c r="L1041" t="s">
        <v>53</v>
      </c>
      <c r="N1041" t="s">
        <v>65</v>
      </c>
      <c r="O1041" t="s">
        <v>66</v>
      </c>
      <c r="P1041" t="s">
        <v>44</v>
      </c>
      <c r="Q1041" t="s">
        <v>57</v>
      </c>
      <c r="S1041">
        <v>2007</v>
      </c>
      <c r="U1041">
        <v>0</v>
      </c>
      <c r="V1041" t="s">
        <v>99</v>
      </c>
      <c r="W1041" t="s">
        <v>54</v>
      </c>
    </row>
    <row r="1042" spans="1:23" x14ac:dyDescent="0.25">
      <c r="A1042">
        <v>7391099582</v>
      </c>
      <c r="B1042" s="1">
        <v>41605</v>
      </c>
      <c r="C1042">
        <v>40</v>
      </c>
      <c r="D1042">
        <v>353164</v>
      </c>
      <c r="E1042" s="2">
        <v>0.65833333333333333</v>
      </c>
      <c r="F1042">
        <v>231</v>
      </c>
      <c r="G1042" t="s">
        <v>47</v>
      </c>
      <c r="H1042" t="str">
        <f>CONCATENATE(Table1[[#This Row],[house_number]]," ",Table1[[#This Row],[street_name]])</f>
        <v>231 Mott St</v>
      </c>
      <c r="J1042">
        <v>0</v>
      </c>
      <c r="K1042">
        <v>408</v>
      </c>
      <c r="L1042" t="s">
        <v>48</v>
      </c>
      <c r="N1042" t="s">
        <v>49</v>
      </c>
      <c r="Q1042" t="s">
        <v>32</v>
      </c>
      <c r="S1042">
        <v>2013</v>
      </c>
      <c r="U1042">
        <v>6</v>
      </c>
      <c r="V1042" t="s">
        <v>99</v>
      </c>
      <c r="W1042" t="s">
        <v>51</v>
      </c>
    </row>
    <row r="1043" spans="1:23" x14ac:dyDescent="0.25">
      <c r="A1043">
        <v>7391099570</v>
      </c>
      <c r="B1043" s="1">
        <v>41605</v>
      </c>
      <c r="C1043">
        <v>40</v>
      </c>
      <c r="D1043">
        <v>353164</v>
      </c>
      <c r="E1043" s="2">
        <v>0.65486111111111112</v>
      </c>
      <c r="F1043">
        <v>31</v>
      </c>
      <c r="G1043" t="s">
        <v>108</v>
      </c>
      <c r="H1043" t="str">
        <f>CONCATENATE(Table1[[#This Row],[house_number]]," ",Table1[[#This Row],[street_name]])</f>
        <v>31 Spring St</v>
      </c>
      <c r="J1043">
        <v>0</v>
      </c>
      <c r="K1043">
        <v>408</v>
      </c>
      <c r="L1043" t="s">
        <v>48</v>
      </c>
      <c r="N1043" t="s">
        <v>49</v>
      </c>
      <c r="Q1043" t="s">
        <v>57</v>
      </c>
      <c r="S1043">
        <v>2005</v>
      </c>
      <c r="U1043">
        <v>3</v>
      </c>
      <c r="V1043" t="s">
        <v>99</v>
      </c>
      <c r="W1043" t="s">
        <v>51</v>
      </c>
    </row>
    <row r="1044" spans="1:23" hidden="1" x14ac:dyDescent="0.25">
      <c r="A1044">
        <v>7391099533</v>
      </c>
      <c r="B1044" s="1">
        <v>41605</v>
      </c>
      <c r="C1044">
        <v>20</v>
      </c>
      <c r="D1044">
        <v>353164</v>
      </c>
      <c r="E1044" s="2">
        <v>0.61736111111111114</v>
      </c>
      <c r="F1044" t="s">
        <v>93</v>
      </c>
      <c r="G1044" t="s">
        <v>35</v>
      </c>
      <c r="H1044" t="str">
        <f>CONCATENATE(Table1[[#This Row],[house_number]]," ",Table1[[#This Row],[street_name]])</f>
        <v>W Mulberry St</v>
      </c>
      <c r="I1044" t="s">
        <v>493</v>
      </c>
      <c r="J1044">
        <v>0</v>
      </c>
      <c r="K1044">
        <v>408</v>
      </c>
      <c r="L1044" t="s">
        <v>53</v>
      </c>
      <c r="N1044" t="s">
        <v>65</v>
      </c>
      <c r="O1044" t="s">
        <v>66</v>
      </c>
      <c r="P1044" t="s">
        <v>44</v>
      </c>
      <c r="Q1044" t="s">
        <v>60</v>
      </c>
      <c r="S1044">
        <v>2010</v>
      </c>
      <c r="U1044">
        <v>0</v>
      </c>
      <c r="V1044" t="s">
        <v>99</v>
      </c>
      <c r="W1044" t="s">
        <v>54</v>
      </c>
    </row>
    <row r="1045" spans="1:23" hidden="1" x14ac:dyDescent="0.25">
      <c r="A1045">
        <v>7391099510</v>
      </c>
      <c r="B1045" s="1">
        <v>41605</v>
      </c>
      <c r="C1045">
        <v>16</v>
      </c>
      <c r="D1045">
        <v>353164</v>
      </c>
      <c r="E1045" s="2">
        <v>0.61319444444444449</v>
      </c>
      <c r="F1045" t="s">
        <v>93</v>
      </c>
      <c r="G1045" t="s">
        <v>35</v>
      </c>
      <c r="H1045" t="str">
        <f>CONCATENATE(Table1[[#This Row],[house_number]]," ",Table1[[#This Row],[street_name]])</f>
        <v>W Mulberry St</v>
      </c>
      <c r="I1045" t="s">
        <v>289</v>
      </c>
      <c r="J1045">
        <v>0</v>
      </c>
      <c r="K1045">
        <v>408</v>
      </c>
      <c r="L1045" t="s">
        <v>28</v>
      </c>
      <c r="N1045" t="s">
        <v>65</v>
      </c>
      <c r="O1045" t="s">
        <v>43</v>
      </c>
      <c r="P1045" t="s">
        <v>31</v>
      </c>
      <c r="Q1045" t="s">
        <v>57</v>
      </c>
      <c r="S1045">
        <v>2013</v>
      </c>
      <c r="U1045">
        <v>0</v>
      </c>
      <c r="V1045" t="s">
        <v>99</v>
      </c>
      <c r="W1045" t="s">
        <v>71</v>
      </c>
    </row>
    <row r="1046" spans="1:23" x14ac:dyDescent="0.25">
      <c r="A1046">
        <v>7391099491</v>
      </c>
      <c r="B1046" s="1">
        <v>41605</v>
      </c>
      <c r="C1046">
        <v>16</v>
      </c>
      <c r="D1046">
        <v>353164</v>
      </c>
      <c r="E1046" s="2">
        <v>0.60763888888888895</v>
      </c>
      <c r="F1046">
        <v>98</v>
      </c>
      <c r="G1046" t="s">
        <v>69</v>
      </c>
      <c r="H1046" t="str">
        <f>CONCATENATE(Table1[[#This Row],[house_number]]," ",Table1[[#This Row],[street_name]])</f>
        <v>98 Crosby St</v>
      </c>
      <c r="J1046">
        <v>0</v>
      </c>
      <c r="K1046">
        <v>408</v>
      </c>
      <c r="L1046" t="s">
        <v>28</v>
      </c>
      <c r="N1046" t="s">
        <v>65</v>
      </c>
      <c r="O1046" t="s">
        <v>66</v>
      </c>
      <c r="P1046" t="s">
        <v>44</v>
      </c>
      <c r="Q1046" t="s">
        <v>45</v>
      </c>
      <c r="S1046">
        <v>2007</v>
      </c>
      <c r="U1046">
        <v>0</v>
      </c>
      <c r="V1046" t="s">
        <v>99</v>
      </c>
      <c r="W1046" t="s">
        <v>34</v>
      </c>
    </row>
    <row r="1047" spans="1:23" x14ac:dyDescent="0.25">
      <c r="A1047">
        <v>7391099466</v>
      </c>
      <c r="B1047" s="1">
        <v>41605</v>
      </c>
      <c r="C1047">
        <v>20</v>
      </c>
      <c r="D1047">
        <v>353164</v>
      </c>
      <c r="E1047" s="2">
        <v>0.55347222222222225</v>
      </c>
      <c r="F1047">
        <v>245</v>
      </c>
      <c r="G1047" t="s">
        <v>35</v>
      </c>
      <c r="H1047" t="str">
        <f>CONCATENATE(Table1[[#This Row],[house_number]]," ",Table1[[#This Row],[street_name]])</f>
        <v>245 Mulberry St</v>
      </c>
      <c r="J1047">
        <v>0</v>
      </c>
      <c r="K1047">
        <v>408</v>
      </c>
      <c r="L1047" t="s">
        <v>53</v>
      </c>
      <c r="N1047" t="s">
        <v>65</v>
      </c>
      <c r="O1047" t="s">
        <v>66</v>
      </c>
      <c r="P1047" t="s">
        <v>44</v>
      </c>
      <c r="Q1047" t="s">
        <v>57</v>
      </c>
      <c r="S1047">
        <v>2002</v>
      </c>
      <c r="U1047">
        <v>0</v>
      </c>
      <c r="V1047" t="s">
        <v>99</v>
      </c>
      <c r="W1047" t="s">
        <v>54</v>
      </c>
    </row>
    <row r="1048" spans="1:23" x14ac:dyDescent="0.25">
      <c r="A1048">
        <v>7391099454</v>
      </c>
      <c r="B1048" s="1">
        <v>41605</v>
      </c>
      <c r="C1048">
        <v>20</v>
      </c>
      <c r="D1048">
        <v>353164</v>
      </c>
      <c r="E1048" s="2">
        <v>0.54305555555555551</v>
      </c>
      <c r="F1048">
        <v>4</v>
      </c>
      <c r="G1048" t="s">
        <v>92</v>
      </c>
      <c r="H1048" t="str">
        <f>CONCATENATE(Table1[[#This Row],[house_number]]," ",Table1[[#This Row],[street_name]])</f>
        <v>4 Rivington St</v>
      </c>
      <c r="J1048">
        <v>0</v>
      </c>
      <c r="K1048">
        <v>408</v>
      </c>
      <c r="L1048" t="s">
        <v>53</v>
      </c>
      <c r="N1048" t="s">
        <v>65</v>
      </c>
      <c r="O1048" t="s">
        <v>66</v>
      </c>
      <c r="P1048" t="s">
        <v>44</v>
      </c>
      <c r="Q1048" t="s">
        <v>57</v>
      </c>
      <c r="S1048">
        <v>2005</v>
      </c>
      <c r="U1048">
        <v>0</v>
      </c>
      <c r="V1048" t="s">
        <v>99</v>
      </c>
      <c r="W1048" t="s">
        <v>54</v>
      </c>
    </row>
    <row r="1049" spans="1:23" x14ac:dyDescent="0.25">
      <c r="A1049">
        <v>7391099442</v>
      </c>
      <c r="B1049" s="1">
        <v>41605</v>
      </c>
      <c r="C1049">
        <v>70</v>
      </c>
      <c r="D1049">
        <v>353164</v>
      </c>
      <c r="E1049" s="2">
        <v>0.54097222222222219</v>
      </c>
      <c r="F1049">
        <v>9</v>
      </c>
      <c r="G1049" t="s">
        <v>92</v>
      </c>
      <c r="H1049" t="str">
        <f>CONCATENATE(Table1[[#This Row],[house_number]]," ",Table1[[#This Row],[street_name]])</f>
        <v>9 Rivington St</v>
      </c>
      <c r="J1049">
        <v>0</v>
      </c>
      <c r="K1049">
        <v>408</v>
      </c>
      <c r="L1049" t="s">
        <v>191</v>
      </c>
      <c r="N1049" t="s">
        <v>49</v>
      </c>
      <c r="Q1049" t="s">
        <v>32</v>
      </c>
      <c r="S1049">
        <v>2012</v>
      </c>
      <c r="U1049">
        <v>0</v>
      </c>
      <c r="V1049" t="s">
        <v>99</v>
      </c>
      <c r="W1049" t="s">
        <v>192</v>
      </c>
    </row>
    <row r="1050" spans="1:23" x14ac:dyDescent="0.25">
      <c r="A1050">
        <v>7391099430</v>
      </c>
      <c r="B1050" s="1">
        <v>41605</v>
      </c>
      <c r="C1050">
        <v>16</v>
      </c>
      <c r="D1050">
        <v>353164</v>
      </c>
      <c r="E1050" s="2">
        <v>0.53888888888888886</v>
      </c>
      <c r="F1050">
        <v>9</v>
      </c>
      <c r="G1050" t="s">
        <v>92</v>
      </c>
      <c r="H1050" t="str">
        <f>CONCATENATE(Table1[[#This Row],[house_number]]," ",Table1[[#This Row],[street_name]])</f>
        <v>9 Rivington St</v>
      </c>
      <c r="J1050">
        <v>0</v>
      </c>
      <c r="K1050">
        <v>408</v>
      </c>
      <c r="L1050" t="s">
        <v>28</v>
      </c>
      <c r="N1050" t="s">
        <v>29</v>
      </c>
      <c r="O1050" t="s">
        <v>66</v>
      </c>
      <c r="P1050" t="s">
        <v>44</v>
      </c>
      <c r="Q1050" t="s">
        <v>32</v>
      </c>
      <c r="S1050">
        <v>2012</v>
      </c>
      <c r="U1050">
        <v>0</v>
      </c>
      <c r="V1050" t="s">
        <v>99</v>
      </c>
      <c r="W1050" t="s">
        <v>71</v>
      </c>
    </row>
    <row r="1051" spans="1:23" hidden="1" x14ac:dyDescent="0.25">
      <c r="A1051">
        <v>7391099508</v>
      </c>
      <c r="B1051" s="1">
        <v>41605</v>
      </c>
      <c r="C1051">
        <v>17</v>
      </c>
      <c r="D1051">
        <v>353164</v>
      </c>
      <c r="E1051" s="2">
        <v>0.60972222222222217</v>
      </c>
      <c r="F1051" t="s">
        <v>93</v>
      </c>
      <c r="G1051" t="s">
        <v>64</v>
      </c>
      <c r="H1051" t="str">
        <f>CONCATENATE(Table1[[#This Row],[house_number]]," ",Table1[[#This Row],[street_name]])</f>
        <v>W Lafayette St</v>
      </c>
      <c r="I1051" t="s">
        <v>494</v>
      </c>
      <c r="J1051">
        <v>0</v>
      </c>
      <c r="K1051">
        <v>408</v>
      </c>
      <c r="L1051" t="s">
        <v>133</v>
      </c>
      <c r="N1051" t="s">
        <v>65</v>
      </c>
      <c r="O1051" t="s">
        <v>66</v>
      </c>
      <c r="P1051" t="s">
        <v>44</v>
      </c>
      <c r="Q1051" t="s">
        <v>213</v>
      </c>
      <c r="S1051">
        <v>0</v>
      </c>
      <c r="U1051">
        <v>0</v>
      </c>
      <c r="V1051" t="s">
        <v>99</v>
      </c>
      <c r="W1051" t="s">
        <v>134</v>
      </c>
    </row>
    <row r="1052" spans="1:23" x14ac:dyDescent="0.25">
      <c r="A1052">
        <v>7391099480</v>
      </c>
      <c r="B1052" s="1">
        <v>41605</v>
      </c>
      <c r="C1052">
        <v>16</v>
      </c>
      <c r="D1052">
        <v>353164</v>
      </c>
      <c r="E1052" s="2">
        <v>0.56319444444444444</v>
      </c>
      <c r="F1052">
        <v>306</v>
      </c>
      <c r="G1052" t="s">
        <v>47</v>
      </c>
      <c r="H1052" t="str">
        <f>CONCATENATE(Table1[[#This Row],[house_number]]," ",Table1[[#This Row],[street_name]])</f>
        <v>306 Mott St</v>
      </c>
      <c r="J1052">
        <v>0</v>
      </c>
      <c r="K1052">
        <v>408</v>
      </c>
      <c r="L1052" t="s">
        <v>28</v>
      </c>
      <c r="N1052" t="s">
        <v>49</v>
      </c>
      <c r="Q1052" t="s">
        <v>124</v>
      </c>
      <c r="S1052">
        <v>2013</v>
      </c>
      <c r="U1052">
        <v>0</v>
      </c>
      <c r="V1052" t="s">
        <v>99</v>
      </c>
      <c r="W1052" t="s">
        <v>71</v>
      </c>
    </row>
    <row r="1053" spans="1:23" x14ac:dyDescent="0.25">
      <c r="A1053">
        <v>7391099478</v>
      </c>
      <c r="B1053" s="1">
        <v>41605</v>
      </c>
      <c r="C1053">
        <v>51</v>
      </c>
      <c r="D1053">
        <v>353164</v>
      </c>
      <c r="E1053" s="2">
        <v>0.55486111111111114</v>
      </c>
      <c r="F1053">
        <v>241</v>
      </c>
      <c r="G1053" t="s">
        <v>35</v>
      </c>
      <c r="H1053" t="str">
        <f>CONCATENATE(Table1[[#This Row],[house_number]]," ",Table1[[#This Row],[street_name]])</f>
        <v>241 Mulberry St</v>
      </c>
      <c r="J1053">
        <v>0</v>
      </c>
      <c r="K1053">
        <v>408</v>
      </c>
      <c r="L1053" t="s">
        <v>118</v>
      </c>
      <c r="Q1053" t="s">
        <v>79</v>
      </c>
      <c r="S1053">
        <v>1995</v>
      </c>
      <c r="U1053">
        <v>0</v>
      </c>
      <c r="V1053" t="s">
        <v>99</v>
      </c>
      <c r="W1053" t="s">
        <v>119</v>
      </c>
    </row>
    <row r="1054" spans="1:23" x14ac:dyDescent="0.25">
      <c r="A1054">
        <v>7391099429</v>
      </c>
      <c r="B1054" s="1">
        <v>41605</v>
      </c>
      <c r="C1054">
        <v>20</v>
      </c>
      <c r="D1054">
        <v>353164</v>
      </c>
      <c r="E1054" s="2">
        <v>0.53402777777777777</v>
      </c>
      <c r="F1054">
        <v>195</v>
      </c>
      <c r="G1054" t="s">
        <v>55</v>
      </c>
      <c r="H1054" t="str">
        <f>CONCATENATE(Table1[[#This Row],[house_number]]," ",Table1[[#This Row],[street_name]])</f>
        <v>195 Chrystie St</v>
      </c>
      <c r="J1054">
        <v>0</v>
      </c>
      <c r="K1054">
        <v>408</v>
      </c>
      <c r="L1054" t="s">
        <v>53</v>
      </c>
      <c r="N1054" t="s">
        <v>65</v>
      </c>
      <c r="O1054" t="s">
        <v>66</v>
      </c>
      <c r="P1054" t="s">
        <v>44</v>
      </c>
      <c r="Q1054" t="s">
        <v>60</v>
      </c>
      <c r="S1054">
        <v>2005</v>
      </c>
      <c r="U1054">
        <v>0</v>
      </c>
      <c r="V1054" t="s">
        <v>99</v>
      </c>
      <c r="W1054" t="s">
        <v>54</v>
      </c>
    </row>
    <row r="1055" spans="1:23" x14ac:dyDescent="0.25">
      <c r="A1055">
        <v>7391099648</v>
      </c>
      <c r="B1055" s="1">
        <v>41605</v>
      </c>
      <c r="C1055">
        <v>16</v>
      </c>
      <c r="D1055">
        <v>353164</v>
      </c>
      <c r="E1055" s="2">
        <v>0.67986111111111114</v>
      </c>
      <c r="F1055">
        <v>263</v>
      </c>
      <c r="G1055" t="s">
        <v>35</v>
      </c>
      <c r="H1055" t="str">
        <f>CONCATENATE(Table1[[#This Row],[house_number]]," ",Table1[[#This Row],[street_name]])</f>
        <v>263 Mulberry St</v>
      </c>
      <c r="J1055">
        <v>0</v>
      </c>
      <c r="K1055">
        <v>408</v>
      </c>
      <c r="L1055" t="s">
        <v>28</v>
      </c>
      <c r="N1055" t="s">
        <v>65</v>
      </c>
      <c r="O1055" t="s">
        <v>43</v>
      </c>
      <c r="P1055" t="s">
        <v>31</v>
      </c>
      <c r="Q1055" t="s">
        <v>126</v>
      </c>
      <c r="S1055">
        <v>0</v>
      </c>
      <c r="U1055">
        <v>0</v>
      </c>
      <c r="V1055" t="s">
        <v>99</v>
      </c>
      <c r="W1055" t="s">
        <v>71</v>
      </c>
    </row>
    <row r="1056" spans="1:23" x14ac:dyDescent="0.25">
      <c r="A1056">
        <v>7391099624</v>
      </c>
      <c r="B1056" s="1">
        <v>41605</v>
      </c>
      <c r="C1056">
        <v>20</v>
      </c>
      <c r="D1056">
        <v>353164</v>
      </c>
      <c r="E1056" s="2">
        <v>0.66875000000000007</v>
      </c>
      <c r="F1056">
        <v>24</v>
      </c>
      <c r="G1056" t="s">
        <v>88</v>
      </c>
      <c r="H1056" t="str">
        <f>CONCATENATE(Table1[[#This Row],[house_number]]," ",Table1[[#This Row],[street_name]])</f>
        <v>24 Prince St</v>
      </c>
      <c r="J1056">
        <v>0</v>
      </c>
      <c r="K1056">
        <v>408</v>
      </c>
      <c r="L1056" t="s">
        <v>53</v>
      </c>
      <c r="N1056" t="s">
        <v>29</v>
      </c>
      <c r="O1056" t="s">
        <v>43</v>
      </c>
      <c r="P1056" t="s">
        <v>44</v>
      </c>
      <c r="Q1056" t="s">
        <v>63</v>
      </c>
      <c r="S1056">
        <v>0</v>
      </c>
      <c r="U1056">
        <v>0</v>
      </c>
      <c r="V1056" t="s">
        <v>99</v>
      </c>
      <c r="W1056" t="s">
        <v>54</v>
      </c>
    </row>
    <row r="1057" spans="1:23" x14ac:dyDescent="0.25">
      <c r="A1057">
        <v>7391099569</v>
      </c>
      <c r="B1057" s="1">
        <v>41605</v>
      </c>
      <c r="C1057">
        <v>40</v>
      </c>
      <c r="D1057">
        <v>353164</v>
      </c>
      <c r="E1057" s="2">
        <v>0.65347222222222223</v>
      </c>
      <c r="F1057">
        <v>205</v>
      </c>
      <c r="G1057" t="s">
        <v>47</v>
      </c>
      <c r="H1057" t="str">
        <f>CONCATENATE(Table1[[#This Row],[house_number]]," ",Table1[[#This Row],[street_name]])</f>
        <v>205 Mott St</v>
      </c>
      <c r="J1057">
        <v>0</v>
      </c>
      <c r="K1057">
        <v>408</v>
      </c>
      <c r="L1057" t="s">
        <v>48</v>
      </c>
      <c r="N1057" t="s">
        <v>49</v>
      </c>
      <c r="Q1057" t="s">
        <v>124</v>
      </c>
      <c r="S1057">
        <v>0</v>
      </c>
      <c r="U1057">
        <v>0</v>
      </c>
      <c r="V1057" t="s">
        <v>99</v>
      </c>
      <c r="W1057" t="s">
        <v>51</v>
      </c>
    </row>
    <row r="1058" spans="1:23" x14ac:dyDescent="0.25">
      <c r="A1058">
        <v>7391099557</v>
      </c>
      <c r="B1058" s="1">
        <v>41605</v>
      </c>
      <c r="C1058">
        <v>20</v>
      </c>
      <c r="D1058">
        <v>353164</v>
      </c>
      <c r="E1058" s="2">
        <v>0.625</v>
      </c>
      <c r="F1058">
        <v>32</v>
      </c>
      <c r="G1058" t="s">
        <v>88</v>
      </c>
      <c r="H1058" t="str">
        <f>CONCATENATE(Table1[[#This Row],[house_number]]," ",Table1[[#This Row],[street_name]])</f>
        <v>32 Prince St</v>
      </c>
      <c r="J1058">
        <v>0</v>
      </c>
      <c r="K1058">
        <v>408</v>
      </c>
      <c r="L1058" t="s">
        <v>53</v>
      </c>
      <c r="N1058" t="s">
        <v>29</v>
      </c>
      <c r="O1058" t="s">
        <v>43</v>
      </c>
      <c r="P1058" t="s">
        <v>44</v>
      </c>
      <c r="Q1058" t="s">
        <v>106</v>
      </c>
      <c r="S1058">
        <v>2002</v>
      </c>
      <c r="U1058">
        <v>0</v>
      </c>
      <c r="V1058" t="s">
        <v>99</v>
      </c>
      <c r="W1058" t="s">
        <v>54</v>
      </c>
    </row>
    <row r="1059" spans="1:23" x14ac:dyDescent="0.25">
      <c r="A1059">
        <v>7391099545</v>
      </c>
      <c r="B1059" s="1">
        <v>41605</v>
      </c>
      <c r="C1059">
        <v>20</v>
      </c>
      <c r="D1059">
        <v>353164</v>
      </c>
      <c r="E1059" s="2">
        <v>0.61944444444444446</v>
      </c>
      <c r="F1059">
        <v>47</v>
      </c>
      <c r="G1059" t="s">
        <v>77</v>
      </c>
      <c r="H1059" t="str">
        <f>CONCATENATE(Table1[[#This Row],[house_number]]," ",Table1[[#This Row],[street_name]])</f>
        <v>47 E Houston St</v>
      </c>
      <c r="J1059">
        <v>20131127</v>
      </c>
      <c r="K1059">
        <v>408</v>
      </c>
      <c r="L1059" t="s">
        <v>53</v>
      </c>
      <c r="N1059" t="s">
        <v>65</v>
      </c>
      <c r="O1059" t="s">
        <v>66</v>
      </c>
      <c r="P1059" t="s">
        <v>44</v>
      </c>
      <c r="Q1059" t="s">
        <v>90</v>
      </c>
      <c r="S1059">
        <v>2005</v>
      </c>
      <c r="U1059">
        <v>0</v>
      </c>
      <c r="V1059" t="s">
        <v>99</v>
      </c>
      <c r="W1059" t="s">
        <v>86</v>
      </c>
    </row>
    <row r="1060" spans="1:23" x14ac:dyDescent="0.25">
      <c r="A1060">
        <v>7391099521</v>
      </c>
      <c r="B1060" s="1">
        <v>41605</v>
      </c>
      <c r="C1060">
        <v>16</v>
      </c>
      <c r="D1060">
        <v>353164</v>
      </c>
      <c r="E1060" s="2">
        <v>0.61458333333333337</v>
      </c>
      <c r="F1060">
        <v>263</v>
      </c>
      <c r="G1060" t="s">
        <v>35</v>
      </c>
      <c r="H1060" t="str">
        <f>CONCATENATE(Table1[[#This Row],[house_number]]," ",Table1[[#This Row],[street_name]])</f>
        <v>263 Mulberry St</v>
      </c>
      <c r="J1060">
        <v>0</v>
      </c>
      <c r="K1060">
        <v>408</v>
      </c>
      <c r="L1060" t="s">
        <v>28</v>
      </c>
      <c r="N1060" t="s">
        <v>65</v>
      </c>
      <c r="O1060" t="s">
        <v>43</v>
      </c>
      <c r="P1060" t="s">
        <v>31</v>
      </c>
      <c r="Q1060" t="s">
        <v>45</v>
      </c>
      <c r="S1060">
        <v>2005</v>
      </c>
      <c r="U1060">
        <v>0</v>
      </c>
      <c r="V1060" t="s">
        <v>99</v>
      </c>
      <c r="W1060" t="s">
        <v>34</v>
      </c>
    </row>
    <row r="1061" spans="1:23" hidden="1" x14ac:dyDescent="0.25">
      <c r="A1061">
        <v>7391099958</v>
      </c>
      <c r="B1061" s="1">
        <v>41607</v>
      </c>
      <c r="C1061">
        <v>14</v>
      </c>
      <c r="D1061">
        <v>353164</v>
      </c>
      <c r="E1061" s="2">
        <v>0.74375000000000002</v>
      </c>
      <c r="F1061" t="s">
        <v>26</v>
      </c>
      <c r="G1061" t="s">
        <v>231</v>
      </c>
      <c r="H1061" t="str">
        <f>CONCATENATE(Table1[[#This Row],[house_number]]," ",Table1[[#This Row],[street_name]])</f>
        <v>E Mercer St</v>
      </c>
      <c r="I1061" t="s">
        <v>495</v>
      </c>
      <c r="J1061">
        <v>0</v>
      </c>
      <c r="K1061">
        <v>408</v>
      </c>
      <c r="L1061" t="s">
        <v>59</v>
      </c>
      <c r="N1061" t="s">
        <v>49</v>
      </c>
      <c r="Q1061" t="s">
        <v>90</v>
      </c>
      <c r="S1061">
        <v>2008</v>
      </c>
      <c r="U1061">
        <v>0</v>
      </c>
      <c r="V1061" t="s">
        <v>33</v>
      </c>
      <c r="W1061" t="s">
        <v>61</v>
      </c>
    </row>
    <row r="1062" spans="1:23" x14ac:dyDescent="0.25">
      <c r="A1062">
        <v>7391099922</v>
      </c>
      <c r="B1062" s="1">
        <v>41607</v>
      </c>
      <c r="C1062">
        <v>20</v>
      </c>
      <c r="D1062">
        <v>353164</v>
      </c>
      <c r="E1062" s="2">
        <v>0.68402777777777779</v>
      </c>
      <c r="F1062">
        <v>123</v>
      </c>
      <c r="G1062" t="s">
        <v>231</v>
      </c>
      <c r="H1062" t="str">
        <f>CONCATENATE(Table1[[#This Row],[house_number]]," ",Table1[[#This Row],[street_name]])</f>
        <v>123 Mercer St</v>
      </c>
      <c r="J1062">
        <v>0</v>
      </c>
      <c r="K1062">
        <v>408</v>
      </c>
      <c r="L1062" t="s">
        <v>53</v>
      </c>
      <c r="N1062" t="s">
        <v>65</v>
      </c>
      <c r="O1062" t="s">
        <v>66</v>
      </c>
      <c r="P1062" t="s">
        <v>44</v>
      </c>
      <c r="Q1062" t="s">
        <v>45</v>
      </c>
      <c r="S1062">
        <v>2012</v>
      </c>
      <c r="U1062">
        <v>0</v>
      </c>
      <c r="V1062" t="s">
        <v>33</v>
      </c>
      <c r="W1062" t="s">
        <v>54</v>
      </c>
    </row>
    <row r="1063" spans="1:23" hidden="1" x14ac:dyDescent="0.25">
      <c r="A1063">
        <v>7391099843</v>
      </c>
      <c r="B1063" s="1">
        <v>41607</v>
      </c>
      <c r="C1063">
        <v>20</v>
      </c>
      <c r="D1063">
        <v>353164</v>
      </c>
      <c r="E1063" s="2">
        <v>0.66041666666666665</v>
      </c>
      <c r="F1063" t="s">
        <v>26</v>
      </c>
      <c r="G1063" t="s">
        <v>496</v>
      </c>
      <c r="H1063" t="str">
        <f>CONCATENATE(Table1[[#This Row],[house_number]]," ",Table1[[#This Row],[street_name]])</f>
        <v>E Sullivan St</v>
      </c>
      <c r="I1063" t="s">
        <v>497</v>
      </c>
      <c r="J1063">
        <v>0</v>
      </c>
      <c r="K1063">
        <v>408</v>
      </c>
      <c r="L1063" t="s">
        <v>53</v>
      </c>
      <c r="N1063" t="s">
        <v>65</v>
      </c>
      <c r="O1063" t="s">
        <v>66</v>
      </c>
      <c r="P1063" t="s">
        <v>498</v>
      </c>
      <c r="Q1063" t="s">
        <v>60</v>
      </c>
      <c r="S1063">
        <v>2013</v>
      </c>
      <c r="U1063">
        <v>0</v>
      </c>
      <c r="V1063" t="s">
        <v>33</v>
      </c>
      <c r="W1063" t="s">
        <v>54</v>
      </c>
    </row>
    <row r="1064" spans="1:23" x14ac:dyDescent="0.25">
      <c r="A1064">
        <v>7391099806</v>
      </c>
      <c r="B1064" s="1">
        <v>41607</v>
      </c>
      <c r="C1064">
        <v>20</v>
      </c>
      <c r="D1064">
        <v>353164</v>
      </c>
      <c r="E1064" s="2">
        <v>0.59722222222222221</v>
      </c>
      <c r="F1064">
        <v>96</v>
      </c>
      <c r="G1064" t="s">
        <v>88</v>
      </c>
      <c r="H1064" t="str">
        <f>CONCATENATE(Table1[[#This Row],[house_number]]," ",Table1[[#This Row],[street_name]])</f>
        <v>96 Prince St</v>
      </c>
      <c r="J1064">
        <v>0</v>
      </c>
      <c r="K1064">
        <v>408</v>
      </c>
      <c r="L1064" t="s">
        <v>53</v>
      </c>
      <c r="N1064" t="s">
        <v>65</v>
      </c>
      <c r="O1064" t="s">
        <v>66</v>
      </c>
      <c r="P1064" t="s">
        <v>44</v>
      </c>
      <c r="Q1064" t="s">
        <v>57</v>
      </c>
      <c r="S1064">
        <v>2011</v>
      </c>
      <c r="U1064">
        <v>0</v>
      </c>
      <c r="V1064" t="s">
        <v>33</v>
      </c>
      <c r="W1064" t="s">
        <v>54</v>
      </c>
    </row>
    <row r="1065" spans="1:23" x14ac:dyDescent="0.25">
      <c r="A1065">
        <v>7391099740</v>
      </c>
      <c r="B1065" s="1">
        <v>41607</v>
      </c>
      <c r="C1065">
        <v>20</v>
      </c>
      <c r="D1065">
        <v>353164</v>
      </c>
      <c r="E1065" s="2">
        <v>0.57638888888888895</v>
      </c>
      <c r="F1065">
        <v>41</v>
      </c>
      <c r="G1065" t="s">
        <v>69</v>
      </c>
      <c r="H1065" t="str">
        <f>CONCATENATE(Table1[[#This Row],[house_number]]," ",Table1[[#This Row],[street_name]])</f>
        <v>41 Crosby St</v>
      </c>
      <c r="J1065">
        <v>0</v>
      </c>
      <c r="K1065">
        <v>408</v>
      </c>
      <c r="L1065" t="s">
        <v>53</v>
      </c>
      <c r="N1065" t="s">
        <v>65</v>
      </c>
      <c r="O1065" t="s">
        <v>66</v>
      </c>
      <c r="P1065" t="s">
        <v>44</v>
      </c>
      <c r="Q1065" t="s">
        <v>57</v>
      </c>
      <c r="S1065">
        <v>2010</v>
      </c>
      <c r="U1065">
        <v>0</v>
      </c>
      <c r="V1065" t="s">
        <v>33</v>
      </c>
      <c r="W1065" t="s">
        <v>54</v>
      </c>
    </row>
    <row r="1066" spans="1:23" x14ac:dyDescent="0.25">
      <c r="A1066">
        <v>7391099727</v>
      </c>
      <c r="B1066" s="1">
        <v>41607</v>
      </c>
      <c r="C1066">
        <v>14</v>
      </c>
      <c r="D1066">
        <v>353164</v>
      </c>
      <c r="E1066" s="2">
        <v>0.56458333333333333</v>
      </c>
      <c r="F1066">
        <v>180</v>
      </c>
      <c r="G1066" t="s">
        <v>52</v>
      </c>
      <c r="H1066" t="str">
        <f>CONCATENATE(Table1[[#This Row],[house_number]]," ",Table1[[#This Row],[street_name]])</f>
        <v>180 Bowery</v>
      </c>
      <c r="J1066">
        <v>0</v>
      </c>
      <c r="K1066">
        <v>408</v>
      </c>
      <c r="L1066" t="s">
        <v>59</v>
      </c>
      <c r="N1066" t="s">
        <v>49</v>
      </c>
      <c r="Q1066" t="s">
        <v>124</v>
      </c>
      <c r="S1066">
        <v>0</v>
      </c>
      <c r="U1066">
        <v>0</v>
      </c>
      <c r="V1066" t="s">
        <v>33</v>
      </c>
      <c r="W1066" t="s">
        <v>61</v>
      </c>
    </row>
    <row r="1067" spans="1:23" hidden="1" x14ac:dyDescent="0.25">
      <c r="A1067">
        <v>7391099697</v>
      </c>
      <c r="B1067" s="1">
        <v>41607</v>
      </c>
      <c r="C1067">
        <v>48</v>
      </c>
      <c r="D1067">
        <v>353164</v>
      </c>
      <c r="E1067" s="2">
        <v>0.55555555555555558</v>
      </c>
      <c r="F1067" t="s">
        <v>93</v>
      </c>
      <c r="G1067" t="s">
        <v>55</v>
      </c>
      <c r="H1067" t="str">
        <f>CONCATENATE(Table1[[#This Row],[house_number]]," ",Table1[[#This Row],[street_name]])</f>
        <v>W Chrystie St</v>
      </c>
      <c r="I1067" t="s">
        <v>499</v>
      </c>
      <c r="J1067">
        <v>0</v>
      </c>
      <c r="K1067">
        <v>408</v>
      </c>
      <c r="L1067" t="s">
        <v>56</v>
      </c>
      <c r="Q1067" t="s">
        <v>32</v>
      </c>
      <c r="S1067">
        <v>2005</v>
      </c>
      <c r="U1067">
        <v>0</v>
      </c>
      <c r="V1067" t="s">
        <v>33</v>
      </c>
      <c r="W1067" t="s">
        <v>58</v>
      </c>
    </row>
    <row r="1068" spans="1:23" x14ac:dyDescent="0.25">
      <c r="A1068">
        <v>7391099673</v>
      </c>
      <c r="B1068" s="1">
        <v>41607</v>
      </c>
      <c r="C1068">
        <v>20</v>
      </c>
      <c r="D1068">
        <v>353164</v>
      </c>
      <c r="E1068" s="2">
        <v>0.55208333333333337</v>
      </c>
      <c r="F1068">
        <v>181</v>
      </c>
      <c r="G1068" t="s">
        <v>55</v>
      </c>
      <c r="H1068" t="str">
        <f>CONCATENATE(Table1[[#This Row],[house_number]]," ",Table1[[#This Row],[street_name]])</f>
        <v>181 Chrystie St</v>
      </c>
      <c r="J1068">
        <v>0</v>
      </c>
      <c r="K1068">
        <v>408</v>
      </c>
      <c r="L1068" t="s">
        <v>53</v>
      </c>
      <c r="N1068" t="s">
        <v>65</v>
      </c>
      <c r="O1068" t="s">
        <v>66</v>
      </c>
      <c r="P1068" t="s">
        <v>44</v>
      </c>
      <c r="Q1068" t="s">
        <v>57</v>
      </c>
      <c r="S1068">
        <v>2004</v>
      </c>
      <c r="U1068">
        <v>0</v>
      </c>
      <c r="V1068" t="s">
        <v>33</v>
      </c>
      <c r="W1068" t="s">
        <v>54</v>
      </c>
    </row>
    <row r="1069" spans="1:23" x14ac:dyDescent="0.25">
      <c r="A1069">
        <v>7391099995</v>
      </c>
      <c r="B1069" s="1">
        <v>41607</v>
      </c>
      <c r="C1069">
        <v>16</v>
      </c>
      <c r="D1069">
        <v>353164</v>
      </c>
      <c r="E1069" s="2">
        <v>0.77569444444444446</v>
      </c>
      <c r="F1069">
        <v>10</v>
      </c>
      <c r="G1069" t="s">
        <v>120</v>
      </c>
      <c r="H1069" t="str">
        <f>CONCATENATE(Table1[[#This Row],[house_number]]," ",Table1[[#This Row],[street_name]])</f>
        <v>10 Delancey St</v>
      </c>
      <c r="J1069">
        <v>0</v>
      </c>
      <c r="K1069">
        <v>408</v>
      </c>
      <c r="L1069" t="s">
        <v>28</v>
      </c>
      <c r="N1069" t="s">
        <v>65</v>
      </c>
      <c r="O1069" t="s">
        <v>43</v>
      </c>
      <c r="P1069" t="s">
        <v>31</v>
      </c>
      <c r="Q1069" t="s">
        <v>32</v>
      </c>
      <c r="S1069">
        <v>0</v>
      </c>
      <c r="U1069">
        <v>0</v>
      </c>
      <c r="V1069" t="s">
        <v>33</v>
      </c>
      <c r="W1069" t="s">
        <v>71</v>
      </c>
    </row>
    <row r="1070" spans="1:23" x14ac:dyDescent="0.25">
      <c r="A1070">
        <v>7391099983</v>
      </c>
      <c r="B1070" s="1">
        <v>41607</v>
      </c>
      <c r="C1070">
        <v>16</v>
      </c>
      <c r="D1070">
        <v>353164</v>
      </c>
      <c r="E1070" s="2">
        <v>0.77430555555555547</v>
      </c>
      <c r="F1070">
        <v>12</v>
      </c>
      <c r="G1070" t="s">
        <v>120</v>
      </c>
      <c r="H1070" t="str">
        <f>CONCATENATE(Table1[[#This Row],[house_number]]," ",Table1[[#This Row],[street_name]])</f>
        <v>12 Delancey St</v>
      </c>
      <c r="J1070">
        <v>0</v>
      </c>
      <c r="K1070">
        <v>408</v>
      </c>
      <c r="L1070" t="s">
        <v>28</v>
      </c>
      <c r="N1070" t="s">
        <v>65</v>
      </c>
      <c r="O1070" t="s">
        <v>43</v>
      </c>
      <c r="P1070" t="s">
        <v>31</v>
      </c>
      <c r="Q1070" t="s">
        <v>84</v>
      </c>
      <c r="S1070">
        <v>0</v>
      </c>
      <c r="U1070">
        <v>0</v>
      </c>
      <c r="V1070" t="s">
        <v>33</v>
      </c>
      <c r="W1070" t="s">
        <v>71</v>
      </c>
    </row>
    <row r="1071" spans="1:23" x14ac:dyDescent="0.25">
      <c r="A1071">
        <v>7391099971</v>
      </c>
      <c r="B1071" s="1">
        <v>41607</v>
      </c>
      <c r="C1071">
        <v>14</v>
      </c>
      <c r="D1071">
        <v>353164</v>
      </c>
      <c r="E1071" s="2">
        <v>0.7729166666666667</v>
      </c>
      <c r="F1071">
        <v>6</v>
      </c>
      <c r="G1071" t="s">
        <v>120</v>
      </c>
      <c r="H1071" t="str">
        <f>CONCATENATE(Table1[[#This Row],[house_number]]," ",Table1[[#This Row],[street_name]])</f>
        <v>6 Delancey St</v>
      </c>
      <c r="J1071">
        <v>0</v>
      </c>
      <c r="K1071">
        <v>408</v>
      </c>
      <c r="L1071" t="s">
        <v>59</v>
      </c>
      <c r="N1071" t="s">
        <v>49</v>
      </c>
      <c r="Q1071" t="s">
        <v>32</v>
      </c>
      <c r="S1071">
        <v>0</v>
      </c>
      <c r="U1071">
        <v>0</v>
      </c>
      <c r="V1071" t="s">
        <v>33</v>
      </c>
      <c r="W1071" t="s">
        <v>61</v>
      </c>
    </row>
    <row r="1072" spans="1:23" x14ac:dyDescent="0.25">
      <c r="A1072">
        <v>7391099960</v>
      </c>
      <c r="B1072" s="1">
        <v>41607</v>
      </c>
      <c r="C1072">
        <v>37</v>
      </c>
      <c r="D1072">
        <v>353164</v>
      </c>
      <c r="E1072" s="2">
        <v>0.76874999999999993</v>
      </c>
      <c r="F1072">
        <v>211</v>
      </c>
      <c r="G1072" t="s">
        <v>52</v>
      </c>
      <c r="H1072" t="str">
        <f>CONCATENATE(Table1[[#This Row],[house_number]]," ",Table1[[#This Row],[street_name]])</f>
        <v>211 Bowery</v>
      </c>
      <c r="J1072">
        <v>20131129</v>
      </c>
      <c r="K1072">
        <v>408</v>
      </c>
      <c r="L1072" t="s">
        <v>36</v>
      </c>
      <c r="N1072" t="s">
        <v>29</v>
      </c>
      <c r="O1072" t="s">
        <v>30</v>
      </c>
      <c r="P1072" t="s">
        <v>31</v>
      </c>
      <c r="Q1072" t="s">
        <v>63</v>
      </c>
      <c r="S1072">
        <v>0</v>
      </c>
      <c r="T1072" t="s">
        <v>132</v>
      </c>
      <c r="U1072">
        <v>0</v>
      </c>
      <c r="V1072" t="s">
        <v>33</v>
      </c>
      <c r="W1072" t="s">
        <v>40</v>
      </c>
    </row>
    <row r="1073" spans="1:23" x14ac:dyDescent="0.25">
      <c r="A1073">
        <v>7391099946</v>
      </c>
      <c r="B1073" s="1">
        <v>41607</v>
      </c>
      <c r="C1073">
        <v>20</v>
      </c>
      <c r="D1073">
        <v>353164</v>
      </c>
      <c r="E1073" s="2">
        <v>0.73958333333333337</v>
      </c>
      <c r="F1073">
        <v>130</v>
      </c>
      <c r="G1073" t="s">
        <v>231</v>
      </c>
      <c r="H1073" t="str">
        <f>CONCATENATE(Table1[[#This Row],[house_number]]," ",Table1[[#This Row],[street_name]])</f>
        <v>130 Mercer St</v>
      </c>
      <c r="J1073">
        <v>0</v>
      </c>
      <c r="K1073">
        <v>408</v>
      </c>
      <c r="L1073" t="s">
        <v>53</v>
      </c>
      <c r="N1073" t="s">
        <v>65</v>
      </c>
      <c r="O1073" t="s">
        <v>66</v>
      </c>
      <c r="P1073" t="s">
        <v>44</v>
      </c>
      <c r="Q1073" t="s">
        <v>60</v>
      </c>
      <c r="S1073">
        <v>2012</v>
      </c>
      <c r="U1073">
        <v>0</v>
      </c>
      <c r="V1073" t="s">
        <v>33</v>
      </c>
      <c r="W1073" t="s">
        <v>54</v>
      </c>
    </row>
    <row r="1074" spans="1:23" x14ac:dyDescent="0.25">
      <c r="A1074">
        <v>7391099934</v>
      </c>
      <c r="B1074" s="1">
        <v>41607</v>
      </c>
      <c r="C1074">
        <v>20</v>
      </c>
      <c r="D1074">
        <v>353164</v>
      </c>
      <c r="E1074" s="2">
        <v>0.6875</v>
      </c>
      <c r="F1074">
        <v>142</v>
      </c>
      <c r="G1074" t="s">
        <v>231</v>
      </c>
      <c r="H1074" t="str">
        <f>CONCATENATE(Table1[[#This Row],[house_number]]," ",Table1[[#This Row],[street_name]])</f>
        <v>142 Mercer St</v>
      </c>
      <c r="J1074">
        <v>0</v>
      </c>
      <c r="K1074">
        <v>408</v>
      </c>
      <c r="L1074" t="s">
        <v>53</v>
      </c>
      <c r="N1074" t="s">
        <v>65</v>
      </c>
      <c r="O1074" t="s">
        <v>66</v>
      </c>
      <c r="P1074" t="s">
        <v>44</v>
      </c>
      <c r="Q1074" t="s">
        <v>45</v>
      </c>
      <c r="S1074">
        <v>2009</v>
      </c>
      <c r="U1074">
        <v>0</v>
      </c>
      <c r="V1074" t="s">
        <v>33</v>
      </c>
      <c r="W1074" t="s">
        <v>54</v>
      </c>
    </row>
    <row r="1075" spans="1:23" x14ac:dyDescent="0.25">
      <c r="A1075">
        <v>7391099910</v>
      </c>
      <c r="B1075" s="1">
        <v>41607</v>
      </c>
      <c r="C1075">
        <v>20</v>
      </c>
      <c r="D1075">
        <v>353164</v>
      </c>
      <c r="E1075" s="2">
        <v>0.68055555555555547</v>
      </c>
      <c r="F1075">
        <v>109</v>
      </c>
      <c r="G1075" t="s">
        <v>373</v>
      </c>
      <c r="H1075" t="str">
        <f>CONCATENATE(Table1[[#This Row],[house_number]]," ",Table1[[#This Row],[street_name]])</f>
        <v>109 Greene St</v>
      </c>
      <c r="J1075">
        <v>0</v>
      </c>
      <c r="K1075">
        <v>408</v>
      </c>
      <c r="L1075" t="s">
        <v>53</v>
      </c>
      <c r="N1075" t="s">
        <v>65</v>
      </c>
      <c r="O1075" t="s">
        <v>66</v>
      </c>
      <c r="P1075" t="s">
        <v>44</v>
      </c>
      <c r="Q1075" t="s">
        <v>32</v>
      </c>
      <c r="S1075">
        <v>0</v>
      </c>
      <c r="U1075">
        <v>0</v>
      </c>
      <c r="V1075" t="s">
        <v>33</v>
      </c>
      <c r="W1075" t="s">
        <v>54</v>
      </c>
    </row>
    <row r="1076" spans="1:23" x14ac:dyDescent="0.25">
      <c r="A1076">
        <v>7391099909</v>
      </c>
      <c r="B1076" s="1">
        <v>41607</v>
      </c>
      <c r="C1076">
        <v>20</v>
      </c>
      <c r="D1076">
        <v>353164</v>
      </c>
      <c r="E1076" s="2">
        <v>0.6777777777777777</v>
      </c>
      <c r="F1076">
        <v>113</v>
      </c>
      <c r="G1076" t="s">
        <v>373</v>
      </c>
      <c r="H1076" t="str">
        <f>CONCATENATE(Table1[[#This Row],[house_number]]," ",Table1[[#This Row],[street_name]])</f>
        <v>113 Greene St</v>
      </c>
      <c r="J1076">
        <v>0</v>
      </c>
      <c r="K1076">
        <v>408</v>
      </c>
      <c r="L1076" t="s">
        <v>53</v>
      </c>
      <c r="N1076" t="s">
        <v>65</v>
      </c>
      <c r="O1076" t="s">
        <v>66</v>
      </c>
      <c r="P1076" t="s">
        <v>44</v>
      </c>
      <c r="Q1076" t="s">
        <v>60</v>
      </c>
      <c r="S1076">
        <v>2013</v>
      </c>
      <c r="U1076">
        <v>0</v>
      </c>
      <c r="V1076" t="s">
        <v>33</v>
      </c>
      <c r="W1076" t="s">
        <v>54</v>
      </c>
    </row>
    <row r="1077" spans="1:23" x14ac:dyDescent="0.25">
      <c r="A1077">
        <v>7391099892</v>
      </c>
      <c r="B1077" s="1">
        <v>41607</v>
      </c>
      <c r="C1077">
        <v>20</v>
      </c>
      <c r="D1077">
        <v>353164</v>
      </c>
      <c r="E1077" s="2">
        <v>0.6743055555555556</v>
      </c>
      <c r="F1077">
        <v>125</v>
      </c>
      <c r="G1077" t="s">
        <v>373</v>
      </c>
      <c r="H1077" t="str">
        <f>CONCATENATE(Table1[[#This Row],[house_number]]," ",Table1[[#This Row],[street_name]])</f>
        <v>125 Greene St</v>
      </c>
      <c r="J1077">
        <v>0</v>
      </c>
      <c r="K1077">
        <v>408</v>
      </c>
      <c r="L1077" t="s">
        <v>53</v>
      </c>
      <c r="N1077" t="s">
        <v>65</v>
      </c>
      <c r="O1077" t="s">
        <v>66</v>
      </c>
      <c r="P1077" t="s">
        <v>44</v>
      </c>
      <c r="Q1077" t="s">
        <v>32</v>
      </c>
      <c r="S1077">
        <v>0</v>
      </c>
      <c r="U1077">
        <v>0</v>
      </c>
      <c r="V1077" t="s">
        <v>33</v>
      </c>
      <c r="W1077" t="s">
        <v>54</v>
      </c>
    </row>
    <row r="1078" spans="1:23" x14ac:dyDescent="0.25">
      <c r="A1078">
        <v>7391099880</v>
      </c>
      <c r="B1078" s="1">
        <v>41607</v>
      </c>
      <c r="C1078">
        <v>20</v>
      </c>
      <c r="D1078">
        <v>353164</v>
      </c>
      <c r="E1078" s="2">
        <v>0.67291666666666661</v>
      </c>
      <c r="F1078">
        <v>121</v>
      </c>
      <c r="G1078" t="s">
        <v>373</v>
      </c>
      <c r="H1078" t="str">
        <f>CONCATENATE(Table1[[#This Row],[house_number]]," ",Table1[[#This Row],[street_name]])</f>
        <v>121 Greene St</v>
      </c>
      <c r="J1078">
        <v>0</v>
      </c>
      <c r="K1078">
        <v>408</v>
      </c>
      <c r="L1078" t="s">
        <v>53</v>
      </c>
      <c r="N1078" t="s">
        <v>65</v>
      </c>
      <c r="O1078" t="s">
        <v>66</v>
      </c>
      <c r="P1078" t="s">
        <v>44</v>
      </c>
      <c r="Q1078" t="s">
        <v>84</v>
      </c>
      <c r="S1078">
        <v>0</v>
      </c>
      <c r="U1078">
        <v>0</v>
      </c>
      <c r="V1078" t="s">
        <v>33</v>
      </c>
      <c r="W1078" t="s">
        <v>54</v>
      </c>
    </row>
    <row r="1079" spans="1:23" x14ac:dyDescent="0.25">
      <c r="A1079">
        <v>7391099879</v>
      </c>
      <c r="B1079" s="1">
        <v>41607</v>
      </c>
      <c r="C1079">
        <v>20</v>
      </c>
      <c r="D1079">
        <v>353164</v>
      </c>
      <c r="E1079" s="2">
        <v>0.67152777777777783</v>
      </c>
      <c r="F1079">
        <v>121</v>
      </c>
      <c r="G1079" t="s">
        <v>373</v>
      </c>
      <c r="H1079" t="str">
        <f>CONCATENATE(Table1[[#This Row],[house_number]]," ",Table1[[#This Row],[street_name]])</f>
        <v>121 Greene St</v>
      </c>
      <c r="J1079">
        <v>0</v>
      </c>
      <c r="K1079">
        <v>408</v>
      </c>
      <c r="L1079" t="s">
        <v>53</v>
      </c>
      <c r="N1079" t="s">
        <v>65</v>
      </c>
      <c r="O1079" t="s">
        <v>66</v>
      </c>
      <c r="P1079" t="s">
        <v>44</v>
      </c>
      <c r="Q1079" t="s">
        <v>84</v>
      </c>
      <c r="S1079">
        <v>0</v>
      </c>
      <c r="U1079">
        <v>0</v>
      </c>
      <c r="V1079" t="s">
        <v>33</v>
      </c>
      <c r="W1079" t="s">
        <v>54</v>
      </c>
    </row>
    <row r="1080" spans="1:23" hidden="1" x14ac:dyDescent="0.25">
      <c r="A1080">
        <v>7391099867</v>
      </c>
      <c r="B1080" s="1">
        <v>41607</v>
      </c>
      <c r="C1080">
        <v>20</v>
      </c>
      <c r="D1080">
        <v>353164</v>
      </c>
      <c r="E1080" s="2">
        <v>0.67013888888888884</v>
      </c>
      <c r="F1080" t="s">
        <v>93</v>
      </c>
      <c r="G1080" t="s">
        <v>373</v>
      </c>
      <c r="H1080" t="str">
        <f>CONCATENATE(Table1[[#This Row],[house_number]]," ",Table1[[#This Row],[street_name]])</f>
        <v>W Greene St</v>
      </c>
      <c r="I1080" t="s">
        <v>500</v>
      </c>
      <c r="J1080">
        <v>0</v>
      </c>
      <c r="K1080">
        <v>408</v>
      </c>
      <c r="L1080" t="s">
        <v>53</v>
      </c>
      <c r="N1080" t="s">
        <v>65</v>
      </c>
      <c r="O1080" t="s">
        <v>66</v>
      </c>
      <c r="P1080" t="s">
        <v>44</v>
      </c>
      <c r="Q1080" t="s">
        <v>60</v>
      </c>
      <c r="S1080">
        <v>2013</v>
      </c>
      <c r="U1080">
        <v>0</v>
      </c>
      <c r="V1080" t="s">
        <v>33</v>
      </c>
      <c r="W1080" t="s">
        <v>54</v>
      </c>
    </row>
    <row r="1081" spans="1:23" hidden="1" x14ac:dyDescent="0.25">
      <c r="A1081">
        <v>7391099855</v>
      </c>
      <c r="B1081" s="1">
        <v>41607</v>
      </c>
      <c r="C1081">
        <v>20</v>
      </c>
      <c r="D1081">
        <v>353164</v>
      </c>
      <c r="E1081" s="2">
        <v>0.66805555555555562</v>
      </c>
      <c r="F1081" t="s">
        <v>93</v>
      </c>
      <c r="G1081" t="s">
        <v>373</v>
      </c>
      <c r="H1081" t="str">
        <f>CONCATENATE(Table1[[#This Row],[house_number]]," ",Table1[[#This Row],[street_name]])</f>
        <v>W Greene St</v>
      </c>
      <c r="I1081" t="s">
        <v>501</v>
      </c>
      <c r="J1081">
        <v>0</v>
      </c>
      <c r="K1081">
        <v>408</v>
      </c>
      <c r="L1081" t="s">
        <v>53</v>
      </c>
      <c r="N1081" t="s">
        <v>65</v>
      </c>
      <c r="O1081" t="s">
        <v>66</v>
      </c>
      <c r="P1081" t="s">
        <v>44</v>
      </c>
      <c r="Q1081" t="s">
        <v>63</v>
      </c>
      <c r="S1081">
        <v>0</v>
      </c>
      <c r="U1081">
        <v>0</v>
      </c>
      <c r="V1081" t="s">
        <v>33</v>
      </c>
      <c r="W1081" t="s">
        <v>54</v>
      </c>
    </row>
    <row r="1082" spans="1:23" x14ac:dyDescent="0.25">
      <c r="A1082">
        <v>7391099831</v>
      </c>
      <c r="B1082" s="1">
        <v>41607</v>
      </c>
      <c r="C1082">
        <v>31</v>
      </c>
      <c r="D1082">
        <v>353164</v>
      </c>
      <c r="E1082" s="2">
        <v>0.62083333333333335</v>
      </c>
      <c r="F1082">
        <v>89</v>
      </c>
      <c r="G1082" t="s">
        <v>108</v>
      </c>
      <c r="H1082" t="str">
        <f>CONCATENATE(Table1[[#This Row],[house_number]]," ",Table1[[#This Row],[street_name]])</f>
        <v>89 Spring St</v>
      </c>
      <c r="J1082">
        <v>0</v>
      </c>
      <c r="K1082">
        <v>408</v>
      </c>
      <c r="L1082" t="s">
        <v>42</v>
      </c>
      <c r="N1082" t="s">
        <v>65</v>
      </c>
      <c r="O1082" t="s">
        <v>66</v>
      </c>
      <c r="P1082" t="s">
        <v>44</v>
      </c>
      <c r="Q1082" t="s">
        <v>60</v>
      </c>
      <c r="S1082">
        <v>2003</v>
      </c>
      <c r="U1082">
        <v>0</v>
      </c>
      <c r="V1082" t="s">
        <v>33</v>
      </c>
      <c r="W1082" t="s">
        <v>46</v>
      </c>
    </row>
    <row r="1083" spans="1:23" x14ac:dyDescent="0.25">
      <c r="A1083">
        <v>7391099820</v>
      </c>
      <c r="B1083" s="1">
        <v>41607</v>
      </c>
      <c r="C1083">
        <v>16</v>
      </c>
      <c r="D1083">
        <v>353164</v>
      </c>
      <c r="E1083" s="2">
        <v>0.61527777777777781</v>
      </c>
      <c r="F1083">
        <v>75</v>
      </c>
      <c r="G1083" t="s">
        <v>108</v>
      </c>
      <c r="H1083" t="str">
        <f>CONCATENATE(Table1[[#This Row],[house_number]]," ",Table1[[#This Row],[street_name]])</f>
        <v>75 Spring St</v>
      </c>
      <c r="J1083">
        <v>0</v>
      </c>
      <c r="K1083">
        <v>408</v>
      </c>
      <c r="L1083" t="s">
        <v>28</v>
      </c>
      <c r="N1083" t="s">
        <v>49</v>
      </c>
      <c r="Q1083" t="s">
        <v>45</v>
      </c>
      <c r="S1083">
        <v>1999</v>
      </c>
      <c r="U1083">
        <v>0</v>
      </c>
      <c r="V1083" t="s">
        <v>33</v>
      </c>
      <c r="W1083" t="s">
        <v>34</v>
      </c>
    </row>
    <row r="1084" spans="1:23" x14ac:dyDescent="0.25">
      <c r="A1084">
        <v>7391099818</v>
      </c>
      <c r="B1084" s="1">
        <v>41607</v>
      </c>
      <c r="C1084">
        <v>16</v>
      </c>
      <c r="D1084">
        <v>353164</v>
      </c>
      <c r="E1084" s="2">
        <v>0.61388888888888882</v>
      </c>
      <c r="F1084">
        <v>76</v>
      </c>
      <c r="G1084" t="s">
        <v>69</v>
      </c>
      <c r="H1084" t="str">
        <f>CONCATENATE(Table1[[#This Row],[house_number]]," ",Table1[[#This Row],[street_name]])</f>
        <v>76 Crosby St</v>
      </c>
      <c r="J1084">
        <v>0</v>
      </c>
      <c r="K1084">
        <v>408</v>
      </c>
      <c r="L1084" t="s">
        <v>28</v>
      </c>
      <c r="N1084" t="s">
        <v>65</v>
      </c>
      <c r="O1084" t="s">
        <v>66</v>
      </c>
      <c r="P1084" t="s">
        <v>44</v>
      </c>
      <c r="Q1084" t="s">
        <v>45</v>
      </c>
      <c r="S1084">
        <v>2007</v>
      </c>
      <c r="U1084">
        <v>0</v>
      </c>
      <c r="V1084" t="s">
        <v>33</v>
      </c>
      <c r="W1084" t="s">
        <v>34</v>
      </c>
    </row>
    <row r="1085" spans="1:23" x14ac:dyDescent="0.25">
      <c r="A1085">
        <v>7391099790</v>
      </c>
      <c r="B1085" s="1">
        <v>41607</v>
      </c>
      <c r="C1085">
        <v>20</v>
      </c>
      <c r="D1085">
        <v>353164</v>
      </c>
      <c r="E1085" s="2">
        <v>0.59513888888888888</v>
      </c>
      <c r="F1085">
        <v>130</v>
      </c>
      <c r="G1085" t="s">
        <v>231</v>
      </c>
      <c r="H1085" t="str">
        <f>CONCATENATE(Table1[[#This Row],[house_number]]," ",Table1[[#This Row],[street_name]])</f>
        <v>130 Mercer St</v>
      </c>
      <c r="J1085">
        <v>0</v>
      </c>
      <c r="K1085">
        <v>408</v>
      </c>
      <c r="L1085" t="s">
        <v>53</v>
      </c>
      <c r="N1085" t="s">
        <v>65</v>
      </c>
      <c r="O1085" t="s">
        <v>66</v>
      </c>
      <c r="P1085" t="s">
        <v>44</v>
      </c>
      <c r="Q1085" t="s">
        <v>84</v>
      </c>
      <c r="S1085">
        <v>0</v>
      </c>
      <c r="U1085">
        <v>0</v>
      </c>
      <c r="V1085" t="s">
        <v>33</v>
      </c>
      <c r="W1085" t="s">
        <v>54</v>
      </c>
    </row>
    <row r="1086" spans="1:23" x14ac:dyDescent="0.25">
      <c r="A1086">
        <v>7391099788</v>
      </c>
      <c r="B1086" s="1">
        <v>41607</v>
      </c>
      <c r="C1086">
        <v>35</v>
      </c>
      <c r="D1086">
        <v>353164</v>
      </c>
      <c r="E1086" s="2">
        <v>0.59236111111111112</v>
      </c>
      <c r="F1086">
        <v>99</v>
      </c>
      <c r="G1086" t="s">
        <v>108</v>
      </c>
      <c r="H1086" t="str">
        <f>CONCATENATE(Table1[[#This Row],[house_number]]," ",Table1[[#This Row],[street_name]])</f>
        <v>99 Spring St</v>
      </c>
      <c r="J1086">
        <v>0</v>
      </c>
      <c r="K1086">
        <v>408</v>
      </c>
      <c r="L1086" t="s">
        <v>502</v>
      </c>
      <c r="N1086" t="s">
        <v>65</v>
      </c>
      <c r="O1086" t="s">
        <v>66</v>
      </c>
      <c r="P1086" t="s">
        <v>44</v>
      </c>
      <c r="Q1086" t="s">
        <v>144</v>
      </c>
      <c r="S1086">
        <v>2006</v>
      </c>
      <c r="U1086">
        <v>0</v>
      </c>
      <c r="V1086" t="s">
        <v>33</v>
      </c>
      <c r="W1086" t="s">
        <v>503</v>
      </c>
    </row>
    <row r="1087" spans="1:23" x14ac:dyDescent="0.25">
      <c r="A1087">
        <v>7391099776</v>
      </c>
      <c r="B1087" s="1">
        <v>41607</v>
      </c>
      <c r="C1087">
        <v>31</v>
      </c>
      <c r="D1087">
        <v>353164</v>
      </c>
      <c r="E1087" s="2">
        <v>0.59027777777777779</v>
      </c>
      <c r="F1087">
        <v>96</v>
      </c>
      <c r="G1087" t="s">
        <v>108</v>
      </c>
      <c r="H1087" t="str">
        <f>CONCATENATE(Table1[[#This Row],[house_number]]," ",Table1[[#This Row],[street_name]])</f>
        <v>96 Spring St</v>
      </c>
      <c r="J1087">
        <v>0</v>
      </c>
      <c r="K1087">
        <v>408</v>
      </c>
      <c r="L1087" t="s">
        <v>42</v>
      </c>
      <c r="N1087" t="s">
        <v>65</v>
      </c>
      <c r="O1087" t="s">
        <v>66</v>
      </c>
      <c r="P1087" t="s">
        <v>44</v>
      </c>
      <c r="Q1087" t="s">
        <v>45</v>
      </c>
      <c r="S1087">
        <v>2008</v>
      </c>
      <c r="U1087">
        <v>0</v>
      </c>
      <c r="V1087" t="s">
        <v>33</v>
      </c>
      <c r="W1087" t="s">
        <v>46</v>
      </c>
    </row>
    <row r="1088" spans="1:23" x14ac:dyDescent="0.25">
      <c r="A1088">
        <v>7391099764</v>
      </c>
      <c r="B1088" s="1">
        <v>41607</v>
      </c>
      <c r="C1088">
        <v>82</v>
      </c>
      <c r="D1088">
        <v>353164</v>
      </c>
      <c r="E1088" s="2">
        <v>0.58888888888888891</v>
      </c>
      <c r="F1088">
        <v>96</v>
      </c>
      <c r="G1088" t="s">
        <v>108</v>
      </c>
      <c r="H1088" t="str">
        <f>CONCATENATE(Table1[[#This Row],[house_number]]," ",Table1[[#This Row],[street_name]])</f>
        <v>96 Spring St</v>
      </c>
      <c r="J1088">
        <v>0</v>
      </c>
      <c r="K1088">
        <v>408</v>
      </c>
      <c r="L1088" t="s">
        <v>137</v>
      </c>
      <c r="Q1088" t="s">
        <v>45</v>
      </c>
      <c r="S1088">
        <v>2008</v>
      </c>
      <c r="U1088">
        <v>0</v>
      </c>
      <c r="V1088" t="s">
        <v>33</v>
      </c>
      <c r="W1088" t="s">
        <v>138</v>
      </c>
    </row>
    <row r="1089" spans="1:23" x14ac:dyDescent="0.25">
      <c r="A1089">
        <v>7391099752</v>
      </c>
      <c r="B1089" s="1">
        <v>41607</v>
      </c>
      <c r="C1089">
        <v>35</v>
      </c>
      <c r="D1089">
        <v>353164</v>
      </c>
      <c r="E1089" s="2">
        <v>0.58680555555555558</v>
      </c>
      <c r="F1089">
        <v>532</v>
      </c>
      <c r="G1089" t="s">
        <v>72</v>
      </c>
      <c r="H1089" t="str">
        <f>CONCATENATE(Table1[[#This Row],[house_number]]," ",Table1[[#This Row],[street_name]])</f>
        <v>532 Broadway</v>
      </c>
      <c r="J1089">
        <v>0</v>
      </c>
      <c r="K1089">
        <v>408</v>
      </c>
      <c r="L1089" t="s">
        <v>502</v>
      </c>
      <c r="N1089" t="s">
        <v>65</v>
      </c>
      <c r="O1089" t="s">
        <v>43</v>
      </c>
      <c r="P1089" t="s">
        <v>44</v>
      </c>
      <c r="Q1089" t="s">
        <v>45</v>
      </c>
      <c r="S1089">
        <v>1997</v>
      </c>
      <c r="U1089">
        <v>0</v>
      </c>
      <c r="V1089" t="s">
        <v>33</v>
      </c>
      <c r="W1089" t="s">
        <v>503</v>
      </c>
    </row>
    <row r="1090" spans="1:23" x14ac:dyDescent="0.25">
      <c r="A1090">
        <v>7391099739</v>
      </c>
      <c r="B1090" s="1">
        <v>41607</v>
      </c>
      <c r="C1090">
        <v>51</v>
      </c>
      <c r="D1090">
        <v>353164</v>
      </c>
      <c r="E1090" s="2">
        <v>0.56597222222222221</v>
      </c>
      <c r="F1090">
        <v>4</v>
      </c>
      <c r="G1090" t="s">
        <v>108</v>
      </c>
      <c r="H1090" t="str">
        <f>CONCATENATE(Table1[[#This Row],[house_number]]," ",Table1[[#This Row],[street_name]])</f>
        <v>4 Spring St</v>
      </c>
      <c r="J1090">
        <v>0</v>
      </c>
      <c r="K1090">
        <v>408</v>
      </c>
      <c r="L1090" t="s">
        <v>118</v>
      </c>
      <c r="Q1090" t="s">
        <v>45</v>
      </c>
      <c r="S1090">
        <v>2013</v>
      </c>
      <c r="U1090">
        <v>0</v>
      </c>
      <c r="V1090" t="s">
        <v>33</v>
      </c>
      <c r="W1090" t="s">
        <v>119</v>
      </c>
    </row>
    <row r="1091" spans="1:23" x14ac:dyDescent="0.25">
      <c r="A1091">
        <v>7391099715</v>
      </c>
      <c r="B1091" s="1">
        <v>41607</v>
      </c>
      <c r="C1091">
        <v>38</v>
      </c>
      <c r="D1091">
        <v>353164</v>
      </c>
      <c r="E1091" s="2">
        <v>0.56180555555555556</v>
      </c>
      <c r="F1091">
        <v>196</v>
      </c>
      <c r="G1091" t="s">
        <v>52</v>
      </c>
      <c r="H1091" t="str">
        <f>CONCATENATE(Table1[[#This Row],[house_number]]," ",Table1[[#This Row],[street_name]])</f>
        <v>196 Bowery</v>
      </c>
      <c r="J1091">
        <v>0</v>
      </c>
      <c r="K1091">
        <v>408</v>
      </c>
      <c r="L1091" t="s">
        <v>36</v>
      </c>
      <c r="N1091" t="s">
        <v>29</v>
      </c>
      <c r="O1091" t="s">
        <v>30</v>
      </c>
      <c r="P1091" t="s">
        <v>31</v>
      </c>
      <c r="Q1091" t="s">
        <v>45</v>
      </c>
      <c r="S1091">
        <v>2013</v>
      </c>
      <c r="U1091">
        <v>0</v>
      </c>
      <c r="V1091" t="s">
        <v>33</v>
      </c>
      <c r="W1091" t="s">
        <v>85</v>
      </c>
    </row>
    <row r="1092" spans="1:23" x14ac:dyDescent="0.25">
      <c r="A1092">
        <v>7391099703</v>
      </c>
      <c r="B1092" s="1">
        <v>41607</v>
      </c>
      <c r="C1092">
        <v>38</v>
      </c>
      <c r="D1092">
        <v>353164</v>
      </c>
      <c r="E1092" s="2">
        <v>0.56111111111111112</v>
      </c>
      <c r="F1092">
        <v>196</v>
      </c>
      <c r="G1092" t="s">
        <v>52</v>
      </c>
      <c r="H1092" t="str">
        <f>CONCATENATE(Table1[[#This Row],[house_number]]," ",Table1[[#This Row],[street_name]])</f>
        <v>196 Bowery</v>
      </c>
      <c r="J1092">
        <v>0</v>
      </c>
      <c r="K1092">
        <v>408</v>
      </c>
      <c r="L1092" t="s">
        <v>36</v>
      </c>
      <c r="N1092" t="s">
        <v>29</v>
      </c>
      <c r="O1092" t="s">
        <v>30</v>
      </c>
      <c r="P1092" t="s">
        <v>31</v>
      </c>
      <c r="Q1092" t="s">
        <v>45</v>
      </c>
      <c r="S1092">
        <v>2013</v>
      </c>
      <c r="U1092">
        <v>0</v>
      </c>
      <c r="V1092" t="s">
        <v>33</v>
      </c>
      <c r="W1092" t="s">
        <v>85</v>
      </c>
    </row>
    <row r="1093" spans="1:23" x14ac:dyDescent="0.25">
      <c r="A1093">
        <v>7391099685</v>
      </c>
      <c r="B1093" s="1">
        <v>41607</v>
      </c>
      <c r="C1093">
        <v>20</v>
      </c>
      <c r="D1093">
        <v>353164</v>
      </c>
      <c r="E1093" s="2">
        <v>0.5541666666666667</v>
      </c>
      <c r="F1093">
        <v>195</v>
      </c>
      <c r="G1093" t="s">
        <v>55</v>
      </c>
      <c r="H1093" t="str">
        <f>CONCATENATE(Table1[[#This Row],[house_number]]," ",Table1[[#This Row],[street_name]])</f>
        <v>195 Chrystie St</v>
      </c>
      <c r="J1093">
        <v>0</v>
      </c>
      <c r="K1093">
        <v>408</v>
      </c>
      <c r="L1093" t="s">
        <v>53</v>
      </c>
      <c r="N1093" t="s">
        <v>65</v>
      </c>
      <c r="O1093" t="s">
        <v>66</v>
      </c>
      <c r="P1093" t="s">
        <v>44</v>
      </c>
      <c r="Q1093" t="s">
        <v>90</v>
      </c>
      <c r="S1093">
        <v>2014</v>
      </c>
      <c r="U1093">
        <v>0</v>
      </c>
      <c r="V1093" t="s">
        <v>33</v>
      </c>
      <c r="W1093" t="s">
        <v>54</v>
      </c>
    </row>
    <row r="1094" spans="1:23" x14ac:dyDescent="0.25">
      <c r="A1094">
        <v>7391100341</v>
      </c>
      <c r="B1094" s="1">
        <v>41608</v>
      </c>
      <c r="C1094">
        <v>38</v>
      </c>
      <c r="D1094">
        <v>353164</v>
      </c>
      <c r="E1094" s="2">
        <v>0.78402777777777777</v>
      </c>
      <c r="F1094">
        <v>24</v>
      </c>
      <c r="G1094" t="s">
        <v>168</v>
      </c>
      <c r="H1094" t="str">
        <f>CONCATENATE(Table1[[#This Row],[house_number]]," ",Table1[[#This Row],[street_name]])</f>
        <v>24 Ludlow St</v>
      </c>
      <c r="J1094">
        <v>0</v>
      </c>
      <c r="K1094">
        <v>408</v>
      </c>
      <c r="L1094" t="s">
        <v>36</v>
      </c>
      <c r="N1094" t="s">
        <v>29</v>
      </c>
      <c r="O1094" t="s">
        <v>75</v>
      </c>
      <c r="P1094" t="s">
        <v>31</v>
      </c>
      <c r="Q1094" t="s">
        <v>196</v>
      </c>
      <c r="S1094">
        <v>1998</v>
      </c>
      <c r="U1094">
        <v>0</v>
      </c>
      <c r="V1094" t="s">
        <v>164</v>
      </c>
      <c r="W1094" t="s">
        <v>85</v>
      </c>
    </row>
    <row r="1095" spans="1:23" x14ac:dyDescent="0.25">
      <c r="A1095">
        <v>7391100328</v>
      </c>
      <c r="B1095" s="1">
        <v>41608</v>
      </c>
      <c r="C1095">
        <v>38</v>
      </c>
      <c r="D1095">
        <v>353164</v>
      </c>
      <c r="E1095" s="2">
        <v>0.7597222222222223</v>
      </c>
      <c r="F1095" t="s">
        <v>504</v>
      </c>
      <c r="G1095" t="s">
        <v>216</v>
      </c>
      <c r="H1095" t="str">
        <f>CONCATENATE(Table1[[#This Row],[house_number]]," ",Table1[[#This Row],[street_name]])</f>
        <v>31A Orchard St</v>
      </c>
      <c r="J1095">
        <v>0</v>
      </c>
      <c r="K1095">
        <v>408</v>
      </c>
      <c r="L1095" t="s">
        <v>36</v>
      </c>
      <c r="N1095" t="s">
        <v>29</v>
      </c>
      <c r="O1095" t="s">
        <v>75</v>
      </c>
      <c r="P1095" t="s">
        <v>31</v>
      </c>
      <c r="Q1095" t="s">
        <v>57</v>
      </c>
      <c r="S1095">
        <v>2010</v>
      </c>
      <c r="U1095">
        <v>0</v>
      </c>
      <c r="V1095" t="s">
        <v>164</v>
      </c>
      <c r="W1095" t="s">
        <v>85</v>
      </c>
    </row>
    <row r="1096" spans="1:23" x14ac:dyDescent="0.25">
      <c r="A1096">
        <v>7391100316</v>
      </c>
      <c r="B1096" s="1">
        <v>41608</v>
      </c>
      <c r="C1096">
        <v>38</v>
      </c>
      <c r="D1096">
        <v>353164</v>
      </c>
      <c r="E1096" s="2">
        <v>0.7583333333333333</v>
      </c>
      <c r="F1096">
        <v>36</v>
      </c>
      <c r="G1096" t="s">
        <v>216</v>
      </c>
      <c r="H1096" t="str">
        <f>CONCATENATE(Table1[[#This Row],[house_number]]," ",Table1[[#This Row],[street_name]])</f>
        <v>36 Orchard St</v>
      </c>
      <c r="J1096">
        <v>0</v>
      </c>
      <c r="K1096">
        <v>408</v>
      </c>
      <c r="L1096" t="s">
        <v>36</v>
      </c>
      <c r="N1096" t="s">
        <v>29</v>
      </c>
      <c r="O1096" t="s">
        <v>75</v>
      </c>
      <c r="P1096" t="s">
        <v>31</v>
      </c>
      <c r="Q1096" t="s">
        <v>196</v>
      </c>
      <c r="S1096">
        <v>2003</v>
      </c>
      <c r="U1096">
        <v>0</v>
      </c>
      <c r="V1096" t="s">
        <v>164</v>
      </c>
      <c r="W1096" t="s">
        <v>85</v>
      </c>
    </row>
    <row r="1097" spans="1:23" x14ac:dyDescent="0.25">
      <c r="A1097">
        <v>7391100304</v>
      </c>
      <c r="B1097" s="1">
        <v>41608</v>
      </c>
      <c r="C1097">
        <v>37</v>
      </c>
      <c r="D1097">
        <v>353164</v>
      </c>
      <c r="E1097" s="2">
        <v>0.75277777777777777</v>
      </c>
      <c r="F1097">
        <v>40</v>
      </c>
      <c r="G1097" t="s">
        <v>168</v>
      </c>
      <c r="H1097" t="str">
        <f>CONCATENATE(Table1[[#This Row],[house_number]]," ",Table1[[#This Row],[street_name]])</f>
        <v>40 Ludlow St</v>
      </c>
      <c r="J1097">
        <v>20131130</v>
      </c>
      <c r="K1097">
        <v>408</v>
      </c>
      <c r="L1097" t="s">
        <v>36</v>
      </c>
      <c r="N1097" t="s">
        <v>29</v>
      </c>
      <c r="O1097" t="s">
        <v>75</v>
      </c>
      <c r="P1097" t="s">
        <v>31</v>
      </c>
      <c r="Q1097" t="s">
        <v>60</v>
      </c>
      <c r="S1097">
        <v>2013</v>
      </c>
      <c r="T1097" t="s">
        <v>268</v>
      </c>
      <c r="U1097">
        <v>0</v>
      </c>
      <c r="V1097" t="s">
        <v>164</v>
      </c>
      <c r="W1097" t="s">
        <v>40</v>
      </c>
    </row>
    <row r="1098" spans="1:23" hidden="1" x14ac:dyDescent="0.25">
      <c r="A1098">
        <v>7391100286</v>
      </c>
      <c r="B1098" s="1">
        <v>41608</v>
      </c>
      <c r="C1098">
        <v>39</v>
      </c>
      <c r="D1098">
        <v>353164</v>
      </c>
      <c r="E1098" s="2">
        <v>0.74861111111111101</v>
      </c>
      <c r="F1098" t="s">
        <v>26</v>
      </c>
      <c r="G1098" t="s">
        <v>216</v>
      </c>
      <c r="H1098" t="str">
        <f>CONCATENATE(Table1[[#This Row],[house_number]]," ",Table1[[#This Row],[street_name]])</f>
        <v>E Orchard St</v>
      </c>
      <c r="I1098" t="s">
        <v>505</v>
      </c>
      <c r="J1098">
        <v>0</v>
      </c>
      <c r="K1098">
        <v>408</v>
      </c>
      <c r="L1098" t="s">
        <v>53</v>
      </c>
      <c r="N1098" t="s">
        <v>29</v>
      </c>
      <c r="O1098" t="s">
        <v>75</v>
      </c>
      <c r="P1098" t="s">
        <v>31</v>
      </c>
      <c r="Q1098" t="s">
        <v>106</v>
      </c>
      <c r="S1098">
        <v>1997</v>
      </c>
      <c r="U1098">
        <v>0</v>
      </c>
      <c r="V1098" t="s">
        <v>164</v>
      </c>
      <c r="W1098" t="s">
        <v>430</v>
      </c>
    </row>
    <row r="1099" spans="1:23" x14ac:dyDescent="0.25">
      <c r="A1099">
        <v>7391100262</v>
      </c>
      <c r="B1099" s="1">
        <v>41608</v>
      </c>
      <c r="C1099">
        <v>37</v>
      </c>
      <c r="D1099">
        <v>353164</v>
      </c>
      <c r="E1099" s="2">
        <v>0.70416666666666661</v>
      </c>
      <c r="F1099">
        <v>30</v>
      </c>
      <c r="G1099" t="s">
        <v>163</v>
      </c>
      <c r="H1099" t="str">
        <f>CONCATENATE(Table1[[#This Row],[house_number]]," ",Table1[[#This Row],[street_name]])</f>
        <v>30 Canal St</v>
      </c>
      <c r="J1099">
        <v>0</v>
      </c>
      <c r="K1099">
        <v>408</v>
      </c>
      <c r="L1099" t="s">
        <v>36</v>
      </c>
      <c r="N1099" t="s">
        <v>29</v>
      </c>
      <c r="O1099" t="s">
        <v>66</v>
      </c>
      <c r="P1099" t="s">
        <v>31</v>
      </c>
      <c r="Q1099" t="s">
        <v>45</v>
      </c>
      <c r="S1099">
        <v>2008</v>
      </c>
      <c r="T1099" t="s">
        <v>182</v>
      </c>
      <c r="U1099">
        <v>0</v>
      </c>
      <c r="V1099" t="s">
        <v>164</v>
      </c>
      <c r="W1099" t="s">
        <v>40</v>
      </c>
    </row>
    <row r="1100" spans="1:23" x14ac:dyDescent="0.25">
      <c r="A1100">
        <v>7391100250</v>
      </c>
      <c r="B1100" s="1">
        <v>41608</v>
      </c>
      <c r="C1100">
        <v>77</v>
      </c>
      <c r="D1100">
        <v>353164</v>
      </c>
      <c r="E1100" s="2">
        <v>0.70208333333333339</v>
      </c>
      <c r="F1100">
        <v>29</v>
      </c>
      <c r="G1100" t="s">
        <v>163</v>
      </c>
      <c r="H1100" t="str">
        <f>CONCATENATE(Table1[[#This Row],[house_number]]," ",Table1[[#This Row],[street_name]])</f>
        <v>29 Canal St</v>
      </c>
      <c r="J1100">
        <v>0</v>
      </c>
      <c r="K1100">
        <v>408</v>
      </c>
      <c r="L1100" t="s">
        <v>73</v>
      </c>
      <c r="Q1100" t="s">
        <v>32</v>
      </c>
      <c r="S1100">
        <v>2009</v>
      </c>
      <c r="U1100">
        <v>0</v>
      </c>
      <c r="V1100" t="s">
        <v>164</v>
      </c>
      <c r="W1100" t="s">
        <v>74</v>
      </c>
    </row>
    <row r="1101" spans="1:23" x14ac:dyDescent="0.25">
      <c r="A1101">
        <v>7391100249</v>
      </c>
      <c r="B1101" s="1">
        <v>41608</v>
      </c>
      <c r="C1101">
        <v>37</v>
      </c>
      <c r="D1101">
        <v>353164</v>
      </c>
      <c r="E1101" s="2">
        <v>0.68958333333333333</v>
      </c>
      <c r="F1101">
        <v>55</v>
      </c>
      <c r="G1101" t="s">
        <v>216</v>
      </c>
      <c r="H1101" t="str">
        <f>CONCATENATE(Table1[[#This Row],[house_number]]," ",Table1[[#This Row],[street_name]])</f>
        <v>55 Orchard St</v>
      </c>
      <c r="J1101">
        <v>20131130</v>
      </c>
      <c r="K1101">
        <v>408</v>
      </c>
      <c r="L1101" t="s">
        <v>36</v>
      </c>
      <c r="N1101" t="s">
        <v>29</v>
      </c>
      <c r="O1101" t="s">
        <v>75</v>
      </c>
      <c r="P1101" t="s">
        <v>31</v>
      </c>
      <c r="Q1101" t="s">
        <v>32</v>
      </c>
      <c r="S1101">
        <v>0</v>
      </c>
      <c r="T1101" t="s">
        <v>506</v>
      </c>
      <c r="U1101">
        <v>0</v>
      </c>
      <c r="V1101" t="s">
        <v>164</v>
      </c>
      <c r="W1101" t="s">
        <v>40</v>
      </c>
    </row>
    <row r="1102" spans="1:23" x14ac:dyDescent="0.25">
      <c r="A1102">
        <v>7391100195</v>
      </c>
      <c r="B1102" s="1">
        <v>41608</v>
      </c>
      <c r="C1102">
        <v>39</v>
      </c>
      <c r="D1102">
        <v>353164</v>
      </c>
      <c r="E1102" s="2">
        <v>0.64374999999999993</v>
      </c>
      <c r="F1102">
        <v>71</v>
      </c>
      <c r="G1102" t="s">
        <v>168</v>
      </c>
      <c r="H1102" t="str">
        <f>CONCATENATE(Table1[[#This Row],[house_number]]," ",Table1[[#This Row],[street_name]])</f>
        <v>71 Ludlow St</v>
      </c>
      <c r="J1102">
        <v>0</v>
      </c>
      <c r="K1102">
        <v>408</v>
      </c>
      <c r="L1102" t="s">
        <v>53</v>
      </c>
      <c r="N1102" t="s">
        <v>29</v>
      </c>
      <c r="O1102" t="s">
        <v>75</v>
      </c>
      <c r="P1102" t="s">
        <v>31</v>
      </c>
      <c r="Q1102" t="s">
        <v>57</v>
      </c>
      <c r="S1102">
        <v>2011</v>
      </c>
      <c r="U1102">
        <v>0</v>
      </c>
      <c r="V1102" t="s">
        <v>164</v>
      </c>
      <c r="W1102" t="s">
        <v>430</v>
      </c>
    </row>
    <row r="1103" spans="1:23" x14ac:dyDescent="0.25">
      <c r="A1103">
        <v>7391100171</v>
      </c>
      <c r="B1103" s="1">
        <v>41608</v>
      </c>
      <c r="C1103">
        <v>38</v>
      </c>
      <c r="D1103">
        <v>353164</v>
      </c>
      <c r="E1103" s="2">
        <v>0.60486111111111118</v>
      </c>
      <c r="F1103">
        <v>37</v>
      </c>
      <c r="G1103" t="s">
        <v>163</v>
      </c>
      <c r="H1103" t="str">
        <f>CONCATENATE(Table1[[#This Row],[house_number]]," ",Table1[[#This Row],[street_name]])</f>
        <v>37 Canal St</v>
      </c>
      <c r="J1103">
        <v>0</v>
      </c>
      <c r="K1103">
        <v>408</v>
      </c>
      <c r="L1103" t="s">
        <v>36</v>
      </c>
      <c r="N1103" t="s">
        <v>29</v>
      </c>
      <c r="O1103" t="s">
        <v>66</v>
      </c>
      <c r="P1103" t="s">
        <v>31</v>
      </c>
      <c r="Q1103" t="s">
        <v>213</v>
      </c>
      <c r="S1103">
        <v>2011</v>
      </c>
      <c r="U1103">
        <v>0</v>
      </c>
      <c r="V1103" t="s">
        <v>164</v>
      </c>
      <c r="W1103" t="s">
        <v>85</v>
      </c>
    </row>
    <row r="1104" spans="1:23" x14ac:dyDescent="0.25">
      <c r="A1104">
        <v>7391100146</v>
      </c>
      <c r="B1104" s="1">
        <v>41608</v>
      </c>
      <c r="C1104">
        <v>38</v>
      </c>
      <c r="D1104">
        <v>353164</v>
      </c>
      <c r="E1104" s="2">
        <v>0.58333333333333337</v>
      </c>
      <c r="F1104">
        <v>81</v>
      </c>
      <c r="G1104" t="s">
        <v>120</v>
      </c>
      <c r="H1104" t="str">
        <f>CONCATENATE(Table1[[#This Row],[house_number]]," ",Table1[[#This Row],[street_name]])</f>
        <v>81 Delancey St</v>
      </c>
      <c r="J1104">
        <v>0</v>
      </c>
      <c r="K1104">
        <v>408</v>
      </c>
      <c r="L1104" t="s">
        <v>36</v>
      </c>
      <c r="N1104" t="s">
        <v>29</v>
      </c>
      <c r="O1104" t="s">
        <v>75</v>
      </c>
      <c r="P1104" t="s">
        <v>31</v>
      </c>
      <c r="Q1104" t="s">
        <v>32</v>
      </c>
      <c r="S1104">
        <v>0</v>
      </c>
      <c r="U1104">
        <v>0</v>
      </c>
      <c r="V1104" t="s">
        <v>164</v>
      </c>
      <c r="W1104" t="s">
        <v>85</v>
      </c>
    </row>
    <row r="1105" spans="1:23" x14ac:dyDescent="0.25">
      <c r="A1105">
        <v>7391100092</v>
      </c>
      <c r="B1105" s="1">
        <v>41608</v>
      </c>
      <c r="C1105">
        <v>68</v>
      </c>
      <c r="D1105">
        <v>353164</v>
      </c>
      <c r="E1105" s="2">
        <v>0.55972222222222223</v>
      </c>
      <c r="G1105" t="s">
        <v>479</v>
      </c>
      <c r="H1105" t="str">
        <f>CONCATENATE(Table1[[#This Row],[house_number]]," ",Table1[[#This Row],[street_name]])</f>
        <v xml:space="preserve"> Broome and Ludlow Lo</v>
      </c>
      <c r="J1105">
        <v>0</v>
      </c>
      <c r="K1105">
        <v>408</v>
      </c>
      <c r="L1105" t="s">
        <v>480</v>
      </c>
      <c r="Q1105" t="s">
        <v>57</v>
      </c>
      <c r="S1105">
        <v>2009</v>
      </c>
      <c r="U1105">
        <v>0</v>
      </c>
      <c r="V1105" t="s">
        <v>164</v>
      </c>
      <c r="W1105" t="s">
        <v>482</v>
      </c>
    </row>
    <row r="1106" spans="1:23" x14ac:dyDescent="0.25">
      <c r="A1106">
        <v>7391100080</v>
      </c>
      <c r="B1106" s="1">
        <v>41608</v>
      </c>
      <c r="C1106">
        <v>68</v>
      </c>
      <c r="D1106">
        <v>353164</v>
      </c>
      <c r="E1106" s="2">
        <v>0.55902777777777779</v>
      </c>
      <c r="G1106" t="s">
        <v>479</v>
      </c>
      <c r="H1106" t="str">
        <f>CONCATENATE(Table1[[#This Row],[house_number]]," ",Table1[[#This Row],[street_name]])</f>
        <v xml:space="preserve"> Broome and Ludlow Lo</v>
      </c>
      <c r="J1106">
        <v>0</v>
      </c>
      <c r="K1106">
        <v>408</v>
      </c>
      <c r="L1106" t="s">
        <v>480</v>
      </c>
      <c r="Q1106" t="s">
        <v>106</v>
      </c>
      <c r="S1106">
        <v>2008</v>
      </c>
      <c r="U1106">
        <v>0</v>
      </c>
      <c r="V1106" t="s">
        <v>164</v>
      </c>
      <c r="W1106" t="s">
        <v>482</v>
      </c>
    </row>
    <row r="1107" spans="1:23" hidden="1" x14ac:dyDescent="0.25">
      <c r="A1107">
        <v>7391100330</v>
      </c>
      <c r="B1107" s="1">
        <v>41608</v>
      </c>
      <c r="C1107">
        <v>38</v>
      </c>
      <c r="D1107">
        <v>353164</v>
      </c>
      <c r="E1107" s="2">
        <v>0.78194444444444444</v>
      </c>
      <c r="F1107" t="s">
        <v>26</v>
      </c>
      <c r="G1107" t="s">
        <v>168</v>
      </c>
      <c r="H1107" t="str">
        <f>CONCATENATE(Table1[[#This Row],[house_number]]," ",Table1[[#This Row],[street_name]])</f>
        <v>E Ludlow St</v>
      </c>
      <c r="I1107" t="s">
        <v>507</v>
      </c>
      <c r="J1107">
        <v>0</v>
      </c>
      <c r="K1107">
        <v>408</v>
      </c>
      <c r="L1107" t="s">
        <v>36</v>
      </c>
      <c r="N1107" t="s">
        <v>29</v>
      </c>
      <c r="O1107" t="s">
        <v>75</v>
      </c>
      <c r="P1107" t="s">
        <v>31</v>
      </c>
      <c r="Q1107" t="s">
        <v>124</v>
      </c>
      <c r="S1107">
        <v>0</v>
      </c>
      <c r="U1107">
        <v>0</v>
      </c>
      <c r="V1107" t="s">
        <v>164</v>
      </c>
      <c r="W1107" t="s">
        <v>85</v>
      </c>
    </row>
    <row r="1108" spans="1:23" x14ac:dyDescent="0.25">
      <c r="A1108">
        <v>7391100298</v>
      </c>
      <c r="B1108" s="1">
        <v>41608</v>
      </c>
      <c r="C1108">
        <v>38</v>
      </c>
      <c r="D1108">
        <v>353164</v>
      </c>
      <c r="E1108" s="2">
        <v>0.75138888888888899</v>
      </c>
      <c r="F1108">
        <v>54</v>
      </c>
      <c r="G1108" t="s">
        <v>168</v>
      </c>
      <c r="H1108" t="str">
        <f>CONCATENATE(Table1[[#This Row],[house_number]]," ",Table1[[#This Row],[street_name]])</f>
        <v>54 Ludlow St</v>
      </c>
      <c r="J1108">
        <v>0</v>
      </c>
      <c r="K1108">
        <v>408</v>
      </c>
      <c r="L1108" t="s">
        <v>36</v>
      </c>
      <c r="N1108" t="s">
        <v>29</v>
      </c>
      <c r="O1108" t="s">
        <v>75</v>
      </c>
      <c r="P1108" t="s">
        <v>31</v>
      </c>
      <c r="Q1108" t="s">
        <v>84</v>
      </c>
      <c r="S1108">
        <v>0</v>
      </c>
      <c r="U1108">
        <v>0</v>
      </c>
      <c r="V1108" t="s">
        <v>164</v>
      </c>
      <c r="W1108" t="s">
        <v>85</v>
      </c>
    </row>
    <row r="1109" spans="1:23" x14ac:dyDescent="0.25">
      <c r="A1109">
        <v>7391100274</v>
      </c>
      <c r="B1109" s="1">
        <v>41608</v>
      </c>
      <c r="C1109">
        <v>38</v>
      </c>
      <c r="D1109">
        <v>353164</v>
      </c>
      <c r="E1109" s="2">
        <v>0.74444444444444446</v>
      </c>
      <c r="F1109">
        <v>24</v>
      </c>
      <c r="G1109" t="s">
        <v>216</v>
      </c>
      <c r="H1109" t="str">
        <f>CONCATENATE(Table1[[#This Row],[house_number]]," ",Table1[[#This Row],[street_name]])</f>
        <v>24 Orchard St</v>
      </c>
      <c r="J1109">
        <v>0</v>
      </c>
      <c r="K1109">
        <v>408</v>
      </c>
      <c r="L1109" t="s">
        <v>36</v>
      </c>
      <c r="N1109" t="s">
        <v>29</v>
      </c>
      <c r="O1109" t="s">
        <v>75</v>
      </c>
      <c r="P1109" t="s">
        <v>31</v>
      </c>
      <c r="Q1109" t="s">
        <v>84</v>
      </c>
      <c r="S1109">
        <v>0</v>
      </c>
      <c r="U1109">
        <v>0</v>
      </c>
      <c r="V1109" t="s">
        <v>164</v>
      </c>
      <c r="W1109" t="s">
        <v>85</v>
      </c>
    </row>
    <row r="1110" spans="1:23" x14ac:dyDescent="0.25">
      <c r="A1110">
        <v>7391100237</v>
      </c>
      <c r="B1110" s="1">
        <v>41608</v>
      </c>
      <c r="C1110">
        <v>39</v>
      </c>
      <c r="D1110">
        <v>353164</v>
      </c>
      <c r="E1110" s="2">
        <v>0.68611111111111101</v>
      </c>
      <c r="F1110">
        <v>41</v>
      </c>
      <c r="G1110" t="s">
        <v>216</v>
      </c>
      <c r="H1110" t="str">
        <f>CONCATENATE(Table1[[#This Row],[house_number]]," ",Table1[[#This Row],[street_name]])</f>
        <v>41 Orchard St</v>
      </c>
      <c r="J1110">
        <v>20131130</v>
      </c>
      <c r="K1110">
        <v>408</v>
      </c>
      <c r="L1110" t="s">
        <v>53</v>
      </c>
      <c r="N1110" t="s">
        <v>29</v>
      </c>
      <c r="O1110" t="s">
        <v>75</v>
      </c>
      <c r="P1110" t="s">
        <v>31</v>
      </c>
      <c r="Q1110" t="s">
        <v>45</v>
      </c>
      <c r="S1110">
        <v>2014</v>
      </c>
      <c r="U1110">
        <v>0</v>
      </c>
      <c r="V1110" t="s">
        <v>164</v>
      </c>
      <c r="W1110" t="s">
        <v>430</v>
      </c>
    </row>
    <row r="1111" spans="1:23" x14ac:dyDescent="0.25">
      <c r="A1111">
        <v>7391100225</v>
      </c>
      <c r="B1111" s="1">
        <v>41608</v>
      </c>
      <c r="C1111">
        <v>37</v>
      </c>
      <c r="D1111">
        <v>353164</v>
      </c>
      <c r="E1111" s="2">
        <v>0.68402777777777779</v>
      </c>
      <c r="F1111">
        <v>15</v>
      </c>
      <c r="G1111" t="s">
        <v>216</v>
      </c>
      <c r="H1111" t="str">
        <f>CONCATENATE(Table1[[#This Row],[house_number]]," ",Table1[[#This Row],[street_name]])</f>
        <v>15 Orchard St</v>
      </c>
      <c r="J1111">
        <v>0</v>
      </c>
      <c r="K1111">
        <v>408</v>
      </c>
      <c r="L1111" t="s">
        <v>36</v>
      </c>
      <c r="N1111" t="s">
        <v>29</v>
      </c>
      <c r="O1111" t="s">
        <v>75</v>
      </c>
      <c r="P1111" t="s">
        <v>31</v>
      </c>
      <c r="Q1111" t="s">
        <v>124</v>
      </c>
      <c r="S1111">
        <v>0</v>
      </c>
      <c r="T1111" t="s">
        <v>508</v>
      </c>
      <c r="U1111">
        <v>0</v>
      </c>
      <c r="V1111" t="s">
        <v>164</v>
      </c>
      <c r="W1111" t="s">
        <v>40</v>
      </c>
    </row>
    <row r="1112" spans="1:23" x14ac:dyDescent="0.25">
      <c r="A1112">
        <v>7391100213</v>
      </c>
      <c r="B1112" s="1">
        <v>41608</v>
      </c>
      <c r="C1112">
        <v>38</v>
      </c>
      <c r="D1112">
        <v>353164</v>
      </c>
      <c r="E1112" s="2">
        <v>0.68125000000000002</v>
      </c>
      <c r="F1112">
        <v>43</v>
      </c>
      <c r="G1112" t="s">
        <v>163</v>
      </c>
      <c r="H1112" t="str">
        <f>CONCATENATE(Table1[[#This Row],[house_number]]," ",Table1[[#This Row],[street_name]])</f>
        <v>43 Canal St</v>
      </c>
      <c r="J1112">
        <v>0</v>
      </c>
      <c r="K1112">
        <v>408</v>
      </c>
      <c r="L1112" t="s">
        <v>36</v>
      </c>
      <c r="N1112" t="s">
        <v>29</v>
      </c>
      <c r="O1112" t="s">
        <v>37</v>
      </c>
      <c r="P1112" t="s">
        <v>31</v>
      </c>
      <c r="Q1112" t="s">
        <v>32</v>
      </c>
      <c r="S1112">
        <v>0</v>
      </c>
      <c r="U1112">
        <v>0</v>
      </c>
      <c r="V1112" t="s">
        <v>164</v>
      </c>
      <c r="W1112" t="s">
        <v>85</v>
      </c>
    </row>
    <row r="1113" spans="1:23" x14ac:dyDescent="0.25">
      <c r="A1113">
        <v>7391100201</v>
      </c>
      <c r="B1113" s="1">
        <v>41608</v>
      </c>
      <c r="C1113">
        <v>39</v>
      </c>
      <c r="D1113">
        <v>353164</v>
      </c>
      <c r="E1113" s="2">
        <v>0.64513888888888882</v>
      </c>
      <c r="F1113">
        <v>77</v>
      </c>
      <c r="G1113" t="s">
        <v>168</v>
      </c>
      <c r="H1113" t="str">
        <f>CONCATENATE(Table1[[#This Row],[house_number]]," ",Table1[[#This Row],[street_name]])</f>
        <v>77 Ludlow St</v>
      </c>
      <c r="J1113">
        <v>20131130</v>
      </c>
      <c r="K1113">
        <v>408</v>
      </c>
      <c r="L1113" t="s">
        <v>53</v>
      </c>
      <c r="N1113" t="s">
        <v>29</v>
      </c>
      <c r="O1113" t="s">
        <v>75</v>
      </c>
      <c r="P1113" t="s">
        <v>31</v>
      </c>
      <c r="Q1113" t="s">
        <v>57</v>
      </c>
      <c r="S1113">
        <v>2012</v>
      </c>
      <c r="U1113">
        <v>0</v>
      </c>
      <c r="V1113" t="s">
        <v>164</v>
      </c>
      <c r="W1113" t="s">
        <v>430</v>
      </c>
    </row>
    <row r="1114" spans="1:23" x14ac:dyDescent="0.25">
      <c r="A1114">
        <v>7391100183</v>
      </c>
      <c r="B1114" s="1">
        <v>41608</v>
      </c>
      <c r="C1114">
        <v>37</v>
      </c>
      <c r="D1114">
        <v>353164</v>
      </c>
      <c r="E1114" s="2">
        <v>0.63680555555555551</v>
      </c>
      <c r="F1114">
        <v>83</v>
      </c>
      <c r="G1114" t="s">
        <v>509</v>
      </c>
      <c r="H1114" t="str">
        <f>CONCATENATE(Table1[[#This Row],[house_number]]," ",Table1[[#This Row],[street_name]])</f>
        <v>83 Hester St</v>
      </c>
      <c r="J1114">
        <v>20131130</v>
      </c>
      <c r="K1114">
        <v>408</v>
      </c>
      <c r="L1114" t="s">
        <v>36</v>
      </c>
      <c r="N1114" t="s">
        <v>29</v>
      </c>
      <c r="O1114" t="s">
        <v>75</v>
      </c>
      <c r="P1114" t="s">
        <v>31</v>
      </c>
      <c r="Q1114" t="s">
        <v>124</v>
      </c>
      <c r="S1114">
        <v>0</v>
      </c>
      <c r="T1114" t="s">
        <v>510</v>
      </c>
      <c r="U1114">
        <v>0</v>
      </c>
      <c r="V1114" t="s">
        <v>164</v>
      </c>
      <c r="W1114" t="s">
        <v>40</v>
      </c>
    </row>
    <row r="1115" spans="1:23" hidden="1" x14ac:dyDescent="0.25">
      <c r="A1115">
        <v>7391100160</v>
      </c>
      <c r="B1115" s="1">
        <v>41608</v>
      </c>
      <c r="C1115">
        <v>38</v>
      </c>
      <c r="D1115">
        <v>353164</v>
      </c>
      <c r="E1115" s="2">
        <v>0.60347222222222219</v>
      </c>
      <c r="F1115" t="s">
        <v>87</v>
      </c>
      <c r="G1115" t="s">
        <v>163</v>
      </c>
      <c r="H1115" t="str">
        <f>CONCATENATE(Table1[[#This Row],[house_number]]," ",Table1[[#This Row],[street_name]])</f>
        <v>S Canal St</v>
      </c>
      <c r="I1115" t="s">
        <v>511</v>
      </c>
      <c r="J1115">
        <v>0</v>
      </c>
      <c r="K1115">
        <v>408</v>
      </c>
      <c r="L1115" t="s">
        <v>36</v>
      </c>
      <c r="N1115" t="s">
        <v>29</v>
      </c>
      <c r="O1115" t="s">
        <v>66</v>
      </c>
      <c r="P1115" t="s">
        <v>31</v>
      </c>
      <c r="Q1115" t="s">
        <v>124</v>
      </c>
      <c r="S1115">
        <v>0</v>
      </c>
      <c r="U1115">
        <v>0</v>
      </c>
      <c r="V1115" t="s">
        <v>164</v>
      </c>
      <c r="W1115" t="s">
        <v>85</v>
      </c>
    </row>
    <row r="1116" spans="1:23" x14ac:dyDescent="0.25">
      <c r="A1116">
        <v>7391100158</v>
      </c>
      <c r="B1116" s="1">
        <v>41608</v>
      </c>
      <c r="C1116">
        <v>38</v>
      </c>
      <c r="D1116">
        <v>353164</v>
      </c>
      <c r="E1116" s="2">
        <v>0.59375</v>
      </c>
      <c r="F1116">
        <v>317</v>
      </c>
      <c r="G1116" t="s">
        <v>115</v>
      </c>
      <c r="H1116" t="str">
        <f>CONCATENATE(Table1[[#This Row],[house_number]]," ",Table1[[#This Row],[street_name]])</f>
        <v>317 Grand St</v>
      </c>
      <c r="J1116">
        <v>0</v>
      </c>
      <c r="K1116">
        <v>408</v>
      </c>
      <c r="L1116" t="s">
        <v>36</v>
      </c>
      <c r="N1116" t="s">
        <v>29</v>
      </c>
      <c r="O1116" t="s">
        <v>75</v>
      </c>
      <c r="P1116" t="s">
        <v>31</v>
      </c>
      <c r="Q1116" t="s">
        <v>126</v>
      </c>
      <c r="S1116">
        <v>0</v>
      </c>
      <c r="U1116">
        <v>0</v>
      </c>
      <c r="V1116" t="s">
        <v>164</v>
      </c>
      <c r="W1116" t="s">
        <v>85</v>
      </c>
    </row>
    <row r="1117" spans="1:23" x14ac:dyDescent="0.25">
      <c r="A1117">
        <v>7391100134</v>
      </c>
      <c r="B1117" s="1">
        <v>41608</v>
      </c>
      <c r="C1117">
        <v>68</v>
      </c>
      <c r="D1117">
        <v>353164</v>
      </c>
      <c r="E1117" s="2">
        <v>0.57430555555555551</v>
      </c>
      <c r="G1117" t="s">
        <v>479</v>
      </c>
      <c r="H1117" t="str">
        <f>CONCATENATE(Table1[[#This Row],[house_number]]," ",Table1[[#This Row],[street_name]])</f>
        <v xml:space="preserve"> Broome and Ludlow Lo</v>
      </c>
      <c r="J1117">
        <v>0</v>
      </c>
      <c r="K1117">
        <v>408</v>
      </c>
      <c r="L1117" t="s">
        <v>480</v>
      </c>
      <c r="Q1117" t="s">
        <v>32</v>
      </c>
      <c r="S1117">
        <v>0</v>
      </c>
      <c r="U1117">
        <v>0</v>
      </c>
      <c r="V1117" t="s">
        <v>164</v>
      </c>
      <c r="W1117" t="s">
        <v>482</v>
      </c>
    </row>
    <row r="1118" spans="1:23" x14ac:dyDescent="0.25">
      <c r="A1118">
        <v>7391100122</v>
      </c>
      <c r="B1118" s="1">
        <v>41608</v>
      </c>
      <c r="C1118">
        <v>68</v>
      </c>
      <c r="D1118">
        <v>353164</v>
      </c>
      <c r="E1118" s="2">
        <v>0.57222222222222219</v>
      </c>
      <c r="G1118" t="s">
        <v>479</v>
      </c>
      <c r="H1118" t="str">
        <f>CONCATENATE(Table1[[#This Row],[house_number]]," ",Table1[[#This Row],[street_name]])</f>
        <v xml:space="preserve"> Broome and Ludlow Lo</v>
      </c>
      <c r="J1118">
        <v>0</v>
      </c>
      <c r="K1118">
        <v>408</v>
      </c>
      <c r="L1118" t="s">
        <v>480</v>
      </c>
      <c r="Q1118" t="s">
        <v>57</v>
      </c>
      <c r="S1118">
        <v>2013</v>
      </c>
      <c r="U1118">
        <v>0</v>
      </c>
      <c r="V1118" t="s">
        <v>164</v>
      </c>
      <c r="W1118" t="s">
        <v>482</v>
      </c>
    </row>
    <row r="1119" spans="1:23" x14ac:dyDescent="0.25">
      <c r="A1119">
        <v>7391100110</v>
      </c>
      <c r="B1119" s="1">
        <v>41608</v>
      </c>
      <c r="C1119">
        <v>51</v>
      </c>
      <c r="D1119">
        <v>353164</v>
      </c>
      <c r="E1119" s="2">
        <v>0.56736111111111109</v>
      </c>
      <c r="F1119">
        <v>84</v>
      </c>
      <c r="G1119" t="s">
        <v>216</v>
      </c>
      <c r="H1119" t="str">
        <f>CONCATENATE(Table1[[#This Row],[house_number]]," ",Table1[[#This Row],[street_name]])</f>
        <v>84 Orchard St</v>
      </c>
      <c r="J1119">
        <v>0</v>
      </c>
      <c r="K1119">
        <v>408</v>
      </c>
      <c r="L1119" t="s">
        <v>118</v>
      </c>
      <c r="Q1119" t="s">
        <v>90</v>
      </c>
      <c r="S1119">
        <v>2004</v>
      </c>
      <c r="U1119">
        <v>0</v>
      </c>
      <c r="V1119" t="s">
        <v>164</v>
      </c>
      <c r="W1119" t="s">
        <v>119</v>
      </c>
    </row>
    <row r="1120" spans="1:23" x14ac:dyDescent="0.25">
      <c r="A1120">
        <v>7391100109</v>
      </c>
      <c r="B1120" s="1">
        <v>41608</v>
      </c>
      <c r="C1120">
        <v>68</v>
      </c>
      <c r="D1120">
        <v>353164</v>
      </c>
      <c r="E1120" s="2">
        <v>0.5625</v>
      </c>
      <c r="G1120" t="s">
        <v>479</v>
      </c>
      <c r="H1120" t="str">
        <f>CONCATENATE(Table1[[#This Row],[house_number]]," ",Table1[[#This Row],[street_name]])</f>
        <v xml:space="preserve"> Broome and Ludlow Lo</v>
      </c>
      <c r="J1120">
        <v>0</v>
      </c>
      <c r="K1120">
        <v>408</v>
      </c>
      <c r="L1120" t="s">
        <v>480</v>
      </c>
      <c r="Q1120" t="s">
        <v>126</v>
      </c>
      <c r="S1120">
        <v>0</v>
      </c>
      <c r="U1120">
        <v>0</v>
      </c>
      <c r="V1120" t="s">
        <v>164</v>
      </c>
      <c r="W1120" t="s">
        <v>482</v>
      </c>
    </row>
    <row r="1121" spans="1:23" x14ac:dyDescent="0.25">
      <c r="A1121">
        <v>7391100079</v>
      </c>
      <c r="B1121" s="1">
        <v>41608</v>
      </c>
      <c r="C1121">
        <v>68</v>
      </c>
      <c r="D1121">
        <v>353164</v>
      </c>
      <c r="E1121" s="2">
        <v>0.55694444444444446</v>
      </c>
      <c r="G1121" t="s">
        <v>479</v>
      </c>
      <c r="H1121" t="str">
        <f>CONCATENATE(Table1[[#This Row],[house_number]]," ",Table1[[#This Row],[street_name]])</f>
        <v xml:space="preserve"> Broome and Ludlow Lo</v>
      </c>
      <c r="J1121">
        <v>0</v>
      </c>
      <c r="K1121">
        <v>408</v>
      </c>
      <c r="L1121" t="s">
        <v>480</v>
      </c>
      <c r="Q1121" t="s">
        <v>32</v>
      </c>
      <c r="S1121">
        <v>0</v>
      </c>
      <c r="U1121">
        <v>0</v>
      </c>
      <c r="V1121" t="s">
        <v>164</v>
      </c>
      <c r="W1121" t="s">
        <v>482</v>
      </c>
    </row>
    <row r="1122" spans="1:23" x14ac:dyDescent="0.25">
      <c r="A1122">
        <v>7391100067</v>
      </c>
      <c r="B1122" s="1">
        <v>41608</v>
      </c>
      <c r="C1122">
        <v>38</v>
      </c>
      <c r="D1122">
        <v>353164</v>
      </c>
      <c r="E1122" s="2">
        <v>0.55069444444444449</v>
      </c>
      <c r="F1122" t="s">
        <v>397</v>
      </c>
      <c r="G1122" t="s">
        <v>92</v>
      </c>
      <c r="H1122" t="str">
        <f>CONCATENATE(Table1[[#This Row],[house_number]]," ",Table1[[#This Row],[street_name]])</f>
        <v>94-96 Rivington St</v>
      </c>
      <c r="J1122">
        <v>0</v>
      </c>
      <c r="K1122">
        <v>408</v>
      </c>
      <c r="L1122" t="s">
        <v>36</v>
      </c>
      <c r="N1122" t="s">
        <v>29</v>
      </c>
      <c r="O1122" t="s">
        <v>75</v>
      </c>
      <c r="P1122" t="s">
        <v>31</v>
      </c>
      <c r="Q1122" t="s">
        <v>57</v>
      </c>
      <c r="S1122">
        <v>2009</v>
      </c>
      <c r="U1122">
        <v>0</v>
      </c>
      <c r="V1122" t="s">
        <v>164</v>
      </c>
      <c r="W1122" t="s">
        <v>85</v>
      </c>
    </row>
    <row r="1123" spans="1:23" x14ac:dyDescent="0.25">
      <c r="A1123">
        <v>7391100055</v>
      </c>
      <c r="B1123" s="1">
        <v>41608</v>
      </c>
      <c r="C1123">
        <v>37</v>
      </c>
      <c r="D1123">
        <v>353164</v>
      </c>
      <c r="E1123" s="2">
        <v>0.54305555555555551</v>
      </c>
      <c r="F1123">
        <v>98</v>
      </c>
      <c r="G1123" t="s">
        <v>190</v>
      </c>
      <c r="H1123" t="str">
        <f>CONCATENATE(Table1[[#This Row],[house_number]]," ",Table1[[#This Row],[street_name]])</f>
        <v>98 Suffolk St</v>
      </c>
      <c r="J1123">
        <v>0</v>
      </c>
      <c r="K1123">
        <v>408</v>
      </c>
      <c r="L1123" t="s">
        <v>36</v>
      </c>
      <c r="N1123" t="s">
        <v>29</v>
      </c>
      <c r="O1123" t="s">
        <v>75</v>
      </c>
      <c r="P1123" t="s">
        <v>139</v>
      </c>
      <c r="Q1123" t="s">
        <v>32</v>
      </c>
      <c r="S1123">
        <v>0</v>
      </c>
      <c r="T1123" t="s">
        <v>113</v>
      </c>
      <c r="U1123">
        <v>0</v>
      </c>
      <c r="V1123" t="s">
        <v>164</v>
      </c>
      <c r="W1123" t="s">
        <v>40</v>
      </c>
    </row>
    <row r="1124" spans="1:23" x14ac:dyDescent="0.25">
      <c r="A1124">
        <v>7391100043</v>
      </c>
      <c r="B1124" s="1">
        <v>41608</v>
      </c>
      <c r="C1124">
        <v>37</v>
      </c>
      <c r="D1124">
        <v>353164</v>
      </c>
      <c r="E1124" s="2">
        <v>0.53611111111111109</v>
      </c>
      <c r="F1124">
        <v>63</v>
      </c>
      <c r="G1124" t="s">
        <v>169</v>
      </c>
      <c r="H1124" t="str">
        <f>CONCATENATE(Table1[[#This Row],[house_number]]," ",Table1[[#This Row],[street_name]])</f>
        <v>63 Clinton St</v>
      </c>
      <c r="J1124">
        <v>0</v>
      </c>
      <c r="K1124">
        <v>408</v>
      </c>
      <c r="L1124" t="s">
        <v>36</v>
      </c>
      <c r="N1124" t="s">
        <v>29</v>
      </c>
      <c r="O1124" t="s">
        <v>30</v>
      </c>
      <c r="P1124" t="s">
        <v>31</v>
      </c>
      <c r="Q1124" t="s">
        <v>63</v>
      </c>
      <c r="S1124">
        <v>0</v>
      </c>
      <c r="T1124" t="s">
        <v>193</v>
      </c>
      <c r="U1124">
        <v>0</v>
      </c>
      <c r="V1124" t="s">
        <v>164</v>
      </c>
      <c r="W1124" t="s">
        <v>40</v>
      </c>
    </row>
    <row r="1125" spans="1:23" x14ac:dyDescent="0.25">
      <c r="A1125">
        <v>7391100031</v>
      </c>
      <c r="B1125" s="1">
        <v>41608</v>
      </c>
      <c r="C1125">
        <v>38</v>
      </c>
      <c r="D1125">
        <v>353164</v>
      </c>
      <c r="E1125" s="2">
        <v>0.53194444444444444</v>
      </c>
      <c r="F1125">
        <v>100</v>
      </c>
      <c r="G1125" t="s">
        <v>190</v>
      </c>
      <c r="H1125" t="str">
        <f>CONCATENATE(Table1[[#This Row],[house_number]]," ",Table1[[#This Row],[street_name]])</f>
        <v>100 Suffolk St</v>
      </c>
      <c r="J1125">
        <v>0</v>
      </c>
      <c r="K1125">
        <v>408</v>
      </c>
      <c r="L1125" t="s">
        <v>36</v>
      </c>
      <c r="N1125" t="s">
        <v>29</v>
      </c>
      <c r="O1125" t="s">
        <v>75</v>
      </c>
      <c r="P1125" t="s">
        <v>139</v>
      </c>
      <c r="Q1125" t="s">
        <v>32</v>
      </c>
      <c r="S1125">
        <v>0</v>
      </c>
      <c r="U1125">
        <v>0</v>
      </c>
      <c r="V1125" t="s">
        <v>164</v>
      </c>
      <c r="W1125" t="s">
        <v>85</v>
      </c>
    </row>
    <row r="1126" spans="1:23" x14ac:dyDescent="0.25">
      <c r="A1126">
        <v>7391100020</v>
      </c>
      <c r="B1126" s="1">
        <v>41608</v>
      </c>
      <c r="C1126">
        <v>38</v>
      </c>
      <c r="D1126">
        <v>353164</v>
      </c>
      <c r="E1126" s="2">
        <v>0.53055555555555556</v>
      </c>
      <c r="F1126">
        <v>98</v>
      </c>
      <c r="G1126" t="s">
        <v>190</v>
      </c>
      <c r="H1126" t="str">
        <f>CONCATENATE(Table1[[#This Row],[house_number]]," ",Table1[[#This Row],[street_name]])</f>
        <v>98 Suffolk St</v>
      </c>
      <c r="J1126">
        <v>0</v>
      </c>
      <c r="K1126">
        <v>408</v>
      </c>
      <c r="L1126" t="s">
        <v>36</v>
      </c>
      <c r="N1126" t="s">
        <v>29</v>
      </c>
      <c r="O1126" t="s">
        <v>75</v>
      </c>
      <c r="P1126" t="s">
        <v>139</v>
      </c>
      <c r="Q1126" t="s">
        <v>57</v>
      </c>
      <c r="S1126">
        <v>2014</v>
      </c>
      <c r="U1126">
        <v>0</v>
      </c>
      <c r="V1126" t="s">
        <v>164</v>
      </c>
      <c r="W1126" t="s">
        <v>85</v>
      </c>
    </row>
    <row r="1127" spans="1:23" x14ac:dyDescent="0.25">
      <c r="A1127">
        <v>7391100018</v>
      </c>
      <c r="B1127" s="1">
        <v>41608</v>
      </c>
      <c r="C1127">
        <v>37</v>
      </c>
      <c r="D1127">
        <v>353164</v>
      </c>
      <c r="E1127" s="2">
        <v>0.52777777777777779</v>
      </c>
      <c r="F1127">
        <v>13</v>
      </c>
      <c r="G1127" t="s">
        <v>188</v>
      </c>
      <c r="H1127" t="str">
        <f>CONCATENATE(Table1[[#This Row],[house_number]]," ",Table1[[#This Row],[street_name]])</f>
        <v>13 Norfolk St</v>
      </c>
      <c r="J1127">
        <v>20131130</v>
      </c>
      <c r="K1127">
        <v>408</v>
      </c>
      <c r="L1127" t="s">
        <v>36</v>
      </c>
      <c r="N1127" t="s">
        <v>29</v>
      </c>
      <c r="O1127" t="s">
        <v>176</v>
      </c>
      <c r="P1127" t="s">
        <v>139</v>
      </c>
      <c r="Q1127" t="s">
        <v>50</v>
      </c>
      <c r="S1127">
        <v>0</v>
      </c>
      <c r="T1127" t="s">
        <v>512</v>
      </c>
      <c r="U1127">
        <v>0</v>
      </c>
      <c r="V1127" t="s">
        <v>164</v>
      </c>
      <c r="W1127" t="s">
        <v>40</v>
      </c>
    </row>
    <row r="1128" spans="1:23" x14ac:dyDescent="0.25">
      <c r="A1128">
        <v>7391100006</v>
      </c>
      <c r="B1128" s="1">
        <v>41608</v>
      </c>
      <c r="C1128">
        <v>38</v>
      </c>
      <c r="D1128">
        <v>353164</v>
      </c>
      <c r="E1128" s="2">
        <v>0.52500000000000002</v>
      </c>
      <c r="F1128">
        <v>121</v>
      </c>
      <c r="G1128" t="s">
        <v>188</v>
      </c>
      <c r="H1128" t="str">
        <f>CONCATENATE(Table1[[#This Row],[house_number]]," ",Table1[[#This Row],[street_name]])</f>
        <v>121 Norfolk St</v>
      </c>
      <c r="J1128">
        <v>0</v>
      </c>
      <c r="K1128">
        <v>408</v>
      </c>
      <c r="L1128" t="s">
        <v>36</v>
      </c>
      <c r="N1128" t="s">
        <v>29</v>
      </c>
      <c r="O1128" t="s">
        <v>75</v>
      </c>
      <c r="P1128" t="s">
        <v>139</v>
      </c>
      <c r="Q1128" t="s">
        <v>63</v>
      </c>
      <c r="S1128">
        <v>0</v>
      </c>
      <c r="U1128">
        <v>0</v>
      </c>
      <c r="V1128" t="s">
        <v>164</v>
      </c>
      <c r="W1128" t="s">
        <v>85</v>
      </c>
    </row>
    <row r="1129" spans="1:23" x14ac:dyDescent="0.25">
      <c r="A1129">
        <v>7391100651</v>
      </c>
      <c r="B1129" s="1">
        <v>41609</v>
      </c>
      <c r="C1129">
        <v>16</v>
      </c>
      <c r="D1129">
        <v>353164</v>
      </c>
      <c r="E1129" s="2">
        <v>0.67638888888888893</v>
      </c>
      <c r="F1129">
        <v>69</v>
      </c>
      <c r="G1129" t="s">
        <v>108</v>
      </c>
      <c r="H1129" t="str">
        <f>CONCATENATE(Table1[[#This Row],[house_number]]," ",Table1[[#This Row],[street_name]])</f>
        <v>69 Spring St</v>
      </c>
      <c r="J1129">
        <v>0</v>
      </c>
      <c r="K1129">
        <v>408</v>
      </c>
      <c r="L1129" t="s">
        <v>28</v>
      </c>
      <c r="N1129" t="s">
        <v>49</v>
      </c>
      <c r="Q1129" t="s">
        <v>124</v>
      </c>
      <c r="S1129">
        <v>2008</v>
      </c>
      <c r="U1129">
        <v>0</v>
      </c>
      <c r="V1129" t="s">
        <v>212</v>
      </c>
      <c r="W1129" t="s">
        <v>71</v>
      </c>
    </row>
    <row r="1130" spans="1:23" x14ac:dyDescent="0.25">
      <c r="A1130">
        <v>7391100638</v>
      </c>
      <c r="B1130" s="1">
        <v>41609</v>
      </c>
      <c r="C1130">
        <v>16</v>
      </c>
      <c r="D1130">
        <v>353164</v>
      </c>
      <c r="E1130" s="2">
        <v>0.65902777777777777</v>
      </c>
      <c r="F1130">
        <v>75</v>
      </c>
      <c r="G1130" t="s">
        <v>108</v>
      </c>
      <c r="H1130" t="str">
        <f>CONCATENATE(Table1[[#This Row],[house_number]]," ",Table1[[#This Row],[street_name]])</f>
        <v>75 Spring St</v>
      </c>
      <c r="J1130">
        <v>0</v>
      </c>
      <c r="K1130">
        <v>408</v>
      </c>
      <c r="L1130" t="s">
        <v>28</v>
      </c>
      <c r="N1130" t="s">
        <v>49</v>
      </c>
      <c r="Q1130" t="s">
        <v>57</v>
      </c>
      <c r="S1130">
        <v>2006</v>
      </c>
      <c r="U1130">
        <v>0</v>
      </c>
      <c r="V1130" t="s">
        <v>212</v>
      </c>
      <c r="W1130" t="s">
        <v>71</v>
      </c>
    </row>
    <row r="1131" spans="1:23" x14ac:dyDescent="0.25">
      <c r="A1131">
        <v>7391100470</v>
      </c>
      <c r="B1131" s="1">
        <v>41609</v>
      </c>
      <c r="C1131">
        <v>40</v>
      </c>
      <c r="D1131">
        <v>353164</v>
      </c>
      <c r="E1131" s="2">
        <v>0.51666666666666672</v>
      </c>
      <c r="F1131">
        <v>188</v>
      </c>
      <c r="G1131" t="s">
        <v>35</v>
      </c>
      <c r="H1131" t="str">
        <f>CONCATENATE(Table1[[#This Row],[house_number]]," ",Table1[[#This Row],[street_name]])</f>
        <v>188 Mulberry St</v>
      </c>
      <c r="J1131">
        <v>0</v>
      </c>
      <c r="K1131">
        <v>408</v>
      </c>
      <c r="L1131" t="s">
        <v>48</v>
      </c>
      <c r="N1131" t="s">
        <v>49</v>
      </c>
      <c r="Q1131" t="s">
        <v>90</v>
      </c>
      <c r="S1131">
        <v>2009</v>
      </c>
      <c r="U1131">
        <v>6</v>
      </c>
      <c r="V1131" t="s">
        <v>212</v>
      </c>
      <c r="W1131" t="s">
        <v>51</v>
      </c>
    </row>
    <row r="1132" spans="1:23" x14ac:dyDescent="0.25">
      <c r="A1132">
        <v>7391100456</v>
      </c>
      <c r="B1132" s="1">
        <v>41609</v>
      </c>
      <c r="C1132">
        <v>17</v>
      </c>
      <c r="D1132">
        <v>353164</v>
      </c>
      <c r="E1132" s="2">
        <v>0.51111111111111118</v>
      </c>
      <c r="F1132">
        <v>37</v>
      </c>
      <c r="G1132" t="s">
        <v>108</v>
      </c>
      <c r="H1132" t="str">
        <f>CONCATENATE(Table1[[#This Row],[house_number]]," ",Table1[[#This Row],[street_name]])</f>
        <v>37 Spring St</v>
      </c>
      <c r="J1132">
        <v>0</v>
      </c>
      <c r="K1132">
        <v>408</v>
      </c>
      <c r="L1132" t="s">
        <v>133</v>
      </c>
      <c r="N1132" t="s">
        <v>49</v>
      </c>
      <c r="Q1132" t="s">
        <v>57</v>
      </c>
      <c r="S1132">
        <v>2007</v>
      </c>
      <c r="U1132">
        <v>0</v>
      </c>
      <c r="V1132" t="s">
        <v>212</v>
      </c>
      <c r="W1132" t="s">
        <v>134</v>
      </c>
    </row>
    <row r="1133" spans="1:23" hidden="1" x14ac:dyDescent="0.25">
      <c r="A1133">
        <v>7391100377</v>
      </c>
      <c r="B1133" s="1">
        <v>41609</v>
      </c>
      <c r="C1133">
        <v>40</v>
      </c>
      <c r="D1133">
        <v>353164</v>
      </c>
      <c r="E1133" s="2">
        <v>0.45555555555555555</v>
      </c>
      <c r="F1133" t="s">
        <v>93</v>
      </c>
      <c r="G1133" t="s">
        <v>55</v>
      </c>
      <c r="H1133" t="str">
        <f>CONCATENATE(Table1[[#This Row],[house_number]]," ",Table1[[#This Row],[street_name]])</f>
        <v>W Chrystie St</v>
      </c>
      <c r="I1133" t="s">
        <v>513</v>
      </c>
      <c r="J1133">
        <v>0</v>
      </c>
      <c r="K1133">
        <v>408</v>
      </c>
      <c r="L1133" t="s">
        <v>48</v>
      </c>
      <c r="N1133" t="s">
        <v>49</v>
      </c>
      <c r="Q1133" t="s">
        <v>45</v>
      </c>
      <c r="S1133">
        <v>2012</v>
      </c>
      <c r="U1133">
        <v>0</v>
      </c>
      <c r="V1133" t="s">
        <v>212</v>
      </c>
      <c r="W1133" t="s">
        <v>51</v>
      </c>
    </row>
    <row r="1134" spans="1:23" x14ac:dyDescent="0.25">
      <c r="A1134">
        <v>7391100365</v>
      </c>
      <c r="B1134" s="1">
        <v>41609</v>
      </c>
      <c r="C1134">
        <v>14</v>
      </c>
      <c r="D1134">
        <v>353164</v>
      </c>
      <c r="E1134" s="2">
        <v>0.44375000000000003</v>
      </c>
      <c r="F1134">
        <v>177</v>
      </c>
      <c r="G1134" t="s">
        <v>77</v>
      </c>
      <c r="H1134" t="str">
        <f>CONCATENATE(Table1[[#This Row],[house_number]]," ",Table1[[#This Row],[street_name]])</f>
        <v>177 E Houston St</v>
      </c>
      <c r="J1134">
        <v>0</v>
      </c>
      <c r="K1134">
        <v>408</v>
      </c>
      <c r="L1134" t="s">
        <v>59</v>
      </c>
      <c r="N1134" t="s">
        <v>49</v>
      </c>
      <c r="Q1134" t="s">
        <v>32</v>
      </c>
      <c r="S1134">
        <v>0</v>
      </c>
      <c r="U1134">
        <v>0</v>
      </c>
      <c r="V1134" t="s">
        <v>212</v>
      </c>
      <c r="W1134" t="s">
        <v>61</v>
      </c>
    </row>
    <row r="1135" spans="1:23" x14ac:dyDescent="0.25">
      <c r="A1135">
        <v>7391100353</v>
      </c>
      <c r="B1135" s="1">
        <v>41609</v>
      </c>
      <c r="C1135">
        <v>20</v>
      </c>
      <c r="D1135">
        <v>353164</v>
      </c>
      <c r="E1135" s="2">
        <v>0.43958333333333338</v>
      </c>
      <c r="F1135">
        <v>142</v>
      </c>
      <c r="G1135" t="s">
        <v>168</v>
      </c>
      <c r="H1135" t="str">
        <f>CONCATENATE(Table1[[#This Row],[house_number]]," ",Table1[[#This Row],[street_name]])</f>
        <v>142 Ludlow St</v>
      </c>
      <c r="J1135">
        <v>0</v>
      </c>
      <c r="K1135">
        <v>408</v>
      </c>
      <c r="L1135" t="s">
        <v>53</v>
      </c>
      <c r="N1135" t="s">
        <v>49</v>
      </c>
      <c r="Q1135" t="s">
        <v>57</v>
      </c>
      <c r="S1135">
        <v>0</v>
      </c>
      <c r="U1135">
        <v>0</v>
      </c>
      <c r="V1135" t="s">
        <v>212</v>
      </c>
      <c r="W1135" t="s">
        <v>54</v>
      </c>
    </row>
    <row r="1136" spans="1:23" x14ac:dyDescent="0.25">
      <c r="A1136">
        <v>7391100675</v>
      </c>
      <c r="B1136" s="1">
        <v>41609</v>
      </c>
      <c r="C1136">
        <v>14</v>
      </c>
      <c r="D1136">
        <v>353164</v>
      </c>
      <c r="E1136" s="2">
        <v>0.70694444444444438</v>
      </c>
      <c r="F1136">
        <v>175</v>
      </c>
      <c r="G1136" t="s">
        <v>77</v>
      </c>
      <c r="H1136" t="str">
        <f>CONCATENATE(Table1[[#This Row],[house_number]]," ",Table1[[#This Row],[street_name]])</f>
        <v>175 E Houston St</v>
      </c>
      <c r="J1136">
        <v>0</v>
      </c>
      <c r="K1136">
        <v>408</v>
      </c>
      <c r="L1136" t="s">
        <v>59</v>
      </c>
      <c r="N1136" t="s">
        <v>49</v>
      </c>
      <c r="Q1136" t="s">
        <v>196</v>
      </c>
      <c r="S1136">
        <v>2011</v>
      </c>
      <c r="U1136">
        <v>0</v>
      </c>
      <c r="V1136" t="s">
        <v>212</v>
      </c>
      <c r="W1136" t="s">
        <v>61</v>
      </c>
    </row>
    <row r="1137" spans="1:23" x14ac:dyDescent="0.25">
      <c r="A1137">
        <v>7391100663</v>
      </c>
      <c r="B1137" s="1">
        <v>41609</v>
      </c>
      <c r="C1137">
        <v>16</v>
      </c>
      <c r="D1137">
        <v>353164</v>
      </c>
      <c r="E1137" s="2">
        <v>0.67708333333333337</v>
      </c>
      <c r="F1137">
        <v>69</v>
      </c>
      <c r="G1137" t="s">
        <v>108</v>
      </c>
      <c r="H1137" t="str">
        <f>CONCATENATE(Table1[[#This Row],[house_number]]," ",Table1[[#This Row],[street_name]])</f>
        <v>69 Spring St</v>
      </c>
      <c r="J1137">
        <v>0</v>
      </c>
      <c r="K1137">
        <v>408</v>
      </c>
      <c r="L1137" t="s">
        <v>28</v>
      </c>
      <c r="N1137" t="s">
        <v>49</v>
      </c>
      <c r="Q1137" t="s">
        <v>45</v>
      </c>
      <c r="S1137">
        <v>2012</v>
      </c>
      <c r="U1137">
        <v>0</v>
      </c>
      <c r="V1137" t="s">
        <v>212</v>
      </c>
      <c r="W1137" t="s">
        <v>71</v>
      </c>
    </row>
    <row r="1138" spans="1:23" x14ac:dyDescent="0.25">
      <c r="A1138">
        <v>7391100640</v>
      </c>
      <c r="B1138" s="1">
        <v>41609</v>
      </c>
      <c r="C1138">
        <v>16</v>
      </c>
      <c r="D1138">
        <v>353164</v>
      </c>
      <c r="E1138" s="2">
        <v>0.65972222222222221</v>
      </c>
      <c r="F1138">
        <v>73</v>
      </c>
      <c r="G1138" t="s">
        <v>108</v>
      </c>
      <c r="H1138" t="str">
        <f>CONCATENATE(Table1[[#This Row],[house_number]]," ",Table1[[#This Row],[street_name]])</f>
        <v>73 Spring St</v>
      </c>
      <c r="J1138">
        <v>0</v>
      </c>
      <c r="K1138">
        <v>408</v>
      </c>
      <c r="L1138" t="s">
        <v>28</v>
      </c>
      <c r="N1138" t="s">
        <v>49</v>
      </c>
      <c r="Q1138" t="s">
        <v>57</v>
      </c>
      <c r="S1138">
        <v>2006</v>
      </c>
      <c r="U1138">
        <v>0</v>
      </c>
      <c r="V1138" t="s">
        <v>212</v>
      </c>
      <c r="W1138" t="s">
        <v>71</v>
      </c>
    </row>
    <row r="1139" spans="1:23" x14ac:dyDescent="0.25">
      <c r="A1139">
        <v>7391100626</v>
      </c>
      <c r="B1139" s="1">
        <v>41609</v>
      </c>
      <c r="C1139">
        <v>16</v>
      </c>
      <c r="D1139">
        <v>353164</v>
      </c>
      <c r="E1139" s="2">
        <v>0.625</v>
      </c>
      <c r="F1139">
        <v>75</v>
      </c>
      <c r="G1139" t="s">
        <v>108</v>
      </c>
      <c r="H1139" t="str">
        <f>CONCATENATE(Table1[[#This Row],[house_number]]," ",Table1[[#This Row],[street_name]])</f>
        <v>75 Spring St</v>
      </c>
      <c r="J1139">
        <v>0</v>
      </c>
      <c r="K1139">
        <v>408</v>
      </c>
      <c r="L1139" t="s">
        <v>28</v>
      </c>
      <c r="N1139" t="s">
        <v>49</v>
      </c>
      <c r="Q1139" t="s">
        <v>57</v>
      </c>
      <c r="S1139">
        <v>2010</v>
      </c>
      <c r="U1139">
        <v>0</v>
      </c>
      <c r="V1139" t="s">
        <v>212</v>
      </c>
      <c r="W1139" t="s">
        <v>71</v>
      </c>
    </row>
    <row r="1140" spans="1:23" x14ac:dyDescent="0.25">
      <c r="A1140">
        <v>7391100614</v>
      </c>
      <c r="B1140" s="1">
        <v>41609</v>
      </c>
      <c r="C1140">
        <v>71</v>
      </c>
      <c r="D1140">
        <v>353164</v>
      </c>
      <c r="E1140" s="2">
        <v>0.62152777777777779</v>
      </c>
      <c r="F1140">
        <v>110</v>
      </c>
      <c r="G1140" t="s">
        <v>69</v>
      </c>
      <c r="H1140" t="str">
        <f>CONCATENATE(Table1[[#This Row],[house_number]]," ",Table1[[#This Row],[street_name]])</f>
        <v>110 Crosby St</v>
      </c>
      <c r="J1140">
        <v>0</v>
      </c>
      <c r="K1140">
        <v>408</v>
      </c>
      <c r="L1140" t="s">
        <v>105</v>
      </c>
      <c r="N1140" t="s">
        <v>49</v>
      </c>
      <c r="Q1140" t="s">
        <v>60</v>
      </c>
      <c r="S1140">
        <v>2003</v>
      </c>
      <c r="U1140">
        <v>0</v>
      </c>
      <c r="V1140" t="s">
        <v>212</v>
      </c>
      <c r="W1140" t="s">
        <v>107</v>
      </c>
    </row>
    <row r="1141" spans="1:23" x14ac:dyDescent="0.25">
      <c r="A1141">
        <v>7391100602</v>
      </c>
      <c r="B1141" s="1">
        <v>41609</v>
      </c>
      <c r="C1141">
        <v>16</v>
      </c>
      <c r="D1141">
        <v>353164</v>
      </c>
      <c r="E1141" s="2">
        <v>0.58819444444444446</v>
      </c>
      <c r="F1141">
        <v>306</v>
      </c>
      <c r="G1141" t="s">
        <v>47</v>
      </c>
      <c r="H1141" t="str">
        <f>CONCATENATE(Table1[[#This Row],[house_number]]," ",Table1[[#This Row],[street_name]])</f>
        <v>306 Mott St</v>
      </c>
      <c r="J1141">
        <v>0</v>
      </c>
      <c r="K1141">
        <v>408</v>
      </c>
      <c r="L1141" t="s">
        <v>28</v>
      </c>
      <c r="N1141" t="s">
        <v>49</v>
      </c>
      <c r="Q1141" t="s">
        <v>57</v>
      </c>
      <c r="S1141">
        <v>2003</v>
      </c>
      <c r="U1141">
        <v>0</v>
      </c>
      <c r="V1141" t="s">
        <v>212</v>
      </c>
      <c r="W1141" t="s">
        <v>71</v>
      </c>
    </row>
    <row r="1142" spans="1:23" x14ac:dyDescent="0.25">
      <c r="A1142">
        <v>7391100596</v>
      </c>
      <c r="B1142" s="1">
        <v>41609</v>
      </c>
      <c r="C1142">
        <v>16</v>
      </c>
      <c r="D1142">
        <v>353164</v>
      </c>
      <c r="E1142" s="2">
        <v>0.58680555555555558</v>
      </c>
      <c r="F1142">
        <v>306</v>
      </c>
      <c r="G1142" t="s">
        <v>47</v>
      </c>
      <c r="H1142" t="str">
        <f>CONCATENATE(Table1[[#This Row],[house_number]]," ",Table1[[#This Row],[street_name]])</f>
        <v>306 Mott St</v>
      </c>
      <c r="J1142">
        <v>0</v>
      </c>
      <c r="K1142">
        <v>408</v>
      </c>
      <c r="L1142" t="s">
        <v>28</v>
      </c>
      <c r="N1142" t="s">
        <v>49</v>
      </c>
      <c r="Q1142" t="s">
        <v>63</v>
      </c>
      <c r="S1142">
        <v>0</v>
      </c>
      <c r="U1142">
        <v>0</v>
      </c>
      <c r="V1142" t="s">
        <v>212</v>
      </c>
      <c r="W1142" t="s">
        <v>71</v>
      </c>
    </row>
    <row r="1143" spans="1:23" x14ac:dyDescent="0.25">
      <c r="A1143">
        <v>7391100584</v>
      </c>
      <c r="B1143" s="1">
        <v>41609</v>
      </c>
      <c r="C1143">
        <v>40</v>
      </c>
      <c r="D1143">
        <v>353164</v>
      </c>
      <c r="E1143" s="2">
        <v>0.58263888888888882</v>
      </c>
      <c r="F1143">
        <v>310</v>
      </c>
      <c r="G1143" t="s">
        <v>52</v>
      </c>
      <c r="H1143" t="str">
        <f>CONCATENATE(Table1[[#This Row],[house_number]]," ",Table1[[#This Row],[street_name]])</f>
        <v>310 Bowery</v>
      </c>
      <c r="J1143">
        <v>0</v>
      </c>
      <c r="K1143">
        <v>408</v>
      </c>
      <c r="L1143" t="s">
        <v>48</v>
      </c>
      <c r="N1143" t="s">
        <v>49</v>
      </c>
      <c r="Q1143" t="s">
        <v>32</v>
      </c>
      <c r="S1143">
        <v>0</v>
      </c>
      <c r="U1143">
        <v>0</v>
      </c>
      <c r="V1143" t="s">
        <v>212</v>
      </c>
      <c r="W1143" t="s">
        <v>51</v>
      </c>
    </row>
    <row r="1144" spans="1:23" x14ac:dyDescent="0.25">
      <c r="A1144">
        <v>7391100572</v>
      </c>
      <c r="B1144" s="1">
        <v>41609</v>
      </c>
      <c r="C1144">
        <v>14</v>
      </c>
      <c r="D1144">
        <v>353164</v>
      </c>
      <c r="E1144" s="2">
        <v>0.57986111111111105</v>
      </c>
      <c r="F1144">
        <v>87</v>
      </c>
      <c r="G1144" t="s">
        <v>77</v>
      </c>
      <c r="H1144" t="str">
        <f>CONCATENATE(Table1[[#This Row],[house_number]]," ",Table1[[#This Row],[street_name]])</f>
        <v>87 E Houston St</v>
      </c>
      <c r="J1144">
        <v>0</v>
      </c>
      <c r="K1144">
        <v>408</v>
      </c>
      <c r="L1144" t="s">
        <v>59</v>
      </c>
      <c r="N1144" t="s">
        <v>49</v>
      </c>
      <c r="Q1144" t="s">
        <v>196</v>
      </c>
      <c r="S1144">
        <v>2013</v>
      </c>
      <c r="U1144">
        <v>0</v>
      </c>
      <c r="V1144" t="s">
        <v>212</v>
      </c>
      <c r="W1144" t="s">
        <v>61</v>
      </c>
    </row>
    <row r="1145" spans="1:23" x14ac:dyDescent="0.25">
      <c r="A1145">
        <v>7391100560</v>
      </c>
      <c r="B1145" s="1">
        <v>41609</v>
      </c>
      <c r="C1145">
        <v>40</v>
      </c>
      <c r="D1145">
        <v>353164</v>
      </c>
      <c r="E1145" s="2">
        <v>0.57777777777777783</v>
      </c>
      <c r="F1145">
        <v>264</v>
      </c>
      <c r="G1145" t="s">
        <v>52</v>
      </c>
      <c r="H1145" t="str">
        <f>CONCATENATE(Table1[[#This Row],[house_number]]," ",Table1[[#This Row],[street_name]])</f>
        <v>264 Bowery</v>
      </c>
      <c r="J1145">
        <v>0</v>
      </c>
      <c r="K1145">
        <v>408</v>
      </c>
      <c r="L1145" t="s">
        <v>48</v>
      </c>
      <c r="N1145" t="s">
        <v>49</v>
      </c>
      <c r="Q1145" t="s">
        <v>70</v>
      </c>
      <c r="S1145">
        <v>2013</v>
      </c>
      <c r="U1145">
        <v>5</v>
      </c>
      <c r="V1145" t="s">
        <v>212</v>
      </c>
      <c r="W1145" t="s">
        <v>51</v>
      </c>
    </row>
    <row r="1146" spans="1:23" x14ac:dyDescent="0.25">
      <c r="A1146">
        <v>7391100559</v>
      </c>
      <c r="B1146" s="1">
        <v>41609</v>
      </c>
      <c r="C1146">
        <v>14</v>
      </c>
      <c r="D1146">
        <v>353164</v>
      </c>
      <c r="E1146" s="2">
        <v>0.56597222222222221</v>
      </c>
      <c r="F1146">
        <v>177</v>
      </c>
      <c r="G1146" t="s">
        <v>77</v>
      </c>
      <c r="H1146" t="str">
        <f>CONCATENATE(Table1[[#This Row],[house_number]]," ",Table1[[#This Row],[street_name]])</f>
        <v>177 E Houston St</v>
      </c>
      <c r="J1146">
        <v>0</v>
      </c>
      <c r="K1146">
        <v>408</v>
      </c>
      <c r="L1146" t="s">
        <v>59</v>
      </c>
      <c r="N1146" t="s">
        <v>49</v>
      </c>
      <c r="Q1146" t="s">
        <v>63</v>
      </c>
      <c r="S1146">
        <v>0</v>
      </c>
      <c r="U1146">
        <v>0</v>
      </c>
      <c r="V1146" t="s">
        <v>212</v>
      </c>
      <c r="W1146" t="s">
        <v>61</v>
      </c>
    </row>
    <row r="1147" spans="1:23" x14ac:dyDescent="0.25">
      <c r="A1147">
        <v>7391100547</v>
      </c>
      <c r="B1147" s="1">
        <v>41609</v>
      </c>
      <c r="C1147">
        <v>14</v>
      </c>
      <c r="D1147">
        <v>353164</v>
      </c>
      <c r="E1147" s="2">
        <v>0.56527777777777777</v>
      </c>
      <c r="F1147">
        <v>177</v>
      </c>
      <c r="G1147" t="s">
        <v>77</v>
      </c>
      <c r="H1147" t="str">
        <f>CONCATENATE(Table1[[#This Row],[house_number]]," ",Table1[[#This Row],[street_name]])</f>
        <v>177 E Houston St</v>
      </c>
      <c r="J1147">
        <v>0</v>
      </c>
      <c r="K1147">
        <v>408</v>
      </c>
      <c r="L1147" t="s">
        <v>59</v>
      </c>
      <c r="N1147" t="s">
        <v>49</v>
      </c>
      <c r="Q1147" t="s">
        <v>32</v>
      </c>
      <c r="S1147">
        <v>0</v>
      </c>
      <c r="U1147">
        <v>0</v>
      </c>
      <c r="V1147" t="s">
        <v>212</v>
      </c>
      <c r="W1147" t="s">
        <v>61</v>
      </c>
    </row>
    <row r="1148" spans="1:23" x14ac:dyDescent="0.25">
      <c r="A1148">
        <v>7391100535</v>
      </c>
      <c r="B1148" s="1">
        <v>41609</v>
      </c>
      <c r="C1148">
        <v>14</v>
      </c>
      <c r="D1148">
        <v>353164</v>
      </c>
      <c r="E1148" s="2">
        <v>0.56388888888888888</v>
      </c>
      <c r="F1148">
        <v>179</v>
      </c>
      <c r="G1148" t="s">
        <v>77</v>
      </c>
      <c r="H1148" t="str">
        <f>CONCATENATE(Table1[[#This Row],[house_number]]," ",Table1[[#This Row],[street_name]])</f>
        <v>179 E Houston St</v>
      </c>
      <c r="J1148">
        <v>0</v>
      </c>
      <c r="K1148">
        <v>408</v>
      </c>
      <c r="L1148" t="s">
        <v>59</v>
      </c>
      <c r="N1148" t="s">
        <v>49</v>
      </c>
      <c r="Q1148" t="s">
        <v>60</v>
      </c>
      <c r="S1148">
        <v>2012</v>
      </c>
      <c r="U1148">
        <v>0</v>
      </c>
      <c r="V1148" t="s">
        <v>212</v>
      </c>
      <c r="W1148" t="s">
        <v>61</v>
      </c>
    </row>
    <row r="1149" spans="1:23" hidden="1" x14ac:dyDescent="0.25">
      <c r="A1149">
        <v>7391100523</v>
      </c>
      <c r="B1149" s="1">
        <v>41609</v>
      </c>
      <c r="C1149">
        <v>14</v>
      </c>
      <c r="D1149">
        <v>353164</v>
      </c>
      <c r="E1149" s="2">
        <v>0.55902777777777779</v>
      </c>
      <c r="F1149" t="s">
        <v>87</v>
      </c>
      <c r="G1149" t="s">
        <v>214</v>
      </c>
      <c r="H1149" t="str">
        <f>CONCATENATE(Table1[[#This Row],[house_number]]," ",Table1[[#This Row],[street_name]])</f>
        <v>S Stanton St</v>
      </c>
      <c r="I1149" t="s">
        <v>514</v>
      </c>
      <c r="J1149">
        <v>0</v>
      </c>
      <c r="K1149">
        <v>408</v>
      </c>
      <c r="L1149" t="s">
        <v>59</v>
      </c>
      <c r="N1149" t="s">
        <v>49</v>
      </c>
      <c r="Q1149" t="s">
        <v>63</v>
      </c>
      <c r="S1149">
        <v>0</v>
      </c>
      <c r="U1149">
        <v>0</v>
      </c>
      <c r="V1149" t="s">
        <v>212</v>
      </c>
      <c r="W1149" t="s">
        <v>61</v>
      </c>
    </row>
    <row r="1150" spans="1:23" hidden="1" x14ac:dyDescent="0.25">
      <c r="A1150">
        <v>7391100511</v>
      </c>
      <c r="B1150" s="1">
        <v>41609</v>
      </c>
      <c r="C1150">
        <v>14</v>
      </c>
      <c r="D1150">
        <v>353164</v>
      </c>
      <c r="E1150" s="2">
        <v>0.55694444444444446</v>
      </c>
      <c r="F1150" t="s">
        <v>87</v>
      </c>
      <c r="G1150" t="s">
        <v>214</v>
      </c>
      <c r="H1150" t="str">
        <f>CONCATENATE(Table1[[#This Row],[house_number]]," ",Table1[[#This Row],[street_name]])</f>
        <v>S Stanton St</v>
      </c>
      <c r="I1150" t="s">
        <v>515</v>
      </c>
      <c r="J1150">
        <v>0</v>
      </c>
      <c r="K1150">
        <v>408</v>
      </c>
      <c r="L1150" t="s">
        <v>59</v>
      </c>
      <c r="N1150" t="s">
        <v>49</v>
      </c>
      <c r="Q1150" t="s">
        <v>57</v>
      </c>
      <c r="S1150">
        <v>2014</v>
      </c>
      <c r="U1150">
        <v>0</v>
      </c>
      <c r="V1150" t="s">
        <v>212</v>
      </c>
      <c r="W1150" t="s">
        <v>61</v>
      </c>
    </row>
    <row r="1151" spans="1:23" x14ac:dyDescent="0.25">
      <c r="A1151">
        <v>7391100500</v>
      </c>
      <c r="B1151" s="1">
        <v>41609</v>
      </c>
      <c r="C1151">
        <v>20</v>
      </c>
      <c r="D1151">
        <v>353164</v>
      </c>
      <c r="E1151" s="2">
        <v>0.53194444444444444</v>
      </c>
      <c r="F1151">
        <v>174</v>
      </c>
      <c r="G1151" t="s">
        <v>101</v>
      </c>
      <c r="H1151" t="str">
        <f>CONCATENATE(Table1[[#This Row],[house_number]]," ",Table1[[#This Row],[street_name]])</f>
        <v>174 Forsyth St</v>
      </c>
      <c r="J1151">
        <v>0</v>
      </c>
      <c r="K1151">
        <v>408</v>
      </c>
      <c r="L1151" t="s">
        <v>53</v>
      </c>
      <c r="N1151" t="s">
        <v>49</v>
      </c>
      <c r="Q1151" t="s">
        <v>84</v>
      </c>
      <c r="S1151">
        <v>0</v>
      </c>
      <c r="U1151">
        <v>0</v>
      </c>
      <c r="V1151" t="s">
        <v>212</v>
      </c>
      <c r="W1151" t="s">
        <v>54</v>
      </c>
    </row>
    <row r="1152" spans="1:23" x14ac:dyDescent="0.25">
      <c r="A1152">
        <v>7391100493</v>
      </c>
      <c r="B1152" s="1">
        <v>41609</v>
      </c>
      <c r="C1152">
        <v>10</v>
      </c>
      <c r="D1152">
        <v>353164</v>
      </c>
      <c r="E1152" s="2">
        <v>0.52847222222222223</v>
      </c>
      <c r="F1152">
        <v>183</v>
      </c>
      <c r="G1152" t="s">
        <v>55</v>
      </c>
      <c r="H1152" t="str">
        <f>CONCATENATE(Table1[[#This Row],[house_number]]," ",Table1[[#This Row],[street_name]])</f>
        <v>183 Chrystie St</v>
      </c>
      <c r="J1152">
        <v>0</v>
      </c>
      <c r="K1152">
        <v>408</v>
      </c>
      <c r="L1152" t="s">
        <v>98</v>
      </c>
      <c r="N1152" t="s">
        <v>49</v>
      </c>
      <c r="Q1152" t="s">
        <v>60</v>
      </c>
      <c r="S1152">
        <v>2012</v>
      </c>
      <c r="U1152">
        <v>0</v>
      </c>
      <c r="V1152" t="s">
        <v>212</v>
      </c>
      <c r="W1152" t="s">
        <v>100</v>
      </c>
    </row>
    <row r="1153" spans="1:23" x14ac:dyDescent="0.25">
      <c r="A1153">
        <v>7391100481</v>
      </c>
      <c r="B1153" s="1">
        <v>41609</v>
      </c>
      <c r="C1153">
        <v>16</v>
      </c>
      <c r="D1153">
        <v>353164</v>
      </c>
      <c r="E1153" s="2">
        <v>0.51874999999999993</v>
      </c>
      <c r="F1153">
        <v>381</v>
      </c>
      <c r="G1153" t="s">
        <v>67</v>
      </c>
      <c r="H1153" t="str">
        <f>CONCATENATE(Table1[[#This Row],[house_number]]," ",Table1[[#This Row],[street_name]])</f>
        <v>381 Broome St</v>
      </c>
      <c r="J1153">
        <v>0</v>
      </c>
      <c r="K1153">
        <v>408</v>
      </c>
      <c r="L1153" t="s">
        <v>28</v>
      </c>
      <c r="N1153" t="s">
        <v>49</v>
      </c>
      <c r="Q1153" t="s">
        <v>166</v>
      </c>
      <c r="S1153">
        <v>0</v>
      </c>
      <c r="U1153">
        <v>0</v>
      </c>
      <c r="V1153" t="s">
        <v>212</v>
      </c>
      <c r="W1153" t="s">
        <v>71</v>
      </c>
    </row>
    <row r="1154" spans="1:23" x14ac:dyDescent="0.25">
      <c r="A1154">
        <v>7391100468</v>
      </c>
      <c r="B1154" s="1">
        <v>41609</v>
      </c>
      <c r="C1154">
        <v>40</v>
      </c>
      <c r="D1154">
        <v>353164</v>
      </c>
      <c r="E1154" s="2">
        <v>0.51388888888888895</v>
      </c>
      <c r="F1154">
        <v>200</v>
      </c>
      <c r="G1154" t="s">
        <v>35</v>
      </c>
      <c r="H1154" t="str">
        <f>CONCATENATE(Table1[[#This Row],[house_number]]," ",Table1[[#This Row],[street_name]])</f>
        <v>200 Mulberry St</v>
      </c>
      <c r="J1154">
        <v>0</v>
      </c>
      <c r="K1154">
        <v>408</v>
      </c>
      <c r="L1154" t="s">
        <v>48</v>
      </c>
      <c r="N1154" t="s">
        <v>49</v>
      </c>
      <c r="Q1154" t="s">
        <v>32</v>
      </c>
      <c r="S1154">
        <v>0</v>
      </c>
      <c r="U1154">
        <v>6</v>
      </c>
      <c r="V1154" t="s">
        <v>212</v>
      </c>
      <c r="W1154" t="s">
        <v>51</v>
      </c>
    </row>
    <row r="1155" spans="1:23" x14ac:dyDescent="0.25">
      <c r="A1155">
        <v>7391100444</v>
      </c>
      <c r="B1155" s="1">
        <v>41609</v>
      </c>
      <c r="C1155">
        <v>16</v>
      </c>
      <c r="D1155">
        <v>353164</v>
      </c>
      <c r="E1155" s="2">
        <v>0.49374999999999997</v>
      </c>
      <c r="F1155">
        <v>229</v>
      </c>
      <c r="G1155" t="s">
        <v>55</v>
      </c>
      <c r="H1155" t="str">
        <f>CONCATENATE(Table1[[#This Row],[house_number]]," ",Table1[[#This Row],[street_name]])</f>
        <v>229 Chrystie St</v>
      </c>
      <c r="J1155">
        <v>20131201</v>
      </c>
      <c r="K1155">
        <v>408</v>
      </c>
      <c r="L1155" t="s">
        <v>28</v>
      </c>
      <c r="N1155" t="s">
        <v>49</v>
      </c>
      <c r="Q1155" t="s">
        <v>45</v>
      </c>
      <c r="S1155">
        <v>2011</v>
      </c>
      <c r="U1155">
        <v>0</v>
      </c>
      <c r="V1155" t="s">
        <v>212</v>
      </c>
      <c r="W1155" t="s">
        <v>34</v>
      </c>
    </row>
    <row r="1156" spans="1:23" x14ac:dyDescent="0.25">
      <c r="A1156">
        <v>7391100432</v>
      </c>
      <c r="B1156" s="1">
        <v>41609</v>
      </c>
      <c r="C1156">
        <v>16</v>
      </c>
      <c r="D1156">
        <v>353164</v>
      </c>
      <c r="E1156" s="2">
        <v>0.49305555555555558</v>
      </c>
      <c r="F1156">
        <v>229</v>
      </c>
      <c r="G1156" t="s">
        <v>55</v>
      </c>
      <c r="H1156" t="str">
        <f>CONCATENATE(Table1[[#This Row],[house_number]]," ",Table1[[#This Row],[street_name]])</f>
        <v>229 Chrystie St</v>
      </c>
      <c r="J1156">
        <v>0</v>
      </c>
      <c r="K1156">
        <v>408</v>
      </c>
      <c r="L1156" t="s">
        <v>28</v>
      </c>
      <c r="N1156" t="s">
        <v>49</v>
      </c>
      <c r="Q1156" t="s">
        <v>45</v>
      </c>
      <c r="S1156">
        <v>2010</v>
      </c>
      <c r="U1156">
        <v>0</v>
      </c>
      <c r="V1156" t="s">
        <v>212</v>
      </c>
      <c r="W1156" t="s">
        <v>34</v>
      </c>
    </row>
    <row r="1157" spans="1:23" x14ac:dyDescent="0.25">
      <c r="A1157">
        <v>7391100420</v>
      </c>
      <c r="B1157" s="1">
        <v>41609</v>
      </c>
      <c r="C1157">
        <v>16</v>
      </c>
      <c r="D1157">
        <v>353164</v>
      </c>
      <c r="E1157" s="2">
        <v>0.49236111111111108</v>
      </c>
      <c r="F1157">
        <v>229</v>
      </c>
      <c r="G1157" t="s">
        <v>55</v>
      </c>
      <c r="H1157" t="str">
        <f>CONCATENATE(Table1[[#This Row],[house_number]]," ",Table1[[#This Row],[street_name]])</f>
        <v>229 Chrystie St</v>
      </c>
      <c r="J1157">
        <v>20131201</v>
      </c>
      <c r="K1157">
        <v>408</v>
      </c>
      <c r="L1157" t="s">
        <v>28</v>
      </c>
      <c r="N1157" t="s">
        <v>49</v>
      </c>
      <c r="Q1157" t="s">
        <v>45</v>
      </c>
      <c r="S1157">
        <v>2011</v>
      </c>
      <c r="U1157">
        <v>0</v>
      </c>
      <c r="V1157" t="s">
        <v>212</v>
      </c>
      <c r="W1157" t="s">
        <v>34</v>
      </c>
    </row>
    <row r="1158" spans="1:23" x14ac:dyDescent="0.25">
      <c r="A1158">
        <v>7391100419</v>
      </c>
      <c r="B1158" s="1">
        <v>41609</v>
      </c>
      <c r="C1158">
        <v>14</v>
      </c>
      <c r="D1158">
        <v>353164</v>
      </c>
      <c r="E1158" s="2">
        <v>0.4777777777777778</v>
      </c>
      <c r="F1158">
        <v>177</v>
      </c>
      <c r="G1158" t="s">
        <v>77</v>
      </c>
      <c r="H1158" t="str">
        <f>CONCATENATE(Table1[[#This Row],[house_number]]," ",Table1[[#This Row],[street_name]])</f>
        <v>177 E Houston St</v>
      </c>
      <c r="J1158">
        <v>0</v>
      </c>
      <c r="K1158">
        <v>408</v>
      </c>
      <c r="L1158" t="s">
        <v>59</v>
      </c>
      <c r="N1158" t="s">
        <v>49</v>
      </c>
      <c r="Q1158" t="s">
        <v>60</v>
      </c>
      <c r="S1158">
        <v>2012</v>
      </c>
      <c r="U1158">
        <v>0</v>
      </c>
      <c r="V1158" t="s">
        <v>212</v>
      </c>
      <c r="W1158" t="s">
        <v>61</v>
      </c>
    </row>
    <row r="1159" spans="1:23" x14ac:dyDescent="0.25">
      <c r="A1159">
        <v>7391100407</v>
      </c>
      <c r="B1159" s="1">
        <v>41609</v>
      </c>
      <c r="C1159">
        <v>14</v>
      </c>
      <c r="D1159">
        <v>353164</v>
      </c>
      <c r="E1159" s="2">
        <v>0.47638888888888892</v>
      </c>
      <c r="F1159">
        <v>177</v>
      </c>
      <c r="G1159" t="s">
        <v>77</v>
      </c>
      <c r="H1159" t="str">
        <f>CONCATENATE(Table1[[#This Row],[house_number]]," ",Table1[[#This Row],[street_name]])</f>
        <v>177 E Houston St</v>
      </c>
      <c r="J1159">
        <v>0</v>
      </c>
      <c r="K1159">
        <v>408</v>
      </c>
      <c r="L1159" t="s">
        <v>59</v>
      </c>
      <c r="N1159" t="s">
        <v>49</v>
      </c>
      <c r="Q1159" t="s">
        <v>60</v>
      </c>
      <c r="S1159">
        <v>2007</v>
      </c>
      <c r="U1159">
        <v>0</v>
      </c>
      <c r="V1159" t="s">
        <v>212</v>
      </c>
      <c r="W1159" t="s">
        <v>61</v>
      </c>
    </row>
    <row r="1160" spans="1:23" x14ac:dyDescent="0.25">
      <c r="A1160">
        <v>7391100390</v>
      </c>
      <c r="B1160" s="1">
        <v>41609</v>
      </c>
      <c r="C1160">
        <v>48</v>
      </c>
      <c r="D1160">
        <v>353164</v>
      </c>
      <c r="E1160" s="2">
        <v>0.47361111111111115</v>
      </c>
      <c r="F1160">
        <v>47</v>
      </c>
      <c r="G1160" t="s">
        <v>265</v>
      </c>
      <c r="H1160" t="str">
        <f>CONCATENATE(Table1[[#This Row],[house_number]]," ",Table1[[#This Row],[street_name]])</f>
        <v>47 E 1st St</v>
      </c>
      <c r="J1160">
        <v>0</v>
      </c>
      <c r="K1160">
        <v>408</v>
      </c>
      <c r="L1160" t="s">
        <v>56</v>
      </c>
      <c r="Q1160" t="s">
        <v>32</v>
      </c>
      <c r="S1160">
        <v>0</v>
      </c>
      <c r="U1160">
        <v>0</v>
      </c>
      <c r="V1160" t="s">
        <v>212</v>
      </c>
      <c r="W1160" t="s">
        <v>58</v>
      </c>
    </row>
    <row r="1161" spans="1:23" hidden="1" x14ac:dyDescent="0.25">
      <c r="A1161">
        <v>7391100389</v>
      </c>
      <c r="B1161" s="1">
        <v>41609</v>
      </c>
      <c r="C1161">
        <v>14</v>
      </c>
      <c r="D1161">
        <v>353164</v>
      </c>
      <c r="E1161" s="2">
        <v>0.45833333333333331</v>
      </c>
      <c r="F1161" t="s">
        <v>87</v>
      </c>
      <c r="G1161" t="s">
        <v>77</v>
      </c>
      <c r="H1161" t="str">
        <f>CONCATENATE(Table1[[#This Row],[house_number]]," ",Table1[[#This Row],[street_name]])</f>
        <v>S E Houston St</v>
      </c>
      <c r="I1161" t="s">
        <v>516</v>
      </c>
      <c r="J1161">
        <v>0</v>
      </c>
      <c r="K1161">
        <v>408</v>
      </c>
      <c r="L1161" t="s">
        <v>59</v>
      </c>
      <c r="N1161" t="s">
        <v>49</v>
      </c>
      <c r="Q1161" t="s">
        <v>45</v>
      </c>
      <c r="S1161">
        <v>2012</v>
      </c>
      <c r="U1161">
        <v>0</v>
      </c>
      <c r="V1161" t="s">
        <v>212</v>
      </c>
      <c r="W1161" t="s">
        <v>61</v>
      </c>
    </row>
    <row r="1162" spans="1:23" x14ac:dyDescent="0.25">
      <c r="A1162">
        <v>7928323588</v>
      </c>
      <c r="B1162" s="1">
        <v>41615</v>
      </c>
      <c r="C1162">
        <v>71</v>
      </c>
      <c r="D1162">
        <v>353164</v>
      </c>
      <c r="E1162" s="2">
        <v>0.75416666666666676</v>
      </c>
      <c r="F1162">
        <v>115</v>
      </c>
      <c r="G1162" t="s">
        <v>178</v>
      </c>
      <c r="H1162" t="str">
        <f>CONCATENATE(Table1[[#This Row],[house_number]]," ",Table1[[#This Row],[street_name]])</f>
        <v>115 4th Ave</v>
      </c>
      <c r="J1162">
        <v>0</v>
      </c>
      <c r="K1162">
        <v>408</v>
      </c>
      <c r="L1162" t="s">
        <v>105</v>
      </c>
      <c r="N1162" t="s">
        <v>49</v>
      </c>
      <c r="Q1162" t="s">
        <v>57</v>
      </c>
      <c r="S1162">
        <v>2013</v>
      </c>
      <c r="U1162">
        <v>0</v>
      </c>
      <c r="V1162" t="s">
        <v>316</v>
      </c>
      <c r="W1162" t="s">
        <v>107</v>
      </c>
    </row>
    <row r="1163" spans="1:23" x14ac:dyDescent="0.25">
      <c r="A1163">
        <v>7928323576</v>
      </c>
      <c r="B1163" s="1">
        <v>41615</v>
      </c>
      <c r="C1163">
        <v>38</v>
      </c>
      <c r="D1163">
        <v>353164</v>
      </c>
      <c r="E1163" s="2">
        <v>0.75069444444444444</v>
      </c>
      <c r="F1163">
        <v>832</v>
      </c>
      <c r="G1163" t="s">
        <v>72</v>
      </c>
      <c r="H1163" t="str">
        <f>CONCATENATE(Table1[[#This Row],[house_number]]," ",Table1[[#This Row],[street_name]])</f>
        <v>832 Broadway</v>
      </c>
      <c r="J1163">
        <v>0</v>
      </c>
      <c r="K1163">
        <v>408</v>
      </c>
      <c r="L1163" t="s">
        <v>36</v>
      </c>
      <c r="N1163" t="s">
        <v>29</v>
      </c>
      <c r="O1163" t="s">
        <v>66</v>
      </c>
      <c r="P1163" t="s">
        <v>38</v>
      </c>
      <c r="Q1163" t="s">
        <v>106</v>
      </c>
      <c r="S1163">
        <v>2003</v>
      </c>
      <c r="U1163">
        <v>0</v>
      </c>
      <c r="V1163" t="s">
        <v>316</v>
      </c>
      <c r="W1163" t="s">
        <v>85</v>
      </c>
    </row>
    <row r="1164" spans="1:23" x14ac:dyDescent="0.25">
      <c r="A1164">
        <v>7928323552</v>
      </c>
      <c r="B1164" s="1">
        <v>41615</v>
      </c>
      <c r="C1164">
        <v>71</v>
      </c>
      <c r="D1164">
        <v>353164</v>
      </c>
      <c r="E1164" s="2">
        <v>0.74097222222222225</v>
      </c>
      <c r="F1164">
        <v>20</v>
      </c>
      <c r="G1164" t="s">
        <v>201</v>
      </c>
      <c r="H1164" t="str">
        <f>CONCATENATE(Table1[[#This Row],[house_number]]," ",Table1[[#This Row],[street_name]])</f>
        <v>20 E 14th St</v>
      </c>
      <c r="J1164">
        <v>0</v>
      </c>
      <c r="K1164">
        <v>408</v>
      </c>
      <c r="L1164" t="s">
        <v>105</v>
      </c>
      <c r="N1164" t="s">
        <v>49</v>
      </c>
      <c r="Q1164" t="s">
        <v>60</v>
      </c>
      <c r="S1164">
        <v>2012</v>
      </c>
      <c r="U1164">
        <v>0</v>
      </c>
      <c r="V1164" t="s">
        <v>316</v>
      </c>
      <c r="W1164" t="s">
        <v>107</v>
      </c>
    </row>
    <row r="1165" spans="1:23" x14ac:dyDescent="0.25">
      <c r="A1165">
        <v>7928323540</v>
      </c>
      <c r="B1165" s="1">
        <v>41615</v>
      </c>
      <c r="C1165">
        <v>38</v>
      </c>
      <c r="D1165">
        <v>353164</v>
      </c>
      <c r="E1165" s="2">
        <v>0.7402777777777777</v>
      </c>
      <c r="F1165">
        <v>20</v>
      </c>
      <c r="G1165" t="s">
        <v>201</v>
      </c>
      <c r="H1165" t="str">
        <f>CONCATENATE(Table1[[#This Row],[house_number]]," ",Table1[[#This Row],[street_name]])</f>
        <v>20 E 14th St</v>
      </c>
      <c r="J1165">
        <v>0</v>
      </c>
      <c r="K1165">
        <v>408</v>
      </c>
      <c r="L1165" t="s">
        <v>36</v>
      </c>
      <c r="N1165" t="s">
        <v>29</v>
      </c>
      <c r="O1165" t="s">
        <v>75</v>
      </c>
      <c r="P1165" t="s">
        <v>38</v>
      </c>
      <c r="Q1165" t="s">
        <v>60</v>
      </c>
      <c r="S1165">
        <v>2012</v>
      </c>
      <c r="U1165">
        <v>0</v>
      </c>
      <c r="V1165" t="s">
        <v>316</v>
      </c>
      <c r="W1165" t="s">
        <v>85</v>
      </c>
    </row>
    <row r="1166" spans="1:23" x14ac:dyDescent="0.25">
      <c r="A1166">
        <v>7928323539</v>
      </c>
      <c r="B1166" s="1">
        <v>41615</v>
      </c>
      <c r="C1166">
        <v>38</v>
      </c>
      <c r="D1166">
        <v>353164</v>
      </c>
      <c r="E1166" s="2">
        <v>0.73749999999999993</v>
      </c>
      <c r="F1166">
        <v>20</v>
      </c>
      <c r="G1166" t="s">
        <v>201</v>
      </c>
      <c r="H1166" t="str">
        <f>CONCATENATE(Table1[[#This Row],[house_number]]," ",Table1[[#This Row],[street_name]])</f>
        <v>20 E 14th St</v>
      </c>
      <c r="J1166">
        <v>0</v>
      </c>
      <c r="K1166">
        <v>408</v>
      </c>
      <c r="L1166" t="s">
        <v>36</v>
      </c>
      <c r="N1166" t="s">
        <v>29</v>
      </c>
      <c r="O1166" t="s">
        <v>75</v>
      </c>
      <c r="P1166" t="s">
        <v>38</v>
      </c>
      <c r="Q1166" t="s">
        <v>45</v>
      </c>
      <c r="S1166">
        <v>2013</v>
      </c>
      <c r="U1166">
        <v>0</v>
      </c>
      <c r="V1166" t="s">
        <v>316</v>
      </c>
      <c r="W1166" t="s">
        <v>85</v>
      </c>
    </row>
    <row r="1167" spans="1:23" hidden="1" x14ac:dyDescent="0.25">
      <c r="A1167">
        <v>7928323515</v>
      </c>
      <c r="B1167" s="1">
        <v>41615</v>
      </c>
      <c r="C1167">
        <v>20</v>
      </c>
      <c r="D1167">
        <v>353164</v>
      </c>
      <c r="E1167" s="2">
        <v>0.72013888888888899</v>
      </c>
      <c r="F1167" t="s">
        <v>114</v>
      </c>
      <c r="G1167" t="s">
        <v>175</v>
      </c>
      <c r="H1167" t="str">
        <f>CONCATENATE(Table1[[#This Row],[house_number]]," ",Table1[[#This Row],[street_name]])</f>
        <v>N W 13th St</v>
      </c>
      <c r="I1167" t="s">
        <v>385</v>
      </c>
      <c r="J1167">
        <v>0</v>
      </c>
      <c r="K1167">
        <v>408</v>
      </c>
      <c r="L1167" t="s">
        <v>53</v>
      </c>
      <c r="N1167" t="s">
        <v>29</v>
      </c>
      <c r="O1167" t="s">
        <v>66</v>
      </c>
      <c r="P1167" t="s">
        <v>44</v>
      </c>
      <c r="Q1167" t="s">
        <v>90</v>
      </c>
      <c r="S1167">
        <v>1992</v>
      </c>
      <c r="U1167">
        <v>0</v>
      </c>
      <c r="V1167" t="s">
        <v>316</v>
      </c>
      <c r="W1167" t="s">
        <v>54</v>
      </c>
    </row>
    <row r="1168" spans="1:23" x14ac:dyDescent="0.25">
      <c r="A1168">
        <v>7928323497</v>
      </c>
      <c r="B1168" s="1">
        <v>41615</v>
      </c>
      <c r="C1168">
        <v>37</v>
      </c>
      <c r="D1168">
        <v>353164</v>
      </c>
      <c r="E1168" s="2">
        <v>0.68541666666666667</v>
      </c>
      <c r="F1168">
        <v>434</v>
      </c>
      <c r="G1168" t="s">
        <v>157</v>
      </c>
      <c r="H1168" t="str">
        <f>CONCATENATE(Table1[[#This Row],[house_number]]," ",Table1[[#This Row],[street_name]])</f>
        <v>434 6th Ave</v>
      </c>
      <c r="J1168">
        <v>0</v>
      </c>
      <c r="K1168">
        <v>408</v>
      </c>
      <c r="L1168" t="s">
        <v>36</v>
      </c>
      <c r="N1168" t="s">
        <v>29</v>
      </c>
      <c r="O1168" t="s">
        <v>30</v>
      </c>
      <c r="P1168" t="s">
        <v>31</v>
      </c>
      <c r="Q1168" t="s">
        <v>57</v>
      </c>
      <c r="S1168">
        <v>2005</v>
      </c>
      <c r="T1168" t="s">
        <v>517</v>
      </c>
      <c r="U1168">
        <v>0</v>
      </c>
      <c r="V1168" t="s">
        <v>316</v>
      </c>
      <c r="W1168" t="s">
        <v>40</v>
      </c>
    </row>
    <row r="1169" spans="1:23" x14ac:dyDescent="0.25">
      <c r="A1169">
        <v>7928323485</v>
      </c>
      <c r="B1169" s="1">
        <v>41615</v>
      </c>
      <c r="C1169">
        <v>37</v>
      </c>
      <c r="D1169">
        <v>353164</v>
      </c>
      <c r="E1169" s="2">
        <v>0.68055555555555547</v>
      </c>
      <c r="F1169">
        <v>478</v>
      </c>
      <c r="G1169" t="s">
        <v>157</v>
      </c>
      <c r="H1169" t="str">
        <f>CONCATENATE(Table1[[#This Row],[house_number]]," ",Table1[[#This Row],[street_name]])</f>
        <v>478 6th Ave</v>
      </c>
      <c r="J1169">
        <v>20131207</v>
      </c>
      <c r="K1169">
        <v>408</v>
      </c>
      <c r="L1169" t="s">
        <v>36</v>
      </c>
      <c r="N1169" t="s">
        <v>29</v>
      </c>
      <c r="O1169" t="s">
        <v>122</v>
      </c>
      <c r="P1169" t="s">
        <v>31</v>
      </c>
      <c r="Q1169" t="s">
        <v>90</v>
      </c>
      <c r="S1169">
        <v>2003</v>
      </c>
      <c r="T1169" t="s">
        <v>404</v>
      </c>
      <c r="U1169">
        <v>0</v>
      </c>
      <c r="V1169" t="s">
        <v>316</v>
      </c>
      <c r="W1169" t="s">
        <v>40</v>
      </c>
    </row>
    <row r="1170" spans="1:23" x14ac:dyDescent="0.25">
      <c r="A1170">
        <v>7928323473</v>
      </c>
      <c r="B1170" s="1">
        <v>41615</v>
      </c>
      <c r="C1170">
        <v>37</v>
      </c>
      <c r="D1170">
        <v>353164</v>
      </c>
      <c r="E1170" s="2">
        <v>0.67847222222222225</v>
      </c>
      <c r="F1170">
        <v>495</v>
      </c>
      <c r="G1170" t="s">
        <v>157</v>
      </c>
      <c r="H1170" t="str">
        <f>CONCATENATE(Table1[[#This Row],[house_number]]," ",Table1[[#This Row],[street_name]])</f>
        <v>495 6th Ave</v>
      </c>
      <c r="J1170">
        <v>0</v>
      </c>
      <c r="K1170">
        <v>408</v>
      </c>
      <c r="L1170" t="s">
        <v>36</v>
      </c>
      <c r="N1170" t="s">
        <v>29</v>
      </c>
      <c r="O1170" t="s">
        <v>122</v>
      </c>
      <c r="P1170" t="s">
        <v>31</v>
      </c>
      <c r="Q1170" t="s">
        <v>369</v>
      </c>
      <c r="S1170">
        <v>2008</v>
      </c>
      <c r="T1170" t="s">
        <v>518</v>
      </c>
      <c r="U1170">
        <v>0</v>
      </c>
      <c r="V1170" t="s">
        <v>316</v>
      </c>
      <c r="W1170" t="s">
        <v>40</v>
      </c>
    </row>
    <row r="1171" spans="1:23" x14ac:dyDescent="0.25">
      <c r="A1171">
        <v>7928323450</v>
      </c>
      <c r="B1171" s="1">
        <v>41615</v>
      </c>
      <c r="C1171">
        <v>37</v>
      </c>
      <c r="D1171">
        <v>353164</v>
      </c>
      <c r="E1171" s="2">
        <v>0.62777777777777777</v>
      </c>
      <c r="F1171">
        <v>500</v>
      </c>
      <c r="G1171" t="s">
        <v>157</v>
      </c>
      <c r="H1171" t="str">
        <f>CONCATENATE(Table1[[#This Row],[house_number]]," ",Table1[[#This Row],[street_name]])</f>
        <v>500 6th Ave</v>
      </c>
      <c r="J1171">
        <v>0</v>
      </c>
      <c r="K1171">
        <v>408</v>
      </c>
      <c r="L1171" t="s">
        <v>36</v>
      </c>
      <c r="N1171" t="s">
        <v>29</v>
      </c>
      <c r="O1171" t="s">
        <v>37</v>
      </c>
      <c r="P1171" t="s">
        <v>31</v>
      </c>
      <c r="Q1171" t="s">
        <v>57</v>
      </c>
      <c r="S1171">
        <v>2009</v>
      </c>
      <c r="T1171" t="s">
        <v>412</v>
      </c>
      <c r="U1171">
        <v>0</v>
      </c>
      <c r="V1171" t="s">
        <v>316</v>
      </c>
      <c r="W1171" t="s">
        <v>40</v>
      </c>
    </row>
    <row r="1172" spans="1:23" x14ac:dyDescent="0.25">
      <c r="A1172">
        <v>7928323448</v>
      </c>
      <c r="B1172" s="1">
        <v>41615</v>
      </c>
      <c r="C1172">
        <v>20</v>
      </c>
      <c r="D1172">
        <v>353164</v>
      </c>
      <c r="E1172" s="2">
        <v>0.61249999999999993</v>
      </c>
      <c r="F1172">
        <v>22</v>
      </c>
      <c r="G1172" t="s">
        <v>468</v>
      </c>
      <c r="H1172" t="str">
        <f>CONCATENATE(Table1[[#This Row],[house_number]]," ",Table1[[#This Row],[street_name]])</f>
        <v>22 E 12th St</v>
      </c>
      <c r="J1172">
        <v>0</v>
      </c>
      <c r="K1172">
        <v>408</v>
      </c>
      <c r="L1172" t="s">
        <v>53</v>
      </c>
      <c r="N1172" t="s">
        <v>49</v>
      </c>
      <c r="Q1172" t="s">
        <v>45</v>
      </c>
      <c r="S1172">
        <v>2008</v>
      </c>
      <c r="U1172">
        <v>0</v>
      </c>
      <c r="V1172" t="s">
        <v>316</v>
      </c>
      <c r="W1172" t="s">
        <v>54</v>
      </c>
    </row>
    <row r="1173" spans="1:23" x14ac:dyDescent="0.25">
      <c r="A1173">
        <v>7928323424</v>
      </c>
      <c r="B1173" s="1">
        <v>41615</v>
      </c>
      <c r="C1173">
        <v>38</v>
      </c>
      <c r="D1173">
        <v>353164</v>
      </c>
      <c r="E1173" s="2">
        <v>0.60625000000000007</v>
      </c>
      <c r="F1173">
        <v>840</v>
      </c>
      <c r="G1173" t="s">
        <v>72</v>
      </c>
      <c r="H1173" t="str">
        <f>CONCATENATE(Table1[[#This Row],[house_number]]," ",Table1[[#This Row],[street_name]])</f>
        <v>840 Broadway</v>
      </c>
      <c r="J1173">
        <v>0</v>
      </c>
      <c r="K1173">
        <v>408</v>
      </c>
      <c r="L1173" t="s">
        <v>36</v>
      </c>
      <c r="N1173" t="s">
        <v>29</v>
      </c>
      <c r="O1173" t="s">
        <v>66</v>
      </c>
      <c r="P1173" t="s">
        <v>38</v>
      </c>
      <c r="Q1173" t="s">
        <v>213</v>
      </c>
      <c r="S1173">
        <v>2003</v>
      </c>
      <c r="U1173">
        <v>0</v>
      </c>
      <c r="V1173" t="s">
        <v>316</v>
      </c>
      <c r="W1173" t="s">
        <v>85</v>
      </c>
    </row>
    <row r="1174" spans="1:23" hidden="1" x14ac:dyDescent="0.25">
      <c r="A1174">
        <v>7928323382</v>
      </c>
      <c r="B1174" s="1">
        <v>41615</v>
      </c>
      <c r="C1174">
        <v>37</v>
      </c>
      <c r="D1174">
        <v>353164</v>
      </c>
      <c r="E1174" s="2">
        <v>0.59027777777777779</v>
      </c>
      <c r="F1174" t="s">
        <v>87</v>
      </c>
      <c r="G1174" t="s">
        <v>519</v>
      </c>
      <c r="H1174" t="str">
        <f>CONCATENATE(Table1[[#This Row],[house_number]]," ",Table1[[#This Row],[street_name]])</f>
        <v>S Wanamaker Pl</v>
      </c>
      <c r="I1174" t="s">
        <v>490</v>
      </c>
      <c r="J1174">
        <v>0</v>
      </c>
      <c r="K1174">
        <v>408</v>
      </c>
      <c r="L1174" t="s">
        <v>36</v>
      </c>
      <c r="N1174" t="s">
        <v>29</v>
      </c>
      <c r="O1174" t="s">
        <v>66</v>
      </c>
      <c r="P1174" t="s">
        <v>44</v>
      </c>
      <c r="Q1174" t="s">
        <v>45</v>
      </c>
      <c r="S1174">
        <v>2012</v>
      </c>
      <c r="T1174" t="s">
        <v>520</v>
      </c>
      <c r="U1174">
        <v>0</v>
      </c>
      <c r="V1174" t="s">
        <v>316</v>
      </c>
      <c r="W1174" t="s">
        <v>40</v>
      </c>
    </row>
    <row r="1175" spans="1:23" x14ac:dyDescent="0.25">
      <c r="A1175">
        <v>7928323370</v>
      </c>
      <c r="B1175" s="1">
        <v>41615</v>
      </c>
      <c r="C1175">
        <v>20</v>
      </c>
      <c r="D1175">
        <v>353164</v>
      </c>
      <c r="E1175" s="2">
        <v>0.58611111111111114</v>
      </c>
      <c r="F1175">
        <v>21</v>
      </c>
      <c r="G1175" t="s">
        <v>159</v>
      </c>
      <c r="H1175" t="str">
        <f>CONCATENATE(Table1[[#This Row],[house_number]]," ",Table1[[#This Row],[street_name]])</f>
        <v>21 Astor Pl</v>
      </c>
      <c r="J1175">
        <v>0</v>
      </c>
      <c r="K1175">
        <v>408</v>
      </c>
      <c r="L1175" t="s">
        <v>53</v>
      </c>
      <c r="N1175" t="s">
        <v>49</v>
      </c>
      <c r="Q1175" t="s">
        <v>84</v>
      </c>
      <c r="S1175">
        <v>0</v>
      </c>
      <c r="U1175">
        <v>0</v>
      </c>
      <c r="V1175" t="s">
        <v>316</v>
      </c>
      <c r="W1175" t="s">
        <v>54</v>
      </c>
    </row>
    <row r="1176" spans="1:23" x14ac:dyDescent="0.25">
      <c r="A1176">
        <v>7928323333</v>
      </c>
      <c r="B1176" s="1">
        <v>41615</v>
      </c>
      <c r="C1176">
        <v>20</v>
      </c>
      <c r="D1176">
        <v>353164</v>
      </c>
      <c r="E1176" s="2">
        <v>0.57222222222222219</v>
      </c>
      <c r="F1176">
        <v>350</v>
      </c>
      <c r="G1176" t="s">
        <v>52</v>
      </c>
      <c r="H1176" t="str">
        <f>CONCATENATE(Table1[[#This Row],[house_number]]," ",Table1[[#This Row],[street_name]])</f>
        <v>350 Bowery</v>
      </c>
      <c r="J1176">
        <v>0</v>
      </c>
      <c r="K1176">
        <v>408</v>
      </c>
      <c r="L1176" t="s">
        <v>53</v>
      </c>
      <c r="N1176" t="s">
        <v>29</v>
      </c>
      <c r="O1176" t="s">
        <v>66</v>
      </c>
      <c r="P1176" t="s">
        <v>44</v>
      </c>
      <c r="Q1176" t="s">
        <v>364</v>
      </c>
      <c r="S1176">
        <v>2007</v>
      </c>
      <c r="U1176">
        <v>0</v>
      </c>
      <c r="V1176" t="s">
        <v>316</v>
      </c>
      <c r="W1176" t="s">
        <v>54</v>
      </c>
    </row>
    <row r="1177" spans="1:23" x14ac:dyDescent="0.25">
      <c r="A1177">
        <v>7928323564</v>
      </c>
      <c r="B1177" s="1">
        <v>41615</v>
      </c>
      <c r="C1177">
        <v>38</v>
      </c>
      <c r="D1177">
        <v>353164</v>
      </c>
      <c r="E1177" s="2">
        <v>0.74305555555555547</v>
      </c>
      <c r="F1177">
        <v>22</v>
      </c>
      <c r="G1177" t="s">
        <v>201</v>
      </c>
      <c r="H1177" t="str">
        <f>CONCATENATE(Table1[[#This Row],[house_number]]," ",Table1[[#This Row],[street_name]])</f>
        <v>22 E 14th St</v>
      </c>
      <c r="J1177">
        <v>0</v>
      </c>
      <c r="K1177">
        <v>408</v>
      </c>
      <c r="L1177" t="s">
        <v>36</v>
      </c>
      <c r="N1177" t="s">
        <v>29</v>
      </c>
      <c r="O1177" t="s">
        <v>75</v>
      </c>
      <c r="P1177" t="s">
        <v>38</v>
      </c>
      <c r="Q1177" t="s">
        <v>84</v>
      </c>
      <c r="S1177">
        <v>0</v>
      </c>
      <c r="U1177">
        <v>0</v>
      </c>
      <c r="V1177" t="s">
        <v>316</v>
      </c>
      <c r="W1177" t="s">
        <v>85</v>
      </c>
    </row>
    <row r="1178" spans="1:23" x14ac:dyDescent="0.25">
      <c r="A1178">
        <v>7928323527</v>
      </c>
      <c r="B1178" s="1">
        <v>41615</v>
      </c>
      <c r="C1178">
        <v>37</v>
      </c>
      <c r="D1178">
        <v>353164</v>
      </c>
      <c r="E1178" s="2">
        <v>0.73125000000000007</v>
      </c>
      <c r="F1178">
        <v>22</v>
      </c>
      <c r="G1178" t="s">
        <v>328</v>
      </c>
      <c r="H1178" t="str">
        <f>CONCATENATE(Table1[[#This Row],[house_number]]," ",Table1[[#This Row],[street_name]])</f>
        <v>22 W 14th St</v>
      </c>
      <c r="J1178">
        <v>0</v>
      </c>
      <c r="K1178">
        <v>408</v>
      </c>
      <c r="L1178" t="s">
        <v>36</v>
      </c>
      <c r="N1178" t="s">
        <v>29</v>
      </c>
      <c r="O1178" t="s">
        <v>75</v>
      </c>
      <c r="P1178" t="s">
        <v>38</v>
      </c>
      <c r="Q1178" t="s">
        <v>124</v>
      </c>
      <c r="S1178">
        <v>0</v>
      </c>
      <c r="T1178" t="s">
        <v>329</v>
      </c>
      <c r="U1178">
        <v>0</v>
      </c>
      <c r="V1178" t="s">
        <v>316</v>
      </c>
      <c r="W1178" t="s">
        <v>40</v>
      </c>
    </row>
    <row r="1179" spans="1:23" x14ac:dyDescent="0.25">
      <c r="A1179">
        <v>7928323503</v>
      </c>
      <c r="B1179" s="1">
        <v>41615</v>
      </c>
      <c r="C1179">
        <v>37</v>
      </c>
      <c r="D1179">
        <v>353164</v>
      </c>
      <c r="E1179" s="2">
        <v>0.69166666666666676</v>
      </c>
      <c r="F1179">
        <v>510</v>
      </c>
      <c r="G1179" t="s">
        <v>157</v>
      </c>
      <c r="H1179" t="str">
        <f>CONCATENATE(Table1[[#This Row],[house_number]]," ",Table1[[#This Row],[street_name]])</f>
        <v>510 6th Ave</v>
      </c>
      <c r="J1179">
        <v>20131207</v>
      </c>
      <c r="K1179">
        <v>408</v>
      </c>
      <c r="L1179" t="s">
        <v>36</v>
      </c>
      <c r="N1179" t="s">
        <v>29</v>
      </c>
      <c r="O1179" t="s">
        <v>37</v>
      </c>
      <c r="P1179" t="s">
        <v>31</v>
      </c>
      <c r="Q1179" t="s">
        <v>84</v>
      </c>
      <c r="S1179">
        <v>0</v>
      </c>
      <c r="T1179" t="s">
        <v>521</v>
      </c>
      <c r="U1179">
        <v>0</v>
      </c>
      <c r="V1179" t="s">
        <v>316</v>
      </c>
      <c r="W1179" t="s">
        <v>40</v>
      </c>
    </row>
    <row r="1180" spans="1:23" x14ac:dyDescent="0.25">
      <c r="A1180">
        <v>7928323461</v>
      </c>
      <c r="B1180" s="1">
        <v>41615</v>
      </c>
      <c r="C1180">
        <v>20</v>
      </c>
      <c r="D1180">
        <v>353164</v>
      </c>
      <c r="E1180" s="2">
        <v>0.62916666666666665</v>
      </c>
      <c r="F1180">
        <v>500</v>
      </c>
      <c r="G1180" t="s">
        <v>157</v>
      </c>
      <c r="H1180" t="str">
        <f>CONCATENATE(Table1[[#This Row],[house_number]]," ",Table1[[#This Row],[street_name]])</f>
        <v>500 6th Ave</v>
      </c>
      <c r="J1180">
        <v>0</v>
      </c>
      <c r="K1180">
        <v>408</v>
      </c>
      <c r="L1180" t="s">
        <v>53</v>
      </c>
      <c r="N1180" t="s">
        <v>29</v>
      </c>
      <c r="O1180" t="s">
        <v>66</v>
      </c>
      <c r="P1180" t="s">
        <v>44</v>
      </c>
      <c r="Q1180" t="s">
        <v>124</v>
      </c>
      <c r="S1180">
        <v>0</v>
      </c>
      <c r="U1180">
        <v>0</v>
      </c>
      <c r="V1180" t="s">
        <v>316</v>
      </c>
      <c r="W1180" t="s">
        <v>54</v>
      </c>
    </row>
    <row r="1181" spans="1:23" x14ac:dyDescent="0.25">
      <c r="A1181">
        <v>7928323436</v>
      </c>
      <c r="B1181" s="1">
        <v>41615</v>
      </c>
      <c r="C1181">
        <v>38</v>
      </c>
      <c r="D1181">
        <v>353164</v>
      </c>
      <c r="E1181" s="2">
        <v>0.60972222222222217</v>
      </c>
      <c r="F1181">
        <v>60</v>
      </c>
      <c r="G1181" t="s">
        <v>161</v>
      </c>
      <c r="H1181" t="str">
        <f>CONCATENATE(Table1[[#This Row],[house_number]]," ",Table1[[#This Row],[street_name]])</f>
        <v>60 E 13th St</v>
      </c>
      <c r="J1181">
        <v>0</v>
      </c>
      <c r="K1181">
        <v>408</v>
      </c>
      <c r="L1181" t="s">
        <v>36</v>
      </c>
      <c r="N1181" t="s">
        <v>29</v>
      </c>
      <c r="O1181" t="s">
        <v>75</v>
      </c>
      <c r="P1181" t="s">
        <v>31</v>
      </c>
      <c r="Q1181" t="s">
        <v>84</v>
      </c>
      <c r="S1181">
        <v>0</v>
      </c>
      <c r="U1181">
        <v>0</v>
      </c>
      <c r="V1181" t="s">
        <v>316</v>
      </c>
      <c r="W1181" t="s">
        <v>85</v>
      </c>
    </row>
    <row r="1182" spans="1:23" x14ac:dyDescent="0.25">
      <c r="A1182">
        <v>7928323412</v>
      </c>
      <c r="B1182" s="1">
        <v>41615</v>
      </c>
      <c r="C1182">
        <v>37</v>
      </c>
      <c r="D1182">
        <v>353164</v>
      </c>
      <c r="E1182" s="2">
        <v>0.60138888888888886</v>
      </c>
      <c r="F1182">
        <v>822</v>
      </c>
      <c r="G1182" t="s">
        <v>72</v>
      </c>
      <c r="H1182" t="str">
        <f>CONCATENATE(Table1[[#This Row],[house_number]]," ",Table1[[#This Row],[street_name]])</f>
        <v>822 Broadway</v>
      </c>
      <c r="J1182">
        <v>20131207</v>
      </c>
      <c r="K1182">
        <v>408</v>
      </c>
      <c r="L1182" t="s">
        <v>36</v>
      </c>
      <c r="N1182" t="s">
        <v>29</v>
      </c>
      <c r="O1182" t="s">
        <v>66</v>
      </c>
      <c r="P1182" t="s">
        <v>38</v>
      </c>
      <c r="Q1182" t="s">
        <v>32</v>
      </c>
      <c r="S1182">
        <v>0</v>
      </c>
      <c r="T1182" t="s">
        <v>522</v>
      </c>
      <c r="U1182">
        <v>0</v>
      </c>
      <c r="V1182" t="s">
        <v>316</v>
      </c>
      <c r="W1182" t="s">
        <v>40</v>
      </c>
    </row>
    <row r="1183" spans="1:23" x14ac:dyDescent="0.25">
      <c r="A1183">
        <v>7928323400</v>
      </c>
      <c r="B1183" s="1">
        <v>41615</v>
      </c>
      <c r="C1183">
        <v>38</v>
      </c>
      <c r="D1183">
        <v>353164</v>
      </c>
      <c r="E1183" s="2">
        <v>0.59861111111111109</v>
      </c>
      <c r="F1183">
        <v>812</v>
      </c>
      <c r="G1183" t="s">
        <v>72</v>
      </c>
      <c r="H1183" t="str">
        <f>CONCATENATE(Table1[[#This Row],[house_number]]," ",Table1[[#This Row],[street_name]])</f>
        <v>812 Broadway</v>
      </c>
      <c r="J1183">
        <v>0</v>
      </c>
      <c r="K1183">
        <v>408</v>
      </c>
      <c r="L1183" t="s">
        <v>36</v>
      </c>
      <c r="N1183" t="s">
        <v>29</v>
      </c>
      <c r="O1183" t="s">
        <v>66</v>
      </c>
      <c r="P1183" t="s">
        <v>38</v>
      </c>
      <c r="Q1183" t="s">
        <v>63</v>
      </c>
      <c r="S1183">
        <v>0</v>
      </c>
      <c r="U1183">
        <v>0</v>
      </c>
      <c r="V1183" t="s">
        <v>316</v>
      </c>
      <c r="W1183" t="s">
        <v>85</v>
      </c>
    </row>
    <row r="1184" spans="1:23" hidden="1" x14ac:dyDescent="0.25">
      <c r="A1184">
        <v>7928323394</v>
      </c>
      <c r="B1184" s="1">
        <v>41615</v>
      </c>
      <c r="C1184">
        <v>37</v>
      </c>
      <c r="D1184">
        <v>353164</v>
      </c>
      <c r="E1184" s="2">
        <v>0.59236111111111112</v>
      </c>
      <c r="F1184" t="s">
        <v>87</v>
      </c>
      <c r="G1184" t="s">
        <v>519</v>
      </c>
      <c r="H1184" t="str">
        <f>CONCATENATE(Table1[[#This Row],[house_number]]," ",Table1[[#This Row],[street_name]])</f>
        <v>S Wanamaker Pl</v>
      </c>
      <c r="I1184" t="s">
        <v>523</v>
      </c>
      <c r="J1184">
        <v>20131207</v>
      </c>
      <c r="K1184">
        <v>408</v>
      </c>
      <c r="L1184" t="s">
        <v>36</v>
      </c>
      <c r="N1184" t="s">
        <v>29</v>
      </c>
      <c r="O1184" t="s">
        <v>66</v>
      </c>
      <c r="P1184" t="s">
        <v>44</v>
      </c>
      <c r="Q1184" t="s">
        <v>90</v>
      </c>
      <c r="S1184">
        <v>2002</v>
      </c>
      <c r="T1184" t="s">
        <v>524</v>
      </c>
      <c r="U1184">
        <v>0</v>
      </c>
      <c r="V1184" t="s">
        <v>316</v>
      </c>
      <c r="W1184" t="s">
        <v>40</v>
      </c>
    </row>
    <row r="1185" spans="1:23" hidden="1" x14ac:dyDescent="0.25">
      <c r="A1185">
        <v>7928323369</v>
      </c>
      <c r="B1185" s="1">
        <v>41615</v>
      </c>
      <c r="C1185">
        <v>38</v>
      </c>
      <c r="D1185">
        <v>353164</v>
      </c>
      <c r="E1185" s="2">
        <v>0.58263888888888882</v>
      </c>
      <c r="F1185" t="s">
        <v>114</v>
      </c>
      <c r="G1185" t="s">
        <v>159</v>
      </c>
      <c r="H1185" t="str">
        <f>CONCATENATE(Table1[[#This Row],[house_number]]," ",Table1[[#This Row],[street_name]])</f>
        <v>N Astor Pl</v>
      </c>
      <c r="I1185" t="s">
        <v>525</v>
      </c>
      <c r="J1185">
        <v>0</v>
      </c>
      <c r="K1185">
        <v>408</v>
      </c>
      <c r="L1185" t="s">
        <v>36</v>
      </c>
      <c r="N1185" t="s">
        <v>29</v>
      </c>
      <c r="O1185" t="s">
        <v>66</v>
      </c>
      <c r="P1185" t="s">
        <v>38</v>
      </c>
      <c r="Q1185" t="s">
        <v>63</v>
      </c>
      <c r="S1185">
        <v>0</v>
      </c>
      <c r="U1185">
        <v>0</v>
      </c>
      <c r="V1185" t="s">
        <v>316</v>
      </c>
      <c r="W1185" t="s">
        <v>85</v>
      </c>
    </row>
    <row r="1186" spans="1:23" x14ac:dyDescent="0.25">
      <c r="A1186">
        <v>7928323357</v>
      </c>
      <c r="B1186" s="1">
        <v>41615</v>
      </c>
      <c r="C1186">
        <v>20</v>
      </c>
      <c r="D1186">
        <v>353164</v>
      </c>
      <c r="E1186" s="2">
        <v>0.5805555555555556</v>
      </c>
      <c r="F1186">
        <v>21</v>
      </c>
      <c r="G1186" t="s">
        <v>159</v>
      </c>
      <c r="H1186" t="str">
        <f>CONCATENATE(Table1[[#This Row],[house_number]]," ",Table1[[#This Row],[street_name]])</f>
        <v>21 Astor Pl</v>
      </c>
      <c r="J1186">
        <v>0</v>
      </c>
      <c r="K1186">
        <v>408</v>
      </c>
      <c r="L1186" t="s">
        <v>53</v>
      </c>
      <c r="N1186" t="s">
        <v>49</v>
      </c>
      <c r="Q1186" t="s">
        <v>84</v>
      </c>
      <c r="S1186">
        <v>0</v>
      </c>
      <c r="U1186">
        <v>0</v>
      </c>
      <c r="V1186" t="s">
        <v>316</v>
      </c>
      <c r="W1186" t="s">
        <v>54</v>
      </c>
    </row>
    <row r="1187" spans="1:23" x14ac:dyDescent="0.25">
      <c r="A1187">
        <v>7928323345</v>
      </c>
      <c r="B1187" s="1">
        <v>41615</v>
      </c>
      <c r="C1187">
        <v>19</v>
      </c>
      <c r="D1187">
        <v>353164</v>
      </c>
      <c r="E1187" s="2">
        <v>0.57430555555555551</v>
      </c>
      <c r="F1187">
        <v>16</v>
      </c>
      <c r="G1187" t="s">
        <v>421</v>
      </c>
      <c r="H1187" t="str">
        <f>CONCATENATE(Table1[[#This Row],[house_number]]," ",Table1[[#This Row],[street_name]])</f>
        <v>16 Cooper Sq</v>
      </c>
      <c r="J1187">
        <v>0</v>
      </c>
      <c r="K1187">
        <v>408</v>
      </c>
      <c r="L1187" t="s">
        <v>78</v>
      </c>
      <c r="N1187" t="s">
        <v>49</v>
      </c>
      <c r="Q1187" t="s">
        <v>32</v>
      </c>
      <c r="S1187">
        <v>1994</v>
      </c>
      <c r="U1187">
        <v>0</v>
      </c>
      <c r="V1187" t="s">
        <v>316</v>
      </c>
      <c r="W1187" t="s">
        <v>80</v>
      </c>
    </row>
    <row r="1188" spans="1:23" x14ac:dyDescent="0.25">
      <c r="A1188">
        <v>7928323321</v>
      </c>
      <c r="B1188" s="1">
        <v>41615</v>
      </c>
      <c r="C1188">
        <v>14</v>
      </c>
      <c r="D1188">
        <v>353164</v>
      </c>
      <c r="E1188" s="2">
        <v>0.56180555555555556</v>
      </c>
      <c r="F1188" t="s">
        <v>526</v>
      </c>
      <c r="G1188" t="s">
        <v>77</v>
      </c>
      <c r="H1188" t="str">
        <f>CONCATENATE(Table1[[#This Row],[house_number]]," ",Table1[[#This Row],[street_name]])</f>
        <v>89A E Houston St</v>
      </c>
      <c r="J1188">
        <v>0</v>
      </c>
      <c r="K1188">
        <v>408</v>
      </c>
      <c r="L1188" t="s">
        <v>59</v>
      </c>
      <c r="N1188" t="s">
        <v>49</v>
      </c>
      <c r="Q1188" t="s">
        <v>84</v>
      </c>
      <c r="S1188">
        <v>0</v>
      </c>
      <c r="U1188">
        <v>0</v>
      </c>
      <c r="V1188" t="s">
        <v>316</v>
      </c>
      <c r="W1188" t="s">
        <v>61</v>
      </c>
    </row>
    <row r="1189" spans="1:23" x14ac:dyDescent="0.25">
      <c r="A1189">
        <v>7928323310</v>
      </c>
      <c r="B1189" s="1">
        <v>41615</v>
      </c>
      <c r="C1189">
        <v>14</v>
      </c>
      <c r="D1189">
        <v>353164</v>
      </c>
      <c r="E1189" s="2">
        <v>0.56041666666666667</v>
      </c>
      <c r="F1189">
        <v>87</v>
      </c>
      <c r="G1189" t="s">
        <v>77</v>
      </c>
      <c r="H1189" t="str">
        <f>CONCATENATE(Table1[[#This Row],[house_number]]," ",Table1[[#This Row],[street_name]])</f>
        <v>87 E Houston St</v>
      </c>
      <c r="J1189">
        <v>0</v>
      </c>
      <c r="K1189">
        <v>408</v>
      </c>
      <c r="L1189" t="s">
        <v>59</v>
      </c>
      <c r="N1189" t="s">
        <v>49</v>
      </c>
      <c r="Q1189" t="s">
        <v>84</v>
      </c>
      <c r="S1189">
        <v>0</v>
      </c>
      <c r="U1189">
        <v>0</v>
      </c>
      <c r="V1189" t="s">
        <v>316</v>
      </c>
      <c r="W1189" t="s">
        <v>61</v>
      </c>
    </row>
    <row r="1190" spans="1:23" x14ac:dyDescent="0.25">
      <c r="A1190">
        <v>7928323308</v>
      </c>
      <c r="B1190" s="1">
        <v>41615</v>
      </c>
      <c r="C1190">
        <v>70</v>
      </c>
      <c r="D1190">
        <v>353164</v>
      </c>
      <c r="E1190" s="2">
        <v>0.55347222222222225</v>
      </c>
      <c r="F1190">
        <v>211</v>
      </c>
      <c r="G1190" t="s">
        <v>102</v>
      </c>
      <c r="H1190" t="str">
        <f>CONCATENATE(Table1[[#This Row],[house_number]]," ",Table1[[#This Row],[street_name]])</f>
        <v>211 Elizabeth St</v>
      </c>
      <c r="J1190">
        <v>0</v>
      </c>
      <c r="K1190">
        <v>408</v>
      </c>
      <c r="L1190" t="s">
        <v>191</v>
      </c>
      <c r="N1190" t="s">
        <v>49</v>
      </c>
      <c r="Q1190" t="s">
        <v>32</v>
      </c>
      <c r="S1190">
        <v>2014</v>
      </c>
      <c r="U1190">
        <v>0</v>
      </c>
      <c r="V1190" t="s">
        <v>316</v>
      </c>
      <c r="W1190" t="s">
        <v>192</v>
      </c>
    </row>
    <row r="1191" spans="1:23" x14ac:dyDescent="0.25">
      <c r="A1191">
        <v>7928323291</v>
      </c>
      <c r="B1191" s="1">
        <v>41615</v>
      </c>
      <c r="C1191">
        <v>20</v>
      </c>
      <c r="D1191">
        <v>353164</v>
      </c>
      <c r="E1191" s="2">
        <v>0.55208333333333337</v>
      </c>
      <c r="F1191">
        <v>211</v>
      </c>
      <c r="G1191" t="s">
        <v>102</v>
      </c>
      <c r="H1191" t="str">
        <f>CONCATENATE(Table1[[#This Row],[house_number]]," ",Table1[[#This Row],[street_name]])</f>
        <v>211 Elizabeth St</v>
      </c>
      <c r="J1191">
        <v>0</v>
      </c>
      <c r="K1191">
        <v>408</v>
      </c>
      <c r="L1191" t="s">
        <v>53</v>
      </c>
      <c r="N1191" t="s">
        <v>29</v>
      </c>
      <c r="O1191" t="s">
        <v>66</v>
      </c>
      <c r="P1191" t="s">
        <v>44</v>
      </c>
      <c r="Q1191" t="s">
        <v>32</v>
      </c>
      <c r="S1191">
        <v>2014</v>
      </c>
      <c r="U1191">
        <v>0</v>
      </c>
      <c r="V1191" t="s">
        <v>316</v>
      </c>
      <c r="W1191" t="s">
        <v>54</v>
      </c>
    </row>
    <row r="1192" spans="1:23" x14ac:dyDescent="0.25">
      <c r="A1192">
        <v>7928323280</v>
      </c>
      <c r="B1192" s="1">
        <v>41615</v>
      </c>
      <c r="C1192">
        <v>46</v>
      </c>
      <c r="D1192">
        <v>353164</v>
      </c>
      <c r="E1192" s="2">
        <v>0.54791666666666672</v>
      </c>
      <c r="F1192">
        <v>201</v>
      </c>
      <c r="G1192" t="s">
        <v>47</v>
      </c>
      <c r="H1192" t="str">
        <f>CONCATENATE(Table1[[#This Row],[house_number]]," ",Table1[[#This Row],[street_name]])</f>
        <v>201 Mott St</v>
      </c>
      <c r="J1192">
        <v>0</v>
      </c>
      <c r="K1192">
        <v>408</v>
      </c>
      <c r="L1192" t="s">
        <v>141</v>
      </c>
      <c r="Q1192" t="s">
        <v>57</v>
      </c>
      <c r="S1192">
        <v>2007</v>
      </c>
      <c r="U1192">
        <v>0</v>
      </c>
      <c r="V1192" t="s">
        <v>316</v>
      </c>
      <c r="W1192" t="s">
        <v>142</v>
      </c>
    </row>
    <row r="1193" spans="1:23" x14ac:dyDescent="0.25">
      <c r="A1193">
        <v>7928323278</v>
      </c>
      <c r="B1193" s="1">
        <v>41615</v>
      </c>
      <c r="C1193">
        <v>40</v>
      </c>
      <c r="D1193">
        <v>353164</v>
      </c>
      <c r="E1193" s="2">
        <v>0.54652777777777783</v>
      </c>
      <c r="F1193">
        <v>205</v>
      </c>
      <c r="G1193" t="s">
        <v>47</v>
      </c>
      <c r="H1193" t="str">
        <f>CONCATENATE(Table1[[#This Row],[house_number]]," ",Table1[[#This Row],[street_name]])</f>
        <v>205 Mott St</v>
      </c>
      <c r="J1193">
        <v>0</v>
      </c>
      <c r="K1193">
        <v>408</v>
      </c>
      <c r="L1193" t="s">
        <v>48</v>
      </c>
      <c r="N1193" t="s">
        <v>49</v>
      </c>
      <c r="Q1193" t="s">
        <v>90</v>
      </c>
      <c r="S1193">
        <v>2014</v>
      </c>
      <c r="U1193">
        <v>0</v>
      </c>
      <c r="V1193" t="s">
        <v>316</v>
      </c>
      <c r="W1193" t="s">
        <v>51</v>
      </c>
    </row>
    <row r="1194" spans="1:23" x14ac:dyDescent="0.25">
      <c r="A1194">
        <v>7928323266</v>
      </c>
      <c r="B1194" s="1">
        <v>41615</v>
      </c>
      <c r="C1194">
        <v>38</v>
      </c>
      <c r="D1194">
        <v>353164</v>
      </c>
      <c r="E1194" s="2">
        <v>0.54097222222222219</v>
      </c>
      <c r="F1194">
        <v>207</v>
      </c>
      <c r="G1194" t="s">
        <v>52</v>
      </c>
      <c r="H1194" t="str">
        <f>CONCATENATE(Table1[[#This Row],[house_number]]," ",Table1[[#This Row],[street_name]])</f>
        <v>207 Bowery</v>
      </c>
      <c r="J1194">
        <v>0</v>
      </c>
      <c r="K1194">
        <v>408</v>
      </c>
      <c r="L1194" t="s">
        <v>36</v>
      </c>
      <c r="N1194" t="s">
        <v>29</v>
      </c>
      <c r="O1194" t="s">
        <v>30</v>
      </c>
      <c r="P1194" t="s">
        <v>31</v>
      </c>
      <c r="Q1194" t="s">
        <v>124</v>
      </c>
      <c r="S1194">
        <v>2005</v>
      </c>
      <c r="U1194">
        <v>0</v>
      </c>
      <c r="V1194" t="s">
        <v>316</v>
      </c>
      <c r="W1194" t="s">
        <v>85</v>
      </c>
    </row>
    <row r="1195" spans="1:23" x14ac:dyDescent="0.25">
      <c r="A1195">
        <v>7928323254</v>
      </c>
      <c r="B1195" s="1">
        <v>41615</v>
      </c>
      <c r="C1195">
        <v>10</v>
      </c>
      <c r="D1195">
        <v>353164</v>
      </c>
      <c r="E1195" s="2">
        <v>0.53611111111111109</v>
      </c>
      <c r="F1195" t="s">
        <v>275</v>
      </c>
      <c r="G1195" t="s">
        <v>92</v>
      </c>
      <c r="H1195" t="str">
        <f>CONCATENATE(Table1[[#This Row],[house_number]]," ",Table1[[#This Row],[street_name]])</f>
        <v>46-50 Rivington St</v>
      </c>
      <c r="J1195">
        <v>0</v>
      </c>
      <c r="K1195">
        <v>408</v>
      </c>
      <c r="L1195" t="s">
        <v>98</v>
      </c>
      <c r="N1195" t="s">
        <v>49</v>
      </c>
      <c r="Q1195" t="s">
        <v>32</v>
      </c>
      <c r="S1195">
        <v>0</v>
      </c>
      <c r="U1195">
        <v>0</v>
      </c>
      <c r="V1195" t="s">
        <v>316</v>
      </c>
      <c r="W1195" t="s">
        <v>100</v>
      </c>
    </row>
    <row r="1196" spans="1:23" x14ac:dyDescent="0.25">
      <c r="A1196">
        <v>7928323904</v>
      </c>
      <c r="B1196" s="1">
        <v>41616</v>
      </c>
      <c r="C1196">
        <v>14</v>
      </c>
      <c r="D1196">
        <v>353164</v>
      </c>
      <c r="E1196" s="2">
        <v>0.67569444444444438</v>
      </c>
      <c r="F1196">
        <v>58</v>
      </c>
      <c r="G1196" t="s">
        <v>27</v>
      </c>
      <c r="H1196" t="str">
        <f>CONCATENATE(Table1[[#This Row],[house_number]]," ",Table1[[#This Row],[street_name]])</f>
        <v>58 Kenmare St</v>
      </c>
      <c r="J1196">
        <v>0</v>
      </c>
      <c r="K1196">
        <v>408</v>
      </c>
      <c r="L1196" t="s">
        <v>59</v>
      </c>
      <c r="N1196" t="s">
        <v>49</v>
      </c>
      <c r="O1196" t="s">
        <v>139</v>
      </c>
      <c r="P1196" t="s">
        <v>31</v>
      </c>
      <c r="Q1196" t="s">
        <v>57</v>
      </c>
      <c r="S1196">
        <v>2004</v>
      </c>
      <c r="U1196">
        <v>0</v>
      </c>
      <c r="V1196" t="s">
        <v>527</v>
      </c>
      <c r="W1196" t="s">
        <v>61</v>
      </c>
    </row>
    <row r="1197" spans="1:23" x14ac:dyDescent="0.25">
      <c r="A1197">
        <v>7928323886</v>
      </c>
      <c r="B1197" s="1">
        <v>41616</v>
      </c>
      <c r="C1197">
        <v>20</v>
      </c>
      <c r="D1197">
        <v>353164</v>
      </c>
      <c r="E1197" s="2">
        <v>0.59583333333333333</v>
      </c>
      <c r="F1197">
        <v>222</v>
      </c>
      <c r="G1197" t="s">
        <v>52</v>
      </c>
      <c r="H1197" t="str">
        <f>CONCATENATE(Table1[[#This Row],[house_number]]," ",Table1[[#This Row],[street_name]])</f>
        <v>222 Bowery</v>
      </c>
      <c r="J1197">
        <v>0</v>
      </c>
      <c r="K1197">
        <v>408</v>
      </c>
      <c r="L1197" t="s">
        <v>53</v>
      </c>
      <c r="N1197" t="s">
        <v>49</v>
      </c>
      <c r="Q1197" t="s">
        <v>90</v>
      </c>
      <c r="S1197">
        <v>2012</v>
      </c>
      <c r="U1197">
        <v>0</v>
      </c>
      <c r="V1197" t="s">
        <v>527</v>
      </c>
      <c r="W1197" t="s">
        <v>54</v>
      </c>
    </row>
    <row r="1198" spans="1:23" x14ac:dyDescent="0.25">
      <c r="A1198">
        <v>7928323849</v>
      </c>
      <c r="B1198" s="1">
        <v>41616</v>
      </c>
      <c r="C1198">
        <v>40</v>
      </c>
      <c r="D1198">
        <v>353164</v>
      </c>
      <c r="E1198" s="2">
        <v>0.56736111111111109</v>
      </c>
      <c r="F1198">
        <v>164</v>
      </c>
      <c r="G1198" t="s">
        <v>168</v>
      </c>
      <c r="H1198" t="str">
        <f>CONCATENATE(Table1[[#This Row],[house_number]]," ",Table1[[#This Row],[street_name]])</f>
        <v>164 Ludlow St</v>
      </c>
      <c r="J1198">
        <v>0</v>
      </c>
      <c r="K1198">
        <v>408</v>
      </c>
      <c r="L1198" t="s">
        <v>48</v>
      </c>
      <c r="N1198" t="s">
        <v>49</v>
      </c>
      <c r="Q1198" t="s">
        <v>57</v>
      </c>
      <c r="S1198">
        <v>2011</v>
      </c>
      <c r="U1198">
        <v>0</v>
      </c>
      <c r="V1198" t="s">
        <v>527</v>
      </c>
      <c r="W1198" t="s">
        <v>51</v>
      </c>
    </row>
    <row r="1199" spans="1:23" x14ac:dyDescent="0.25">
      <c r="A1199">
        <v>7928323837</v>
      </c>
      <c r="B1199" s="1">
        <v>41616</v>
      </c>
      <c r="C1199">
        <v>20</v>
      </c>
      <c r="D1199">
        <v>353164</v>
      </c>
      <c r="E1199" s="2">
        <v>0.53680555555555554</v>
      </c>
      <c r="F1199">
        <v>174</v>
      </c>
      <c r="G1199" t="s">
        <v>101</v>
      </c>
      <c r="H1199" t="str">
        <f>CONCATENATE(Table1[[#This Row],[house_number]]," ",Table1[[#This Row],[street_name]])</f>
        <v>174 Forsyth St</v>
      </c>
      <c r="J1199">
        <v>0</v>
      </c>
      <c r="K1199">
        <v>408</v>
      </c>
      <c r="L1199" t="s">
        <v>53</v>
      </c>
      <c r="N1199" t="s">
        <v>49</v>
      </c>
      <c r="Q1199" t="s">
        <v>57</v>
      </c>
      <c r="S1199">
        <v>2006</v>
      </c>
      <c r="U1199">
        <v>0</v>
      </c>
      <c r="V1199" t="s">
        <v>527</v>
      </c>
      <c r="W1199" t="s">
        <v>54</v>
      </c>
    </row>
    <row r="1200" spans="1:23" x14ac:dyDescent="0.25">
      <c r="A1200">
        <v>7928323825</v>
      </c>
      <c r="B1200" s="1">
        <v>41616</v>
      </c>
      <c r="C1200">
        <v>14</v>
      </c>
      <c r="D1200">
        <v>353164</v>
      </c>
      <c r="E1200" s="2">
        <v>0.53333333333333333</v>
      </c>
      <c r="F1200">
        <v>175</v>
      </c>
      <c r="G1200" t="s">
        <v>77</v>
      </c>
      <c r="H1200" t="str">
        <f>CONCATENATE(Table1[[#This Row],[house_number]]," ",Table1[[#This Row],[street_name]])</f>
        <v>175 E Houston St</v>
      </c>
      <c r="J1200">
        <v>0</v>
      </c>
      <c r="K1200">
        <v>408</v>
      </c>
      <c r="L1200" t="s">
        <v>59</v>
      </c>
      <c r="N1200" t="s">
        <v>49</v>
      </c>
      <c r="Q1200" t="s">
        <v>57</v>
      </c>
      <c r="S1200">
        <v>2012</v>
      </c>
      <c r="U1200">
        <v>0</v>
      </c>
      <c r="V1200" t="s">
        <v>527</v>
      </c>
      <c r="W1200" t="s">
        <v>61</v>
      </c>
    </row>
    <row r="1201" spans="1:23" x14ac:dyDescent="0.25">
      <c r="A1201">
        <v>7928323801</v>
      </c>
      <c r="B1201" s="1">
        <v>41616</v>
      </c>
      <c r="C1201">
        <v>14</v>
      </c>
      <c r="D1201">
        <v>353164</v>
      </c>
      <c r="E1201" s="2">
        <v>0.52638888888888891</v>
      </c>
      <c r="F1201">
        <v>302</v>
      </c>
      <c r="G1201" t="s">
        <v>52</v>
      </c>
      <c r="H1201" t="str">
        <f>CONCATENATE(Table1[[#This Row],[house_number]]," ",Table1[[#This Row],[street_name]])</f>
        <v>302 Bowery</v>
      </c>
      <c r="J1201">
        <v>0</v>
      </c>
      <c r="K1201">
        <v>408</v>
      </c>
      <c r="L1201" t="s">
        <v>59</v>
      </c>
      <c r="N1201" t="s">
        <v>49</v>
      </c>
      <c r="Q1201" t="s">
        <v>50</v>
      </c>
      <c r="S1201">
        <v>0</v>
      </c>
      <c r="U1201">
        <v>0</v>
      </c>
      <c r="V1201" t="s">
        <v>527</v>
      </c>
      <c r="W1201" t="s">
        <v>61</v>
      </c>
    </row>
    <row r="1202" spans="1:23" x14ac:dyDescent="0.25">
      <c r="A1202">
        <v>7928323771</v>
      </c>
      <c r="B1202" s="1">
        <v>41616</v>
      </c>
      <c r="C1202">
        <v>71</v>
      </c>
      <c r="D1202">
        <v>353164</v>
      </c>
      <c r="E1202" s="2">
        <v>0.51874999999999993</v>
      </c>
      <c r="F1202">
        <v>40</v>
      </c>
      <c r="G1202" t="s">
        <v>88</v>
      </c>
      <c r="H1202" t="str">
        <f>CONCATENATE(Table1[[#This Row],[house_number]]," ",Table1[[#This Row],[street_name]])</f>
        <v>40 Prince St</v>
      </c>
      <c r="J1202">
        <v>0</v>
      </c>
      <c r="K1202">
        <v>408</v>
      </c>
      <c r="L1202" t="s">
        <v>105</v>
      </c>
      <c r="N1202" t="s">
        <v>49</v>
      </c>
      <c r="Q1202" t="s">
        <v>196</v>
      </c>
      <c r="S1202">
        <v>2010</v>
      </c>
      <c r="U1202">
        <v>0</v>
      </c>
      <c r="V1202" t="s">
        <v>527</v>
      </c>
      <c r="W1202" t="s">
        <v>107</v>
      </c>
    </row>
    <row r="1203" spans="1:23" hidden="1" x14ac:dyDescent="0.25">
      <c r="A1203">
        <v>7928323760</v>
      </c>
      <c r="B1203" s="1">
        <v>41616</v>
      </c>
      <c r="C1203">
        <v>71</v>
      </c>
      <c r="D1203">
        <v>353164</v>
      </c>
      <c r="E1203" s="2">
        <v>0.51736111111111105</v>
      </c>
      <c r="F1203" t="s">
        <v>26</v>
      </c>
      <c r="G1203" t="s">
        <v>35</v>
      </c>
      <c r="H1203" t="str">
        <f>CONCATENATE(Table1[[#This Row],[house_number]]," ",Table1[[#This Row],[street_name]])</f>
        <v>E Mulberry St</v>
      </c>
      <c r="I1203" t="s">
        <v>528</v>
      </c>
      <c r="J1203">
        <v>0</v>
      </c>
      <c r="K1203">
        <v>408</v>
      </c>
      <c r="L1203" t="s">
        <v>105</v>
      </c>
      <c r="N1203" t="s">
        <v>49</v>
      </c>
      <c r="Q1203" t="s">
        <v>45</v>
      </c>
      <c r="S1203">
        <v>2010</v>
      </c>
      <c r="U1203">
        <v>0</v>
      </c>
      <c r="V1203" t="s">
        <v>527</v>
      </c>
      <c r="W1203" t="s">
        <v>107</v>
      </c>
    </row>
    <row r="1204" spans="1:23" x14ac:dyDescent="0.25">
      <c r="A1204">
        <v>7928323758</v>
      </c>
      <c r="B1204" s="1">
        <v>41616</v>
      </c>
      <c r="C1204">
        <v>40</v>
      </c>
      <c r="D1204">
        <v>353164</v>
      </c>
      <c r="E1204" s="2">
        <v>0.51458333333333328</v>
      </c>
      <c r="F1204">
        <v>57</v>
      </c>
      <c r="G1204" t="s">
        <v>88</v>
      </c>
      <c r="H1204" t="str">
        <f>CONCATENATE(Table1[[#This Row],[house_number]]," ",Table1[[#This Row],[street_name]])</f>
        <v>57 Prince St</v>
      </c>
      <c r="J1204">
        <v>0</v>
      </c>
      <c r="K1204">
        <v>408</v>
      </c>
      <c r="L1204" t="s">
        <v>48</v>
      </c>
      <c r="N1204" t="s">
        <v>49</v>
      </c>
      <c r="Q1204" t="s">
        <v>50</v>
      </c>
      <c r="S1204">
        <v>0</v>
      </c>
      <c r="U1204">
        <v>0</v>
      </c>
      <c r="V1204" t="s">
        <v>527</v>
      </c>
      <c r="W1204" t="s">
        <v>51</v>
      </c>
    </row>
    <row r="1205" spans="1:23" x14ac:dyDescent="0.25">
      <c r="A1205">
        <v>7928323734</v>
      </c>
      <c r="B1205" s="1">
        <v>41616</v>
      </c>
      <c r="C1205">
        <v>71</v>
      </c>
      <c r="D1205">
        <v>353164</v>
      </c>
      <c r="E1205" s="2">
        <v>0.50763888888888886</v>
      </c>
      <c r="F1205">
        <v>73</v>
      </c>
      <c r="G1205" t="s">
        <v>108</v>
      </c>
      <c r="H1205" t="str">
        <f>CONCATENATE(Table1[[#This Row],[house_number]]," ",Table1[[#This Row],[street_name]])</f>
        <v>73 Spring St</v>
      </c>
      <c r="J1205">
        <v>0</v>
      </c>
      <c r="K1205">
        <v>408</v>
      </c>
      <c r="L1205" t="s">
        <v>105</v>
      </c>
      <c r="N1205" t="s">
        <v>49</v>
      </c>
      <c r="Q1205" t="s">
        <v>45</v>
      </c>
      <c r="S1205">
        <v>2012</v>
      </c>
      <c r="U1205">
        <v>0</v>
      </c>
      <c r="V1205" t="s">
        <v>527</v>
      </c>
      <c r="W1205" t="s">
        <v>107</v>
      </c>
    </row>
    <row r="1206" spans="1:23" x14ac:dyDescent="0.25">
      <c r="A1206">
        <v>7928323722</v>
      </c>
      <c r="B1206" s="1">
        <v>41616</v>
      </c>
      <c r="C1206">
        <v>40</v>
      </c>
      <c r="D1206">
        <v>353164</v>
      </c>
      <c r="E1206" s="2">
        <v>0.49305555555555558</v>
      </c>
      <c r="F1206">
        <v>191</v>
      </c>
      <c r="G1206" t="s">
        <v>55</v>
      </c>
      <c r="H1206" t="str">
        <f>CONCATENATE(Table1[[#This Row],[house_number]]," ",Table1[[#This Row],[street_name]])</f>
        <v>191 Chrystie St</v>
      </c>
      <c r="J1206">
        <v>0</v>
      </c>
      <c r="K1206">
        <v>408</v>
      </c>
      <c r="L1206" t="s">
        <v>48</v>
      </c>
      <c r="N1206" t="s">
        <v>49</v>
      </c>
      <c r="Q1206" t="s">
        <v>60</v>
      </c>
      <c r="S1206">
        <v>2012</v>
      </c>
      <c r="U1206">
        <v>0</v>
      </c>
      <c r="V1206" t="s">
        <v>527</v>
      </c>
      <c r="W1206" t="s">
        <v>51</v>
      </c>
    </row>
    <row r="1207" spans="1:23" x14ac:dyDescent="0.25">
      <c r="A1207">
        <v>7928323710</v>
      </c>
      <c r="B1207" s="1">
        <v>41616</v>
      </c>
      <c r="C1207">
        <v>71</v>
      </c>
      <c r="D1207">
        <v>353164</v>
      </c>
      <c r="E1207" s="2">
        <v>0.48888888888888887</v>
      </c>
      <c r="F1207">
        <v>174</v>
      </c>
      <c r="G1207" t="s">
        <v>101</v>
      </c>
      <c r="H1207" t="str">
        <f>CONCATENATE(Table1[[#This Row],[house_number]]," ",Table1[[#This Row],[street_name]])</f>
        <v>174 Forsyth St</v>
      </c>
      <c r="J1207">
        <v>0</v>
      </c>
      <c r="K1207">
        <v>408</v>
      </c>
      <c r="L1207" t="s">
        <v>105</v>
      </c>
      <c r="N1207" t="s">
        <v>49</v>
      </c>
      <c r="Q1207" t="s">
        <v>57</v>
      </c>
      <c r="S1207">
        <v>2011</v>
      </c>
      <c r="U1207">
        <v>0</v>
      </c>
      <c r="V1207" t="s">
        <v>527</v>
      </c>
      <c r="W1207" t="s">
        <v>107</v>
      </c>
    </row>
    <row r="1208" spans="1:23" x14ac:dyDescent="0.25">
      <c r="A1208">
        <v>7928323709</v>
      </c>
      <c r="B1208" s="1">
        <v>41616</v>
      </c>
      <c r="C1208">
        <v>20</v>
      </c>
      <c r="D1208">
        <v>353164</v>
      </c>
      <c r="E1208" s="2">
        <v>0.48888888888888887</v>
      </c>
      <c r="F1208">
        <v>174</v>
      </c>
      <c r="G1208" t="s">
        <v>101</v>
      </c>
      <c r="H1208" t="str">
        <f>CONCATENATE(Table1[[#This Row],[house_number]]," ",Table1[[#This Row],[street_name]])</f>
        <v>174 Forsyth St</v>
      </c>
      <c r="J1208">
        <v>0</v>
      </c>
      <c r="K1208">
        <v>408</v>
      </c>
      <c r="L1208" t="s">
        <v>53</v>
      </c>
      <c r="N1208" t="s">
        <v>49</v>
      </c>
      <c r="Q1208" t="s">
        <v>57</v>
      </c>
      <c r="S1208">
        <v>2011</v>
      </c>
      <c r="U1208">
        <v>0</v>
      </c>
      <c r="V1208" t="s">
        <v>527</v>
      </c>
      <c r="W1208" t="s">
        <v>54</v>
      </c>
    </row>
    <row r="1209" spans="1:23" hidden="1" x14ac:dyDescent="0.25">
      <c r="A1209">
        <v>7928323655</v>
      </c>
      <c r="B1209" s="1">
        <v>41616</v>
      </c>
      <c r="C1209">
        <v>13</v>
      </c>
      <c r="D1209">
        <v>353164</v>
      </c>
      <c r="E1209" s="2">
        <v>0.4694444444444445</v>
      </c>
      <c r="F1209" t="s">
        <v>87</v>
      </c>
      <c r="G1209" t="s">
        <v>219</v>
      </c>
      <c r="H1209" t="str">
        <f>CONCATENATE(Table1[[#This Row],[house_number]]," ",Table1[[#This Row],[street_name]])</f>
        <v>S Great Jones St</v>
      </c>
      <c r="I1209" t="s">
        <v>529</v>
      </c>
      <c r="J1209">
        <v>0</v>
      </c>
      <c r="K1209">
        <v>408</v>
      </c>
      <c r="L1209" t="s">
        <v>221</v>
      </c>
      <c r="N1209" t="s">
        <v>49</v>
      </c>
      <c r="Q1209" t="s">
        <v>57</v>
      </c>
      <c r="S1209">
        <v>2013</v>
      </c>
      <c r="U1209">
        <v>0</v>
      </c>
      <c r="V1209" t="s">
        <v>527</v>
      </c>
      <c r="W1209" t="s">
        <v>222</v>
      </c>
    </row>
    <row r="1210" spans="1:23" x14ac:dyDescent="0.25">
      <c r="A1210">
        <v>7928323643</v>
      </c>
      <c r="B1210" s="1">
        <v>41616</v>
      </c>
      <c r="C1210">
        <v>20</v>
      </c>
      <c r="D1210">
        <v>353164</v>
      </c>
      <c r="E1210" s="2">
        <v>0.46388888888888885</v>
      </c>
      <c r="F1210">
        <v>300</v>
      </c>
      <c r="G1210" t="s">
        <v>102</v>
      </c>
      <c r="H1210" t="str">
        <f>CONCATENATE(Table1[[#This Row],[house_number]]," ",Table1[[#This Row],[street_name]])</f>
        <v>300 Elizabeth St</v>
      </c>
      <c r="J1210">
        <v>0</v>
      </c>
      <c r="K1210">
        <v>408</v>
      </c>
      <c r="L1210" t="s">
        <v>53</v>
      </c>
      <c r="N1210" t="s">
        <v>49</v>
      </c>
      <c r="Q1210" t="s">
        <v>63</v>
      </c>
      <c r="S1210">
        <v>0</v>
      </c>
      <c r="U1210">
        <v>0</v>
      </c>
      <c r="V1210" t="s">
        <v>527</v>
      </c>
      <c r="W1210" t="s">
        <v>54</v>
      </c>
    </row>
    <row r="1211" spans="1:23" x14ac:dyDescent="0.25">
      <c r="A1211">
        <v>7928323631</v>
      </c>
      <c r="B1211" s="1">
        <v>41616</v>
      </c>
      <c r="C1211">
        <v>71</v>
      </c>
      <c r="D1211">
        <v>353164</v>
      </c>
      <c r="E1211" s="2">
        <v>0.45902777777777781</v>
      </c>
      <c r="F1211">
        <v>276</v>
      </c>
      <c r="G1211" t="s">
        <v>52</v>
      </c>
      <c r="H1211" t="str">
        <f>CONCATENATE(Table1[[#This Row],[house_number]]," ",Table1[[#This Row],[street_name]])</f>
        <v>276 Bowery</v>
      </c>
      <c r="J1211">
        <v>0</v>
      </c>
      <c r="K1211">
        <v>408</v>
      </c>
      <c r="L1211" t="s">
        <v>105</v>
      </c>
      <c r="N1211" t="s">
        <v>49</v>
      </c>
      <c r="Q1211" t="s">
        <v>57</v>
      </c>
      <c r="S1211">
        <v>2013</v>
      </c>
      <c r="U1211">
        <v>0</v>
      </c>
      <c r="V1211" t="s">
        <v>527</v>
      </c>
      <c r="W1211" t="s">
        <v>107</v>
      </c>
    </row>
    <row r="1212" spans="1:23" x14ac:dyDescent="0.25">
      <c r="A1212">
        <v>7928323620</v>
      </c>
      <c r="B1212" s="1">
        <v>41616</v>
      </c>
      <c r="C1212">
        <v>19</v>
      </c>
      <c r="D1212">
        <v>353164</v>
      </c>
      <c r="E1212" s="2">
        <v>0.45763888888888887</v>
      </c>
      <c r="F1212">
        <v>269</v>
      </c>
      <c r="G1212" t="s">
        <v>52</v>
      </c>
      <c r="H1212" t="str">
        <f>CONCATENATE(Table1[[#This Row],[house_number]]," ",Table1[[#This Row],[street_name]])</f>
        <v>269 Bowery</v>
      </c>
      <c r="J1212">
        <v>0</v>
      </c>
      <c r="K1212">
        <v>408</v>
      </c>
      <c r="L1212" t="s">
        <v>78</v>
      </c>
      <c r="N1212" t="s">
        <v>49</v>
      </c>
      <c r="Q1212" t="s">
        <v>57</v>
      </c>
      <c r="S1212">
        <v>2012</v>
      </c>
      <c r="U1212">
        <v>0</v>
      </c>
      <c r="V1212" t="s">
        <v>527</v>
      </c>
      <c r="W1212" t="s">
        <v>80</v>
      </c>
    </row>
    <row r="1213" spans="1:23" x14ac:dyDescent="0.25">
      <c r="A1213">
        <v>7928323618</v>
      </c>
      <c r="B1213" s="1">
        <v>41616</v>
      </c>
      <c r="C1213">
        <v>70</v>
      </c>
      <c r="D1213">
        <v>353164</v>
      </c>
      <c r="E1213" s="2">
        <v>0.4513888888888889</v>
      </c>
      <c r="F1213">
        <v>177</v>
      </c>
      <c r="G1213" t="s">
        <v>77</v>
      </c>
      <c r="H1213" t="str">
        <f>CONCATENATE(Table1[[#This Row],[house_number]]," ",Table1[[#This Row],[street_name]])</f>
        <v>177 E Houston St</v>
      </c>
      <c r="J1213">
        <v>0</v>
      </c>
      <c r="K1213">
        <v>408</v>
      </c>
      <c r="L1213" t="s">
        <v>191</v>
      </c>
      <c r="N1213" t="s">
        <v>49</v>
      </c>
      <c r="Q1213" t="s">
        <v>57</v>
      </c>
      <c r="S1213">
        <v>2005</v>
      </c>
      <c r="U1213">
        <v>0</v>
      </c>
      <c r="V1213" t="s">
        <v>527</v>
      </c>
      <c r="W1213" t="s">
        <v>192</v>
      </c>
    </row>
    <row r="1214" spans="1:23" x14ac:dyDescent="0.25">
      <c r="A1214">
        <v>7928323606</v>
      </c>
      <c r="B1214" s="1">
        <v>41616</v>
      </c>
      <c r="C1214">
        <v>14</v>
      </c>
      <c r="D1214">
        <v>353164</v>
      </c>
      <c r="E1214" s="2">
        <v>0.45069444444444445</v>
      </c>
      <c r="F1214">
        <v>177</v>
      </c>
      <c r="G1214" t="s">
        <v>77</v>
      </c>
      <c r="H1214" t="str">
        <f>CONCATENATE(Table1[[#This Row],[house_number]]," ",Table1[[#This Row],[street_name]])</f>
        <v>177 E Houston St</v>
      </c>
      <c r="J1214">
        <v>0</v>
      </c>
      <c r="K1214">
        <v>408</v>
      </c>
      <c r="L1214" t="s">
        <v>59</v>
      </c>
      <c r="N1214" t="s">
        <v>49</v>
      </c>
      <c r="Q1214" t="s">
        <v>57</v>
      </c>
      <c r="S1214">
        <v>2005</v>
      </c>
      <c r="U1214">
        <v>0</v>
      </c>
      <c r="V1214" t="s">
        <v>527</v>
      </c>
      <c r="W1214" t="s">
        <v>61</v>
      </c>
    </row>
    <row r="1215" spans="1:23" x14ac:dyDescent="0.25">
      <c r="A1215">
        <v>7928323590</v>
      </c>
      <c r="B1215" s="1">
        <v>41616</v>
      </c>
      <c r="C1215">
        <v>14</v>
      </c>
      <c r="D1215">
        <v>353164</v>
      </c>
      <c r="E1215" s="2">
        <v>0.44930555555555557</v>
      </c>
      <c r="F1215">
        <v>179</v>
      </c>
      <c r="G1215" t="s">
        <v>77</v>
      </c>
      <c r="H1215" t="str">
        <f>CONCATENATE(Table1[[#This Row],[house_number]]," ",Table1[[#This Row],[street_name]])</f>
        <v>179 E Houston St</v>
      </c>
      <c r="J1215">
        <v>0</v>
      </c>
      <c r="K1215">
        <v>408</v>
      </c>
      <c r="L1215" t="s">
        <v>59</v>
      </c>
      <c r="N1215" t="s">
        <v>49</v>
      </c>
      <c r="Q1215" t="s">
        <v>50</v>
      </c>
      <c r="S1215">
        <v>0</v>
      </c>
      <c r="U1215">
        <v>0</v>
      </c>
      <c r="V1215" t="s">
        <v>527</v>
      </c>
      <c r="W1215" t="s">
        <v>61</v>
      </c>
    </row>
    <row r="1216" spans="1:23" x14ac:dyDescent="0.25">
      <c r="A1216">
        <v>7928323930</v>
      </c>
      <c r="B1216" s="1">
        <v>41616</v>
      </c>
      <c r="C1216">
        <v>20</v>
      </c>
      <c r="D1216">
        <v>353164</v>
      </c>
      <c r="E1216" s="2">
        <v>0.70277777777777783</v>
      </c>
      <c r="F1216">
        <v>143</v>
      </c>
      <c r="G1216" t="s">
        <v>168</v>
      </c>
      <c r="H1216" t="str">
        <f>CONCATENATE(Table1[[#This Row],[house_number]]," ",Table1[[#This Row],[street_name]])</f>
        <v>143 Ludlow St</v>
      </c>
      <c r="J1216">
        <v>0</v>
      </c>
      <c r="K1216">
        <v>408</v>
      </c>
      <c r="L1216" t="s">
        <v>53</v>
      </c>
      <c r="N1216" t="s">
        <v>49</v>
      </c>
      <c r="Q1216" t="s">
        <v>84</v>
      </c>
      <c r="S1216">
        <v>0</v>
      </c>
      <c r="U1216">
        <v>0</v>
      </c>
      <c r="V1216" t="s">
        <v>527</v>
      </c>
      <c r="W1216" t="s">
        <v>54</v>
      </c>
    </row>
    <row r="1217" spans="1:23" x14ac:dyDescent="0.25">
      <c r="A1217">
        <v>7928323928</v>
      </c>
      <c r="B1217" s="1">
        <v>41616</v>
      </c>
      <c r="C1217">
        <v>20</v>
      </c>
      <c r="D1217">
        <v>353164</v>
      </c>
      <c r="E1217" s="2">
        <v>0.68819444444444444</v>
      </c>
      <c r="F1217">
        <v>149</v>
      </c>
      <c r="G1217" t="s">
        <v>168</v>
      </c>
      <c r="H1217" t="str">
        <f>CONCATENATE(Table1[[#This Row],[house_number]]," ",Table1[[#This Row],[street_name]])</f>
        <v>149 Ludlow St</v>
      </c>
      <c r="J1217">
        <v>0</v>
      </c>
      <c r="K1217">
        <v>408</v>
      </c>
      <c r="L1217" t="s">
        <v>53</v>
      </c>
      <c r="N1217" t="s">
        <v>49</v>
      </c>
      <c r="Q1217" t="s">
        <v>32</v>
      </c>
      <c r="S1217">
        <v>0</v>
      </c>
      <c r="U1217">
        <v>0</v>
      </c>
      <c r="V1217" t="s">
        <v>527</v>
      </c>
      <c r="W1217" t="s">
        <v>54</v>
      </c>
    </row>
    <row r="1218" spans="1:23" x14ac:dyDescent="0.25">
      <c r="A1218">
        <v>7928323916</v>
      </c>
      <c r="B1218" s="1">
        <v>41616</v>
      </c>
      <c r="C1218">
        <v>20</v>
      </c>
      <c r="D1218">
        <v>353164</v>
      </c>
      <c r="E1218" s="2">
        <v>0.68333333333333324</v>
      </c>
      <c r="F1218">
        <v>174</v>
      </c>
      <c r="G1218" t="s">
        <v>101</v>
      </c>
      <c r="H1218" t="str">
        <f>CONCATENATE(Table1[[#This Row],[house_number]]," ",Table1[[#This Row],[street_name]])</f>
        <v>174 Forsyth St</v>
      </c>
      <c r="J1218">
        <v>0</v>
      </c>
      <c r="K1218">
        <v>408</v>
      </c>
      <c r="L1218" t="s">
        <v>53</v>
      </c>
      <c r="N1218" t="s">
        <v>49</v>
      </c>
      <c r="Q1218" t="s">
        <v>90</v>
      </c>
      <c r="S1218">
        <v>2013</v>
      </c>
      <c r="U1218">
        <v>0</v>
      </c>
      <c r="V1218" t="s">
        <v>527</v>
      </c>
      <c r="W1218" t="s">
        <v>54</v>
      </c>
    </row>
    <row r="1219" spans="1:23" x14ac:dyDescent="0.25">
      <c r="A1219">
        <v>7928323898</v>
      </c>
      <c r="B1219" s="1">
        <v>41616</v>
      </c>
      <c r="C1219">
        <v>46</v>
      </c>
      <c r="D1219">
        <v>353164</v>
      </c>
      <c r="E1219" s="2">
        <v>0.62986111111111109</v>
      </c>
      <c r="F1219">
        <v>26</v>
      </c>
      <c r="G1219" t="s">
        <v>112</v>
      </c>
      <c r="H1219" t="str">
        <f>CONCATENATE(Table1[[#This Row],[house_number]]," ",Table1[[#This Row],[street_name]])</f>
        <v>26 Eldridge St</v>
      </c>
      <c r="J1219">
        <v>20131208</v>
      </c>
      <c r="K1219">
        <v>408</v>
      </c>
      <c r="L1219" t="s">
        <v>95</v>
      </c>
      <c r="Q1219" t="s">
        <v>45</v>
      </c>
      <c r="S1219">
        <v>2013</v>
      </c>
      <c r="U1219">
        <v>0</v>
      </c>
      <c r="V1219" t="s">
        <v>527</v>
      </c>
      <c r="W1219" t="s">
        <v>96</v>
      </c>
    </row>
    <row r="1220" spans="1:23" x14ac:dyDescent="0.25">
      <c r="A1220">
        <v>7928323874</v>
      </c>
      <c r="B1220" s="1">
        <v>41616</v>
      </c>
      <c r="C1220">
        <v>20</v>
      </c>
      <c r="D1220">
        <v>353164</v>
      </c>
      <c r="E1220" s="2">
        <v>0.58750000000000002</v>
      </c>
      <c r="F1220">
        <v>174</v>
      </c>
      <c r="G1220" t="s">
        <v>101</v>
      </c>
      <c r="H1220" t="str">
        <f>CONCATENATE(Table1[[#This Row],[house_number]]," ",Table1[[#This Row],[street_name]])</f>
        <v>174 Forsyth St</v>
      </c>
      <c r="J1220">
        <v>0</v>
      </c>
      <c r="K1220">
        <v>408</v>
      </c>
      <c r="L1220" t="s">
        <v>53</v>
      </c>
      <c r="N1220" t="s">
        <v>49</v>
      </c>
      <c r="Q1220" t="s">
        <v>126</v>
      </c>
      <c r="S1220">
        <v>0</v>
      </c>
      <c r="U1220">
        <v>0</v>
      </c>
      <c r="V1220" t="s">
        <v>527</v>
      </c>
      <c r="W1220" t="s">
        <v>54</v>
      </c>
    </row>
    <row r="1221" spans="1:23" x14ac:dyDescent="0.25">
      <c r="A1221">
        <v>7928323862</v>
      </c>
      <c r="B1221" s="1">
        <v>41616</v>
      </c>
      <c r="C1221">
        <v>20</v>
      </c>
      <c r="D1221">
        <v>353164</v>
      </c>
      <c r="E1221" s="2">
        <v>0.58402777777777781</v>
      </c>
      <c r="F1221">
        <v>143</v>
      </c>
      <c r="G1221" t="s">
        <v>77</v>
      </c>
      <c r="H1221" t="str">
        <f>CONCATENATE(Table1[[#This Row],[house_number]]," ",Table1[[#This Row],[street_name]])</f>
        <v>143 E Houston St</v>
      </c>
      <c r="J1221">
        <v>0</v>
      </c>
      <c r="K1221">
        <v>408</v>
      </c>
      <c r="L1221" t="s">
        <v>53</v>
      </c>
      <c r="N1221" t="s">
        <v>49</v>
      </c>
      <c r="Q1221" t="s">
        <v>84</v>
      </c>
      <c r="S1221">
        <v>0</v>
      </c>
      <c r="U1221">
        <v>0</v>
      </c>
      <c r="V1221" t="s">
        <v>527</v>
      </c>
      <c r="W1221" t="s">
        <v>54</v>
      </c>
    </row>
    <row r="1222" spans="1:23" x14ac:dyDescent="0.25">
      <c r="A1222">
        <v>7928323850</v>
      </c>
      <c r="B1222" s="1">
        <v>41616</v>
      </c>
      <c r="C1222">
        <v>19</v>
      </c>
      <c r="D1222">
        <v>353164</v>
      </c>
      <c r="E1222" s="2">
        <v>0.57013888888888886</v>
      </c>
      <c r="F1222">
        <v>215</v>
      </c>
      <c r="G1222" t="s">
        <v>77</v>
      </c>
      <c r="H1222" t="str">
        <f>CONCATENATE(Table1[[#This Row],[house_number]]," ",Table1[[#This Row],[street_name]])</f>
        <v>215 E Houston St</v>
      </c>
      <c r="J1222">
        <v>0</v>
      </c>
      <c r="K1222">
        <v>408</v>
      </c>
      <c r="L1222" t="s">
        <v>78</v>
      </c>
      <c r="N1222" t="s">
        <v>49</v>
      </c>
      <c r="Q1222" t="s">
        <v>63</v>
      </c>
      <c r="S1222">
        <v>0</v>
      </c>
      <c r="U1222">
        <v>0</v>
      </c>
      <c r="V1222" t="s">
        <v>527</v>
      </c>
      <c r="W1222" t="s">
        <v>80</v>
      </c>
    </row>
    <row r="1223" spans="1:23" x14ac:dyDescent="0.25">
      <c r="A1223">
        <v>7928323813</v>
      </c>
      <c r="B1223" s="1">
        <v>41616</v>
      </c>
      <c r="C1223">
        <v>14</v>
      </c>
      <c r="D1223">
        <v>353164</v>
      </c>
      <c r="E1223" s="2">
        <v>0.52847222222222223</v>
      </c>
      <c r="F1223" t="s">
        <v>526</v>
      </c>
      <c r="G1223" t="s">
        <v>77</v>
      </c>
      <c r="H1223" t="str">
        <f>CONCATENATE(Table1[[#This Row],[house_number]]," ",Table1[[#This Row],[street_name]])</f>
        <v>89A E Houston St</v>
      </c>
      <c r="J1223">
        <v>0</v>
      </c>
      <c r="K1223">
        <v>408</v>
      </c>
      <c r="L1223" t="s">
        <v>59</v>
      </c>
      <c r="N1223" t="s">
        <v>49</v>
      </c>
      <c r="Q1223" t="s">
        <v>124</v>
      </c>
      <c r="S1223">
        <v>0</v>
      </c>
      <c r="U1223">
        <v>0</v>
      </c>
      <c r="V1223" t="s">
        <v>527</v>
      </c>
      <c r="W1223" t="s">
        <v>61</v>
      </c>
    </row>
    <row r="1224" spans="1:23" x14ac:dyDescent="0.25">
      <c r="A1224">
        <v>7928323795</v>
      </c>
      <c r="B1224" s="1">
        <v>41616</v>
      </c>
      <c r="C1224">
        <v>14</v>
      </c>
      <c r="D1224">
        <v>353164</v>
      </c>
      <c r="E1224" s="2">
        <v>0.52500000000000002</v>
      </c>
      <c r="F1224">
        <v>296</v>
      </c>
      <c r="G1224" t="s">
        <v>52</v>
      </c>
      <c r="H1224" t="str">
        <f>CONCATENATE(Table1[[#This Row],[house_number]]," ",Table1[[#This Row],[street_name]])</f>
        <v>296 Bowery</v>
      </c>
      <c r="J1224">
        <v>0</v>
      </c>
      <c r="K1224">
        <v>408</v>
      </c>
      <c r="L1224" t="s">
        <v>59</v>
      </c>
      <c r="N1224" t="s">
        <v>49</v>
      </c>
      <c r="Q1224" t="s">
        <v>90</v>
      </c>
      <c r="S1224">
        <v>2013</v>
      </c>
      <c r="U1224">
        <v>0</v>
      </c>
      <c r="V1224" t="s">
        <v>527</v>
      </c>
      <c r="W1224" t="s">
        <v>61</v>
      </c>
    </row>
    <row r="1225" spans="1:23" x14ac:dyDescent="0.25">
      <c r="A1225">
        <v>7928323783</v>
      </c>
      <c r="B1225" s="1">
        <v>41616</v>
      </c>
      <c r="C1225">
        <v>16</v>
      </c>
      <c r="D1225">
        <v>353164</v>
      </c>
      <c r="E1225" s="2">
        <v>0.5229166666666667</v>
      </c>
      <c r="F1225">
        <v>306</v>
      </c>
      <c r="G1225" t="s">
        <v>47</v>
      </c>
      <c r="H1225" t="str">
        <f>CONCATENATE(Table1[[#This Row],[house_number]]," ",Table1[[#This Row],[street_name]])</f>
        <v>306 Mott St</v>
      </c>
      <c r="J1225">
        <v>0</v>
      </c>
      <c r="K1225">
        <v>408</v>
      </c>
      <c r="L1225" t="s">
        <v>28</v>
      </c>
      <c r="N1225" t="s">
        <v>49</v>
      </c>
      <c r="Q1225" t="s">
        <v>126</v>
      </c>
      <c r="S1225">
        <v>0</v>
      </c>
      <c r="U1225">
        <v>0</v>
      </c>
      <c r="V1225" t="s">
        <v>527</v>
      </c>
      <c r="W1225" t="s">
        <v>71</v>
      </c>
    </row>
    <row r="1226" spans="1:23" hidden="1" x14ac:dyDescent="0.25">
      <c r="A1226">
        <v>7928323746</v>
      </c>
      <c r="B1226" s="1">
        <v>41616</v>
      </c>
      <c r="C1226">
        <v>14</v>
      </c>
      <c r="D1226">
        <v>353164</v>
      </c>
      <c r="E1226" s="2">
        <v>0.51111111111111118</v>
      </c>
      <c r="F1226" t="s">
        <v>87</v>
      </c>
      <c r="G1226" t="s">
        <v>88</v>
      </c>
      <c r="H1226" t="str">
        <f>CONCATENATE(Table1[[#This Row],[house_number]]," ",Table1[[#This Row],[street_name]])</f>
        <v>S Prince St</v>
      </c>
      <c r="I1226" t="s">
        <v>530</v>
      </c>
      <c r="J1226">
        <v>0</v>
      </c>
      <c r="K1226">
        <v>408</v>
      </c>
      <c r="L1226" t="s">
        <v>59</v>
      </c>
      <c r="N1226" t="s">
        <v>49</v>
      </c>
      <c r="Q1226" t="s">
        <v>79</v>
      </c>
      <c r="S1226">
        <v>0</v>
      </c>
      <c r="U1226">
        <v>0</v>
      </c>
      <c r="V1226" t="s">
        <v>527</v>
      </c>
      <c r="W1226" t="s">
        <v>61</v>
      </c>
    </row>
    <row r="1227" spans="1:23" hidden="1" x14ac:dyDescent="0.25">
      <c r="A1227">
        <v>7928323692</v>
      </c>
      <c r="B1227" s="1">
        <v>41616</v>
      </c>
      <c r="C1227">
        <v>71</v>
      </c>
      <c r="D1227">
        <v>353164</v>
      </c>
      <c r="E1227" s="2">
        <v>0.4861111111111111</v>
      </c>
      <c r="F1227" t="s">
        <v>93</v>
      </c>
      <c r="G1227" t="s">
        <v>55</v>
      </c>
      <c r="H1227" t="str">
        <f>CONCATENATE(Table1[[#This Row],[house_number]]," ",Table1[[#This Row],[street_name]])</f>
        <v>W Chrystie St</v>
      </c>
      <c r="I1227" t="s">
        <v>499</v>
      </c>
      <c r="J1227">
        <v>0</v>
      </c>
      <c r="K1227">
        <v>408</v>
      </c>
      <c r="L1227" t="s">
        <v>105</v>
      </c>
      <c r="N1227" t="s">
        <v>49</v>
      </c>
      <c r="Q1227" t="s">
        <v>60</v>
      </c>
      <c r="S1227">
        <v>2002</v>
      </c>
      <c r="U1227">
        <v>0</v>
      </c>
      <c r="V1227" t="s">
        <v>527</v>
      </c>
      <c r="W1227" t="s">
        <v>107</v>
      </c>
    </row>
    <row r="1228" spans="1:23" x14ac:dyDescent="0.25">
      <c r="A1228">
        <v>7928323680</v>
      </c>
      <c r="B1228" s="1">
        <v>41616</v>
      </c>
      <c r="C1228">
        <v>16</v>
      </c>
      <c r="D1228">
        <v>353164</v>
      </c>
      <c r="E1228" s="2">
        <v>0.48541666666666666</v>
      </c>
      <c r="F1228">
        <v>229</v>
      </c>
      <c r="G1228" t="s">
        <v>55</v>
      </c>
      <c r="H1228" t="str">
        <f>CONCATENATE(Table1[[#This Row],[house_number]]," ",Table1[[#This Row],[street_name]])</f>
        <v>229 Chrystie St</v>
      </c>
      <c r="J1228">
        <v>20131208</v>
      </c>
      <c r="K1228">
        <v>408</v>
      </c>
      <c r="L1228" t="s">
        <v>28</v>
      </c>
      <c r="N1228" t="s">
        <v>49</v>
      </c>
      <c r="Q1228" t="s">
        <v>45</v>
      </c>
      <c r="S1228">
        <v>2011</v>
      </c>
      <c r="U1228">
        <v>0</v>
      </c>
      <c r="V1228" t="s">
        <v>527</v>
      </c>
      <c r="W1228" t="s">
        <v>34</v>
      </c>
    </row>
    <row r="1229" spans="1:23" x14ac:dyDescent="0.25">
      <c r="A1229">
        <v>7928323679</v>
      </c>
      <c r="B1229" s="1">
        <v>41616</v>
      </c>
      <c r="C1229">
        <v>16</v>
      </c>
      <c r="D1229">
        <v>353164</v>
      </c>
      <c r="E1229" s="2">
        <v>0.48402777777777778</v>
      </c>
      <c r="F1229">
        <v>229</v>
      </c>
      <c r="G1229" t="s">
        <v>55</v>
      </c>
      <c r="H1229" t="str">
        <f>CONCATENATE(Table1[[#This Row],[house_number]]," ",Table1[[#This Row],[street_name]])</f>
        <v>229 Chrystie St</v>
      </c>
      <c r="J1229">
        <v>20131208</v>
      </c>
      <c r="K1229">
        <v>408</v>
      </c>
      <c r="L1229" t="s">
        <v>28</v>
      </c>
      <c r="N1229" t="s">
        <v>49</v>
      </c>
      <c r="Q1229" t="s">
        <v>45</v>
      </c>
      <c r="S1229">
        <v>2011</v>
      </c>
      <c r="U1229">
        <v>0</v>
      </c>
      <c r="V1229" t="s">
        <v>527</v>
      </c>
      <c r="W1229" t="s">
        <v>34</v>
      </c>
    </row>
    <row r="1230" spans="1:23" x14ac:dyDescent="0.25">
      <c r="A1230">
        <v>7928323667</v>
      </c>
      <c r="B1230" s="1">
        <v>41616</v>
      </c>
      <c r="C1230">
        <v>67</v>
      </c>
      <c r="D1230">
        <v>353164</v>
      </c>
      <c r="E1230" s="2">
        <v>0.47986111111111113</v>
      </c>
      <c r="F1230">
        <v>310</v>
      </c>
      <c r="G1230" t="s">
        <v>52</v>
      </c>
      <c r="H1230" t="str">
        <f>CONCATENATE(Table1[[#This Row],[house_number]]," ",Table1[[#This Row],[street_name]])</f>
        <v>310 Bowery</v>
      </c>
      <c r="J1230">
        <v>0</v>
      </c>
      <c r="K1230">
        <v>408</v>
      </c>
      <c r="L1230" t="s">
        <v>300</v>
      </c>
      <c r="Q1230" t="s">
        <v>45</v>
      </c>
      <c r="S1230">
        <v>2014</v>
      </c>
      <c r="U1230">
        <v>0</v>
      </c>
      <c r="V1230" t="s">
        <v>527</v>
      </c>
      <c r="W1230" t="s">
        <v>301</v>
      </c>
    </row>
    <row r="1231" spans="1:23" hidden="1" x14ac:dyDescent="0.25">
      <c r="A1231">
        <v>7928324260</v>
      </c>
      <c r="B1231" s="1">
        <v>41622</v>
      </c>
      <c r="C1231">
        <v>50</v>
      </c>
      <c r="D1231">
        <v>353164</v>
      </c>
      <c r="E1231" s="2">
        <v>0.76666666666666661</v>
      </c>
      <c r="F1231" t="s">
        <v>114</v>
      </c>
      <c r="G1231" t="s">
        <v>108</v>
      </c>
      <c r="H1231" t="str">
        <f>CONCATENATE(Table1[[#This Row],[house_number]]," ",Table1[[#This Row],[street_name]])</f>
        <v>N Spring St</v>
      </c>
      <c r="I1231" t="s">
        <v>477</v>
      </c>
      <c r="J1231">
        <v>0</v>
      </c>
      <c r="K1231">
        <v>408</v>
      </c>
      <c r="L1231" t="s">
        <v>180</v>
      </c>
      <c r="Q1231" t="s">
        <v>60</v>
      </c>
      <c r="S1231">
        <v>2012</v>
      </c>
      <c r="U1231">
        <v>0</v>
      </c>
      <c r="V1231" t="s">
        <v>379</v>
      </c>
      <c r="W1231" t="s">
        <v>181</v>
      </c>
    </row>
    <row r="1232" spans="1:23" hidden="1" x14ac:dyDescent="0.25">
      <c r="A1232">
        <v>7928324258</v>
      </c>
      <c r="B1232" s="1">
        <v>41622</v>
      </c>
      <c r="C1232">
        <v>14</v>
      </c>
      <c r="D1232">
        <v>353164</v>
      </c>
      <c r="E1232" s="2">
        <v>0.73472222222222217</v>
      </c>
      <c r="F1232" t="s">
        <v>87</v>
      </c>
      <c r="G1232" t="s">
        <v>161</v>
      </c>
      <c r="H1232" t="str">
        <f>CONCATENATE(Table1[[#This Row],[house_number]]," ",Table1[[#This Row],[street_name]])</f>
        <v>S E 13th St</v>
      </c>
      <c r="I1232" t="s">
        <v>531</v>
      </c>
      <c r="J1232">
        <v>0</v>
      </c>
      <c r="K1232">
        <v>408</v>
      </c>
      <c r="L1232" t="s">
        <v>59</v>
      </c>
      <c r="N1232" t="s">
        <v>49</v>
      </c>
      <c r="Q1232" t="s">
        <v>60</v>
      </c>
      <c r="S1232">
        <v>2013</v>
      </c>
      <c r="U1232">
        <v>0</v>
      </c>
      <c r="V1232" t="s">
        <v>379</v>
      </c>
      <c r="W1232" t="s">
        <v>61</v>
      </c>
    </row>
    <row r="1233" spans="1:23" x14ac:dyDescent="0.25">
      <c r="A1233">
        <v>7928324246</v>
      </c>
      <c r="B1233" s="1">
        <v>41622</v>
      </c>
      <c r="C1233">
        <v>20</v>
      </c>
      <c r="D1233">
        <v>353164</v>
      </c>
      <c r="E1233" s="2">
        <v>0.7270833333333333</v>
      </c>
      <c r="F1233">
        <v>500</v>
      </c>
      <c r="G1233" t="s">
        <v>157</v>
      </c>
      <c r="H1233" t="str">
        <f>CONCATENATE(Table1[[#This Row],[house_number]]," ",Table1[[#This Row],[street_name]])</f>
        <v>500 6th Ave</v>
      </c>
      <c r="J1233">
        <v>0</v>
      </c>
      <c r="K1233">
        <v>408</v>
      </c>
      <c r="L1233" t="s">
        <v>53</v>
      </c>
      <c r="N1233" t="s">
        <v>29</v>
      </c>
      <c r="O1233" t="s">
        <v>66</v>
      </c>
      <c r="P1233" t="s">
        <v>44</v>
      </c>
      <c r="Q1233" t="s">
        <v>60</v>
      </c>
      <c r="S1233">
        <v>2013</v>
      </c>
      <c r="U1233">
        <v>0</v>
      </c>
      <c r="V1233" t="s">
        <v>379</v>
      </c>
      <c r="W1233" t="s">
        <v>54</v>
      </c>
    </row>
    <row r="1234" spans="1:23" hidden="1" x14ac:dyDescent="0.25">
      <c r="A1234">
        <v>7928324209</v>
      </c>
      <c r="B1234" s="1">
        <v>41622</v>
      </c>
      <c r="C1234">
        <v>38</v>
      </c>
      <c r="D1234">
        <v>353164</v>
      </c>
      <c r="E1234" s="2">
        <v>0.68611111111111101</v>
      </c>
      <c r="F1234" t="s">
        <v>87</v>
      </c>
      <c r="G1234" t="s">
        <v>468</v>
      </c>
      <c r="H1234" t="str">
        <f>CONCATENATE(Table1[[#This Row],[house_number]]," ",Table1[[#This Row],[street_name]])</f>
        <v>S E 12th St</v>
      </c>
      <c r="I1234" t="s">
        <v>532</v>
      </c>
      <c r="J1234">
        <v>0</v>
      </c>
      <c r="K1234">
        <v>408</v>
      </c>
      <c r="L1234" t="s">
        <v>36</v>
      </c>
      <c r="N1234" t="s">
        <v>29</v>
      </c>
      <c r="O1234" t="s">
        <v>75</v>
      </c>
      <c r="P1234" t="s">
        <v>31</v>
      </c>
      <c r="Q1234" t="s">
        <v>50</v>
      </c>
      <c r="S1234">
        <v>0</v>
      </c>
      <c r="U1234">
        <v>0</v>
      </c>
      <c r="V1234" t="s">
        <v>379</v>
      </c>
      <c r="W1234" t="s">
        <v>85</v>
      </c>
    </row>
    <row r="1235" spans="1:23" x14ac:dyDescent="0.25">
      <c r="A1235">
        <v>7928324179</v>
      </c>
      <c r="B1235" s="1">
        <v>41622</v>
      </c>
      <c r="C1235">
        <v>20</v>
      </c>
      <c r="D1235">
        <v>353164</v>
      </c>
      <c r="E1235" s="2">
        <v>0.67499999999999993</v>
      </c>
      <c r="F1235">
        <v>57</v>
      </c>
      <c r="G1235" t="s">
        <v>533</v>
      </c>
      <c r="H1235" t="str">
        <f>CONCATENATE(Table1[[#This Row],[house_number]]," ",Table1[[#This Row],[street_name]])</f>
        <v>57 W 9th St</v>
      </c>
      <c r="J1235">
        <v>0</v>
      </c>
      <c r="K1235">
        <v>408</v>
      </c>
      <c r="L1235" t="s">
        <v>53</v>
      </c>
      <c r="N1235" t="s">
        <v>29</v>
      </c>
      <c r="O1235" t="s">
        <v>66</v>
      </c>
      <c r="P1235" t="s">
        <v>44</v>
      </c>
      <c r="Q1235" t="s">
        <v>84</v>
      </c>
      <c r="S1235">
        <v>2012</v>
      </c>
      <c r="U1235">
        <v>0</v>
      </c>
      <c r="V1235" t="s">
        <v>379</v>
      </c>
      <c r="W1235" t="s">
        <v>54</v>
      </c>
    </row>
    <row r="1236" spans="1:23" x14ac:dyDescent="0.25">
      <c r="A1236">
        <v>7928324167</v>
      </c>
      <c r="B1236" s="1">
        <v>41622</v>
      </c>
      <c r="C1236">
        <v>20</v>
      </c>
      <c r="D1236">
        <v>353164</v>
      </c>
      <c r="E1236" s="2">
        <v>0.67222222222222217</v>
      </c>
      <c r="F1236">
        <v>60</v>
      </c>
      <c r="G1236" t="s">
        <v>533</v>
      </c>
      <c r="H1236" t="str">
        <f>CONCATENATE(Table1[[#This Row],[house_number]]," ",Table1[[#This Row],[street_name]])</f>
        <v>60 W 9th St</v>
      </c>
      <c r="J1236">
        <v>0</v>
      </c>
      <c r="K1236">
        <v>408</v>
      </c>
      <c r="L1236" t="s">
        <v>53</v>
      </c>
      <c r="N1236" t="s">
        <v>29</v>
      </c>
      <c r="O1236" t="s">
        <v>66</v>
      </c>
      <c r="P1236" t="s">
        <v>44</v>
      </c>
      <c r="Q1236" t="s">
        <v>364</v>
      </c>
      <c r="S1236">
        <v>0</v>
      </c>
      <c r="U1236">
        <v>0</v>
      </c>
      <c r="V1236" t="s">
        <v>379</v>
      </c>
      <c r="W1236" t="s">
        <v>54</v>
      </c>
    </row>
    <row r="1237" spans="1:23" x14ac:dyDescent="0.25">
      <c r="A1237">
        <v>7928324131</v>
      </c>
      <c r="B1237" s="1">
        <v>41622</v>
      </c>
      <c r="C1237">
        <v>71</v>
      </c>
      <c r="D1237">
        <v>353164</v>
      </c>
      <c r="E1237" s="2">
        <v>0.65486111111111112</v>
      </c>
      <c r="F1237">
        <v>389</v>
      </c>
      <c r="G1237" t="s">
        <v>157</v>
      </c>
      <c r="H1237" t="str">
        <f>CONCATENATE(Table1[[#This Row],[house_number]]," ",Table1[[#This Row],[street_name]])</f>
        <v>389 6th Ave</v>
      </c>
      <c r="J1237">
        <v>0</v>
      </c>
      <c r="K1237">
        <v>408</v>
      </c>
      <c r="L1237" t="s">
        <v>105</v>
      </c>
      <c r="N1237" t="s">
        <v>49</v>
      </c>
      <c r="Q1237" t="s">
        <v>124</v>
      </c>
      <c r="S1237">
        <v>2009</v>
      </c>
      <c r="U1237">
        <v>0</v>
      </c>
      <c r="V1237" t="s">
        <v>379</v>
      </c>
      <c r="W1237" t="s">
        <v>107</v>
      </c>
    </row>
    <row r="1238" spans="1:23" x14ac:dyDescent="0.25">
      <c r="A1238">
        <v>7928324120</v>
      </c>
      <c r="B1238" s="1">
        <v>41622</v>
      </c>
      <c r="C1238">
        <v>38</v>
      </c>
      <c r="D1238">
        <v>353164</v>
      </c>
      <c r="E1238" s="2">
        <v>0.65208333333333335</v>
      </c>
      <c r="F1238">
        <v>405</v>
      </c>
      <c r="G1238" t="s">
        <v>157</v>
      </c>
      <c r="H1238" t="str">
        <f>CONCATENATE(Table1[[#This Row],[house_number]]," ",Table1[[#This Row],[street_name]])</f>
        <v>405 6th Ave</v>
      </c>
      <c r="J1238">
        <v>0</v>
      </c>
      <c r="K1238">
        <v>408</v>
      </c>
      <c r="L1238" t="s">
        <v>36</v>
      </c>
      <c r="N1238" t="s">
        <v>29</v>
      </c>
      <c r="O1238" t="s">
        <v>75</v>
      </c>
      <c r="P1238" t="s">
        <v>139</v>
      </c>
      <c r="Q1238" t="s">
        <v>32</v>
      </c>
      <c r="S1238">
        <v>2012</v>
      </c>
      <c r="U1238">
        <v>0</v>
      </c>
      <c r="V1238" t="s">
        <v>379</v>
      </c>
      <c r="W1238" t="s">
        <v>85</v>
      </c>
    </row>
    <row r="1239" spans="1:23" hidden="1" x14ac:dyDescent="0.25">
      <c r="A1239">
        <v>7928324090</v>
      </c>
      <c r="B1239" s="1">
        <v>41622</v>
      </c>
      <c r="C1239">
        <v>14</v>
      </c>
      <c r="D1239">
        <v>353164</v>
      </c>
      <c r="E1239" s="2">
        <v>0.58263888888888882</v>
      </c>
      <c r="F1239" t="s">
        <v>93</v>
      </c>
      <c r="G1239" t="s">
        <v>231</v>
      </c>
      <c r="H1239" t="str">
        <f>CONCATENATE(Table1[[#This Row],[house_number]]," ",Table1[[#This Row],[street_name]])</f>
        <v>W Mercer St</v>
      </c>
      <c r="I1239" t="s">
        <v>534</v>
      </c>
      <c r="J1239">
        <v>0</v>
      </c>
      <c r="K1239">
        <v>408</v>
      </c>
      <c r="L1239" t="s">
        <v>59</v>
      </c>
      <c r="N1239" t="s">
        <v>49</v>
      </c>
      <c r="Q1239" t="s">
        <v>535</v>
      </c>
      <c r="S1239">
        <v>0</v>
      </c>
      <c r="U1239">
        <v>0</v>
      </c>
      <c r="V1239" t="s">
        <v>379</v>
      </c>
      <c r="W1239" t="s">
        <v>61</v>
      </c>
    </row>
    <row r="1240" spans="1:23" x14ac:dyDescent="0.25">
      <c r="A1240">
        <v>7928324088</v>
      </c>
      <c r="B1240" s="1">
        <v>41622</v>
      </c>
      <c r="C1240">
        <v>37</v>
      </c>
      <c r="D1240">
        <v>353164</v>
      </c>
      <c r="E1240" s="2">
        <v>0.57916666666666672</v>
      </c>
      <c r="F1240">
        <v>1</v>
      </c>
      <c r="G1240" t="s">
        <v>258</v>
      </c>
      <c r="H1240" t="str">
        <f>CONCATENATE(Table1[[#This Row],[house_number]]," ",Table1[[#This Row],[street_name]])</f>
        <v>1 W 3rd St</v>
      </c>
      <c r="J1240">
        <v>0</v>
      </c>
      <c r="K1240">
        <v>408</v>
      </c>
      <c r="L1240" t="s">
        <v>36</v>
      </c>
      <c r="N1240" t="s">
        <v>29</v>
      </c>
      <c r="O1240" t="s">
        <v>66</v>
      </c>
      <c r="P1240" t="s">
        <v>44</v>
      </c>
      <c r="Q1240" t="s">
        <v>60</v>
      </c>
      <c r="S1240">
        <v>1997</v>
      </c>
      <c r="T1240" t="s">
        <v>361</v>
      </c>
      <c r="U1240">
        <v>0</v>
      </c>
      <c r="V1240" t="s">
        <v>379</v>
      </c>
      <c r="W1240" t="s">
        <v>40</v>
      </c>
    </row>
    <row r="1241" spans="1:23" x14ac:dyDescent="0.25">
      <c r="A1241">
        <v>7928324076</v>
      </c>
      <c r="B1241" s="1">
        <v>41622</v>
      </c>
      <c r="C1241">
        <v>38</v>
      </c>
      <c r="D1241">
        <v>353164</v>
      </c>
      <c r="E1241" s="2">
        <v>0.57777777777777783</v>
      </c>
      <c r="F1241">
        <v>1</v>
      </c>
      <c r="G1241" t="s">
        <v>258</v>
      </c>
      <c r="H1241" t="str">
        <f>CONCATENATE(Table1[[#This Row],[house_number]]," ",Table1[[#This Row],[street_name]])</f>
        <v>1 W 3rd St</v>
      </c>
      <c r="J1241">
        <v>0</v>
      </c>
      <c r="K1241">
        <v>408</v>
      </c>
      <c r="L1241" t="s">
        <v>36</v>
      </c>
      <c r="N1241" t="s">
        <v>29</v>
      </c>
      <c r="O1241" t="s">
        <v>66</v>
      </c>
      <c r="P1241" t="s">
        <v>44</v>
      </c>
      <c r="Q1241" t="s">
        <v>90</v>
      </c>
      <c r="S1241">
        <v>2013</v>
      </c>
      <c r="U1241">
        <v>0</v>
      </c>
      <c r="V1241" t="s">
        <v>379</v>
      </c>
      <c r="W1241" t="s">
        <v>85</v>
      </c>
    </row>
    <row r="1242" spans="1:23" hidden="1" x14ac:dyDescent="0.25">
      <c r="A1242">
        <v>7928324052</v>
      </c>
      <c r="B1242" s="1">
        <v>41622</v>
      </c>
      <c r="C1242">
        <v>14</v>
      </c>
      <c r="D1242">
        <v>353164</v>
      </c>
      <c r="E1242" s="2">
        <v>0.56736111111111109</v>
      </c>
      <c r="F1242" t="s">
        <v>87</v>
      </c>
      <c r="G1242" t="s">
        <v>97</v>
      </c>
      <c r="H1242" t="str">
        <f>CONCATENATE(Table1[[#This Row],[house_number]]," ",Table1[[#This Row],[street_name]])</f>
        <v>S Bleecker St</v>
      </c>
      <c r="I1242" t="s">
        <v>536</v>
      </c>
      <c r="J1242">
        <v>0</v>
      </c>
      <c r="K1242">
        <v>408</v>
      </c>
      <c r="L1242" t="s">
        <v>59</v>
      </c>
      <c r="N1242" t="s">
        <v>49</v>
      </c>
      <c r="Q1242" t="s">
        <v>103</v>
      </c>
      <c r="S1242">
        <v>0</v>
      </c>
      <c r="U1242">
        <v>0</v>
      </c>
      <c r="V1242" t="s">
        <v>379</v>
      </c>
      <c r="W1242" t="s">
        <v>61</v>
      </c>
    </row>
    <row r="1243" spans="1:23" x14ac:dyDescent="0.25">
      <c r="A1243">
        <v>7928324040</v>
      </c>
      <c r="B1243" s="1">
        <v>41622</v>
      </c>
      <c r="C1243">
        <v>20</v>
      </c>
      <c r="D1243">
        <v>353164</v>
      </c>
      <c r="E1243" s="2">
        <v>0.5625</v>
      </c>
      <c r="F1243">
        <v>36</v>
      </c>
      <c r="G1243" t="s">
        <v>97</v>
      </c>
      <c r="H1243" t="str">
        <f>CONCATENATE(Table1[[#This Row],[house_number]]," ",Table1[[#This Row],[street_name]])</f>
        <v>36 Bleecker St</v>
      </c>
      <c r="J1243">
        <v>0</v>
      </c>
      <c r="K1243">
        <v>408</v>
      </c>
      <c r="L1243" t="s">
        <v>53</v>
      </c>
      <c r="N1243" t="s">
        <v>29</v>
      </c>
      <c r="O1243" t="s">
        <v>43</v>
      </c>
      <c r="P1243" t="s">
        <v>44</v>
      </c>
      <c r="Q1243" t="s">
        <v>63</v>
      </c>
      <c r="S1243">
        <v>0</v>
      </c>
      <c r="U1243">
        <v>0</v>
      </c>
      <c r="V1243" t="s">
        <v>379</v>
      </c>
      <c r="W1243" t="s">
        <v>54</v>
      </c>
    </row>
    <row r="1244" spans="1:23" x14ac:dyDescent="0.25">
      <c r="A1244">
        <v>7928324039</v>
      </c>
      <c r="B1244" s="1">
        <v>41622</v>
      </c>
      <c r="C1244">
        <v>20</v>
      </c>
      <c r="D1244">
        <v>353164</v>
      </c>
      <c r="E1244" s="2">
        <v>0.56111111111111112</v>
      </c>
      <c r="F1244">
        <v>33</v>
      </c>
      <c r="G1244" t="s">
        <v>97</v>
      </c>
      <c r="H1244" t="str">
        <f>CONCATENATE(Table1[[#This Row],[house_number]]," ",Table1[[#This Row],[street_name]])</f>
        <v>33 Bleecker St</v>
      </c>
      <c r="J1244">
        <v>0</v>
      </c>
      <c r="K1244">
        <v>408</v>
      </c>
      <c r="L1244" t="s">
        <v>53</v>
      </c>
      <c r="N1244" t="s">
        <v>29</v>
      </c>
      <c r="O1244" t="s">
        <v>43</v>
      </c>
      <c r="P1244" t="s">
        <v>44</v>
      </c>
      <c r="Q1244" t="s">
        <v>60</v>
      </c>
      <c r="S1244">
        <v>2008</v>
      </c>
      <c r="U1244">
        <v>0</v>
      </c>
      <c r="V1244" t="s">
        <v>379</v>
      </c>
      <c r="W1244" t="s">
        <v>54</v>
      </c>
    </row>
    <row r="1245" spans="1:23" x14ac:dyDescent="0.25">
      <c r="A1245">
        <v>7928324015</v>
      </c>
      <c r="B1245" s="1">
        <v>41622</v>
      </c>
      <c r="C1245">
        <v>14</v>
      </c>
      <c r="D1245">
        <v>353164</v>
      </c>
      <c r="E1245" s="2">
        <v>0.5493055555555556</v>
      </c>
      <c r="F1245">
        <v>300</v>
      </c>
      <c r="G1245" t="s">
        <v>52</v>
      </c>
      <c r="H1245" t="str">
        <f>CONCATENATE(Table1[[#This Row],[house_number]]," ",Table1[[#This Row],[street_name]])</f>
        <v>300 Bowery</v>
      </c>
      <c r="J1245">
        <v>0</v>
      </c>
      <c r="K1245">
        <v>408</v>
      </c>
      <c r="L1245" t="s">
        <v>59</v>
      </c>
      <c r="N1245" t="s">
        <v>49</v>
      </c>
      <c r="Q1245" t="s">
        <v>60</v>
      </c>
      <c r="S1245">
        <v>2011</v>
      </c>
      <c r="U1245">
        <v>0</v>
      </c>
      <c r="V1245" t="s">
        <v>379</v>
      </c>
      <c r="W1245" t="s">
        <v>61</v>
      </c>
    </row>
    <row r="1246" spans="1:23" x14ac:dyDescent="0.25">
      <c r="A1246">
        <v>7928324003</v>
      </c>
      <c r="B1246" s="1">
        <v>41622</v>
      </c>
      <c r="C1246">
        <v>40</v>
      </c>
      <c r="D1246">
        <v>353164</v>
      </c>
      <c r="E1246" s="2">
        <v>0.54513888888888895</v>
      </c>
      <c r="F1246">
        <v>209</v>
      </c>
      <c r="G1246" t="s">
        <v>102</v>
      </c>
      <c r="H1246" t="str">
        <f>CONCATENATE(Table1[[#This Row],[house_number]]," ",Table1[[#This Row],[street_name]])</f>
        <v>209 Elizabeth St</v>
      </c>
      <c r="J1246">
        <v>0</v>
      </c>
      <c r="K1246">
        <v>408</v>
      </c>
      <c r="L1246" t="s">
        <v>48</v>
      </c>
      <c r="N1246" t="s">
        <v>49</v>
      </c>
      <c r="Q1246" t="s">
        <v>57</v>
      </c>
      <c r="S1246">
        <v>2008</v>
      </c>
      <c r="U1246">
        <v>5</v>
      </c>
      <c r="V1246" t="s">
        <v>379</v>
      </c>
      <c r="W1246" t="s">
        <v>51</v>
      </c>
    </row>
    <row r="1247" spans="1:23" x14ac:dyDescent="0.25">
      <c r="A1247">
        <v>7928323989</v>
      </c>
      <c r="B1247" s="1">
        <v>41622</v>
      </c>
      <c r="C1247">
        <v>10</v>
      </c>
      <c r="D1247">
        <v>353164</v>
      </c>
      <c r="E1247" s="2">
        <v>0.53888888888888886</v>
      </c>
      <c r="F1247">
        <v>183</v>
      </c>
      <c r="G1247" t="s">
        <v>55</v>
      </c>
      <c r="H1247" t="str">
        <f>CONCATENATE(Table1[[#This Row],[house_number]]," ",Table1[[#This Row],[street_name]])</f>
        <v>183 Chrystie St</v>
      </c>
      <c r="J1247">
        <v>0</v>
      </c>
      <c r="K1247">
        <v>408</v>
      </c>
      <c r="L1247" t="s">
        <v>98</v>
      </c>
      <c r="N1247" t="s">
        <v>49</v>
      </c>
      <c r="Q1247" t="s">
        <v>84</v>
      </c>
      <c r="S1247">
        <v>0</v>
      </c>
      <c r="U1247">
        <v>0</v>
      </c>
      <c r="V1247" t="s">
        <v>379</v>
      </c>
      <c r="W1247" t="s">
        <v>100</v>
      </c>
    </row>
    <row r="1248" spans="1:23" x14ac:dyDescent="0.25">
      <c r="A1248">
        <v>7928323965</v>
      </c>
      <c r="B1248" s="1">
        <v>41622</v>
      </c>
      <c r="C1248">
        <v>16</v>
      </c>
      <c r="D1248">
        <v>353164</v>
      </c>
      <c r="E1248" s="2">
        <v>0.53541666666666665</v>
      </c>
      <c r="F1248" t="s">
        <v>209</v>
      </c>
      <c r="G1248" t="s">
        <v>101</v>
      </c>
      <c r="H1248" t="str">
        <f>CONCATENATE(Table1[[#This Row],[house_number]]," ",Table1[[#This Row],[street_name]])</f>
        <v>168-170 Forsyth St</v>
      </c>
      <c r="J1248">
        <v>0</v>
      </c>
      <c r="K1248">
        <v>408</v>
      </c>
      <c r="L1248" t="s">
        <v>28</v>
      </c>
      <c r="N1248" t="s">
        <v>29</v>
      </c>
      <c r="O1248" t="s">
        <v>158</v>
      </c>
      <c r="P1248" t="s">
        <v>44</v>
      </c>
      <c r="Q1248" t="s">
        <v>213</v>
      </c>
      <c r="S1248">
        <v>2009</v>
      </c>
      <c r="U1248">
        <v>0</v>
      </c>
      <c r="V1248" t="s">
        <v>379</v>
      </c>
      <c r="W1248" t="s">
        <v>71</v>
      </c>
    </row>
    <row r="1249" spans="1:23" x14ac:dyDescent="0.25">
      <c r="A1249">
        <v>7928323941</v>
      </c>
      <c r="B1249" s="1">
        <v>41622</v>
      </c>
      <c r="C1249">
        <v>38</v>
      </c>
      <c r="D1249">
        <v>353164</v>
      </c>
      <c r="E1249" s="2">
        <v>0.52986111111111112</v>
      </c>
      <c r="F1249">
        <v>163</v>
      </c>
      <c r="G1249" t="s">
        <v>234</v>
      </c>
      <c r="H1249" t="str">
        <f>CONCATENATE(Table1[[#This Row],[house_number]]," ",Table1[[#This Row],[street_name]])</f>
        <v>163 Allen St</v>
      </c>
      <c r="J1249">
        <v>0</v>
      </c>
      <c r="K1249">
        <v>408</v>
      </c>
      <c r="L1249" t="s">
        <v>36</v>
      </c>
      <c r="N1249" t="s">
        <v>29</v>
      </c>
      <c r="O1249" t="s">
        <v>75</v>
      </c>
      <c r="P1249" t="s">
        <v>31</v>
      </c>
      <c r="Q1249" t="s">
        <v>57</v>
      </c>
      <c r="S1249">
        <v>2009</v>
      </c>
      <c r="U1249">
        <v>0</v>
      </c>
      <c r="V1249" t="s">
        <v>379</v>
      </c>
      <c r="W1249" t="s">
        <v>85</v>
      </c>
    </row>
    <row r="1250" spans="1:23" x14ac:dyDescent="0.25">
      <c r="A1250">
        <v>7928324234</v>
      </c>
      <c r="B1250" s="1">
        <v>41622</v>
      </c>
      <c r="C1250">
        <v>38</v>
      </c>
      <c r="D1250">
        <v>353164</v>
      </c>
      <c r="E1250" s="2">
        <v>0.69236111111111109</v>
      </c>
      <c r="F1250">
        <v>55</v>
      </c>
      <c r="G1250" t="s">
        <v>203</v>
      </c>
      <c r="H1250" t="str">
        <f>CONCATENATE(Table1[[#This Row],[house_number]]," ",Table1[[#This Row],[street_name]])</f>
        <v>55 5th Ave</v>
      </c>
      <c r="J1250">
        <v>0</v>
      </c>
      <c r="K1250">
        <v>408</v>
      </c>
      <c r="L1250" t="s">
        <v>36</v>
      </c>
      <c r="N1250" t="s">
        <v>29</v>
      </c>
      <c r="O1250" t="s">
        <v>75</v>
      </c>
      <c r="P1250" t="s">
        <v>38</v>
      </c>
      <c r="Q1250" t="s">
        <v>45</v>
      </c>
      <c r="S1250">
        <v>2003</v>
      </c>
      <c r="U1250">
        <v>0</v>
      </c>
      <c r="V1250" t="s">
        <v>379</v>
      </c>
      <c r="W1250" t="s">
        <v>85</v>
      </c>
    </row>
    <row r="1251" spans="1:23" hidden="1" x14ac:dyDescent="0.25">
      <c r="A1251">
        <v>7928324222</v>
      </c>
      <c r="B1251" s="1">
        <v>41622</v>
      </c>
      <c r="C1251">
        <v>37</v>
      </c>
      <c r="D1251">
        <v>353164</v>
      </c>
      <c r="E1251" s="2">
        <v>0.69097222222222221</v>
      </c>
      <c r="F1251" t="s">
        <v>114</v>
      </c>
      <c r="G1251" t="s">
        <v>468</v>
      </c>
      <c r="H1251" t="str">
        <f>CONCATENATE(Table1[[#This Row],[house_number]]," ",Table1[[#This Row],[street_name]])</f>
        <v>N E 12th St</v>
      </c>
      <c r="I1251" t="s">
        <v>537</v>
      </c>
      <c r="J1251">
        <v>0</v>
      </c>
      <c r="K1251">
        <v>408</v>
      </c>
      <c r="L1251" t="s">
        <v>36</v>
      </c>
      <c r="N1251" t="s">
        <v>29</v>
      </c>
      <c r="O1251" t="s">
        <v>75</v>
      </c>
      <c r="P1251" t="s">
        <v>31</v>
      </c>
      <c r="Q1251" t="s">
        <v>32</v>
      </c>
      <c r="S1251">
        <v>0</v>
      </c>
      <c r="T1251" t="s">
        <v>538</v>
      </c>
      <c r="U1251">
        <v>0</v>
      </c>
      <c r="V1251" t="s">
        <v>379</v>
      </c>
      <c r="W1251" t="s">
        <v>40</v>
      </c>
    </row>
    <row r="1252" spans="1:23" hidden="1" x14ac:dyDescent="0.25">
      <c r="A1252">
        <v>7928324210</v>
      </c>
      <c r="B1252" s="1">
        <v>41622</v>
      </c>
      <c r="C1252">
        <v>37</v>
      </c>
      <c r="D1252">
        <v>353164</v>
      </c>
      <c r="E1252" s="2">
        <v>0.68888888888888899</v>
      </c>
      <c r="F1252" t="s">
        <v>114</v>
      </c>
      <c r="G1252" t="s">
        <v>468</v>
      </c>
      <c r="H1252" t="str">
        <f>CONCATENATE(Table1[[#This Row],[house_number]]," ",Table1[[#This Row],[street_name]])</f>
        <v>N E 12th St</v>
      </c>
      <c r="I1252" t="s">
        <v>539</v>
      </c>
      <c r="J1252">
        <v>20131214</v>
      </c>
      <c r="K1252">
        <v>408</v>
      </c>
      <c r="L1252" t="s">
        <v>36</v>
      </c>
      <c r="N1252" t="s">
        <v>29</v>
      </c>
      <c r="O1252" t="s">
        <v>75</v>
      </c>
      <c r="P1252" t="s">
        <v>31</v>
      </c>
      <c r="Q1252" t="s">
        <v>32</v>
      </c>
      <c r="S1252">
        <v>0</v>
      </c>
      <c r="T1252" t="s">
        <v>538</v>
      </c>
      <c r="U1252">
        <v>0</v>
      </c>
      <c r="V1252" t="s">
        <v>379</v>
      </c>
      <c r="W1252" t="s">
        <v>40</v>
      </c>
    </row>
    <row r="1253" spans="1:23" hidden="1" x14ac:dyDescent="0.25">
      <c r="A1253">
        <v>7928324192</v>
      </c>
      <c r="B1253" s="1">
        <v>41622</v>
      </c>
      <c r="C1253">
        <v>38</v>
      </c>
      <c r="D1253">
        <v>353164</v>
      </c>
      <c r="E1253" s="2">
        <v>0.68402777777777779</v>
      </c>
      <c r="F1253" t="s">
        <v>87</v>
      </c>
      <c r="G1253" t="s">
        <v>468</v>
      </c>
      <c r="H1253" t="str">
        <f>CONCATENATE(Table1[[#This Row],[house_number]]," ",Table1[[#This Row],[street_name]])</f>
        <v>S E 12th St</v>
      </c>
      <c r="I1253" t="s">
        <v>540</v>
      </c>
      <c r="J1253">
        <v>0</v>
      </c>
      <c r="K1253">
        <v>408</v>
      </c>
      <c r="L1253" t="s">
        <v>36</v>
      </c>
      <c r="N1253" t="s">
        <v>29</v>
      </c>
      <c r="O1253" t="s">
        <v>75</v>
      </c>
      <c r="P1253" t="s">
        <v>31</v>
      </c>
      <c r="Q1253" t="s">
        <v>413</v>
      </c>
      <c r="S1253">
        <v>0</v>
      </c>
      <c r="U1253">
        <v>0</v>
      </c>
      <c r="V1253" t="s">
        <v>379</v>
      </c>
      <c r="W1253" t="s">
        <v>85</v>
      </c>
    </row>
    <row r="1254" spans="1:23" x14ac:dyDescent="0.25">
      <c r="A1254">
        <v>7928324180</v>
      </c>
      <c r="B1254" s="1">
        <v>41622</v>
      </c>
      <c r="C1254">
        <v>20</v>
      </c>
      <c r="D1254">
        <v>353164</v>
      </c>
      <c r="E1254" s="2">
        <v>0.67708333333333337</v>
      </c>
      <c r="F1254">
        <v>30</v>
      </c>
      <c r="G1254" t="s">
        <v>533</v>
      </c>
      <c r="H1254" t="str">
        <f>CONCATENATE(Table1[[#This Row],[house_number]]," ",Table1[[#This Row],[street_name]])</f>
        <v>30 W 9th St</v>
      </c>
      <c r="J1254">
        <v>0</v>
      </c>
      <c r="K1254">
        <v>408</v>
      </c>
      <c r="L1254" t="s">
        <v>53</v>
      </c>
      <c r="N1254" t="s">
        <v>29</v>
      </c>
      <c r="O1254" t="s">
        <v>66</v>
      </c>
      <c r="P1254" t="s">
        <v>44</v>
      </c>
      <c r="Q1254" t="s">
        <v>124</v>
      </c>
      <c r="S1254">
        <v>0</v>
      </c>
      <c r="U1254">
        <v>0</v>
      </c>
      <c r="V1254" t="s">
        <v>379</v>
      </c>
      <c r="W1254" t="s">
        <v>54</v>
      </c>
    </row>
    <row r="1255" spans="1:23" x14ac:dyDescent="0.25">
      <c r="A1255">
        <v>7928324155</v>
      </c>
      <c r="B1255" s="1">
        <v>41622</v>
      </c>
      <c r="C1255">
        <v>37</v>
      </c>
      <c r="D1255">
        <v>353164</v>
      </c>
      <c r="E1255" s="2">
        <v>0.66597222222222219</v>
      </c>
      <c r="F1255">
        <v>63</v>
      </c>
      <c r="G1255" t="s">
        <v>357</v>
      </c>
      <c r="H1255" t="str">
        <f>CONCATENATE(Table1[[#This Row],[house_number]]," ",Table1[[#This Row],[street_name]])</f>
        <v>63 W 8th St</v>
      </c>
      <c r="J1255">
        <v>0</v>
      </c>
      <c r="K1255">
        <v>408</v>
      </c>
      <c r="L1255" t="s">
        <v>36</v>
      </c>
      <c r="N1255" t="s">
        <v>29</v>
      </c>
      <c r="O1255" t="s">
        <v>66</v>
      </c>
      <c r="P1255" t="s">
        <v>38</v>
      </c>
      <c r="Q1255" t="s">
        <v>45</v>
      </c>
      <c r="S1255">
        <v>2013</v>
      </c>
      <c r="T1255" t="s">
        <v>541</v>
      </c>
      <c r="U1255">
        <v>0</v>
      </c>
      <c r="V1255" t="s">
        <v>379</v>
      </c>
      <c r="W1255" t="s">
        <v>40</v>
      </c>
    </row>
    <row r="1256" spans="1:23" x14ac:dyDescent="0.25">
      <c r="A1256">
        <v>7928324143</v>
      </c>
      <c r="B1256" s="1">
        <v>41622</v>
      </c>
      <c r="C1256">
        <v>20</v>
      </c>
      <c r="D1256">
        <v>353164</v>
      </c>
      <c r="E1256" s="2">
        <v>0.66041666666666665</v>
      </c>
      <c r="F1256">
        <v>108</v>
      </c>
      <c r="G1256" t="s">
        <v>542</v>
      </c>
      <c r="H1256" t="str">
        <f>CONCATENATE(Table1[[#This Row],[house_number]]," ",Table1[[#This Row],[street_name]])</f>
        <v>108 Waverly Pl</v>
      </c>
      <c r="J1256">
        <v>0</v>
      </c>
      <c r="K1256">
        <v>408</v>
      </c>
      <c r="L1256" t="s">
        <v>53</v>
      </c>
      <c r="N1256" t="s">
        <v>29</v>
      </c>
      <c r="O1256" t="s">
        <v>66</v>
      </c>
      <c r="P1256" t="s">
        <v>44</v>
      </c>
      <c r="Q1256" t="s">
        <v>63</v>
      </c>
      <c r="S1256">
        <v>0</v>
      </c>
      <c r="U1256">
        <v>0</v>
      </c>
      <c r="V1256" t="s">
        <v>379</v>
      </c>
      <c r="W1256" t="s">
        <v>54</v>
      </c>
    </row>
    <row r="1257" spans="1:23" hidden="1" x14ac:dyDescent="0.25">
      <c r="A1257">
        <v>7928324118</v>
      </c>
      <c r="B1257" s="1">
        <v>41622</v>
      </c>
      <c r="C1257">
        <v>38</v>
      </c>
      <c r="D1257">
        <v>353164</v>
      </c>
      <c r="E1257" s="2">
        <v>0.62152777777777779</v>
      </c>
      <c r="F1257" t="s">
        <v>87</v>
      </c>
      <c r="G1257" t="s">
        <v>258</v>
      </c>
      <c r="H1257" t="str">
        <f>CONCATENATE(Table1[[#This Row],[house_number]]," ",Table1[[#This Row],[street_name]])</f>
        <v>S W 3rd St</v>
      </c>
      <c r="I1257" t="s">
        <v>543</v>
      </c>
      <c r="J1257">
        <v>0</v>
      </c>
      <c r="K1257">
        <v>408</v>
      </c>
      <c r="L1257" t="s">
        <v>36</v>
      </c>
      <c r="N1257" t="s">
        <v>29</v>
      </c>
      <c r="O1257" t="s">
        <v>37</v>
      </c>
      <c r="P1257" t="s">
        <v>38</v>
      </c>
      <c r="Q1257" t="s">
        <v>213</v>
      </c>
      <c r="S1257">
        <v>2014</v>
      </c>
      <c r="U1257">
        <v>0</v>
      </c>
      <c r="V1257" t="s">
        <v>379</v>
      </c>
      <c r="W1257" t="s">
        <v>85</v>
      </c>
    </row>
    <row r="1258" spans="1:23" x14ac:dyDescent="0.25">
      <c r="A1258">
        <v>7928324106</v>
      </c>
      <c r="B1258" s="1">
        <v>41622</v>
      </c>
      <c r="C1258">
        <v>40</v>
      </c>
      <c r="D1258">
        <v>353164</v>
      </c>
      <c r="E1258" s="2">
        <v>0.60972222222222217</v>
      </c>
      <c r="F1258">
        <v>239</v>
      </c>
      <c r="G1258" t="s">
        <v>544</v>
      </c>
      <c r="H1258" t="str">
        <f>CONCATENATE(Table1[[#This Row],[house_number]]," ",Table1[[#This Row],[street_name]])</f>
        <v>239 Thompson St</v>
      </c>
      <c r="J1258">
        <v>0</v>
      </c>
      <c r="K1258">
        <v>408</v>
      </c>
      <c r="L1258" t="s">
        <v>48</v>
      </c>
      <c r="N1258" t="s">
        <v>49</v>
      </c>
      <c r="Q1258" t="s">
        <v>84</v>
      </c>
      <c r="S1258">
        <v>0</v>
      </c>
      <c r="U1258">
        <v>5</v>
      </c>
      <c r="V1258" t="s">
        <v>379</v>
      </c>
      <c r="W1258" t="s">
        <v>51</v>
      </c>
    </row>
    <row r="1259" spans="1:23" x14ac:dyDescent="0.25">
      <c r="A1259">
        <v>7928324064</v>
      </c>
      <c r="B1259" s="1">
        <v>41622</v>
      </c>
      <c r="C1259">
        <v>38</v>
      </c>
      <c r="D1259">
        <v>353164</v>
      </c>
      <c r="E1259" s="2">
        <v>0.57638888888888895</v>
      </c>
      <c r="F1259">
        <v>1</v>
      </c>
      <c r="G1259" t="s">
        <v>258</v>
      </c>
      <c r="H1259" t="str">
        <f>CONCATENATE(Table1[[#This Row],[house_number]]," ",Table1[[#This Row],[street_name]])</f>
        <v>1 W 3rd St</v>
      </c>
      <c r="J1259">
        <v>0</v>
      </c>
      <c r="K1259">
        <v>408</v>
      </c>
      <c r="L1259" t="s">
        <v>36</v>
      </c>
      <c r="N1259" t="s">
        <v>29</v>
      </c>
      <c r="O1259" t="s">
        <v>66</v>
      </c>
      <c r="P1259" t="s">
        <v>44</v>
      </c>
      <c r="Q1259" t="s">
        <v>63</v>
      </c>
      <c r="S1259">
        <v>0</v>
      </c>
      <c r="U1259">
        <v>0</v>
      </c>
      <c r="V1259" t="s">
        <v>379</v>
      </c>
      <c r="W1259" t="s">
        <v>85</v>
      </c>
    </row>
    <row r="1260" spans="1:23" x14ac:dyDescent="0.25">
      <c r="A1260">
        <v>7928324027</v>
      </c>
      <c r="B1260" s="1">
        <v>41622</v>
      </c>
      <c r="C1260">
        <v>14</v>
      </c>
      <c r="D1260">
        <v>353164</v>
      </c>
      <c r="E1260" s="2">
        <v>0.55902777777777779</v>
      </c>
      <c r="F1260">
        <v>302</v>
      </c>
      <c r="G1260" t="s">
        <v>102</v>
      </c>
      <c r="H1260" t="str">
        <f>CONCATENATE(Table1[[#This Row],[house_number]]," ",Table1[[#This Row],[street_name]])</f>
        <v>302 Elizabeth St</v>
      </c>
      <c r="J1260">
        <v>0</v>
      </c>
      <c r="K1260">
        <v>408</v>
      </c>
      <c r="L1260" t="s">
        <v>59</v>
      </c>
      <c r="N1260" t="s">
        <v>49</v>
      </c>
      <c r="Q1260" t="s">
        <v>84</v>
      </c>
      <c r="S1260">
        <v>0</v>
      </c>
      <c r="U1260">
        <v>0</v>
      </c>
      <c r="V1260" t="s">
        <v>379</v>
      </c>
      <c r="W1260" t="s">
        <v>61</v>
      </c>
    </row>
    <row r="1261" spans="1:23" x14ac:dyDescent="0.25">
      <c r="A1261">
        <v>7928323990</v>
      </c>
      <c r="B1261" s="1">
        <v>41622</v>
      </c>
      <c r="C1261">
        <v>48</v>
      </c>
      <c r="D1261">
        <v>353164</v>
      </c>
      <c r="E1261" s="2">
        <v>0.54097222222222219</v>
      </c>
      <c r="F1261">
        <v>181</v>
      </c>
      <c r="G1261" t="s">
        <v>55</v>
      </c>
      <c r="H1261" t="str">
        <f>CONCATENATE(Table1[[#This Row],[house_number]]," ",Table1[[#This Row],[street_name]])</f>
        <v>181 Chrystie St</v>
      </c>
      <c r="J1261">
        <v>0</v>
      </c>
      <c r="K1261">
        <v>408</v>
      </c>
      <c r="L1261" t="s">
        <v>56</v>
      </c>
      <c r="Q1261" t="s">
        <v>90</v>
      </c>
      <c r="S1261">
        <v>2010</v>
      </c>
      <c r="U1261">
        <v>0</v>
      </c>
      <c r="V1261" t="s">
        <v>379</v>
      </c>
      <c r="W1261" t="s">
        <v>58</v>
      </c>
    </row>
    <row r="1262" spans="1:23" hidden="1" x14ac:dyDescent="0.25">
      <c r="A1262">
        <v>7928323977</v>
      </c>
      <c r="B1262" s="1">
        <v>41622</v>
      </c>
      <c r="C1262">
        <v>16</v>
      </c>
      <c r="D1262">
        <v>353164</v>
      </c>
      <c r="E1262" s="2">
        <v>0.53611111111111109</v>
      </c>
      <c r="F1262" t="s">
        <v>114</v>
      </c>
      <c r="G1262" t="s">
        <v>92</v>
      </c>
      <c r="H1262" t="str">
        <f>CONCATENATE(Table1[[#This Row],[house_number]]," ",Table1[[#This Row],[street_name]])</f>
        <v>N Rivington St</v>
      </c>
      <c r="I1262" t="s">
        <v>545</v>
      </c>
      <c r="J1262">
        <v>0</v>
      </c>
      <c r="K1262">
        <v>408</v>
      </c>
      <c r="L1262" t="s">
        <v>28</v>
      </c>
      <c r="N1262" t="s">
        <v>29</v>
      </c>
      <c r="O1262" t="s">
        <v>158</v>
      </c>
      <c r="P1262" t="s">
        <v>44</v>
      </c>
      <c r="Q1262" t="s">
        <v>57</v>
      </c>
      <c r="S1262">
        <v>2008</v>
      </c>
      <c r="U1262">
        <v>0</v>
      </c>
      <c r="V1262" t="s">
        <v>379</v>
      </c>
      <c r="W1262" t="s">
        <v>71</v>
      </c>
    </row>
    <row r="1263" spans="1:23" x14ac:dyDescent="0.25">
      <c r="A1263">
        <v>7928323953</v>
      </c>
      <c r="B1263" s="1">
        <v>41622</v>
      </c>
      <c r="C1263">
        <v>20</v>
      </c>
      <c r="D1263">
        <v>353164</v>
      </c>
      <c r="E1263" s="2">
        <v>0.53333333333333333</v>
      </c>
      <c r="F1263">
        <v>174</v>
      </c>
      <c r="G1263" t="s">
        <v>101</v>
      </c>
      <c r="H1263" t="str">
        <f>CONCATENATE(Table1[[#This Row],[house_number]]," ",Table1[[#This Row],[street_name]])</f>
        <v>174 Forsyth St</v>
      </c>
      <c r="J1263">
        <v>0</v>
      </c>
      <c r="K1263">
        <v>408</v>
      </c>
      <c r="L1263" t="s">
        <v>53</v>
      </c>
      <c r="N1263" t="s">
        <v>49</v>
      </c>
      <c r="Q1263" t="s">
        <v>57</v>
      </c>
      <c r="S1263">
        <v>2003</v>
      </c>
      <c r="U1263">
        <v>0</v>
      </c>
      <c r="V1263" t="s">
        <v>379</v>
      </c>
      <c r="W1263" t="s">
        <v>54</v>
      </c>
    </row>
    <row r="1264" spans="1:23" x14ac:dyDescent="0.25">
      <c r="A1264">
        <v>7928324593</v>
      </c>
      <c r="B1264" s="1">
        <v>41623</v>
      </c>
      <c r="C1264">
        <v>17</v>
      </c>
      <c r="D1264">
        <v>353164</v>
      </c>
      <c r="E1264" s="2">
        <v>0.65763888888888888</v>
      </c>
      <c r="F1264">
        <v>37</v>
      </c>
      <c r="G1264" t="s">
        <v>108</v>
      </c>
      <c r="H1264" t="str">
        <f>CONCATENATE(Table1[[#This Row],[house_number]]," ",Table1[[#This Row],[street_name]])</f>
        <v>37 Spring St</v>
      </c>
      <c r="J1264">
        <v>0</v>
      </c>
      <c r="K1264">
        <v>408</v>
      </c>
      <c r="L1264" t="s">
        <v>133</v>
      </c>
      <c r="N1264" t="s">
        <v>49</v>
      </c>
      <c r="Q1264" t="s">
        <v>63</v>
      </c>
      <c r="S1264">
        <v>0</v>
      </c>
      <c r="U1264">
        <v>0</v>
      </c>
      <c r="V1264" t="s">
        <v>546</v>
      </c>
      <c r="W1264" t="s">
        <v>134</v>
      </c>
    </row>
    <row r="1265" spans="1:23" x14ac:dyDescent="0.25">
      <c r="A1265">
        <v>7928324581</v>
      </c>
      <c r="B1265" s="1">
        <v>41623</v>
      </c>
      <c r="C1265">
        <v>40</v>
      </c>
      <c r="D1265">
        <v>353164</v>
      </c>
      <c r="E1265" s="2">
        <v>0.65069444444444446</v>
      </c>
      <c r="F1265">
        <v>284</v>
      </c>
      <c r="G1265" t="s">
        <v>35</v>
      </c>
      <c r="H1265" t="str">
        <f>CONCATENATE(Table1[[#This Row],[house_number]]," ",Table1[[#This Row],[street_name]])</f>
        <v>284 Mulberry St</v>
      </c>
      <c r="J1265">
        <v>0</v>
      </c>
      <c r="K1265">
        <v>408</v>
      </c>
      <c r="L1265" t="s">
        <v>48</v>
      </c>
      <c r="N1265" t="s">
        <v>49</v>
      </c>
      <c r="Q1265" t="s">
        <v>57</v>
      </c>
      <c r="S1265">
        <v>2003</v>
      </c>
      <c r="U1265">
        <v>0</v>
      </c>
      <c r="V1265" t="s">
        <v>546</v>
      </c>
      <c r="W1265" t="s">
        <v>51</v>
      </c>
    </row>
    <row r="1266" spans="1:23" x14ac:dyDescent="0.25">
      <c r="A1266">
        <v>7928324568</v>
      </c>
      <c r="B1266" s="1">
        <v>41623</v>
      </c>
      <c r="C1266">
        <v>14</v>
      </c>
      <c r="D1266">
        <v>353164</v>
      </c>
      <c r="E1266" s="2">
        <v>0.57708333333333328</v>
      </c>
      <c r="F1266">
        <v>179</v>
      </c>
      <c r="G1266" t="s">
        <v>77</v>
      </c>
      <c r="H1266" t="str">
        <f>CONCATENATE(Table1[[#This Row],[house_number]]," ",Table1[[#This Row],[street_name]])</f>
        <v>179 E Houston St</v>
      </c>
      <c r="J1266">
        <v>0</v>
      </c>
      <c r="K1266">
        <v>408</v>
      </c>
      <c r="L1266" t="s">
        <v>59</v>
      </c>
      <c r="N1266" t="s">
        <v>49</v>
      </c>
      <c r="Q1266" t="s">
        <v>45</v>
      </c>
      <c r="S1266">
        <v>2011</v>
      </c>
      <c r="U1266">
        <v>0</v>
      </c>
      <c r="V1266" t="s">
        <v>546</v>
      </c>
      <c r="W1266" t="s">
        <v>61</v>
      </c>
    </row>
    <row r="1267" spans="1:23" x14ac:dyDescent="0.25">
      <c r="A1267">
        <v>7928324544</v>
      </c>
      <c r="B1267" s="1">
        <v>41623</v>
      </c>
      <c r="C1267">
        <v>46</v>
      </c>
      <c r="D1267">
        <v>353164</v>
      </c>
      <c r="E1267" s="2">
        <v>0.5708333333333333</v>
      </c>
      <c r="F1267">
        <v>201</v>
      </c>
      <c r="G1267" t="s">
        <v>77</v>
      </c>
      <c r="H1267" t="str">
        <f>CONCATENATE(Table1[[#This Row],[house_number]]," ",Table1[[#This Row],[street_name]])</f>
        <v>201 E Houston St</v>
      </c>
      <c r="J1267">
        <v>0</v>
      </c>
      <c r="K1267">
        <v>408</v>
      </c>
      <c r="L1267" t="s">
        <v>141</v>
      </c>
      <c r="Q1267" t="s">
        <v>45</v>
      </c>
      <c r="S1267">
        <v>2005</v>
      </c>
      <c r="U1267">
        <v>0</v>
      </c>
      <c r="V1267" t="s">
        <v>546</v>
      </c>
      <c r="W1267" t="s">
        <v>142</v>
      </c>
    </row>
    <row r="1268" spans="1:23" x14ac:dyDescent="0.25">
      <c r="A1268">
        <v>7928324507</v>
      </c>
      <c r="B1268" s="1">
        <v>41623</v>
      </c>
      <c r="C1268">
        <v>19</v>
      </c>
      <c r="D1268">
        <v>353164</v>
      </c>
      <c r="E1268" s="2">
        <v>0.53402777777777777</v>
      </c>
      <c r="F1268">
        <v>215</v>
      </c>
      <c r="G1268" t="s">
        <v>77</v>
      </c>
      <c r="H1268" t="str">
        <f>CONCATENATE(Table1[[#This Row],[house_number]]," ",Table1[[#This Row],[street_name]])</f>
        <v>215 E Houston St</v>
      </c>
      <c r="J1268">
        <v>0</v>
      </c>
      <c r="K1268">
        <v>408</v>
      </c>
      <c r="L1268" t="s">
        <v>78</v>
      </c>
      <c r="N1268" t="s">
        <v>49</v>
      </c>
      <c r="Q1268" t="s">
        <v>364</v>
      </c>
      <c r="S1268">
        <v>2003</v>
      </c>
      <c r="U1268">
        <v>0</v>
      </c>
      <c r="V1268" t="s">
        <v>546</v>
      </c>
      <c r="W1268" t="s">
        <v>80</v>
      </c>
    </row>
    <row r="1269" spans="1:23" hidden="1" x14ac:dyDescent="0.25">
      <c r="A1269">
        <v>7928324490</v>
      </c>
      <c r="B1269" s="1">
        <v>41623</v>
      </c>
      <c r="C1269">
        <v>19</v>
      </c>
      <c r="D1269">
        <v>353164</v>
      </c>
      <c r="E1269" s="2">
        <v>0.53263888888888888</v>
      </c>
      <c r="F1269" t="s">
        <v>87</v>
      </c>
      <c r="G1269" t="s">
        <v>77</v>
      </c>
      <c r="H1269" t="str">
        <f>CONCATENATE(Table1[[#This Row],[house_number]]," ",Table1[[#This Row],[street_name]])</f>
        <v>S E Houston St</v>
      </c>
      <c r="I1269" t="s">
        <v>514</v>
      </c>
      <c r="J1269">
        <v>0</v>
      </c>
      <c r="K1269">
        <v>408</v>
      </c>
      <c r="L1269" t="s">
        <v>78</v>
      </c>
      <c r="N1269" t="s">
        <v>49</v>
      </c>
      <c r="Q1269" t="s">
        <v>57</v>
      </c>
      <c r="S1269">
        <v>2014</v>
      </c>
      <c r="U1269">
        <v>0</v>
      </c>
      <c r="V1269" t="s">
        <v>546</v>
      </c>
      <c r="W1269" t="s">
        <v>80</v>
      </c>
    </row>
    <row r="1270" spans="1:23" x14ac:dyDescent="0.25">
      <c r="A1270">
        <v>7928324453</v>
      </c>
      <c r="B1270" s="1">
        <v>41623</v>
      </c>
      <c r="C1270">
        <v>14</v>
      </c>
      <c r="D1270">
        <v>353164</v>
      </c>
      <c r="E1270" s="2">
        <v>0.52361111111111114</v>
      </c>
      <c r="F1270">
        <v>177</v>
      </c>
      <c r="G1270" t="s">
        <v>77</v>
      </c>
      <c r="H1270" t="str">
        <f>CONCATENATE(Table1[[#This Row],[house_number]]," ",Table1[[#This Row],[street_name]])</f>
        <v>177 E Houston St</v>
      </c>
      <c r="J1270">
        <v>0</v>
      </c>
      <c r="K1270">
        <v>408</v>
      </c>
      <c r="L1270" t="s">
        <v>59</v>
      </c>
      <c r="N1270" t="s">
        <v>49</v>
      </c>
      <c r="Q1270" t="s">
        <v>84</v>
      </c>
      <c r="S1270">
        <v>0</v>
      </c>
      <c r="U1270">
        <v>0</v>
      </c>
      <c r="V1270" t="s">
        <v>546</v>
      </c>
      <c r="W1270" t="s">
        <v>61</v>
      </c>
    </row>
    <row r="1271" spans="1:23" x14ac:dyDescent="0.25">
      <c r="A1271">
        <v>7928324428</v>
      </c>
      <c r="B1271" s="1">
        <v>41623</v>
      </c>
      <c r="C1271">
        <v>77</v>
      </c>
      <c r="D1271">
        <v>353164</v>
      </c>
      <c r="E1271" s="2">
        <v>0.49791666666666662</v>
      </c>
      <c r="F1271">
        <v>199</v>
      </c>
      <c r="G1271" t="s">
        <v>64</v>
      </c>
      <c r="H1271" t="str">
        <f>CONCATENATE(Table1[[#This Row],[house_number]]," ",Table1[[#This Row],[street_name]])</f>
        <v>199 Lafayette St</v>
      </c>
      <c r="J1271">
        <v>0</v>
      </c>
      <c r="K1271">
        <v>408</v>
      </c>
      <c r="L1271" t="s">
        <v>73</v>
      </c>
      <c r="Q1271" t="s">
        <v>32</v>
      </c>
      <c r="S1271">
        <v>2005</v>
      </c>
      <c r="U1271">
        <v>0</v>
      </c>
      <c r="V1271" t="s">
        <v>546</v>
      </c>
      <c r="W1271" t="s">
        <v>74</v>
      </c>
    </row>
    <row r="1272" spans="1:23" x14ac:dyDescent="0.25">
      <c r="A1272">
        <v>7928324416</v>
      </c>
      <c r="B1272" s="1">
        <v>41623</v>
      </c>
      <c r="C1272">
        <v>71</v>
      </c>
      <c r="D1272">
        <v>353164</v>
      </c>
      <c r="E1272" s="2">
        <v>0.49583333333333335</v>
      </c>
      <c r="F1272">
        <v>403</v>
      </c>
      <c r="G1272" t="s">
        <v>67</v>
      </c>
      <c r="H1272" t="str">
        <f>CONCATENATE(Table1[[#This Row],[house_number]]," ",Table1[[#This Row],[street_name]])</f>
        <v>403 Broome St</v>
      </c>
      <c r="J1272">
        <v>0</v>
      </c>
      <c r="K1272">
        <v>408</v>
      </c>
      <c r="L1272" t="s">
        <v>105</v>
      </c>
      <c r="N1272" t="s">
        <v>49</v>
      </c>
      <c r="Q1272" t="s">
        <v>90</v>
      </c>
      <c r="S1272">
        <v>2012</v>
      </c>
      <c r="U1272">
        <v>0</v>
      </c>
      <c r="V1272" t="s">
        <v>546</v>
      </c>
      <c r="W1272" t="s">
        <v>107</v>
      </c>
    </row>
    <row r="1273" spans="1:23" x14ac:dyDescent="0.25">
      <c r="A1273">
        <v>7928324398</v>
      </c>
      <c r="B1273" s="1">
        <v>41623</v>
      </c>
      <c r="C1273">
        <v>77</v>
      </c>
      <c r="D1273">
        <v>353164</v>
      </c>
      <c r="E1273" s="2">
        <v>0.4916666666666667</v>
      </c>
      <c r="F1273">
        <v>400</v>
      </c>
      <c r="G1273" t="s">
        <v>67</v>
      </c>
      <c r="H1273" t="str">
        <f>CONCATENATE(Table1[[#This Row],[house_number]]," ",Table1[[#This Row],[street_name]])</f>
        <v>400 Broome St</v>
      </c>
      <c r="J1273">
        <v>0</v>
      </c>
      <c r="K1273">
        <v>408</v>
      </c>
      <c r="L1273" t="s">
        <v>73</v>
      </c>
      <c r="Q1273" t="s">
        <v>32</v>
      </c>
      <c r="S1273">
        <v>2001</v>
      </c>
      <c r="U1273">
        <v>0</v>
      </c>
      <c r="V1273" t="s">
        <v>546</v>
      </c>
      <c r="W1273" t="s">
        <v>74</v>
      </c>
    </row>
    <row r="1274" spans="1:23" x14ac:dyDescent="0.25">
      <c r="A1274">
        <v>7928324386</v>
      </c>
      <c r="B1274" s="1">
        <v>41623</v>
      </c>
      <c r="C1274">
        <v>77</v>
      </c>
      <c r="D1274">
        <v>353164</v>
      </c>
      <c r="E1274" s="2">
        <v>0.48819444444444443</v>
      </c>
      <c r="F1274">
        <v>383</v>
      </c>
      <c r="G1274" t="s">
        <v>67</v>
      </c>
      <c r="H1274" t="str">
        <f>CONCATENATE(Table1[[#This Row],[house_number]]," ",Table1[[#This Row],[street_name]])</f>
        <v>383 Broome St</v>
      </c>
      <c r="J1274">
        <v>0</v>
      </c>
      <c r="K1274">
        <v>408</v>
      </c>
      <c r="L1274" t="s">
        <v>73</v>
      </c>
      <c r="Q1274" t="s">
        <v>45</v>
      </c>
      <c r="S1274">
        <v>2013</v>
      </c>
      <c r="U1274">
        <v>0</v>
      </c>
      <c r="V1274" t="s">
        <v>546</v>
      </c>
      <c r="W1274" t="s">
        <v>74</v>
      </c>
    </row>
    <row r="1275" spans="1:23" x14ac:dyDescent="0.25">
      <c r="A1275">
        <v>7928324325</v>
      </c>
      <c r="B1275" s="1">
        <v>41623</v>
      </c>
      <c r="C1275">
        <v>14</v>
      </c>
      <c r="D1275">
        <v>353164</v>
      </c>
      <c r="E1275" s="2">
        <v>0.45763888888888887</v>
      </c>
      <c r="F1275">
        <v>324</v>
      </c>
      <c r="G1275" t="s">
        <v>64</v>
      </c>
      <c r="H1275" t="str">
        <f>CONCATENATE(Table1[[#This Row],[house_number]]," ",Table1[[#This Row],[street_name]])</f>
        <v>324 Lafayette St</v>
      </c>
      <c r="J1275">
        <v>0</v>
      </c>
      <c r="K1275">
        <v>408</v>
      </c>
      <c r="L1275" t="s">
        <v>59</v>
      </c>
      <c r="N1275" t="s">
        <v>49</v>
      </c>
      <c r="Q1275" t="s">
        <v>57</v>
      </c>
      <c r="S1275">
        <v>2002</v>
      </c>
      <c r="U1275">
        <v>0</v>
      </c>
      <c r="V1275" t="s">
        <v>546</v>
      </c>
      <c r="W1275" t="s">
        <v>61</v>
      </c>
    </row>
    <row r="1276" spans="1:23" x14ac:dyDescent="0.25">
      <c r="A1276">
        <v>7928324301</v>
      </c>
      <c r="B1276" s="1">
        <v>41623</v>
      </c>
      <c r="C1276">
        <v>40</v>
      </c>
      <c r="D1276">
        <v>353164</v>
      </c>
      <c r="E1276" s="2">
        <v>0.45277777777777778</v>
      </c>
      <c r="F1276">
        <v>8</v>
      </c>
      <c r="G1276" t="s">
        <v>265</v>
      </c>
      <c r="H1276" t="str">
        <f>CONCATENATE(Table1[[#This Row],[house_number]]," ",Table1[[#This Row],[street_name]])</f>
        <v>8 E 1st St</v>
      </c>
      <c r="J1276">
        <v>0</v>
      </c>
      <c r="K1276">
        <v>408</v>
      </c>
      <c r="L1276" t="s">
        <v>48</v>
      </c>
      <c r="N1276" t="s">
        <v>49</v>
      </c>
      <c r="Q1276" t="s">
        <v>90</v>
      </c>
      <c r="S1276">
        <v>2001</v>
      </c>
      <c r="U1276">
        <v>0</v>
      </c>
      <c r="V1276" t="s">
        <v>546</v>
      </c>
      <c r="W1276" t="s">
        <v>51</v>
      </c>
    </row>
    <row r="1277" spans="1:23" hidden="1" x14ac:dyDescent="0.25">
      <c r="A1277">
        <v>7928324295</v>
      </c>
      <c r="B1277" s="1">
        <v>41623</v>
      </c>
      <c r="C1277">
        <v>71</v>
      </c>
      <c r="D1277">
        <v>353164</v>
      </c>
      <c r="E1277" s="2">
        <v>0.4458333333333333</v>
      </c>
      <c r="F1277" t="s">
        <v>26</v>
      </c>
      <c r="G1277" t="s">
        <v>101</v>
      </c>
      <c r="H1277" t="str">
        <f>CONCATENATE(Table1[[#This Row],[house_number]]," ",Table1[[#This Row],[street_name]])</f>
        <v>E Forsyth St</v>
      </c>
      <c r="I1277" t="s">
        <v>547</v>
      </c>
      <c r="J1277">
        <v>0</v>
      </c>
      <c r="K1277">
        <v>408</v>
      </c>
      <c r="L1277" t="s">
        <v>105</v>
      </c>
      <c r="Q1277" t="s">
        <v>60</v>
      </c>
      <c r="S1277">
        <v>2004</v>
      </c>
      <c r="U1277">
        <v>0</v>
      </c>
      <c r="V1277" t="s">
        <v>546</v>
      </c>
      <c r="W1277" t="s">
        <v>274</v>
      </c>
    </row>
    <row r="1278" spans="1:23" x14ac:dyDescent="0.25">
      <c r="A1278">
        <v>7928324283</v>
      </c>
      <c r="B1278" s="1">
        <v>41623</v>
      </c>
      <c r="C1278">
        <v>14</v>
      </c>
      <c r="D1278">
        <v>353164</v>
      </c>
      <c r="E1278" s="2">
        <v>0.44305555555555554</v>
      </c>
      <c r="F1278">
        <v>179</v>
      </c>
      <c r="G1278" t="s">
        <v>77</v>
      </c>
      <c r="H1278" t="str">
        <f>CONCATENATE(Table1[[#This Row],[house_number]]," ",Table1[[#This Row],[street_name]])</f>
        <v>179 E Houston St</v>
      </c>
      <c r="J1278">
        <v>0</v>
      </c>
      <c r="K1278">
        <v>408</v>
      </c>
      <c r="L1278" t="s">
        <v>59</v>
      </c>
      <c r="N1278" t="s">
        <v>49</v>
      </c>
      <c r="Q1278" t="s">
        <v>288</v>
      </c>
      <c r="S1278">
        <v>0</v>
      </c>
      <c r="U1278">
        <v>0</v>
      </c>
      <c r="V1278" t="s">
        <v>546</v>
      </c>
      <c r="W1278" t="s">
        <v>61</v>
      </c>
    </row>
    <row r="1279" spans="1:23" hidden="1" x14ac:dyDescent="0.25">
      <c r="A1279">
        <v>7928324271</v>
      </c>
      <c r="B1279" s="1">
        <v>41623</v>
      </c>
      <c r="C1279">
        <v>14</v>
      </c>
      <c r="D1279">
        <v>353164</v>
      </c>
      <c r="E1279" s="2">
        <v>0.44027777777777777</v>
      </c>
      <c r="F1279" t="s">
        <v>87</v>
      </c>
      <c r="G1279" t="s">
        <v>214</v>
      </c>
      <c r="H1279" t="str">
        <f>CONCATENATE(Table1[[#This Row],[house_number]]," ",Table1[[#This Row],[street_name]])</f>
        <v>S Stanton St</v>
      </c>
      <c r="I1279" t="s">
        <v>218</v>
      </c>
      <c r="J1279">
        <v>0</v>
      </c>
      <c r="K1279">
        <v>408</v>
      </c>
      <c r="L1279" t="s">
        <v>59</v>
      </c>
      <c r="N1279" t="s">
        <v>49</v>
      </c>
      <c r="Q1279" t="s">
        <v>45</v>
      </c>
      <c r="S1279">
        <v>2011</v>
      </c>
      <c r="U1279">
        <v>0</v>
      </c>
      <c r="V1279" t="s">
        <v>546</v>
      </c>
      <c r="W1279" t="s">
        <v>61</v>
      </c>
    </row>
    <row r="1280" spans="1:23" x14ac:dyDescent="0.25">
      <c r="A1280">
        <v>7928324600</v>
      </c>
      <c r="B1280" s="1">
        <v>41623</v>
      </c>
      <c r="C1280">
        <v>14</v>
      </c>
      <c r="D1280">
        <v>353164</v>
      </c>
      <c r="E1280" s="2">
        <v>0.67222222222222217</v>
      </c>
      <c r="F1280">
        <v>180</v>
      </c>
      <c r="G1280" t="s">
        <v>47</v>
      </c>
      <c r="H1280" t="str">
        <f>CONCATENATE(Table1[[#This Row],[house_number]]," ",Table1[[#This Row],[street_name]])</f>
        <v>180 Mott St</v>
      </c>
      <c r="J1280">
        <v>0</v>
      </c>
      <c r="K1280">
        <v>408</v>
      </c>
      <c r="L1280" t="s">
        <v>59</v>
      </c>
      <c r="N1280" t="s">
        <v>49</v>
      </c>
      <c r="Q1280" t="s">
        <v>84</v>
      </c>
      <c r="S1280">
        <v>0</v>
      </c>
      <c r="U1280">
        <v>0</v>
      </c>
      <c r="V1280" t="s">
        <v>546</v>
      </c>
      <c r="W1280" t="s">
        <v>61</v>
      </c>
    </row>
    <row r="1281" spans="1:23" x14ac:dyDescent="0.25">
      <c r="A1281">
        <v>7928324570</v>
      </c>
      <c r="B1281" s="1">
        <v>41623</v>
      </c>
      <c r="C1281">
        <v>14</v>
      </c>
      <c r="D1281">
        <v>353164</v>
      </c>
      <c r="E1281" s="2">
        <v>0.58819444444444446</v>
      </c>
      <c r="F1281">
        <v>302</v>
      </c>
      <c r="G1281" t="s">
        <v>52</v>
      </c>
      <c r="H1281" t="str">
        <f>CONCATENATE(Table1[[#This Row],[house_number]]," ",Table1[[#This Row],[street_name]])</f>
        <v>302 Bowery</v>
      </c>
      <c r="J1281">
        <v>0</v>
      </c>
      <c r="K1281">
        <v>408</v>
      </c>
      <c r="L1281" t="s">
        <v>59</v>
      </c>
      <c r="N1281" t="s">
        <v>49</v>
      </c>
      <c r="Q1281" t="s">
        <v>63</v>
      </c>
      <c r="S1281">
        <v>0</v>
      </c>
      <c r="U1281">
        <v>0</v>
      </c>
      <c r="V1281" t="s">
        <v>546</v>
      </c>
      <c r="W1281" t="s">
        <v>61</v>
      </c>
    </row>
    <row r="1282" spans="1:23" x14ac:dyDescent="0.25">
      <c r="A1282">
        <v>7928324556</v>
      </c>
      <c r="B1282" s="1">
        <v>41623</v>
      </c>
      <c r="C1282">
        <v>14</v>
      </c>
      <c r="D1282">
        <v>353164</v>
      </c>
      <c r="E1282" s="2">
        <v>0.57291666666666663</v>
      </c>
      <c r="F1282">
        <v>181</v>
      </c>
      <c r="G1282" t="s">
        <v>77</v>
      </c>
      <c r="H1282" t="str">
        <f>CONCATENATE(Table1[[#This Row],[house_number]]," ",Table1[[#This Row],[street_name]])</f>
        <v>181 E Houston St</v>
      </c>
      <c r="J1282">
        <v>0</v>
      </c>
      <c r="K1282">
        <v>408</v>
      </c>
      <c r="L1282" t="s">
        <v>59</v>
      </c>
      <c r="N1282" t="s">
        <v>49</v>
      </c>
      <c r="Q1282" t="s">
        <v>126</v>
      </c>
      <c r="S1282">
        <v>0</v>
      </c>
      <c r="U1282">
        <v>0</v>
      </c>
      <c r="V1282" t="s">
        <v>546</v>
      </c>
      <c r="W1282" t="s">
        <v>61</v>
      </c>
    </row>
    <row r="1283" spans="1:23" x14ac:dyDescent="0.25">
      <c r="A1283">
        <v>7928324532</v>
      </c>
      <c r="B1283" s="1">
        <v>41623</v>
      </c>
      <c r="C1283">
        <v>20</v>
      </c>
      <c r="D1283">
        <v>353164</v>
      </c>
      <c r="E1283" s="2">
        <v>0.56388888888888888</v>
      </c>
      <c r="F1283">
        <v>142</v>
      </c>
      <c r="G1283" t="s">
        <v>168</v>
      </c>
      <c r="H1283" t="str">
        <f>CONCATENATE(Table1[[#This Row],[house_number]]," ",Table1[[#This Row],[street_name]])</f>
        <v>142 Ludlow St</v>
      </c>
      <c r="J1283">
        <v>0</v>
      </c>
      <c r="K1283">
        <v>408</v>
      </c>
      <c r="L1283" t="s">
        <v>53</v>
      </c>
      <c r="N1283" t="s">
        <v>49</v>
      </c>
      <c r="Q1283" t="s">
        <v>32</v>
      </c>
      <c r="S1283">
        <v>0</v>
      </c>
      <c r="U1283">
        <v>0</v>
      </c>
      <c r="V1283" t="s">
        <v>546</v>
      </c>
      <c r="W1283" t="s">
        <v>54</v>
      </c>
    </row>
    <row r="1284" spans="1:23" hidden="1" x14ac:dyDescent="0.25">
      <c r="A1284">
        <v>7928324520</v>
      </c>
      <c r="B1284" s="1">
        <v>41623</v>
      </c>
      <c r="C1284">
        <v>14</v>
      </c>
      <c r="D1284">
        <v>353164</v>
      </c>
      <c r="E1284" s="2">
        <v>0.56111111111111112</v>
      </c>
      <c r="F1284" t="s">
        <v>87</v>
      </c>
      <c r="G1284" t="s">
        <v>214</v>
      </c>
      <c r="H1284" t="str">
        <f>CONCATENATE(Table1[[#This Row],[house_number]]," ",Table1[[#This Row],[street_name]])</f>
        <v>S Stanton St</v>
      </c>
      <c r="I1284" t="s">
        <v>548</v>
      </c>
      <c r="J1284">
        <v>0</v>
      </c>
      <c r="K1284">
        <v>408</v>
      </c>
      <c r="L1284" t="s">
        <v>59</v>
      </c>
      <c r="N1284" t="s">
        <v>49</v>
      </c>
      <c r="Q1284" t="s">
        <v>288</v>
      </c>
      <c r="S1284">
        <v>0</v>
      </c>
      <c r="U1284">
        <v>0</v>
      </c>
      <c r="V1284" t="s">
        <v>546</v>
      </c>
      <c r="W1284" t="s">
        <v>61</v>
      </c>
    </row>
    <row r="1285" spans="1:23" hidden="1" x14ac:dyDescent="0.25">
      <c r="A1285">
        <v>7928324519</v>
      </c>
      <c r="B1285" s="1">
        <v>41623</v>
      </c>
      <c r="C1285">
        <v>14</v>
      </c>
      <c r="D1285">
        <v>353164</v>
      </c>
      <c r="E1285" s="2">
        <v>0.53680555555555554</v>
      </c>
      <c r="F1285" t="s">
        <v>87</v>
      </c>
      <c r="G1285" t="s">
        <v>214</v>
      </c>
      <c r="H1285" t="str">
        <f>CONCATENATE(Table1[[#This Row],[house_number]]," ",Table1[[#This Row],[street_name]])</f>
        <v>S Stanton St</v>
      </c>
      <c r="I1285" t="s">
        <v>549</v>
      </c>
      <c r="J1285">
        <v>0</v>
      </c>
      <c r="K1285">
        <v>408</v>
      </c>
      <c r="L1285" t="s">
        <v>59</v>
      </c>
      <c r="N1285" t="s">
        <v>49</v>
      </c>
      <c r="Q1285" t="s">
        <v>124</v>
      </c>
      <c r="S1285">
        <v>0</v>
      </c>
      <c r="U1285">
        <v>0</v>
      </c>
      <c r="V1285" t="s">
        <v>546</v>
      </c>
      <c r="W1285" t="s">
        <v>61</v>
      </c>
    </row>
    <row r="1286" spans="1:23" x14ac:dyDescent="0.25">
      <c r="A1286">
        <v>7928324489</v>
      </c>
      <c r="B1286" s="1">
        <v>41623</v>
      </c>
      <c r="C1286">
        <v>14</v>
      </c>
      <c r="D1286">
        <v>353164</v>
      </c>
      <c r="E1286" s="2">
        <v>0.52916666666666667</v>
      </c>
      <c r="F1286">
        <v>198</v>
      </c>
      <c r="G1286" t="s">
        <v>216</v>
      </c>
      <c r="H1286" t="str">
        <f>CONCATENATE(Table1[[#This Row],[house_number]]," ",Table1[[#This Row],[street_name]])</f>
        <v>198 Orchard St</v>
      </c>
      <c r="J1286">
        <v>0</v>
      </c>
      <c r="K1286">
        <v>408</v>
      </c>
      <c r="L1286" t="s">
        <v>59</v>
      </c>
      <c r="N1286" t="s">
        <v>29</v>
      </c>
      <c r="O1286" t="s">
        <v>66</v>
      </c>
      <c r="P1286" t="s">
        <v>44</v>
      </c>
      <c r="Q1286" t="s">
        <v>124</v>
      </c>
      <c r="S1286">
        <v>2013</v>
      </c>
      <c r="U1286">
        <v>0</v>
      </c>
      <c r="V1286" t="s">
        <v>546</v>
      </c>
      <c r="W1286" t="s">
        <v>61</v>
      </c>
    </row>
    <row r="1287" spans="1:23" hidden="1" x14ac:dyDescent="0.25">
      <c r="A1287">
        <v>7928324477</v>
      </c>
      <c r="B1287" s="1">
        <v>41623</v>
      </c>
      <c r="C1287">
        <v>14</v>
      </c>
      <c r="D1287">
        <v>353164</v>
      </c>
      <c r="E1287" s="2">
        <v>0.52638888888888891</v>
      </c>
      <c r="F1287" t="s">
        <v>87</v>
      </c>
      <c r="G1287" t="s">
        <v>77</v>
      </c>
      <c r="H1287" t="str">
        <f>CONCATENATE(Table1[[#This Row],[house_number]]," ",Table1[[#This Row],[street_name]])</f>
        <v>S E Houston St</v>
      </c>
      <c r="I1287" t="s">
        <v>550</v>
      </c>
      <c r="J1287">
        <v>0</v>
      </c>
      <c r="K1287">
        <v>408</v>
      </c>
      <c r="L1287" t="s">
        <v>59</v>
      </c>
      <c r="N1287" t="s">
        <v>49</v>
      </c>
      <c r="Q1287" t="s">
        <v>84</v>
      </c>
      <c r="S1287">
        <v>0</v>
      </c>
      <c r="U1287">
        <v>0</v>
      </c>
      <c r="V1287" t="s">
        <v>546</v>
      </c>
      <c r="W1287" t="s">
        <v>61</v>
      </c>
    </row>
    <row r="1288" spans="1:23" x14ac:dyDescent="0.25">
      <c r="A1288">
        <v>7928324465</v>
      </c>
      <c r="B1288" s="1">
        <v>41623</v>
      </c>
      <c r="C1288">
        <v>40</v>
      </c>
      <c r="D1288">
        <v>353164</v>
      </c>
      <c r="E1288" s="2">
        <v>0.52500000000000002</v>
      </c>
      <c r="F1288">
        <v>181</v>
      </c>
      <c r="G1288" t="s">
        <v>77</v>
      </c>
      <c r="H1288" t="str">
        <f>CONCATENATE(Table1[[#This Row],[house_number]]," ",Table1[[#This Row],[street_name]])</f>
        <v>181 E Houston St</v>
      </c>
      <c r="J1288">
        <v>0</v>
      </c>
      <c r="K1288">
        <v>408</v>
      </c>
      <c r="L1288" t="s">
        <v>48</v>
      </c>
      <c r="N1288" t="s">
        <v>49</v>
      </c>
      <c r="Q1288" t="s">
        <v>425</v>
      </c>
      <c r="S1288">
        <v>2011</v>
      </c>
      <c r="U1288">
        <v>0</v>
      </c>
      <c r="V1288" t="s">
        <v>546</v>
      </c>
      <c r="W1288" t="s">
        <v>51</v>
      </c>
    </row>
    <row r="1289" spans="1:23" x14ac:dyDescent="0.25">
      <c r="A1289">
        <v>7928324441</v>
      </c>
      <c r="B1289" s="1">
        <v>41623</v>
      </c>
      <c r="C1289">
        <v>16</v>
      </c>
      <c r="D1289">
        <v>353164</v>
      </c>
      <c r="E1289" s="2">
        <v>0.5180555555555556</v>
      </c>
      <c r="F1289">
        <v>229</v>
      </c>
      <c r="G1289" t="s">
        <v>55</v>
      </c>
      <c r="H1289" t="str">
        <f>CONCATENATE(Table1[[#This Row],[house_number]]," ",Table1[[#This Row],[street_name]])</f>
        <v>229 Chrystie St</v>
      </c>
      <c r="J1289">
        <v>0</v>
      </c>
      <c r="K1289">
        <v>408</v>
      </c>
      <c r="L1289" t="s">
        <v>28</v>
      </c>
      <c r="N1289" t="s">
        <v>49</v>
      </c>
      <c r="Q1289" t="s">
        <v>90</v>
      </c>
      <c r="S1289">
        <v>2012</v>
      </c>
      <c r="U1289">
        <v>0</v>
      </c>
      <c r="V1289" t="s">
        <v>546</v>
      </c>
      <c r="W1289" t="s">
        <v>71</v>
      </c>
    </row>
    <row r="1290" spans="1:23" hidden="1" x14ac:dyDescent="0.25">
      <c r="A1290">
        <v>7928324430</v>
      </c>
      <c r="B1290" s="1">
        <v>41623</v>
      </c>
      <c r="C1290">
        <v>50</v>
      </c>
      <c r="D1290">
        <v>353164</v>
      </c>
      <c r="E1290" s="2">
        <v>0.51041666666666663</v>
      </c>
      <c r="F1290" t="s">
        <v>26</v>
      </c>
      <c r="G1290" t="s">
        <v>52</v>
      </c>
      <c r="H1290" t="str">
        <f>CONCATENATE(Table1[[#This Row],[house_number]]," ",Table1[[#This Row],[street_name]])</f>
        <v>E Bowery</v>
      </c>
      <c r="I1290" t="s">
        <v>224</v>
      </c>
      <c r="J1290">
        <v>0</v>
      </c>
      <c r="K1290">
        <v>408</v>
      </c>
      <c r="L1290" t="s">
        <v>180</v>
      </c>
      <c r="Q1290" t="s">
        <v>63</v>
      </c>
      <c r="S1290">
        <v>0</v>
      </c>
      <c r="U1290">
        <v>0</v>
      </c>
      <c r="V1290" t="s">
        <v>546</v>
      </c>
      <c r="W1290" t="s">
        <v>181</v>
      </c>
    </row>
    <row r="1291" spans="1:23" x14ac:dyDescent="0.25">
      <c r="A1291">
        <v>7928324404</v>
      </c>
      <c r="B1291" s="1">
        <v>41623</v>
      </c>
      <c r="C1291">
        <v>17</v>
      </c>
      <c r="D1291">
        <v>353164</v>
      </c>
      <c r="E1291" s="2">
        <v>0.49374999999999997</v>
      </c>
      <c r="F1291">
        <v>255</v>
      </c>
      <c r="G1291" t="s">
        <v>140</v>
      </c>
      <c r="H1291" t="str">
        <f>CONCATENATE(Table1[[#This Row],[house_number]]," ",Table1[[#This Row],[street_name]])</f>
        <v>255 Centre St</v>
      </c>
      <c r="J1291">
        <v>0</v>
      </c>
      <c r="K1291">
        <v>408</v>
      </c>
      <c r="L1291" t="s">
        <v>133</v>
      </c>
      <c r="N1291" t="s">
        <v>49</v>
      </c>
      <c r="Q1291" t="s">
        <v>126</v>
      </c>
      <c r="S1291">
        <v>0</v>
      </c>
      <c r="U1291">
        <v>0</v>
      </c>
      <c r="V1291" t="s">
        <v>546</v>
      </c>
      <c r="W1291" t="s">
        <v>134</v>
      </c>
    </row>
    <row r="1292" spans="1:23" x14ac:dyDescent="0.25">
      <c r="A1292">
        <v>7928324374</v>
      </c>
      <c r="B1292" s="1">
        <v>41623</v>
      </c>
      <c r="C1292">
        <v>46</v>
      </c>
      <c r="D1292">
        <v>353164</v>
      </c>
      <c r="E1292" s="2">
        <v>0.48680555555555555</v>
      </c>
      <c r="F1292">
        <v>369</v>
      </c>
      <c r="G1292" t="s">
        <v>67</v>
      </c>
      <c r="H1292" t="str">
        <f>CONCATENATE(Table1[[#This Row],[house_number]]," ",Table1[[#This Row],[street_name]])</f>
        <v>369 Broome St</v>
      </c>
      <c r="J1292">
        <v>0</v>
      </c>
      <c r="K1292">
        <v>408</v>
      </c>
      <c r="L1292" t="s">
        <v>141</v>
      </c>
      <c r="Q1292" t="s">
        <v>60</v>
      </c>
      <c r="S1292">
        <v>2012</v>
      </c>
      <c r="U1292">
        <v>0</v>
      </c>
      <c r="V1292" t="s">
        <v>546</v>
      </c>
      <c r="W1292" t="s">
        <v>142</v>
      </c>
    </row>
    <row r="1293" spans="1:23" x14ac:dyDescent="0.25">
      <c r="A1293">
        <v>7928324362</v>
      </c>
      <c r="B1293" s="1">
        <v>41623</v>
      </c>
      <c r="C1293">
        <v>46</v>
      </c>
      <c r="D1293">
        <v>353164</v>
      </c>
      <c r="E1293" s="2">
        <v>0.48194444444444445</v>
      </c>
      <c r="F1293">
        <v>199</v>
      </c>
      <c r="G1293" t="s">
        <v>52</v>
      </c>
      <c r="H1293" t="str">
        <f>CONCATENATE(Table1[[#This Row],[house_number]]," ",Table1[[#This Row],[street_name]])</f>
        <v>199 Bowery</v>
      </c>
      <c r="J1293">
        <v>0</v>
      </c>
      <c r="K1293">
        <v>408</v>
      </c>
      <c r="L1293" t="s">
        <v>141</v>
      </c>
      <c r="Q1293" t="s">
        <v>57</v>
      </c>
      <c r="S1293">
        <v>2013</v>
      </c>
      <c r="U1293">
        <v>0</v>
      </c>
      <c r="V1293" t="s">
        <v>546</v>
      </c>
      <c r="W1293" t="s">
        <v>142</v>
      </c>
    </row>
    <row r="1294" spans="1:23" x14ac:dyDescent="0.25">
      <c r="A1294">
        <v>7928324350</v>
      </c>
      <c r="B1294" s="1">
        <v>41623</v>
      </c>
      <c r="C1294">
        <v>16</v>
      </c>
      <c r="D1294">
        <v>353164</v>
      </c>
      <c r="E1294" s="2">
        <v>0.47500000000000003</v>
      </c>
      <c r="F1294">
        <v>229</v>
      </c>
      <c r="G1294" t="s">
        <v>55</v>
      </c>
      <c r="H1294" t="str">
        <f>CONCATENATE(Table1[[#This Row],[house_number]]," ",Table1[[#This Row],[street_name]])</f>
        <v>229 Chrystie St</v>
      </c>
      <c r="J1294">
        <v>20131215</v>
      </c>
      <c r="K1294">
        <v>408</v>
      </c>
      <c r="L1294" t="s">
        <v>28</v>
      </c>
      <c r="N1294" t="s">
        <v>49</v>
      </c>
      <c r="Q1294" t="s">
        <v>45</v>
      </c>
      <c r="S1294">
        <v>2011</v>
      </c>
      <c r="U1294">
        <v>0</v>
      </c>
      <c r="V1294" t="s">
        <v>546</v>
      </c>
      <c r="W1294" t="s">
        <v>34</v>
      </c>
    </row>
    <row r="1295" spans="1:23" x14ac:dyDescent="0.25">
      <c r="A1295">
        <v>7928324349</v>
      </c>
      <c r="B1295" s="1">
        <v>41623</v>
      </c>
      <c r="C1295">
        <v>16</v>
      </c>
      <c r="D1295">
        <v>353164</v>
      </c>
      <c r="E1295" s="2">
        <v>0.47430555555555554</v>
      </c>
      <c r="F1295">
        <v>229</v>
      </c>
      <c r="G1295" t="s">
        <v>55</v>
      </c>
      <c r="H1295" t="str">
        <f>CONCATENATE(Table1[[#This Row],[house_number]]," ",Table1[[#This Row],[street_name]])</f>
        <v>229 Chrystie St</v>
      </c>
      <c r="J1295">
        <v>20131215</v>
      </c>
      <c r="K1295">
        <v>408</v>
      </c>
      <c r="L1295" t="s">
        <v>28</v>
      </c>
      <c r="N1295" t="s">
        <v>49</v>
      </c>
      <c r="Q1295" t="s">
        <v>45</v>
      </c>
      <c r="S1295">
        <v>2011</v>
      </c>
      <c r="U1295">
        <v>0</v>
      </c>
      <c r="V1295" t="s">
        <v>546</v>
      </c>
      <c r="W1295" t="s">
        <v>34</v>
      </c>
    </row>
    <row r="1296" spans="1:23" x14ac:dyDescent="0.25">
      <c r="A1296">
        <v>7928324337</v>
      </c>
      <c r="B1296" s="1">
        <v>41623</v>
      </c>
      <c r="C1296">
        <v>71</v>
      </c>
      <c r="D1296">
        <v>353164</v>
      </c>
      <c r="E1296" s="2">
        <v>0.46249999999999997</v>
      </c>
      <c r="F1296">
        <v>678</v>
      </c>
      <c r="G1296" t="s">
        <v>72</v>
      </c>
      <c r="H1296" t="str">
        <f>CONCATENATE(Table1[[#This Row],[house_number]]," ",Table1[[#This Row],[street_name]])</f>
        <v>678 Broadway</v>
      </c>
      <c r="J1296">
        <v>0</v>
      </c>
      <c r="K1296">
        <v>408</v>
      </c>
      <c r="L1296" t="s">
        <v>105</v>
      </c>
      <c r="N1296" t="s">
        <v>49</v>
      </c>
      <c r="Q1296" t="s">
        <v>60</v>
      </c>
      <c r="S1296">
        <v>2001</v>
      </c>
      <c r="U1296">
        <v>0</v>
      </c>
      <c r="V1296" t="s">
        <v>546</v>
      </c>
      <c r="W1296" t="s">
        <v>107</v>
      </c>
    </row>
    <row r="1297" spans="1:23" x14ac:dyDescent="0.25">
      <c r="A1297">
        <v>7928324313</v>
      </c>
      <c r="B1297" s="1">
        <v>41623</v>
      </c>
      <c r="C1297">
        <v>14</v>
      </c>
      <c r="D1297">
        <v>353164</v>
      </c>
      <c r="E1297" s="2">
        <v>0.45694444444444443</v>
      </c>
      <c r="F1297">
        <v>330</v>
      </c>
      <c r="G1297" t="s">
        <v>64</v>
      </c>
      <c r="H1297" t="str">
        <f>CONCATENATE(Table1[[#This Row],[house_number]]," ",Table1[[#This Row],[street_name]])</f>
        <v>330 Lafayette St</v>
      </c>
      <c r="J1297">
        <v>0</v>
      </c>
      <c r="K1297">
        <v>408</v>
      </c>
      <c r="L1297" t="s">
        <v>59</v>
      </c>
      <c r="N1297" t="s">
        <v>49</v>
      </c>
      <c r="Q1297" t="s">
        <v>60</v>
      </c>
      <c r="S1297">
        <v>2004</v>
      </c>
      <c r="U1297">
        <v>0</v>
      </c>
      <c r="V1297" t="s">
        <v>546</v>
      </c>
      <c r="W1297" t="s">
        <v>61</v>
      </c>
    </row>
    <row r="1298" spans="1:23" hidden="1" x14ac:dyDescent="0.25">
      <c r="A1298">
        <v>7930379346</v>
      </c>
      <c r="B1298" s="1">
        <v>41629</v>
      </c>
      <c r="C1298">
        <v>82</v>
      </c>
      <c r="D1298">
        <v>353164</v>
      </c>
      <c r="E1298" s="2">
        <v>0.75069444444444444</v>
      </c>
      <c r="F1298" t="s">
        <v>26</v>
      </c>
      <c r="G1298" t="s">
        <v>72</v>
      </c>
      <c r="H1298" t="str">
        <f>CONCATENATE(Table1[[#This Row],[house_number]]," ",Table1[[#This Row],[street_name]])</f>
        <v>E Broadway</v>
      </c>
      <c r="I1298" t="s">
        <v>551</v>
      </c>
      <c r="J1298">
        <v>0</v>
      </c>
      <c r="K1298">
        <v>408</v>
      </c>
      <c r="L1298" t="s">
        <v>137</v>
      </c>
      <c r="Q1298" t="s">
        <v>45</v>
      </c>
      <c r="S1298">
        <v>2003</v>
      </c>
      <c r="U1298">
        <v>0</v>
      </c>
      <c r="V1298" t="s">
        <v>345</v>
      </c>
      <c r="W1298" t="s">
        <v>138</v>
      </c>
    </row>
    <row r="1299" spans="1:23" x14ac:dyDescent="0.25">
      <c r="A1299">
        <v>7930379334</v>
      </c>
      <c r="B1299" s="1">
        <v>41629</v>
      </c>
      <c r="C1299">
        <v>38</v>
      </c>
      <c r="D1299">
        <v>353164</v>
      </c>
      <c r="E1299" s="2">
        <v>0.74791666666666667</v>
      </c>
      <c r="F1299">
        <v>822</v>
      </c>
      <c r="G1299" t="s">
        <v>72</v>
      </c>
      <c r="H1299" t="str">
        <f>CONCATENATE(Table1[[#This Row],[house_number]]," ",Table1[[#This Row],[street_name]])</f>
        <v>822 Broadway</v>
      </c>
      <c r="J1299">
        <v>0</v>
      </c>
      <c r="K1299">
        <v>408</v>
      </c>
      <c r="L1299" t="s">
        <v>36</v>
      </c>
      <c r="N1299" t="s">
        <v>29</v>
      </c>
      <c r="O1299" t="s">
        <v>66</v>
      </c>
      <c r="P1299" t="s">
        <v>38</v>
      </c>
      <c r="Q1299" t="s">
        <v>57</v>
      </c>
      <c r="S1299">
        <v>2011</v>
      </c>
      <c r="U1299">
        <v>0</v>
      </c>
      <c r="V1299" t="s">
        <v>345</v>
      </c>
      <c r="W1299" t="s">
        <v>85</v>
      </c>
    </row>
    <row r="1300" spans="1:23" hidden="1" x14ac:dyDescent="0.25">
      <c r="A1300">
        <v>7930379322</v>
      </c>
      <c r="B1300" s="1">
        <v>41629</v>
      </c>
      <c r="C1300">
        <v>31</v>
      </c>
      <c r="D1300">
        <v>353164</v>
      </c>
      <c r="E1300" s="2">
        <v>0.74375000000000002</v>
      </c>
      <c r="F1300" t="s">
        <v>87</v>
      </c>
      <c r="G1300" t="s">
        <v>161</v>
      </c>
      <c r="H1300" t="str">
        <f>CONCATENATE(Table1[[#This Row],[house_number]]," ",Table1[[#This Row],[street_name]])</f>
        <v>S E 13th St</v>
      </c>
      <c r="I1300" t="s">
        <v>89</v>
      </c>
      <c r="J1300">
        <v>0</v>
      </c>
      <c r="K1300">
        <v>408</v>
      </c>
      <c r="L1300" t="s">
        <v>42</v>
      </c>
      <c r="N1300" t="s">
        <v>29</v>
      </c>
      <c r="O1300" t="s">
        <v>43</v>
      </c>
      <c r="P1300" t="s">
        <v>31</v>
      </c>
      <c r="Q1300" t="s">
        <v>63</v>
      </c>
      <c r="S1300">
        <v>0</v>
      </c>
      <c r="U1300">
        <v>0</v>
      </c>
      <c r="V1300" t="s">
        <v>345</v>
      </c>
      <c r="W1300" t="s">
        <v>46</v>
      </c>
    </row>
    <row r="1301" spans="1:23" hidden="1" x14ac:dyDescent="0.25">
      <c r="A1301">
        <v>7930379280</v>
      </c>
      <c r="B1301" s="1">
        <v>41629</v>
      </c>
      <c r="C1301">
        <v>38</v>
      </c>
      <c r="D1301">
        <v>353164</v>
      </c>
      <c r="E1301" s="2">
        <v>0.73125000000000007</v>
      </c>
      <c r="F1301" t="s">
        <v>87</v>
      </c>
      <c r="G1301" t="s">
        <v>201</v>
      </c>
      <c r="H1301" t="str">
        <f>CONCATENATE(Table1[[#This Row],[house_number]]," ",Table1[[#This Row],[street_name]])</f>
        <v>S E 14th St</v>
      </c>
      <c r="I1301" t="s">
        <v>552</v>
      </c>
      <c r="J1301">
        <v>0</v>
      </c>
      <c r="K1301">
        <v>408</v>
      </c>
      <c r="L1301" t="s">
        <v>36</v>
      </c>
      <c r="N1301" t="s">
        <v>29</v>
      </c>
      <c r="O1301" t="s">
        <v>75</v>
      </c>
      <c r="P1301" t="s">
        <v>38</v>
      </c>
      <c r="Q1301" t="s">
        <v>57</v>
      </c>
      <c r="S1301">
        <v>2013</v>
      </c>
      <c r="U1301">
        <v>0</v>
      </c>
      <c r="V1301" t="s">
        <v>345</v>
      </c>
      <c r="W1301" t="s">
        <v>85</v>
      </c>
    </row>
    <row r="1302" spans="1:23" x14ac:dyDescent="0.25">
      <c r="A1302">
        <v>7930379279</v>
      </c>
      <c r="B1302" s="1">
        <v>41629</v>
      </c>
      <c r="C1302">
        <v>37</v>
      </c>
      <c r="D1302">
        <v>353164</v>
      </c>
      <c r="E1302" s="2">
        <v>0.72222222222222221</v>
      </c>
      <c r="F1302">
        <v>55</v>
      </c>
      <c r="G1302" t="s">
        <v>203</v>
      </c>
      <c r="H1302" t="str">
        <f>CONCATENATE(Table1[[#This Row],[house_number]]," ",Table1[[#This Row],[street_name]])</f>
        <v>55 5th Ave</v>
      </c>
      <c r="J1302">
        <v>20131221</v>
      </c>
      <c r="K1302">
        <v>408</v>
      </c>
      <c r="L1302" t="s">
        <v>36</v>
      </c>
      <c r="N1302" t="s">
        <v>29</v>
      </c>
      <c r="O1302" t="s">
        <v>75</v>
      </c>
      <c r="P1302" t="s">
        <v>38</v>
      </c>
      <c r="Q1302" t="s">
        <v>63</v>
      </c>
      <c r="S1302">
        <v>0</v>
      </c>
      <c r="T1302" t="s">
        <v>414</v>
      </c>
      <c r="U1302">
        <v>0</v>
      </c>
      <c r="V1302" t="s">
        <v>345</v>
      </c>
      <c r="W1302" t="s">
        <v>40</v>
      </c>
    </row>
    <row r="1303" spans="1:23" x14ac:dyDescent="0.25">
      <c r="A1303">
        <v>7930379231</v>
      </c>
      <c r="B1303" s="1">
        <v>41629</v>
      </c>
      <c r="C1303">
        <v>37</v>
      </c>
      <c r="D1303">
        <v>353164</v>
      </c>
      <c r="E1303" s="2">
        <v>0.68680555555555556</v>
      </c>
      <c r="F1303">
        <v>39</v>
      </c>
      <c r="G1303" t="s">
        <v>328</v>
      </c>
      <c r="H1303" t="str">
        <f>CONCATENATE(Table1[[#This Row],[house_number]]," ",Table1[[#This Row],[street_name]])</f>
        <v>39 W 14th St</v>
      </c>
      <c r="J1303">
        <v>0</v>
      </c>
      <c r="K1303">
        <v>408</v>
      </c>
      <c r="L1303" t="s">
        <v>36</v>
      </c>
      <c r="N1303" t="s">
        <v>29</v>
      </c>
      <c r="O1303" t="s">
        <v>75</v>
      </c>
      <c r="P1303" t="s">
        <v>38</v>
      </c>
      <c r="Q1303" t="s">
        <v>32</v>
      </c>
      <c r="S1303">
        <v>0</v>
      </c>
      <c r="T1303" t="s">
        <v>331</v>
      </c>
      <c r="U1303">
        <v>0</v>
      </c>
      <c r="V1303" t="s">
        <v>345</v>
      </c>
      <c r="W1303" t="s">
        <v>40</v>
      </c>
    </row>
    <row r="1304" spans="1:23" x14ac:dyDescent="0.25">
      <c r="A1304">
        <v>7930379220</v>
      </c>
      <c r="B1304" s="1">
        <v>41629</v>
      </c>
      <c r="C1304">
        <v>37</v>
      </c>
      <c r="D1304">
        <v>353164</v>
      </c>
      <c r="E1304" s="2">
        <v>0.64374999999999993</v>
      </c>
      <c r="F1304">
        <v>13</v>
      </c>
      <c r="G1304" t="s">
        <v>319</v>
      </c>
      <c r="H1304" t="str">
        <f>CONCATENATE(Table1[[#This Row],[house_number]]," ",Table1[[#This Row],[street_name]])</f>
        <v>13 E 8th St</v>
      </c>
      <c r="J1304">
        <v>20131221</v>
      </c>
      <c r="K1304">
        <v>408</v>
      </c>
      <c r="L1304" t="s">
        <v>36</v>
      </c>
      <c r="N1304" t="s">
        <v>29</v>
      </c>
      <c r="O1304" t="s">
        <v>66</v>
      </c>
      <c r="P1304" t="s">
        <v>38</v>
      </c>
      <c r="Q1304" t="s">
        <v>63</v>
      </c>
      <c r="S1304">
        <v>0</v>
      </c>
      <c r="T1304" t="s">
        <v>553</v>
      </c>
      <c r="U1304">
        <v>0</v>
      </c>
      <c r="V1304" t="s">
        <v>345</v>
      </c>
      <c r="W1304" t="s">
        <v>40</v>
      </c>
    </row>
    <row r="1305" spans="1:23" hidden="1" x14ac:dyDescent="0.25">
      <c r="A1305">
        <v>7930379218</v>
      </c>
      <c r="B1305" s="1">
        <v>41629</v>
      </c>
      <c r="C1305">
        <v>14</v>
      </c>
      <c r="D1305">
        <v>353164</v>
      </c>
      <c r="E1305" s="2">
        <v>0.63402777777777775</v>
      </c>
      <c r="F1305" t="s">
        <v>93</v>
      </c>
      <c r="G1305" t="s">
        <v>231</v>
      </c>
      <c r="H1305" t="str">
        <f>CONCATENATE(Table1[[#This Row],[house_number]]," ",Table1[[#This Row],[street_name]])</f>
        <v>W Mercer St</v>
      </c>
      <c r="I1305" t="s">
        <v>554</v>
      </c>
      <c r="J1305">
        <v>0</v>
      </c>
      <c r="K1305">
        <v>408</v>
      </c>
      <c r="L1305" t="s">
        <v>59</v>
      </c>
      <c r="N1305" t="s">
        <v>49</v>
      </c>
      <c r="Q1305" t="s">
        <v>84</v>
      </c>
      <c r="S1305">
        <v>0</v>
      </c>
      <c r="U1305">
        <v>0</v>
      </c>
      <c r="V1305" t="s">
        <v>345</v>
      </c>
      <c r="W1305" t="s">
        <v>61</v>
      </c>
    </row>
    <row r="1306" spans="1:23" x14ac:dyDescent="0.25">
      <c r="A1306">
        <v>7930379206</v>
      </c>
      <c r="B1306" s="1">
        <v>41629</v>
      </c>
      <c r="C1306">
        <v>71</v>
      </c>
      <c r="D1306">
        <v>353164</v>
      </c>
      <c r="E1306" s="2">
        <v>0.62361111111111112</v>
      </c>
      <c r="F1306">
        <v>566</v>
      </c>
      <c r="G1306" t="s">
        <v>313</v>
      </c>
      <c r="H1306" t="str">
        <f>CONCATENATE(Table1[[#This Row],[house_number]]," ",Table1[[#This Row],[street_name]])</f>
        <v>566 Laguardia Pl</v>
      </c>
      <c r="J1306">
        <v>0</v>
      </c>
      <c r="K1306">
        <v>408</v>
      </c>
      <c r="L1306" t="s">
        <v>105</v>
      </c>
      <c r="N1306" t="s">
        <v>49</v>
      </c>
      <c r="Q1306" t="s">
        <v>90</v>
      </c>
      <c r="S1306">
        <v>2011</v>
      </c>
      <c r="U1306">
        <v>0</v>
      </c>
      <c r="V1306" t="s">
        <v>345</v>
      </c>
      <c r="W1306" t="s">
        <v>107</v>
      </c>
    </row>
    <row r="1307" spans="1:23" hidden="1" x14ac:dyDescent="0.25">
      <c r="A1307">
        <v>7930379190</v>
      </c>
      <c r="B1307" s="1">
        <v>41629</v>
      </c>
      <c r="C1307">
        <v>50</v>
      </c>
      <c r="D1307">
        <v>353164</v>
      </c>
      <c r="E1307" s="2">
        <v>0.62152777777777779</v>
      </c>
      <c r="F1307" t="s">
        <v>87</v>
      </c>
      <c r="G1307" t="s">
        <v>258</v>
      </c>
      <c r="H1307" t="str">
        <f>CONCATENATE(Table1[[#This Row],[house_number]]," ",Table1[[#This Row],[street_name]])</f>
        <v>S W 3rd St</v>
      </c>
      <c r="I1307" t="s">
        <v>555</v>
      </c>
      <c r="J1307">
        <v>0</v>
      </c>
      <c r="K1307">
        <v>408</v>
      </c>
      <c r="L1307" t="s">
        <v>180</v>
      </c>
      <c r="Q1307" t="s">
        <v>45</v>
      </c>
      <c r="S1307">
        <v>2011</v>
      </c>
      <c r="U1307">
        <v>0</v>
      </c>
      <c r="V1307" t="s">
        <v>345</v>
      </c>
      <c r="W1307" t="s">
        <v>181</v>
      </c>
    </row>
    <row r="1308" spans="1:23" hidden="1" x14ac:dyDescent="0.25">
      <c r="A1308">
        <v>7930379176</v>
      </c>
      <c r="B1308" s="1">
        <v>41629</v>
      </c>
      <c r="C1308">
        <v>14</v>
      </c>
      <c r="D1308">
        <v>353164</v>
      </c>
      <c r="E1308" s="2">
        <v>0.58819444444444446</v>
      </c>
      <c r="F1308" t="s">
        <v>93</v>
      </c>
      <c r="G1308" t="s">
        <v>544</v>
      </c>
      <c r="H1308" t="str">
        <f>CONCATENATE(Table1[[#This Row],[house_number]]," ",Table1[[#This Row],[street_name]])</f>
        <v>W Thompson St</v>
      </c>
      <c r="I1308" t="s">
        <v>556</v>
      </c>
      <c r="J1308">
        <v>0</v>
      </c>
      <c r="K1308">
        <v>408</v>
      </c>
      <c r="L1308" t="s">
        <v>59</v>
      </c>
      <c r="N1308" t="s">
        <v>49</v>
      </c>
      <c r="Q1308" t="s">
        <v>57</v>
      </c>
      <c r="S1308">
        <v>2013</v>
      </c>
      <c r="U1308">
        <v>0</v>
      </c>
      <c r="V1308" t="s">
        <v>345</v>
      </c>
      <c r="W1308" t="s">
        <v>61</v>
      </c>
    </row>
    <row r="1309" spans="1:23" x14ac:dyDescent="0.25">
      <c r="A1309">
        <v>7930379139</v>
      </c>
      <c r="B1309" s="1">
        <v>41629</v>
      </c>
      <c r="C1309">
        <v>37</v>
      </c>
      <c r="D1309">
        <v>353164</v>
      </c>
      <c r="E1309" s="2">
        <v>0.57638888888888895</v>
      </c>
      <c r="F1309">
        <v>56</v>
      </c>
      <c r="G1309" t="s">
        <v>97</v>
      </c>
      <c r="H1309" t="str">
        <f>CONCATENATE(Table1[[#This Row],[house_number]]," ",Table1[[#This Row],[street_name]])</f>
        <v>56 Bleecker St</v>
      </c>
      <c r="J1309">
        <v>0</v>
      </c>
      <c r="K1309">
        <v>408</v>
      </c>
      <c r="L1309" t="s">
        <v>36</v>
      </c>
      <c r="N1309" t="s">
        <v>29</v>
      </c>
      <c r="O1309" t="s">
        <v>66</v>
      </c>
      <c r="P1309" t="s">
        <v>44</v>
      </c>
      <c r="Q1309" t="s">
        <v>84</v>
      </c>
      <c r="S1309">
        <v>0</v>
      </c>
      <c r="T1309" t="s">
        <v>557</v>
      </c>
      <c r="U1309">
        <v>0</v>
      </c>
      <c r="V1309" t="s">
        <v>345</v>
      </c>
      <c r="W1309" t="s">
        <v>40</v>
      </c>
    </row>
    <row r="1310" spans="1:23" x14ac:dyDescent="0.25">
      <c r="A1310">
        <v>7930379127</v>
      </c>
      <c r="B1310" s="1">
        <v>41629</v>
      </c>
      <c r="C1310">
        <v>16</v>
      </c>
      <c r="D1310">
        <v>353164</v>
      </c>
      <c r="E1310" s="2">
        <v>0.57361111111111118</v>
      </c>
      <c r="F1310">
        <v>306</v>
      </c>
      <c r="G1310" t="s">
        <v>47</v>
      </c>
      <c r="H1310" t="str">
        <f>CONCATENATE(Table1[[#This Row],[house_number]]," ",Table1[[#This Row],[street_name]])</f>
        <v>306 Mott St</v>
      </c>
      <c r="J1310">
        <v>0</v>
      </c>
      <c r="K1310">
        <v>408</v>
      </c>
      <c r="L1310" t="s">
        <v>28</v>
      </c>
      <c r="N1310" t="s">
        <v>49</v>
      </c>
      <c r="Q1310" t="s">
        <v>90</v>
      </c>
      <c r="S1310">
        <v>2006</v>
      </c>
      <c r="U1310">
        <v>0</v>
      </c>
      <c r="V1310" t="s">
        <v>345</v>
      </c>
      <c r="W1310" t="s">
        <v>71</v>
      </c>
    </row>
    <row r="1311" spans="1:23" x14ac:dyDescent="0.25">
      <c r="A1311">
        <v>7930379103</v>
      </c>
      <c r="B1311" s="1">
        <v>41629</v>
      </c>
      <c r="C1311">
        <v>14</v>
      </c>
      <c r="D1311">
        <v>353164</v>
      </c>
      <c r="E1311" s="2">
        <v>0.56180555555555556</v>
      </c>
      <c r="F1311">
        <v>302</v>
      </c>
      <c r="G1311" t="s">
        <v>102</v>
      </c>
      <c r="H1311" t="str">
        <f>CONCATENATE(Table1[[#This Row],[house_number]]," ",Table1[[#This Row],[street_name]])</f>
        <v>302 Elizabeth St</v>
      </c>
      <c r="J1311">
        <v>0</v>
      </c>
      <c r="K1311">
        <v>408</v>
      </c>
      <c r="L1311" t="s">
        <v>59</v>
      </c>
      <c r="N1311" t="s">
        <v>49</v>
      </c>
      <c r="Q1311" t="s">
        <v>213</v>
      </c>
      <c r="S1311">
        <v>1999</v>
      </c>
      <c r="U1311">
        <v>0</v>
      </c>
      <c r="V1311" t="s">
        <v>345</v>
      </c>
      <c r="W1311" t="s">
        <v>61</v>
      </c>
    </row>
    <row r="1312" spans="1:23" x14ac:dyDescent="0.25">
      <c r="A1312">
        <v>7930379061</v>
      </c>
      <c r="B1312" s="1">
        <v>41629</v>
      </c>
      <c r="C1312">
        <v>71</v>
      </c>
      <c r="D1312">
        <v>353164</v>
      </c>
      <c r="E1312" s="2">
        <v>0.5444444444444444</v>
      </c>
      <c r="F1312">
        <v>203</v>
      </c>
      <c r="G1312" t="s">
        <v>55</v>
      </c>
      <c r="H1312" t="str">
        <f>CONCATENATE(Table1[[#This Row],[house_number]]," ",Table1[[#This Row],[street_name]])</f>
        <v>203 Chrystie St</v>
      </c>
      <c r="J1312">
        <v>0</v>
      </c>
      <c r="K1312">
        <v>408</v>
      </c>
      <c r="L1312" t="s">
        <v>105</v>
      </c>
      <c r="Q1312" t="s">
        <v>60</v>
      </c>
      <c r="S1312">
        <v>2008</v>
      </c>
      <c r="U1312">
        <v>0</v>
      </c>
      <c r="V1312" t="s">
        <v>345</v>
      </c>
      <c r="W1312" t="s">
        <v>274</v>
      </c>
    </row>
    <row r="1313" spans="1:23" x14ac:dyDescent="0.25">
      <c r="A1313">
        <v>7930379036</v>
      </c>
      <c r="B1313" s="1">
        <v>41629</v>
      </c>
      <c r="C1313">
        <v>40</v>
      </c>
      <c r="D1313">
        <v>353164</v>
      </c>
      <c r="E1313" s="2">
        <v>0.54166666666666663</v>
      </c>
      <c r="F1313">
        <v>189</v>
      </c>
      <c r="G1313" t="s">
        <v>55</v>
      </c>
      <c r="H1313" t="str">
        <f>CONCATENATE(Table1[[#This Row],[house_number]]," ",Table1[[#This Row],[street_name]])</f>
        <v>189 Chrystie St</v>
      </c>
      <c r="J1313">
        <v>0</v>
      </c>
      <c r="K1313">
        <v>408</v>
      </c>
      <c r="L1313" t="s">
        <v>48</v>
      </c>
      <c r="N1313" t="s">
        <v>49</v>
      </c>
      <c r="Q1313" t="s">
        <v>57</v>
      </c>
      <c r="S1313">
        <v>2013</v>
      </c>
      <c r="U1313">
        <v>4</v>
      </c>
      <c r="V1313" t="s">
        <v>345</v>
      </c>
      <c r="W1313" t="s">
        <v>51</v>
      </c>
    </row>
    <row r="1314" spans="1:23" x14ac:dyDescent="0.25">
      <c r="A1314">
        <v>7930379012</v>
      </c>
      <c r="B1314" s="1">
        <v>41629</v>
      </c>
      <c r="C1314">
        <v>38</v>
      </c>
      <c r="D1314">
        <v>353164</v>
      </c>
      <c r="E1314" s="2">
        <v>0.53333333333333333</v>
      </c>
      <c r="F1314">
        <v>189</v>
      </c>
      <c r="G1314" t="s">
        <v>234</v>
      </c>
      <c r="H1314" t="str">
        <f>CONCATENATE(Table1[[#This Row],[house_number]]," ",Table1[[#This Row],[street_name]])</f>
        <v>189 Allen St</v>
      </c>
      <c r="J1314">
        <v>0</v>
      </c>
      <c r="K1314">
        <v>408</v>
      </c>
      <c r="L1314" t="s">
        <v>36</v>
      </c>
      <c r="N1314" t="s">
        <v>29</v>
      </c>
      <c r="O1314" t="s">
        <v>75</v>
      </c>
      <c r="P1314" t="s">
        <v>31</v>
      </c>
      <c r="Q1314" t="s">
        <v>45</v>
      </c>
      <c r="S1314">
        <v>2005</v>
      </c>
      <c r="U1314">
        <v>0</v>
      </c>
      <c r="V1314" t="s">
        <v>345</v>
      </c>
      <c r="W1314" t="s">
        <v>85</v>
      </c>
    </row>
    <row r="1315" spans="1:23" x14ac:dyDescent="0.25">
      <c r="A1315">
        <v>7930379255</v>
      </c>
      <c r="B1315" s="1">
        <v>41629</v>
      </c>
      <c r="C1315">
        <v>37</v>
      </c>
      <c r="D1315">
        <v>353164</v>
      </c>
      <c r="E1315" s="2">
        <v>0.69027777777777777</v>
      </c>
      <c r="F1315">
        <v>41863</v>
      </c>
      <c r="G1315" t="s">
        <v>328</v>
      </c>
      <c r="H1315" t="str">
        <f>CONCATENATE(Table1[[#This Row],[house_number]]," ",Table1[[#This Row],[street_name]])</f>
        <v>41863 W 14th St</v>
      </c>
      <c r="J1315">
        <v>0</v>
      </c>
      <c r="K1315">
        <v>408</v>
      </c>
      <c r="L1315" t="s">
        <v>36</v>
      </c>
      <c r="N1315" t="s">
        <v>29</v>
      </c>
      <c r="O1315" t="s">
        <v>75</v>
      </c>
      <c r="P1315" t="s">
        <v>38</v>
      </c>
      <c r="Q1315" t="s">
        <v>45</v>
      </c>
      <c r="S1315">
        <v>2013</v>
      </c>
      <c r="T1315" t="s">
        <v>383</v>
      </c>
      <c r="U1315">
        <v>0</v>
      </c>
      <c r="V1315" t="s">
        <v>345</v>
      </c>
      <c r="W1315" t="s">
        <v>40</v>
      </c>
    </row>
    <row r="1316" spans="1:23" x14ac:dyDescent="0.25">
      <c r="A1316">
        <v>7930379243</v>
      </c>
      <c r="B1316" s="1">
        <v>41629</v>
      </c>
      <c r="C1316">
        <v>37</v>
      </c>
      <c r="D1316">
        <v>353164</v>
      </c>
      <c r="E1316" s="2">
        <v>0.68819444444444444</v>
      </c>
      <c r="F1316">
        <v>25</v>
      </c>
      <c r="G1316" t="s">
        <v>328</v>
      </c>
      <c r="H1316" t="str">
        <f>CONCATENATE(Table1[[#This Row],[house_number]]," ",Table1[[#This Row],[street_name]])</f>
        <v>25 W 14th St</v>
      </c>
      <c r="J1316">
        <v>20131221</v>
      </c>
      <c r="K1316">
        <v>408</v>
      </c>
      <c r="L1316" t="s">
        <v>36</v>
      </c>
      <c r="N1316" t="s">
        <v>29</v>
      </c>
      <c r="O1316" t="s">
        <v>75</v>
      </c>
      <c r="P1316" t="s">
        <v>38</v>
      </c>
      <c r="Q1316" t="s">
        <v>32</v>
      </c>
      <c r="S1316">
        <v>0</v>
      </c>
      <c r="T1316" t="s">
        <v>558</v>
      </c>
      <c r="U1316">
        <v>0</v>
      </c>
      <c r="V1316" t="s">
        <v>345</v>
      </c>
      <c r="W1316" t="s">
        <v>40</v>
      </c>
    </row>
    <row r="1317" spans="1:23" x14ac:dyDescent="0.25">
      <c r="A1317">
        <v>7930379188</v>
      </c>
      <c r="B1317" s="1">
        <v>41629</v>
      </c>
      <c r="C1317">
        <v>16</v>
      </c>
      <c r="D1317">
        <v>353164</v>
      </c>
      <c r="E1317" s="2">
        <v>0.61805555555555558</v>
      </c>
      <c r="F1317">
        <v>80</v>
      </c>
      <c r="G1317" t="s">
        <v>258</v>
      </c>
      <c r="H1317" t="str">
        <f>CONCATENATE(Table1[[#This Row],[house_number]]," ",Table1[[#This Row],[street_name]])</f>
        <v>80 W 3rd St</v>
      </c>
      <c r="J1317">
        <v>20131221</v>
      </c>
      <c r="K1317">
        <v>408</v>
      </c>
      <c r="L1317" t="s">
        <v>28</v>
      </c>
      <c r="N1317" t="s">
        <v>49</v>
      </c>
      <c r="O1317" t="s">
        <v>43</v>
      </c>
      <c r="P1317" t="s">
        <v>44</v>
      </c>
      <c r="Q1317" t="s">
        <v>32</v>
      </c>
      <c r="S1317">
        <v>2009</v>
      </c>
      <c r="U1317">
        <v>0</v>
      </c>
      <c r="V1317" t="s">
        <v>345</v>
      </c>
      <c r="W1317" t="s">
        <v>34</v>
      </c>
    </row>
    <row r="1318" spans="1:23" x14ac:dyDescent="0.25">
      <c r="A1318">
        <v>7930379164</v>
      </c>
      <c r="B1318" s="1">
        <v>41629</v>
      </c>
      <c r="C1318">
        <v>38</v>
      </c>
      <c r="D1318">
        <v>353164</v>
      </c>
      <c r="E1318" s="2">
        <v>0.58194444444444449</v>
      </c>
      <c r="F1318">
        <v>650</v>
      </c>
      <c r="G1318" t="s">
        <v>72</v>
      </c>
      <c r="H1318" t="str">
        <f>CONCATENATE(Table1[[#This Row],[house_number]]," ",Table1[[#This Row],[street_name]])</f>
        <v>650 Broadway</v>
      </c>
      <c r="J1318">
        <v>0</v>
      </c>
      <c r="K1318">
        <v>408</v>
      </c>
      <c r="L1318" t="s">
        <v>36</v>
      </c>
      <c r="N1318" t="s">
        <v>29</v>
      </c>
      <c r="O1318" t="s">
        <v>66</v>
      </c>
      <c r="P1318" t="s">
        <v>38</v>
      </c>
      <c r="Q1318" t="s">
        <v>45</v>
      </c>
      <c r="S1318">
        <v>2013</v>
      </c>
      <c r="U1318">
        <v>0</v>
      </c>
      <c r="V1318" t="s">
        <v>345</v>
      </c>
      <c r="W1318" t="s">
        <v>85</v>
      </c>
    </row>
    <row r="1319" spans="1:23" x14ac:dyDescent="0.25">
      <c r="A1319">
        <v>7930379152</v>
      </c>
      <c r="B1319" s="1">
        <v>41629</v>
      </c>
      <c r="C1319">
        <v>37</v>
      </c>
      <c r="D1319">
        <v>353164</v>
      </c>
      <c r="E1319" s="2">
        <v>0.57986111111111105</v>
      </c>
      <c r="F1319">
        <v>64</v>
      </c>
      <c r="G1319" t="s">
        <v>97</v>
      </c>
      <c r="H1319" t="str">
        <f>CONCATENATE(Table1[[#This Row],[house_number]]," ",Table1[[#This Row],[street_name]])</f>
        <v>64 Bleecker St</v>
      </c>
      <c r="J1319">
        <v>0</v>
      </c>
      <c r="K1319">
        <v>408</v>
      </c>
      <c r="L1319" t="s">
        <v>36</v>
      </c>
      <c r="N1319" t="s">
        <v>29</v>
      </c>
      <c r="O1319" t="s">
        <v>66</v>
      </c>
      <c r="P1319" t="s">
        <v>44</v>
      </c>
      <c r="Q1319" t="s">
        <v>124</v>
      </c>
      <c r="S1319">
        <v>0</v>
      </c>
      <c r="T1319" t="s">
        <v>559</v>
      </c>
      <c r="U1319">
        <v>0</v>
      </c>
      <c r="V1319" t="s">
        <v>345</v>
      </c>
      <c r="W1319" t="s">
        <v>40</v>
      </c>
    </row>
    <row r="1320" spans="1:23" x14ac:dyDescent="0.25">
      <c r="A1320">
        <v>7930379140</v>
      </c>
      <c r="B1320" s="1">
        <v>41629</v>
      </c>
      <c r="C1320">
        <v>38</v>
      </c>
      <c r="D1320">
        <v>353164</v>
      </c>
      <c r="E1320" s="2">
        <v>0.57777777777777783</v>
      </c>
      <c r="F1320">
        <v>68</v>
      </c>
      <c r="G1320" t="s">
        <v>97</v>
      </c>
      <c r="H1320" t="str">
        <f>CONCATENATE(Table1[[#This Row],[house_number]]," ",Table1[[#This Row],[street_name]])</f>
        <v>68 Bleecker St</v>
      </c>
      <c r="J1320">
        <v>0</v>
      </c>
      <c r="K1320">
        <v>408</v>
      </c>
      <c r="L1320" t="s">
        <v>36</v>
      </c>
      <c r="N1320" t="s">
        <v>29</v>
      </c>
      <c r="O1320" t="s">
        <v>66</v>
      </c>
      <c r="P1320" t="s">
        <v>44</v>
      </c>
      <c r="Q1320" t="s">
        <v>45</v>
      </c>
      <c r="S1320">
        <v>2005</v>
      </c>
      <c r="U1320">
        <v>0</v>
      </c>
      <c r="V1320" t="s">
        <v>345</v>
      </c>
      <c r="W1320" t="s">
        <v>85</v>
      </c>
    </row>
    <row r="1321" spans="1:23" x14ac:dyDescent="0.25">
      <c r="A1321">
        <v>7930379115</v>
      </c>
      <c r="B1321" s="1">
        <v>41629</v>
      </c>
      <c r="C1321">
        <v>16</v>
      </c>
      <c r="D1321">
        <v>353164</v>
      </c>
      <c r="E1321" s="2">
        <v>0.57291666666666663</v>
      </c>
      <c r="F1321">
        <v>306</v>
      </c>
      <c r="G1321" t="s">
        <v>47</v>
      </c>
      <c r="H1321" t="str">
        <f>CONCATENATE(Table1[[#This Row],[house_number]]," ",Table1[[#This Row],[street_name]])</f>
        <v>306 Mott St</v>
      </c>
      <c r="J1321">
        <v>0</v>
      </c>
      <c r="K1321">
        <v>408</v>
      </c>
      <c r="L1321" t="s">
        <v>28</v>
      </c>
      <c r="N1321" t="s">
        <v>49</v>
      </c>
      <c r="Q1321" t="s">
        <v>45</v>
      </c>
      <c r="S1321">
        <v>2013</v>
      </c>
      <c r="U1321">
        <v>0</v>
      </c>
      <c r="V1321" t="s">
        <v>345</v>
      </c>
      <c r="W1321" t="s">
        <v>71</v>
      </c>
    </row>
    <row r="1322" spans="1:23" x14ac:dyDescent="0.25">
      <c r="A1322">
        <v>7930379097</v>
      </c>
      <c r="B1322" s="1">
        <v>41629</v>
      </c>
      <c r="C1322">
        <v>67</v>
      </c>
      <c r="D1322">
        <v>353164</v>
      </c>
      <c r="E1322" s="2">
        <v>0.55694444444444446</v>
      </c>
      <c r="F1322">
        <v>310</v>
      </c>
      <c r="G1322" t="s">
        <v>52</v>
      </c>
      <c r="H1322" t="str">
        <f>CONCATENATE(Table1[[#This Row],[house_number]]," ",Table1[[#This Row],[street_name]])</f>
        <v>310 Bowery</v>
      </c>
      <c r="J1322">
        <v>0</v>
      </c>
      <c r="K1322">
        <v>408</v>
      </c>
      <c r="L1322" t="s">
        <v>300</v>
      </c>
      <c r="Q1322" t="s">
        <v>63</v>
      </c>
      <c r="S1322">
        <v>2008</v>
      </c>
      <c r="U1322">
        <v>0</v>
      </c>
      <c r="V1322" t="s">
        <v>345</v>
      </c>
      <c r="W1322" t="s">
        <v>301</v>
      </c>
    </row>
    <row r="1323" spans="1:23" x14ac:dyDescent="0.25">
      <c r="A1323">
        <v>7930379085</v>
      </c>
      <c r="B1323" s="1">
        <v>41629</v>
      </c>
      <c r="C1323">
        <v>19</v>
      </c>
      <c r="D1323">
        <v>353164</v>
      </c>
      <c r="E1323" s="2">
        <v>0.55347222222222225</v>
      </c>
      <c r="F1323">
        <v>269</v>
      </c>
      <c r="G1323" t="s">
        <v>52</v>
      </c>
      <c r="H1323" t="str">
        <f>CONCATENATE(Table1[[#This Row],[house_number]]," ",Table1[[#This Row],[street_name]])</f>
        <v>269 Bowery</v>
      </c>
      <c r="J1323">
        <v>0</v>
      </c>
      <c r="K1323">
        <v>408</v>
      </c>
      <c r="L1323" t="s">
        <v>78</v>
      </c>
      <c r="N1323" t="s">
        <v>49</v>
      </c>
      <c r="Q1323" t="s">
        <v>60</v>
      </c>
      <c r="S1323">
        <v>0</v>
      </c>
      <c r="U1323">
        <v>0</v>
      </c>
      <c r="V1323" t="s">
        <v>345</v>
      </c>
      <c r="W1323" t="s">
        <v>80</v>
      </c>
    </row>
    <row r="1324" spans="1:23" x14ac:dyDescent="0.25">
      <c r="A1324">
        <v>7930379073</v>
      </c>
      <c r="B1324" s="1">
        <v>41629</v>
      </c>
      <c r="C1324">
        <v>40</v>
      </c>
      <c r="D1324">
        <v>353164</v>
      </c>
      <c r="E1324" s="2">
        <v>0.54722222222222217</v>
      </c>
      <c r="F1324">
        <v>226</v>
      </c>
      <c r="G1324" t="s">
        <v>52</v>
      </c>
      <c r="H1324" t="str">
        <f>CONCATENATE(Table1[[#This Row],[house_number]]," ",Table1[[#This Row],[street_name]])</f>
        <v>226 Bowery</v>
      </c>
      <c r="J1324">
        <v>0</v>
      </c>
      <c r="K1324">
        <v>408</v>
      </c>
      <c r="L1324" t="s">
        <v>48</v>
      </c>
      <c r="N1324" t="s">
        <v>49</v>
      </c>
      <c r="Q1324" t="s">
        <v>60</v>
      </c>
      <c r="S1324">
        <v>2011</v>
      </c>
      <c r="U1324">
        <v>3</v>
      </c>
      <c r="V1324" t="s">
        <v>345</v>
      </c>
      <c r="W1324" t="s">
        <v>51</v>
      </c>
    </row>
    <row r="1325" spans="1:23" x14ac:dyDescent="0.25">
      <c r="A1325">
        <v>7930379050</v>
      </c>
      <c r="B1325" s="1">
        <v>41629</v>
      </c>
      <c r="C1325">
        <v>48</v>
      </c>
      <c r="D1325">
        <v>353164</v>
      </c>
      <c r="E1325" s="2">
        <v>0.54375000000000007</v>
      </c>
      <c r="F1325">
        <v>195</v>
      </c>
      <c r="G1325" t="s">
        <v>55</v>
      </c>
      <c r="H1325" t="str">
        <f>CONCATENATE(Table1[[#This Row],[house_number]]," ",Table1[[#This Row],[street_name]])</f>
        <v>195 Chrystie St</v>
      </c>
      <c r="J1325">
        <v>0</v>
      </c>
      <c r="K1325">
        <v>408</v>
      </c>
      <c r="L1325" t="s">
        <v>56</v>
      </c>
      <c r="Q1325" t="s">
        <v>32</v>
      </c>
      <c r="S1325">
        <v>0</v>
      </c>
      <c r="U1325">
        <v>0</v>
      </c>
      <c r="V1325" t="s">
        <v>345</v>
      </c>
      <c r="W1325" t="s">
        <v>58</v>
      </c>
    </row>
    <row r="1326" spans="1:23" x14ac:dyDescent="0.25">
      <c r="A1326">
        <v>7930379048</v>
      </c>
      <c r="B1326" s="1">
        <v>41629</v>
      </c>
      <c r="C1326">
        <v>48</v>
      </c>
      <c r="D1326">
        <v>353164</v>
      </c>
      <c r="E1326" s="2">
        <v>0.54305555555555551</v>
      </c>
      <c r="F1326">
        <v>195</v>
      </c>
      <c r="G1326" t="s">
        <v>55</v>
      </c>
      <c r="H1326" t="str">
        <f>CONCATENATE(Table1[[#This Row],[house_number]]," ",Table1[[#This Row],[street_name]])</f>
        <v>195 Chrystie St</v>
      </c>
      <c r="J1326">
        <v>0</v>
      </c>
      <c r="K1326">
        <v>408</v>
      </c>
      <c r="L1326" t="s">
        <v>56</v>
      </c>
      <c r="Q1326" t="s">
        <v>364</v>
      </c>
      <c r="S1326">
        <v>2012</v>
      </c>
      <c r="U1326">
        <v>0</v>
      </c>
      <c r="V1326" t="s">
        <v>345</v>
      </c>
      <c r="W1326" t="s">
        <v>58</v>
      </c>
    </row>
    <row r="1327" spans="1:23" x14ac:dyDescent="0.25">
      <c r="A1327">
        <v>7930379024</v>
      </c>
      <c r="B1327" s="1">
        <v>41629</v>
      </c>
      <c r="C1327">
        <v>37</v>
      </c>
      <c r="D1327">
        <v>353164</v>
      </c>
      <c r="E1327" s="2">
        <v>0.53611111111111109</v>
      </c>
      <c r="F1327">
        <v>190</v>
      </c>
      <c r="G1327" t="s">
        <v>234</v>
      </c>
      <c r="H1327" t="str">
        <f>CONCATENATE(Table1[[#This Row],[house_number]]," ",Table1[[#This Row],[street_name]])</f>
        <v>190 Allen St</v>
      </c>
      <c r="J1327">
        <v>20131221</v>
      </c>
      <c r="K1327">
        <v>408</v>
      </c>
      <c r="L1327" t="s">
        <v>36</v>
      </c>
      <c r="N1327" t="s">
        <v>29</v>
      </c>
      <c r="O1327" t="s">
        <v>75</v>
      </c>
      <c r="P1327" t="s">
        <v>31</v>
      </c>
      <c r="Q1327" t="s">
        <v>144</v>
      </c>
      <c r="S1327">
        <v>2006</v>
      </c>
      <c r="T1327" t="s">
        <v>348</v>
      </c>
      <c r="U1327">
        <v>0</v>
      </c>
      <c r="V1327" t="s">
        <v>345</v>
      </c>
      <c r="W1327" t="s">
        <v>40</v>
      </c>
    </row>
    <row r="1328" spans="1:23" x14ac:dyDescent="0.25">
      <c r="A1328">
        <v>7930379000</v>
      </c>
      <c r="B1328" s="1">
        <v>41629</v>
      </c>
      <c r="C1328">
        <v>38</v>
      </c>
      <c r="D1328">
        <v>353164</v>
      </c>
      <c r="E1328" s="2">
        <v>0.53125</v>
      </c>
      <c r="F1328">
        <v>189</v>
      </c>
      <c r="G1328" t="s">
        <v>234</v>
      </c>
      <c r="H1328" t="str">
        <f>CONCATENATE(Table1[[#This Row],[house_number]]," ",Table1[[#This Row],[street_name]])</f>
        <v>189 Allen St</v>
      </c>
      <c r="J1328">
        <v>0</v>
      </c>
      <c r="K1328">
        <v>408</v>
      </c>
      <c r="L1328" t="s">
        <v>36</v>
      </c>
      <c r="N1328" t="s">
        <v>29</v>
      </c>
      <c r="O1328" t="s">
        <v>75</v>
      </c>
      <c r="P1328" t="s">
        <v>31</v>
      </c>
      <c r="Q1328" t="s">
        <v>57</v>
      </c>
      <c r="S1328">
        <v>2005</v>
      </c>
      <c r="U1328">
        <v>0</v>
      </c>
      <c r="V1328" t="s">
        <v>345</v>
      </c>
      <c r="W1328" t="s">
        <v>85</v>
      </c>
    </row>
    <row r="1329" spans="1:23" x14ac:dyDescent="0.25">
      <c r="A1329">
        <v>7930379358</v>
      </c>
      <c r="B1329" s="1">
        <v>41629</v>
      </c>
      <c r="C1329">
        <v>37</v>
      </c>
      <c r="D1329">
        <v>353164</v>
      </c>
      <c r="E1329" s="2">
        <v>0.76458333333333339</v>
      </c>
      <c r="F1329">
        <v>69</v>
      </c>
      <c r="G1329" t="s">
        <v>421</v>
      </c>
      <c r="H1329" t="str">
        <f>CONCATENATE(Table1[[#This Row],[house_number]]," ",Table1[[#This Row],[street_name]])</f>
        <v>69 Cooper Sq</v>
      </c>
      <c r="J1329">
        <v>0</v>
      </c>
      <c r="K1329">
        <v>408</v>
      </c>
      <c r="L1329" t="s">
        <v>36</v>
      </c>
      <c r="N1329" t="s">
        <v>29</v>
      </c>
      <c r="O1329" t="s">
        <v>37</v>
      </c>
      <c r="P1329" t="s">
        <v>31</v>
      </c>
      <c r="Q1329" t="s">
        <v>560</v>
      </c>
      <c r="S1329">
        <v>2013</v>
      </c>
      <c r="T1329" t="s">
        <v>561</v>
      </c>
      <c r="U1329">
        <v>0</v>
      </c>
      <c r="V1329" t="s">
        <v>345</v>
      </c>
      <c r="W1329" t="s">
        <v>40</v>
      </c>
    </row>
    <row r="1330" spans="1:23" x14ac:dyDescent="0.25">
      <c r="A1330">
        <v>7930379310</v>
      </c>
      <c r="B1330" s="1">
        <v>41629</v>
      </c>
      <c r="C1330">
        <v>14</v>
      </c>
      <c r="D1330">
        <v>353164</v>
      </c>
      <c r="E1330" s="2">
        <v>0.73958333333333337</v>
      </c>
      <c r="F1330">
        <v>50</v>
      </c>
      <c r="G1330" t="s">
        <v>161</v>
      </c>
      <c r="H1330" t="str">
        <f>CONCATENATE(Table1[[#This Row],[house_number]]," ",Table1[[#This Row],[street_name]])</f>
        <v>50 E 13th St</v>
      </c>
      <c r="J1330">
        <v>0</v>
      </c>
      <c r="K1330">
        <v>408</v>
      </c>
      <c r="L1330" t="s">
        <v>59</v>
      </c>
      <c r="N1330" t="s">
        <v>49</v>
      </c>
      <c r="Q1330" t="s">
        <v>63</v>
      </c>
      <c r="S1330">
        <v>0</v>
      </c>
      <c r="U1330">
        <v>0</v>
      </c>
      <c r="V1330" t="s">
        <v>345</v>
      </c>
      <c r="W1330" t="s">
        <v>61</v>
      </c>
    </row>
    <row r="1331" spans="1:23" x14ac:dyDescent="0.25">
      <c r="A1331">
        <v>7930379309</v>
      </c>
      <c r="B1331" s="1">
        <v>41629</v>
      </c>
      <c r="C1331">
        <v>69</v>
      </c>
      <c r="D1331">
        <v>353164</v>
      </c>
      <c r="E1331" s="2">
        <v>0.73749999999999993</v>
      </c>
      <c r="F1331">
        <v>48</v>
      </c>
      <c r="G1331" t="s">
        <v>161</v>
      </c>
      <c r="H1331" t="str">
        <f>CONCATENATE(Table1[[#This Row],[house_number]]," ",Table1[[#This Row],[street_name]])</f>
        <v>48 E 13th St</v>
      </c>
      <c r="J1331">
        <v>0</v>
      </c>
      <c r="K1331">
        <v>408</v>
      </c>
      <c r="L1331" t="s">
        <v>36</v>
      </c>
      <c r="N1331" t="s">
        <v>29</v>
      </c>
      <c r="O1331" t="s">
        <v>43</v>
      </c>
      <c r="P1331" t="s">
        <v>31</v>
      </c>
      <c r="Q1331" t="s">
        <v>45</v>
      </c>
      <c r="S1331">
        <v>2008</v>
      </c>
      <c r="U1331">
        <v>0</v>
      </c>
      <c r="V1331" t="s">
        <v>345</v>
      </c>
      <c r="W1331" t="s">
        <v>128</v>
      </c>
    </row>
    <row r="1332" spans="1:23" hidden="1" x14ac:dyDescent="0.25">
      <c r="A1332">
        <v>7930379292</v>
      </c>
      <c r="B1332" s="1">
        <v>41629</v>
      </c>
      <c r="C1332">
        <v>14</v>
      </c>
      <c r="D1332">
        <v>353164</v>
      </c>
      <c r="E1332" s="2">
        <v>0.73402777777777783</v>
      </c>
      <c r="F1332" t="s">
        <v>93</v>
      </c>
      <c r="G1332" t="s">
        <v>387</v>
      </c>
      <c r="H1332" t="str">
        <f>CONCATENATE(Table1[[#This Row],[house_number]]," ",Table1[[#This Row],[street_name]])</f>
        <v>W University Pl</v>
      </c>
      <c r="I1332" t="s">
        <v>562</v>
      </c>
      <c r="J1332">
        <v>0</v>
      </c>
      <c r="K1332">
        <v>408</v>
      </c>
      <c r="L1332" t="s">
        <v>59</v>
      </c>
      <c r="N1332" t="s">
        <v>49</v>
      </c>
      <c r="Q1332" t="s">
        <v>124</v>
      </c>
      <c r="S1332">
        <v>2007</v>
      </c>
      <c r="U1332">
        <v>0</v>
      </c>
      <c r="V1332" t="s">
        <v>345</v>
      </c>
      <c r="W1332" t="s">
        <v>61</v>
      </c>
    </row>
    <row r="1333" spans="1:23" x14ac:dyDescent="0.25">
      <c r="A1333">
        <v>7930379267</v>
      </c>
      <c r="B1333" s="1">
        <v>41629</v>
      </c>
      <c r="C1333">
        <v>20</v>
      </c>
      <c r="D1333">
        <v>353164</v>
      </c>
      <c r="E1333" s="2">
        <v>0.71458333333333324</v>
      </c>
      <c r="F1333">
        <v>65</v>
      </c>
      <c r="G1333" t="s">
        <v>175</v>
      </c>
      <c r="H1333" t="str">
        <f>CONCATENATE(Table1[[#This Row],[house_number]]," ",Table1[[#This Row],[street_name]])</f>
        <v>65 W 13th St</v>
      </c>
      <c r="J1333">
        <v>0</v>
      </c>
      <c r="K1333">
        <v>408</v>
      </c>
      <c r="L1333" t="s">
        <v>53</v>
      </c>
      <c r="N1333" t="s">
        <v>29</v>
      </c>
      <c r="O1333" t="s">
        <v>66</v>
      </c>
      <c r="P1333" t="s">
        <v>176</v>
      </c>
      <c r="Q1333" t="s">
        <v>84</v>
      </c>
      <c r="S1333">
        <v>0</v>
      </c>
      <c r="U1333">
        <v>0</v>
      </c>
      <c r="V1333" t="s">
        <v>345</v>
      </c>
      <c r="W1333" t="s">
        <v>54</v>
      </c>
    </row>
    <row r="1334" spans="1:23" hidden="1" x14ac:dyDescent="0.25">
      <c r="A1334">
        <v>7928326190</v>
      </c>
      <c r="B1334" s="1">
        <v>41636</v>
      </c>
      <c r="C1334">
        <v>13</v>
      </c>
      <c r="D1334">
        <v>353164</v>
      </c>
      <c r="E1334" s="2">
        <v>0.55763888888888891</v>
      </c>
      <c r="F1334" t="s">
        <v>87</v>
      </c>
      <c r="G1334" t="s">
        <v>219</v>
      </c>
      <c r="H1334" t="str">
        <f>CONCATENATE(Table1[[#This Row],[house_number]]," ",Table1[[#This Row],[street_name]])</f>
        <v>S Great Jones St</v>
      </c>
      <c r="I1334" t="s">
        <v>470</v>
      </c>
      <c r="J1334">
        <v>0</v>
      </c>
      <c r="K1334">
        <v>408</v>
      </c>
      <c r="L1334" t="s">
        <v>221</v>
      </c>
      <c r="N1334" t="s">
        <v>49</v>
      </c>
      <c r="Q1334" t="s">
        <v>60</v>
      </c>
      <c r="S1334">
        <v>2007</v>
      </c>
      <c r="U1334">
        <v>0</v>
      </c>
      <c r="V1334" t="s">
        <v>379</v>
      </c>
      <c r="W1334" t="s">
        <v>222</v>
      </c>
    </row>
    <row r="1335" spans="1:23" x14ac:dyDescent="0.25">
      <c r="A1335">
        <v>7928326164</v>
      </c>
      <c r="B1335" s="1">
        <v>41636</v>
      </c>
      <c r="C1335">
        <v>77</v>
      </c>
      <c r="D1335">
        <v>353164</v>
      </c>
      <c r="E1335" s="2">
        <v>0.54236111111111118</v>
      </c>
      <c r="F1335">
        <v>268</v>
      </c>
      <c r="G1335" t="s">
        <v>52</v>
      </c>
      <c r="H1335" t="str">
        <f>CONCATENATE(Table1[[#This Row],[house_number]]," ",Table1[[#This Row],[street_name]])</f>
        <v>268 Bowery</v>
      </c>
      <c r="J1335">
        <v>0</v>
      </c>
      <c r="K1335">
        <v>408</v>
      </c>
      <c r="L1335" t="s">
        <v>73</v>
      </c>
      <c r="Q1335" t="s">
        <v>32</v>
      </c>
      <c r="S1335">
        <v>2003</v>
      </c>
      <c r="U1335">
        <v>0</v>
      </c>
      <c r="V1335" t="s">
        <v>379</v>
      </c>
      <c r="W1335" t="s">
        <v>74</v>
      </c>
    </row>
    <row r="1336" spans="1:23" x14ac:dyDescent="0.25">
      <c r="A1336">
        <v>7928326140</v>
      </c>
      <c r="B1336" s="1">
        <v>41636</v>
      </c>
      <c r="C1336">
        <v>20</v>
      </c>
      <c r="D1336">
        <v>353164</v>
      </c>
      <c r="E1336" s="2">
        <v>0.53541666666666665</v>
      </c>
      <c r="F1336">
        <v>174</v>
      </c>
      <c r="G1336" t="s">
        <v>101</v>
      </c>
      <c r="H1336" t="str">
        <f>CONCATENATE(Table1[[#This Row],[house_number]]," ",Table1[[#This Row],[street_name]])</f>
        <v>174 Forsyth St</v>
      </c>
      <c r="J1336">
        <v>0</v>
      </c>
      <c r="K1336">
        <v>408</v>
      </c>
      <c r="L1336" t="s">
        <v>53</v>
      </c>
      <c r="N1336" t="s">
        <v>49</v>
      </c>
      <c r="Q1336" t="s">
        <v>32</v>
      </c>
      <c r="S1336">
        <v>0</v>
      </c>
      <c r="U1336">
        <v>0</v>
      </c>
      <c r="V1336" t="s">
        <v>379</v>
      </c>
      <c r="W1336" t="s">
        <v>54</v>
      </c>
    </row>
    <row r="1337" spans="1:23" x14ac:dyDescent="0.25">
      <c r="A1337">
        <v>7928326127</v>
      </c>
      <c r="B1337" s="1">
        <v>41636</v>
      </c>
      <c r="C1337">
        <v>38</v>
      </c>
      <c r="D1337">
        <v>353164</v>
      </c>
      <c r="E1337" s="2">
        <v>0.52777777777777779</v>
      </c>
      <c r="F1337">
        <v>87</v>
      </c>
      <c r="G1337" t="s">
        <v>92</v>
      </c>
      <c r="H1337" t="str">
        <f>CONCATENATE(Table1[[#This Row],[house_number]]," ",Table1[[#This Row],[street_name]])</f>
        <v>87 Rivington St</v>
      </c>
      <c r="J1337">
        <v>0</v>
      </c>
      <c r="K1337">
        <v>408</v>
      </c>
      <c r="L1337" t="s">
        <v>36</v>
      </c>
      <c r="N1337" t="s">
        <v>29</v>
      </c>
      <c r="O1337" t="s">
        <v>75</v>
      </c>
      <c r="P1337" t="s">
        <v>31</v>
      </c>
      <c r="Q1337" t="s">
        <v>57</v>
      </c>
      <c r="S1337">
        <v>1998</v>
      </c>
      <c r="U1337">
        <v>0</v>
      </c>
      <c r="V1337" t="s">
        <v>379</v>
      </c>
      <c r="W1337" t="s">
        <v>85</v>
      </c>
    </row>
    <row r="1338" spans="1:23" x14ac:dyDescent="0.25">
      <c r="A1338">
        <v>7928326437</v>
      </c>
      <c r="B1338" s="1">
        <v>41636</v>
      </c>
      <c r="C1338">
        <v>38</v>
      </c>
      <c r="D1338">
        <v>353164</v>
      </c>
      <c r="E1338" s="2">
        <v>0.74305555555555547</v>
      </c>
      <c r="F1338">
        <v>60</v>
      </c>
      <c r="G1338" t="s">
        <v>161</v>
      </c>
      <c r="H1338" t="str">
        <f>CONCATENATE(Table1[[#This Row],[house_number]]," ",Table1[[#This Row],[street_name]])</f>
        <v>60 E 13th St</v>
      </c>
      <c r="J1338">
        <v>0</v>
      </c>
      <c r="K1338">
        <v>408</v>
      </c>
      <c r="L1338" t="s">
        <v>36</v>
      </c>
      <c r="N1338" t="s">
        <v>29</v>
      </c>
      <c r="O1338" t="s">
        <v>75</v>
      </c>
      <c r="P1338" t="s">
        <v>31</v>
      </c>
      <c r="Q1338" t="s">
        <v>90</v>
      </c>
      <c r="S1338">
        <v>1995</v>
      </c>
      <c r="U1338">
        <v>0</v>
      </c>
      <c r="V1338" t="s">
        <v>379</v>
      </c>
      <c r="W1338" t="s">
        <v>85</v>
      </c>
    </row>
    <row r="1339" spans="1:23" x14ac:dyDescent="0.25">
      <c r="A1339">
        <v>7928326401</v>
      </c>
      <c r="B1339" s="1">
        <v>41636</v>
      </c>
      <c r="C1339">
        <v>38</v>
      </c>
      <c r="D1339">
        <v>353164</v>
      </c>
      <c r="E1339" s="2">
        <v>0.73333333333333339</v>
      </c>
      <c r="F1339">
        <v>14</v>
      </c>
      <c r="G1339" t="s">
        <v>328</v>
      </c>
      <c r="H1339" t="str">
        <f>CONCATENATE(Table1[[#This Row],[house_number]]," ",Table1[[#This Row],[street_name]])</f>
        <v>14 W 14th St</v>
      </c>
      <c r="J1339">
        <v>0</v>
      </c>
      <c r="K1339">
        <v>408</v>
      </c>
      <c r="L1339" t="s">
        <v>36</v>
      </c>
      <c r="N1339" t="s">
        <v>29</v>
      </c>
      <c r="O1339" t="s">
        <v>75</v>
      </c>
      <c r="P1339" t="s">
        <v>38</v>
      </c>
      <c r="Q1339" t="s">
        <v>50</v>
      </c>
      <c r="S1339">
        <v>0</v>
      </c>
      <c r="U1339">
        <v>0</v>
      </c>
      <c r="V1339" t="s">
        <v>379</v>
      </c>
      <c r="W1339" t="s">
        <v>85</v>
      </c>
    </row>
    <row r="1340" spans="1:23" x14ac:dyDescent="0.25">
      <c r="A1340">
        <v>7928326395</v>
      </c>
      <c r="B1340" s="1">
        <v>41636</v>
      </c>
      <c r="C1340">
        <v>70</v>
      </c>
      <c r="D1340">
        <v>353164</v>
      </c>
      <c r="E1340" s="2">
        <v>0.73055555555555562</v>
      </c>
      <c r="F1340">
        <v>46</v>
      </c>
      <c r="G1340" t="s">
        <v>328</v>
      </c>
      <c r="H1340" t="str">
        <f>CONCATENATE(Table1[[#This Row],[house_number]]," ",Table1[[#This Row],[street_name]])</f>
        <v>46 W 14th St</v>
      </c>
      <c r="J1340">
        <v>0</v>
      </c>
      <c r="K1340">
        <v>408</v>
      </c>
      <c r="L1340" t="s">
        <v>191</v>
      </c>
      <c r="N1340" t="s">
        <v>49</v>
      </c>
      <c r="Q1340" t="s">
        <v>57</v>
      </c>
      <c r="S1340">
        <v>0</v>
      </c>
      <c r="U1340">
        <v>0</v>
      </c>
      <c r="V1340" t="s">
        <v>379</v>
      </c>
      <c r="W1340" t="s">
        <v>192</v>
      </c>
    </row>
    <row r="1341" spans="1:23" x14ac:dyDescent="0.25">
      <c r="A1341">
        <v>7928326383</v>
      </c>
      <c r="B1341" s="1">
        <v>41636</v>
      </c>
      <c r="C1341">
        <v>37</v>
      </c>
      <c r="D1341">
        <v>353164</v>
      </c>
      <c r="E1341" s="2">
        <v>0.72777777777777775</v>
      </c>
      <c r="F1341">
        <v>495</v>
      </c>
      <c r="G1341" t="s">
        <v>157</v>
      </c>
      <c r="H1341" t="str">
        <f>CONCATENATE(Table1[[#This Row],[house_number]]," ",Table1[[#This Row],[street_name]])</f>
        <v>495 6th Ave</v>
      </c>
      <c r="J1341">
        <v>0</v>
      </c>
      <c r="K1341">
        <v>408</v>
      </c>
      <c r="L1341" t="s">
        <v>36</v>
      </c>
      <c r="N1341" t="s">
        <v>29</v>
      </c>
      <c r="O1341" t="s">
        <v>122</v>
      </c>
      <c r="P1341" t="s">
        <v>31</v>
      </c>
      <c r="Q1341" t="s">
        <v>57</v>
      </c>
      <c r="S1341">
        <v>2011</v>
      </c>
      <c r="T1341" t="s">
        <v>518</v>
      </c>
      <c r="U1341">
        <v>0</v>
      </c>
      <c r="V1341" t="s">
        <v>379</v>
      </c>
      <c r="W1341" t="s">
        <v>40</v>
      </c>
    </row>
    <row r="1342" spans="1:23" x14ac:dyDescent="0.25">
      <c r="A1342">
        <v>7928326371</v>
      </c>
      <c r="B1342" s="1">
        <v>41636</v>
      </c>
      <c r="C1342">
        <v>38</v>
      </c>
      <c r="D1342">
        <v>353164</v>
      </c>
      <c r="E1342" s="2">
        <v>0.72569444444444453</v>
      </c>
      <c r="F1342">
        <v>510</v>
      </c>
      <c r="G1342" t="s">
        <v>157</v>
      </c>
      <c r="H1342" t="str">
        <f>CONCATENATE(Table1[[#This Row],[house_number]]," ",Table1[[#This Row],[street_name]])</f>
        <v>510 6th Ave</v>
      </c>
      <c r="J1342">
        <v>0</v>
      </c>
      <c r="K1342">
        <v>408</v>
      </c>
      <c r="L1342" t="s">
        <v>36</v>
      </c>
      <c r="N1342" t="s">
        <v>29</v>
      </c>
      <c r="O1342" t="s">
        <v>37</v>
      </c>
      <c r="P1342" t="s">
        <v>31</v>
      </c>
      <c r="Q1342" t="s">
        <v>90</v>
      </c>
      <c r="S1342">
        <v>2011</v>
      </c>
      <c r="U1342">
        <v>0</v>
      </c>
      <c r="V1342" t="s">
        <v>379</v>
      </c>
      <c r="W1342" t="s">
        <v>85</v>
      </c>
    </row>
    <row r="1343" spans="1:23" x14ac:dyDescent="0.25">
      <c r="A1343">
        <v>7928326360</v>
      </c>
      <c r="B1343" s="1">
        <v>41636</v>
      </c>
      <c r="C1343">
        <v>37</v>
      </c>
      <c r="D1343">
        <v>353164</v>
      </c>
      <c r="E1343" s="2">
        <v>0.72430555555555554</v>
      </c>
      <c r="F1343">
        <v>495</v>
      </c>
      <c r="G1343" t="s">
        <v>157</v>
      </c>
      <c r="H1343" t="str">
        <f>CONCATENATE(Table1[[#This Row],[house_number]]," ",Table1[[#This Row],[street_name]])</f>
        <v>495 6th Ave</v>
      </c>
      <c r="J1343">
        <v>0</v>
      </c>
      <c r="K1343">
        <v>408</v>
      </c>
      <c r="L1343" t="s">
        <v>36</v>
      </c>
      <c r="N1343" t="s">
        <v>29</v>
      </c>
      <c r="O1343" t="s">
        <v>122</v>
      </c>
      <c r="P1343" t="s">
        <v>31</v>
      </c>
      <c r="Q1343" t="s">
        <v>63</v>
      </c>
      <c r="S1343">
        <v>2004</v>
      </c>
      <c r="T1343" t="s">
        <v>518</v>
      </c>
      <c r="U1343">
        <v>0</v>
      </c>
      <c r="V1343" t="s">
        <v>379</v>
      </c>
      <c r="W1343" t="s">
        <v>40</v>
      </c>
    </row>
    <row r="1344" spans="1:23" x14ac:dyDescent="0.25">
      <c r="A1344">
        <v>7928326346</v>
      </c>
      <c r="B1344" s="1">
        <v>41636</v>
      </c>
      <c r="C1344">
        <v>70</v>
      </c>
      <c r="D1344">
        <v>353164</v>
      </c>
      <c r="E1344" s="2">
        <v>0.68611111111111101</v>
      </c>
      <c r="F1344">
        <v>20</v>
      </c>
      <c r="G1344" t="s">
        <v>328</v>
      </c>
      <c r="H1344" t="str">
        <f>CONCATENATE(Table1[[#This Row],[house_number]]," ",Table1[[#This Row],[street_name]])</f>
        <v>20 W 14th St</v>
      </c>
      <c r="J1344">
        <v>0</v>
      </c>
      <c r="K1344">
        <v>408</v>
      </c>
      <c r="L1344" t="s">
        <v>191</v>
      </c>
      <c r="N1344" t="s">
        <v>49</v>
      </c>
      <c r="Q1344" t="s">
        <v>60</v>
      </c>
      <c r="S1344">
        <v>2011</v>
      </c>
      <c r="U1344">
        <v>0</v>
      </c>
      <c r="V1344" t="s">
        <v>379</v>
      </c>
      <c r="W1344" t="s">
        <v>192</v>
      </c>
    </row>
    <row r="1345" spans="1:23" x14ac:dyDescent="0.25">
      <c r="A1345">
        <v>7928326309</v>
      </c>
      <c r="B1345" s="1">
        <v>41636</v>
      </c>
      <c r="C1345">
        <v>37</v>
      </c>
      <c r="D1345">
        <v>353164</v>
      </c>
      <c r="E1345" s="2">
        <v>0.67152777777777783</v>
      </c>
      <c r="F1345">
        <v>12</v>
      </c>
      <c r="G1345" t="s">
        <v>201</v>
      </c>
      <c r="H1345" t="str">
        <f>CONCATENATE(Table1[[#This Row],[house_number]]," ",Table1[[#This Row],[street_name]])</f>
        <v>12 E 14th St</v>
      </c>
      <c r="J1345">
        <v>0</v>
      </c>
      <c r="K1345">
        <v>408</v>
      </c>
      <c r="L1345" t="s">
        <v>36</v>
      </c>
      <c r="N1345" t="s">
        <v>29</v>
      </c>
      <c r="O1345" t="s">
        <v>75</v>
      </c>
      <c r="P1345" t="s">
        <v>38</v>
      </c>
      <c r="Q1345" t="s">
        <v>45</v>
      </c>
      <c r="S1345">
        <v>2013</v>
      </c>
      <c r="T1345" t="s">
        <v>563</v>
      </c>
      <c r="U1345">
        <v>0</v>
      </c>
      <c r="V1345" t="s">
        <v>379</v>
      </c>
      <c r="W1345" t="s">
        <v>40</v>
      </c>
    </row>
    <row r="1346" spans="1:23" x14ac:dyDescent="0.25">
      <c r="A1346">
        <v>7928326292</v>
      </c>
      <c r="B1346" s="1">
        <v>41636</v>
      </c>
      <c r="C1346">
        <v>38</v>
      </c>
      <c r="D1346">
        <v>353164</v>
      </c>
      <c r="E1346" s="2">
        <v>0.64513888888888882</v>
      </c>
      <c r="F1346">
        <v>48</v>
      </c>
      <c r="G1346" t="s">
        <v>328</v>
      </c>
      <c r="H1346" t="str">
        <f>CONCATENATE(Table1[[#This Row],[house_number]]," ",Table1[[#This Row],[street_name]])</f>
        <v>48 W 14th St</v>
      </c>
      <c r="J1346">
        <v>0</v>
      </c>
      <c r="K1346">
        <v>408</v>
      </c>
      <c r="L1346" t="s">
        <v>36</v>
      </c>
      <c r="N1346" t="s">
        <v>29</v>
      </c>
      <c r="O1346" t="s">
        <v>75</v>
      </c>
      <c r="P1346" t="s">
        <v>38</v>
      </c>
      <c r="Q1346" t="s">
        <v>45</v>
      </c>
      <c r="S1346">
        <v>2005</v>
      </c>
      <c r="U1346">
        <v>0</v>
      </c>
      <c r="V1346" t="s">
        <v>379</v>
      </c>
      <c r="W1346" t="s">
        <v>85</v>
      </c>
    </row>
    <row r="1347" spans="1:23" x14ac:dyDescent="0.25">
      <c r="A1347">
        <v>7928326280</v>
      </c>
      <c r="B1347" s="1">
        <v>41636</v>
      </c>
      <c r="C1347">
        <v>70</v>
      </c>
      <c r="D1347">
        <v>353164</v>
      </c>
      <c r="E1347" s="2">
        <v>0.63888888888888895</v>
      </c>
      <c r="F1347">
        <v>24</v>
      </c>
      <c r="G1347" t="s">
        <v>201</v>
      </c>
      <c r="H1347" t="str">
        <f>CONCATENATE(Table1[[#This Row],[house_number]]," ",Table1[[#This Row],[street_name]])</f>
        <v>24 E 14th St</v>
      </c>
      <c r="J1347">
        <v>0</v>
      </c>
      <c r="K1347">
        <v>408</v>
      </c>
      <c r="L1347" t="s">
        <v>191</v>
      </c>
      <c r="N1347" t="s">
        <v>49</v>
      </c>
      <c r="Q1347" t="s">
        <v>57</v>
      </c>
      <c r="S1347">
        <v>2006</v>
      </c>
      <c r="U1347">
        <v>0</v>
      </c>
      <c r="V1347" t="s">
        <v>379</v>
      </c>
      <c r="W1347" t="s">
        <v>192</v>
      </c>
    </row>
    <row r="1348" spans="1:23" x14ac:dyDescent="0.25">
      <c r="A1348">
        <v>7928326279</v>
      </c>
      <c r="B1348" s="1">
        <v>41636</v>
      </c>
      <c r="C1348">
        <v>38</v>
      </c>
      <c r="D1348">
        <v>353164</v>
      </c>
      <c r="E1348" s="2">
        <v>0.63750000000000007</v>
      </c>
      <c r="F1348">
        <v>7</v>
      </c>
      <c r="G1348" t="s">
        <v>201</v>
      </c>
      <c r="H1348" t="str">
        <f>CONCATENATE(Table1[[#This Row],[house_number]]," ",Table1[[#This Row],[street_name]])</f>
        <v>7 E 14th St</v>
      </c>
      <c r="J1348">
        <v>0</v>
      </c>
      <c r="K1348">
        <v>408</v>
      </c>
      <c r="L1348" t="s">
        <v>36</v>
      </c>
      <c r="N1348" t="s">
        <v>29</v>
      </c>
      <c r="O1348" t="s">
        <v>75</v>
      </c>
      <c r="P1348" t="s">
        <v>38</v>
      </c>
      <c r="Q1348" t="s">
        <v>60</v>
      </c>
      <c r="S1348">
        <v>2011</v>
      </c>
      <c r="U1348">
        <v>0</v>
      </c>
      <c r="V1348" t="s">
        <v>379</v>
      </c>
      <c r="W1348" t="s">
        <v>85</v>
      </c>
    </row>
    <row r="1349" spans="1:23" x14ac:dyDescent="0.25">
      <c r="A1349">
        <v>7928326243</v>
      </c>
      <c r="B1349" s="1">
        <v>41636</v>
      </c>
      <c r="C1349">
        <v>48</v>
      </c>
      <c r="D1349">
        <v>353164</v>
      </c>
      <c r="E1349" s="2">
        <v>0.58472222222222225</v>
      </c>
      <c r="F1349">
        <v>17</v>
      </c>
      <c r="G1349" t="s">
        <v>564</v>
      </c>
      <c r="H1349" t="str">
        <f>CONCATENATE(Table1[[#This Row],[house_number]]," ",Table1[[#This Row],[street_name]])</f>
        <v>17 W 10th St</v>
      </c>
      <c r="J1349">
        <v>0</v>
      </c>
      <c r="K1349">
        <v>408</v>
      </c>
      <c r="L1349" t="s">
        <v>56</v>
      </c>
      <c r="Q1349" t="s">
        <v>60</v>
      </c>
      <c r="S1349">
        <v>2012</v>
      </c>
      <c r="U1349">
        <v>0</v>
      </c>
      <c r="V1349" t="s">
        <v>379</v>
      </c>
      <c r="W1349" t="s">
        <v>58</v>
      </c>
    </row>
    <row r="1350" spans="1:23" x14ac:dyDescent="0.25">
      <c r="A1350">
        <v>7928326231</v>
      </c>
      <c r="B1350" s="1">
        <v>41636</v>
      </c>
      <c r="C1350">
        <v>71</v>
      </c>
      <c r="D1350">
        <v>353164</v>
      </c>
      <c r="E1350" s="2">
        <v>0.57638888888888895</v>
      </c>
      <c r="F1350">
        <v>43</v>
      </c>
      <c r="G1350" t="s">
        <v>533</v>
      </c>
      <c r="H1350" t="str">
        <f>CONCATENATE(Table1[[#This Row],[house_number]]," ",Table1[[#This Row],[street_name]])</f>
        <v>43 W 9th St</v>
      </c>
      <c r="J1350">
        <v>0</v>
      </c>
      <c r="K1350">
        <v>408</v>
      </c>
      <c r="L1350" t="s">
        <v>105</v>
      </c>
      <c r="N1350" t="s">
        <v>49</v>
      </c>
      <c r="Q1350" t="s">
        <v>57</v>
      </c>
      <c r="S1350">
        <v>2009</v>
      </c>
      <c r="U1350">
        <v>0</v>
      </c>
      <c r="V1350" t="s">
        <v>379</v>
      </c>
      <c r="W1350" t="s">
        <v>107</v>
      </c>
    </row>
    <row r="1351" spans="1:23" hidden="1" x14ac:dyDescent="0.25">
      <c r="A1351">
        <v>7928326206</v>
      </c>
      <c r="B1351" s="1">
        <v>41636</v>
      </c>
      <c r="C1351">
        <v>13</v>
      </c>
      <c r="D1351">
        <v>353164</v>
      </c>
      <c r="E1351" s="2">
        <v>0.55972222222222223</v>
      </c>
      <c r="F1351" t="s">
        <v>87</v>
      </c>
      <c r="G1351" t="s">
        <v>219</v>
      </c>
      <c r="H1351" t="str">
        <f>CONCATENATE(Table1[[#This Row],[house_number]]," ",Table1[[#This Row],[street_name]])</f>
        <v>S Great Jones St</v>
      </c>
      <c r="I1351" t="s">
        <v>565</v>
      </c>
      <c r="J1351">
        <v>0</v>
      </c>
      <c r="K1351">
        <v>408</v>
      </c>
      <c r="L1351" t="s">
        <v>221</v>
      </c>
      <c r="N1351" t="s">
        <v>49</v>
      </c>
      <c r="Q1351" t="s">
        <v>45</v>
      </c>
      <c r="S1351">
        <v>2012</v>
      </c>
      <c r="U1351">
        <v>0</v>
      </c>
      <c r="V1351" t="s">
        <v>379</v>
      </c>
      <c r="W1351" t="s">
        <v>222</v>
      </c>
    </row>
    <row r="1352" spans="1:23" x14ac:dyDescent="0.25">
      <c r="A1352">
        <v>7928326462</v>
      </c>
      <c r="B1352" s="1">
        <v>41636</v>
      </c>
      <c r="C1352">
        <v>37</v>
      </c>
      <c r="D1352">
        <v>353164</v>
      </c>
      <c r="E1352" s="2">
        <v>0.7597222222222223</v>
      </c>
      <c r="F1352">
        <v>203</v>
      </c>
      <c r="G1352" t="s">
        <v>161</v>
      </c>
      <c r="H1352" t="str">
        <f>CONCATENATE(Table1[[#This Row],[house_number]]," ",Table1[[#This Row],[street_name]])</f>
        <v>203 E 13th St</v>
      </c>
      <c r="J1352">
        <v>0</v>
      </c>
      <c r="K1352">
        <v>408</v>
      </c>
      <c r="L1352" t="s">
        <v>36</v>
      </c>
      <c r="N1352" t="s">
        <v>29</v>
      </c>
      <c r="O1352" t="s">
        <v>75</v>
      </c>
      <c r="P1352" t="s">
        <v>31</v>
      </c>
      <c r="Q1352" t="s">
        <v>90</v>
      </c>
      <c r="S1352">
        <v>2012</v>
      </c>
      <c r="T1352" t="s">
        <v>566</v>
      </c>
      <c r="U1352">
        <v>0</v>
      </c>
      <c r="V1352" t="s">
        <v>379</v>
      </c>
      <c r="W1352" t="s">
        <v>40</v>
      </c>
    </row>
    <row r="1353" spans="1:23" x14ac:dyDescent="0.25">
      <c r="A1353">
        <v>7928326450</v>
      </c>
      <c r="B1353" s="1">
        <v>41636</v>
      </c>
      <c r="C1353">
        <v>37</v>
      </c>
      <c r="D1353">
        <v>353164</v>
      </c>
      <c r="E1353" s="2">
        <v>0.75486111111111109</v>
      </c>
      <c r="F1353">
        <v>143</v>
      </c>
      <c r="G1353" t="s">
        <v>161</v>
      </c>
      <c r="H1353" t="str">
        <f>CONCATENATE(Table1[[#This Row],[house_number]]," ",Table1[[#This Row],[street_name]])</f>
        <v>143 E 13th St</v>
      </c>
      <c r="J1353">
        <v>0</v>
      </c>
      <c r="K1353">
        <v>408</v>
      </c>
      <c r="L1353" t="s">
        <v>36</v>
      </c>
      <c r="N1353" t="s">
        <v>29</v>
      </c>
      <c r="O1353" t="s">
        <v>75</v>
      </c>
      <c r="P1353" t="s">
        <v>31</v>
      </c>
      <c r="Q1353" t="s">
        <v>63</v>
      </c>
      <c r="S1353">
        <v>0</v>
      </c>
      <c r="T1353" t="s">
        <v>567</v>
      </c>
      <c r="U1353">
        <v>0</v>
      </c>
      <c r="V1353" t="s">
        <v>379</v>
      </c>
      <c r="W1353" t="s">
        <v>40</v>
      </c>
    </row>
    <row r="1354" spans="1:23" x14ac:dyDescent="0.25">
      <c r="A1354">
        <v>7928326449</v>
      </c>
      <c r="B1354" s="1">
        <v>41636</v>
      </c>
      <c r="C1354">
        <v>37</v>
      </c>
      <c r="D1354">
        <v>353164</v>
      </c>
      <c r="E1354" s="2">
        <v>0.74791666666666667</v>
      </c>
      <c r="F1354">
        <v>125</v>
      </c>
      <c r="G1354" t="s">
        <v>178</v>
      </c>
      <c r="H1354" t="str">
        <f>CONCATENATE(Table1[[#This Row],[house_number]]," ",Table1[[#This Row],[street_name]])</f>
        <v>125 4th Ave</v>
      </c>
      <c r="J1354">
        <v>0</v>
      </c>
      <c r="K1354">
        <v>408</v>
      </c>
      <c r="L1354" t="s">
        <v>36</v>
      </c>
      <c r="N1354" t="s">
        <v>29</v>
      </c>
      <c r="O1354" t="s">
        <v>66</v>
      </c>
      <c r="P1354" t="s">
        <v>31</v>
      </c>
      <c r="Q1354" t="s">
        <v>63</v>
      </c>
      <c r="S1354">
        <v>0</v>
      </c>
      <c r="T1354" t="s">
        <v>351</v>
      </c>
      <c r="U1354">
        <v>0</v>
      </c>
      <c r="V1354" t="s">
        <v>379</v>
      </c>
      <c r="W1354" t="s">
        <v>40</v>
      </c>
    </row>
    <row r="1355" spans="1:23" x14ac:dyDescent="0.25">
      <c r="A1355">
        <v>7928326425</v>
      </c>
      <c r="B1355" s="1">
        <v>41636</v>
      </c>
      <c r="C1355">
        <v>31</v>
      </c>
      <c r="D1355">
        <v>353164</v>
      </c>
      <c r="E1355" s="2">
        <v>0.7416666666666667</v>
      </c>
      <c r="F1355">
        <v>60</v>
      </c>
      <c r="G1355" t="s">
        <v>161</v>
      </c>
      <c r="H1355" t="str">
        <f>CONCATENATE(Table1[[#This Row],[house_number]]," ",Table1[[#This Row],[street_name]])</f>
        <v>60 E 13th St</v>
      </c>
      <c r="J1355">
        <v>0</v>
      </c>
      <c r="K1355">
        <v>408</v>
      </c>
      <c r="L1355" t="s">
        <v>42</v>
      </c>
      <c r="N1355" t="s">
        <v>29</v>
      </c>
      <c r="O1355" t="s">
        <v>43</v>
      </c>
      <c r="P1355" t="s">
        <v>31</v>
      </c>
      <c r="Q1355" t="s">
        <v>84</v>
      </c>
      <c r="S1355">
        <v>0</v>
      </c>
      <c r="U1355">
        <v>0</v>
      </c>
      <c r="V1355" t="s">
        <v>379</v>
      </c>
      <c r="W1355" t="s">
        <v>46</v>
      </c>
    </row>
    <row r="1356" spans="1:23" x14ac:dyDescent="0.25">
      <c r="A1356">
        <v>7928326413</v>
      </c>
      <c r="B1356" s="1">
        <v>41636</v>
      </c>
      <c r="C1356">
        <v>42</v>
      </c>
      <c r="D1356">
        <v>353164</v>
      </c>
      <c r="E1356" s="2">
        <v>0.73958333333333337</v>
      </c>
      <c r="F1356">
        <v>52</v>
      </c>
      <c r="G1356" t="s">
        <v>175</v>
      </c>
      <c r="H1356" t="str">
        <f>CONCATENATE(Table1[[#This Row],[house_number]]," ",Table1[[#This Row],[street_name]])</f>
        <v>52 W 13th St</v>
      </c>
      <c r="J1356">
        <v>0</v>
      </c>
      <c r="K1356">
        <v>408</v>
      </c>
      <c r="L1356" t="s">
        <v>36</v>
      </c>
      <c r="N1356" t="s">
        <v>29</v>
      </c>
      <c r="O1356" t="s">
        <v>43</v>
      </c>
      <c r="P1356" t="s">
        <v>31</v>
      </c>
      <c r="Q1356" t="s">
        <v>45</v>
      </c>
      <c r="S1356">
        <v>2014</v>
      </c>
      <c r="T1356" t="s">
        <v>568</v>
      </c>
      <c r="U1356">
        <v>0</v>
      </c>
      <c r="V1356" t="s">
        <v>379</v>
      </c>
      <c r="W1356" t="s">
        <v>82</v>
      </c>
    </row>
    <row r="1357" spans="1:23" x14ac:dyDescent="0.25">
      <c r="A1357">
        <v>7928326358</v>
      </c>
      <c r="B1357" s="1">
        <v>41636</v>
      </c>
      <c r="C1357">
        <v>37</v>
      </c>
      <c r="D1357">
        <v>353164</v>
      </c>
      <c r="E1357" s="2">
        <v>0.68958333333333333</v>
      </c>
      <c r="F1357">
        <v>58</v>
      </c>
      <c r="G1357" t="s">
        <v>328</v>
      </c>
      <c r="H1357" t="str">
        <f>CONCATENATE(Table1[[#This Row],[house_number]]," ",Table1[[#This Row],[street_name]])</f>
        <v>58 W 14th St</v>
      </c>
      <c r="J1357">
        <v>20131228</v>
      </c>
      <c r="K1357">
        <v>408</v>
      </c>
      <c r="L1357" t="s">
        <v>36</v>
      </c>
      <c r="N1357" t="s">
        <v>29</v>
      </c>
      <c r="O1357" t="s">
        <v>75</v>
      </c>
      <c r="P1357" t="s">
        <v>38</v>
      </c>
      <c r="Q1357" t="s">
        <v>63</v>
      </c>
      <c r="S1357">
        <v>0</v>
      </c>
      <c r="T1357" t="s">
        <v>330</v>
      </c>
      <c r="U1357">
        <v>0</v>
      </c>
      <c r="V1357" t="s">
        <v>379</v>
      </c>
      <c r="W1357" t="s">
        <v>40</v>
      </c>
    </row>
    <row r="1358" spans="1:23" x14ac:dyDescent="0.25">
      <c r="A1358">
        <v>7928326334</v>
      </c>
      <c r="B1358" s="1">
        <v>41636</v>
      </c>
      <c r="C1358">
        <v>38</v>
      </c>
      <c r="D1358">
        <v>353164</v>
      </c>
      <c r="E1358" s="2">
        <v>0.68472222222222223</v>
      </c>
      <c r="F1358">
        <v>9</v>
      </c>
      <c r="G1358" t="s">
        <v>328</v>
      </c>
      <c r="H1358" t="str">
        <f>CONCATENATE(Table1[[#This Row],[house_number]]," ",Table1[[#This Row],[street_name]])</f>
        <v>9 W 14th St</v>
      </c>
      <c r="J1358">
        <v>0</v>
      </c>
      <c r="K1358">
        <v>408</v>
      </c>
      <c r="L1358" t="s">
        <v>36</v>
      </c>
      <c r="N1358" t="s">
        <v>29</v>
      </c>
      <c r="O1358" t="s">
        <v>75</v>
      </c>
      <c r="P1358" t="s">
        <v>38</v>
      </c>
      <c r="Q1358" t="s">
        <v>124</v>
      </c>
      <c r="S1358">
        <v>0</v>
      </c>
      <c r="U1358">
        <v>0</v>
      </c>
      <c r="V1358" t="s">
        <v>379</v>
      </c>
      <c r="W1358" t="s">
        <v>85</v>
      </c>
    </row>
    <row r="1359" spans="1:23" hidden="1" x14ac:dyDescent="0.25">
      <c r="A1359">
        <v>7928326322</v>
      </c>
      <c r="B1359" s="1">
        <v>41636</v>
      </c>
      <c r="C1359">
        <v>38</v>
      </c>
      <c r="D1359">
        <v>353164</v>
      </c>
      <c r="E1359" s="2">
        <v>0.67847222222222225</v>
      </c>
      <c r="F1359" t="s">
        <v>87</v>
      </c>
      <c r="G1359" t="s">
        <v>468</v>
      </c>
      <c r="H1359" t="str">
        <f>CONCATENATE(Table1[[#This Row],[house_number]]," ",Table1[[#This Row],[street_name]])</f>
        <v>S E 12th St</v>
      </c>
      <c r="I1359" t="s">
        <v>569</v>
      </c>
      <c r="J1359">
        <v>0</v>
      </c>
      <c r="K1359">
        <v>408</v>
      </c>
      <c r="L1359" t="s">
        <v>36</v>
      </c>
      <c r="N1359" t="s">
        <v>29</v>
      </c>
      <c r="O1359" t="s">
        <v>75</v>
      </c>
      <c r="P1359" t="s">
        <v>31</v>
      </c>
      <c r="Q1359" t="s">
        <v>84</v>
      </c>
      <c r="S1359">
        <v>0</v>
      </c>
      <c r="U1359">
        <v>0</v>
      </c>
      <c r="V1359" t="s">
        <v>379</v>
      </c>
      <c r="W1359" t="s">
        <v>85</v>
      </c>
    </row>
    <row r="1360" spans="1:23" hidden="1" x14ac:dyDescent="0.25">
      <c r="A1360">
        <v>7928326310</v>
      </c>
      <c r="B1360" s="1">
        <v>41636</v>
      </c>
      <c r="C1360">
        <v>38</v>
      </c>
      <c r="D1360">
        <v>353164</v>
      </c>
      <c r="E1360" s="2">
        <v>0.67638888888888893</v>
      </c>
      <c r="F1360" t="s">
        <v>114</v>
      </c>
      <c r="G1360" t="s">
        <v>468</v>
      </c>
      <c r="H1360" t="str">
        <f>CONCATENATE(Table1[[#This Row],[house_number]]," ",Table1[[#This Row],[street_name]])</f>
        <v>N E 12th St</v>
      </c>
      <c r="I1360" t="s">
        <v>569</v>
      </c>
      <c r="J1360">
        <v>0</v>
      </c>
      <c r="K1360">
        <v>408</v>
      </c>
      <c r="L1360" t="s">
        <v>36</v>
      </c>
      <c r="N1360" t="s">
        <v>29</v>
      </c>
      <c r="O1360" t="s">
        <v>75</v>
      </c>
      <c r="P1360" t="s">
        <v>31</v>
      </c>
      <c r="Q1360" t="s">
        <v>84</v>
      </c>
      <c r="S1360">
        <v>2013</v>
      </c>
      <c r="U1360">
        <v>0</v>
      </c>
      <c r="V1360" t="s">
        <v>379</v>
      </c>
      <c r="W1360" t="s">
        <v>85</v>
      </c>
    </row>
    <row r="1361" spans="1:23" x14ac:dyDescent="0.25">
      <c r="A1361">
        <v>7928326267</v>
      </c>
      <c r="B1361" s="1">
        <v>41636</v>
      </c>
      <c r="C1361">
        <v>37</v>
      </c>
      <c r="D1361">
        <v>353164</v>
      </c>
      <c r="E1361" s="2">
        <v>0.63611111111111118</v>
      </c>
      <c r="F1361">
        <v>12</v>
      </c>
      <c r="G1361" t="s">
        <v>201</v>
      </c>
      <c r="H1361" t="str">
        <f>CONCATENATE(Table1[[#This Row],[house_number]]," ",Table1[[#This Row],[street_name]])</f>
        <v>12 E 14th St</v>
      </c>
      <c r="J1361">
        <v>0</v>
      </c>
      <c r="K1361">
        <v>408</v>
      </c>
      <c r="L1361" t="s">
        <v>36</v>
      </c>
      <c r="N1361" t="s">
        <v>29</v>
      </c>
      <c r="O1361" t="s">
        <v>75</v>
      </c>
      <c r="P1361" t="s">
        <v>38</v>
      </c>
      <c r="Q1361" t="s">
        <v>90</v>
      </c>
      <c r="S1361">
        <v>2004</v>
      </c>
      <c r="T1361" t="s">
        <v>570</v>
      </c>
      <c r="U1361">
        <v>0</v>
      </c>
      <c r="V1361" t="s">
        <v>379</v>
      </c>
      <c r="W1361" t="s">
        <v>40</v>
      </c>
    </row>
    <row r="1362" spans="1:23" x14ac:dyDescent="0.25">
      <c r="A1362">
        <v>7928326255</v>
      </c>
      <c r="B1362" s="1">
        <v>41636</v>
      </c>
      <c r="C1362">
        <v>37</v>
      </c>
      <c r="D1362">
        <v>353164</v>
      </c>
      <c r="E1362" s="2">
        <v>0.59444444444444444</v>
      </c>
      <c r="F1362">
        <v>500</v>
      </c>
      <c r="G1362" t="s">
        <v>157</v>
      </c>
      <c r="H1362" t="str">
        <f>CONCATENATE(Table1[[#This Row],[house_number]]," ",Table1[[#This Row],[street_name]])</f>
        <v>500 6th Ave</v>
      </c>
      <c r="J1362">
        <v>0</v>
      </c>
      <c r="K1362">
        <v>408</v>
      </c>
      <c r="L1362" t="s">
        <v>36</v>
      </c>
      <c r="N1362" t="s">
        <v>29</v>
      </c>
      <c r="O1362" t="s">
        <v>37</v>
      </c>
      <c r="P1362" t="s">
        <v>31</v>
      </c>
      <c r="Q1362" t="s">
        <v>60</v>
      </c>
      <c r="S1362">
        <v>2013</v>
      </c>
      <c r="T1362" t="s">
        <v>571</v>
      </c>
      <c r="U1362">
        <v>0</v>
      </c>
      <c r="V1362" t="s">
        <v>379</v>
      </c>
      <c r="W1362" t="s">
        <v>40</v>
      </c>
    </row>
    <row r="1363" spans="1:23" x14ac:dyDescent="0.25">
      <c r="A1363">
        <v>7928326220</v>
      </c>
      <c r="B1363" s="1">
        <v>41636</v>
      </c>
      <c r="C1363">
        <v>37</v>
      </c>
      <c r="D1363">
        <v>353164</v>
      </c>
      <c r="E1363" s="2">
        <v>0.57013888888888886</v>
      </c>
      <c r="F1363">
        <v>32</v>
      </c>
      <c r="G1363" t="s">
        <v>542</v>
      </c>
      <c r="H1363" t="str">
        <f>CONCATENATE(Table1[[#This Row],[house_number]]," ",Table1[[#This Row],[street_name]])</f>
        <v>32 Waverly Pl</v>
      </c>
      <c r="J1363">
        <v>0</v>
      </c>
      <c r="K1363">
        <v>408</v>
      </c>
      <c r="L1363" t="s">
        <v>36</v>
      </c>
      <c r="N1363" t="s">
        <v>29</v>
      </c>
      <c r="O1363" t="s">
        <v>66</v>
      </c>
      <c r="P1363" t="s">
        <v>31</v>
      </c>
      <c r="Q1363" t="s">
        <v>63</v>
      </c>
      <c r="S1363">
        <v>0</v>
      </c>
      <c r="T1363" t="s">
        <v>572</v>
      </c>
      <c r="U1363">
        <v>0</v>
      </c>
      <c r="V1363" t="s">
        <v>379</v>
      </c>
      <c r="W1363" t="s">
        <v>40</v>
      </c>
    </row>
    <row r="1364" spans="1:23" x14ac:dyDescent="0.25">
      <c r="A1364">
        <v>7928326218</v>
      </c>
      <c r="B1364" s="1">
        <v>41636</v>
      </c>
      <c r="C1364">
        <v>38</v>
      </c>
      <c r="D1364">
        <v>353164</v>
      </c>
      <c r="E1364" s="2">
        <v>0.56319444444444444</v>
      </c>
      <c r="F1364">
        <v>1</v>
      </c>
      <c r="G1364" t="s">
        <v>258</v>
      </c>
      <c r="H1364" t="str">
        <f>CONCATENATE(Table1[[#This Row],[house_number]]," ",Table1[[#This Row],[street_name]])</f>
        <v>1 W 3rd St</v>
      </c>
      <c r="J1364">
        <v>0</v>
      </c>
      <c r="K1364">
        <v>408</v>
      </c>
      <c r="L1364" t="s">
        <v>36</v>
      </c>
      <c r="N1364" t="s">
        <v>29</v>
      </c>
      <c r="O1364" t="s">
        <v>66</v>
      </c>
      <c r="P1364" t="s">
        <v>44</v>
      </c>
      <c r="Q1364" t="s">
        <v>45</v>
      </c>
      <c r="S1364">
        <v>2013</v>
      </c>
      <c r="U1364">
        <v>0</v>
      </c>
      <c r="V1364" t="s">
        <v>379</v>
      </c>
      <c r="W1364" t="s">
        <v>85</v>
      </c>
    </row>
    <row r="1365" spans="1:23" x14ac:dyDescent="0.25">
      <c r="A1365">
        <v>7928326188</v>
      </c>
      <c r="B1365" s="1">
        <v>41636</v>
      </c>
      <c r="C1365">
        <v>14</v>
      </c>
      <c r="D1365">
        <v>353164</v>
      </c>
      <c r="E1365" s="2">
        <v>0.5493055555555556</v>
      </c>
      <c r="F1365">
        <v>308</v>
      </c>
      <c r="G1365" t="s">
        <v>102</v>
      </c>
      <c r="H1365" t="str">
        <f>CONCATENATE(Table1[[#This Row],[house_number]]," ",Table1[[#This Row],[street_name]])</f>
        <v>308 Elizabeth St</v>
      </c>
      <c r="J1365">
        <v>0</v>
      </c>
      <c r="K1365">
        <v>408</v>
      </c>
      <c r="L1365" t="s">
        <v>59</v>
      </c>
      <c r="N1365" t="s">
        <v>49</v>
      </c>
      <c r="Q1365" t="s">
        <v>32</v>
      </c>
      <c r="S1365">
        <v>0</v>
      </c>
      <c r="U1365">
        <v>0</v>
      </c>
      <c r="V1365" t="s">
        <v>379</v>
      </c>
      <c r="W1365" t="s">
        <v>61</v>
      </c>
    </row>
    <row r="1366" spans="1:23" hidden="1" x14ac:dyDescent="0.25">
      <c r="A1366">
        <v>7928326176</v>
      </c>
      <c r="B1366" s="1">
        <v>41636</v>
      </c>
      <c r="C1366">
        <v>50</v>
      </c>
      <c r="D1366">
        <v>353164</v>
      </c>
      <c r="E1366" s="2">
        <v>0.54652777777777783</v>
      </c>
      <c r="F1366" t="s">
        <v>26</v>
      </c>
      <c r="G1366" t="s">
        <v>52</v>
      </c>
      <c r="H1366" t="str">
        <f>CONCATENATE(Table1[[#This Row],[house_number]]," ",Table1[[#This Row],[street_name]])</f>
        <v>E Bowery</v>
      </c>
      <c r="I1366" t="s">
        <v>424</v>
      </c>
      <c r="J1366">
        <v>0</v>
      </c>
      <c r="K1366">
        <v>408</v>
      </c>
      <c r="L1366" t="s">
        <v>180</v>
      </c>
      <c r="Q1366" t="s">
        <v>166</v>
      </c>
      <c r="S1366">
        <v>0</v>
      </c>
      <c r="U1366">
        <v>0</v>
      </c>
      <c r="V1366" t="s">
        <v>379</v>
      </c>
      <c r="W1366" t="s">
        <v>181</v>
      </c>
    </row>
    <row r="1367" spans="1:23" x14ac:dyDescent="0.25">
      <c r="A1367">
        <v>7928326152</v>
      </c>
      <c r="B1367" s="1">
        <v>41636</v>
      </c>
      <c r="C1367">
        <v>71</v>
      </c>
      <c r="D1367">
        <v>353164</v>
      </c>
      <c r="E1367" s="2">
        <v>0.54027777777777775</v>
      </c>
      <c r="F1367">
        <v>10</v>
      </c>
      <c r="G1367" t="s">
        <v>214</v>
      </c>
      <c r="H1367" t="str">
        <f>CONCATENATE(Table1[[#This Row],[house_number]]," ",Table1[[#This Row],[street_name]])</f>
        <v>10 Stanton St</v>
      </c>
      <c r="J1367">
        <v>0</v>
      </c>
      <c r="K1367">
        <v>408</v>
      </c>
      <c r="L1367" t="s">
        <v>105</v>
      </c>
      <c r="Q1367" t="s">
        <v>60</v>
      </c>
      <c r="S1367">
        <v>2008</v>
      </c>
      <c r="U1367">
        <v>0</v>
      </c>
      <c r="V1367" t="s">
        <v>379</v>
      </c>
      <c r="W1367" t="s">
        <v>274</v>
      </c>
    </row>
    <row r="1368" spans="1:23" x14ac:dyDescent="0.25">
      <c r="A1368">
        <v>7928326139</v>
      </c>
      <c r="B1368" s="1">
        <v>41636</v>
      </c>
      <c r="C1368">
        <v>20</v>
      </c>
      <c r="D1368">
        <v>353164</v>
      </c>
      <c r="E1368" s="2">
        <v>0.53402777777777777</v>
      </c>
      <c r="F1368">
        <v>174</v>
      </c>
      <c r="G1368" t="s">
        <v>101</v>
      </c>
      <c r="H1368" t="str">
        <f>CONCATENATE(Table1[[#This Row],[house_number]]," ",Table1[[#This Row],[street_name]])</f>
        <v>174 Forsyth St</v>
      </c>
      <c r="J1368">
        <v>0</v>
      </c>
      <c r="K1368">
        <v>408</v>
      </c>
      <c r="L1368" t="s">
        <v>53</v>
      </c>
      <c r="N1368" t="s">
        <v>49</v>
      </c>
      <c r="Q1368" t="s">
        <v>60</v>
      </c>
      <c r="S1368">
        <v>2007</v>
      </c>
      <c r="U1368">
        <v>0</v>
      </c>
      <c r="V1368" t="s">
        <v>379</v>
      </c>
      <c r="W1368" t="s">
        <v>54</v>
      </c>
    </row>
    <row r="1369" spans="1:23" x14ac:dyDescent="0.25">
      <c r="A1369">
        <v>7928326644</v>
      </c>
      <c r="B1369" s="1">
        <v>41637</v>
      </c>
      <c r="C1369">
        <v>20</v>
      </c>
      <c r="D1369">
        <v>353164</v>
      </c>
      <c r="E1369" s="2">
        <v>0.61458333333333337</v>
      </c>
      <c r="F1369">
        <v>142</v>
      </c>
      <c r="G1369" t="s">
        <v>168</v>
      </c>
      <c r="H1369" t="str">
        <f>CONCATENATE(Table1[[#This Row],[house_number]]," ",Table1[[#This Row],[street_name]])</f>
        <v>142 Ludlow St</v>
      </c>
      <c r="J1369">
        <v>0</v>
      </c>
      <c r="K1369">
        <v>408</v>
      </c>
      <c r="L1369" t="s">
        <v>53</v>
      </c>
      <c r="N1369" t="s">
        <v>49</v>
      </c>
      <c r="Q1369" t="s">
        <v>84</v>
      </c>
      <c r="S1369">
        <v>0</v>
      </c>
      <c r="U1369">
        <v>0</v>
      </c>
      <c r="V1369" t="s">
        <v>573</v>
      </c>
      <c r="W1369" t="s">
        <v>54</v>
      </c>
    </row>
    <row r="1370" spans="1:23" x14ac:dyDescent="0.25">
      <c r="A1370">
        <v>7928326589</v>
      </c>
      <c r="B1370" s="1">
        <v>41637</v>
      </c>
      <c r="C1370">
        <v>77</v>
      </c>
      <c r="D1370">
        <v>353164</v>
      </c>
      <c r="E1370" s="2">
        <v>0.4916666666666667</v>
      </c>
      <c r="F1370">
        <v>400</v>
      </c>
      <c r="G1370" t="s">
        <v>67</v>
      </c>
      <c r="H1370" t="str">
        <f>CONCATENATE(Table1[[#This Row],[house_number]]," ",Table1[[#This Row],[street_name]])</f>
        <v>400 Broome St</v>
      </c>
      <c r="J1370">
        <v>0</v>
      </c>
      <c r="K1370">
        <v>408</v>
      </c>
      <c r="L1370" t="s">
        <v>73</v>
      </c>
      <c r="Q1370" t="s">
        <v>32</v>
      </c>
      <c r="S1370">
        <v>2001</v>
      </c>
      <c r="U1370">
        <v>0</v>
      </c>
      <c r="V1370" t="s">
        <v>573</v>
      </c>
      <c r="W1370" t="s">
        <v>74</v>
      </c>
    </row>
    <row r="1371" spans="1:23" x14ac:dyDescent="0.25">
      <c r="A1371">
        <v>7928326541</v>
      </c>
      <c r="B1371" s="1">
        <v>41637</v>
      </c>
      <c r="C1371">
        <v>70</v>
      </c>
      <c r="D1371">
        <v>353164</v>
      </c>
      <c r="E1371" s="2">
        <v>0.47013888888888888</v>
      </c>
      <c r="F1371">
        <v>670</v>
      </c>
      <c r="G1371" t="s">
        <v>72</v>
      </c>
      <c r="H1371" t="str">
        <f>CONCATENATE(Table1[[#This Row],[house_number]]," ",Table1[[#This Row],[street_name]])</f>
        <v>670 Broadway</v>
      </c>
      <c r="J1371">
        <v>0</v>
      </c>
      <c r="K1371">
        <v>408</v>
      </c>
      <c r="L1371" t="s">
        <v>191</v>
      </c>
      <c r="N1371" t="s">
        <v>49</v>
      </c>
      <c r="Q1371" t="s">
        <v>124</v>
      </c>
      <c r="S1371">
        <v>2009</v>
      </c>
      <c r="U1371">
        <v>0</v>
      </c>
      <c r="V1371" t="s">
        <v>573</v>
      </c>
      <c r="W1371" t="s">
        <v>192</v>
      </c>
    </row>
    <row r="1372" spans="1:23" hidden="1" x14ac:dyDescent="0.25">
      <c r="A1372">
        <v>7928326516</v>
      </c>
      <c r="B1372" s="1">
        <v>41637</v>
      </c>
      <c r="C1372">
        <v>19</v>
      </c>
      <c r="D1372">
        <v>353164</v>
      </c>
      <c r="E1372" s="2">
        <v>0.4597222222222222</v>
      </c>
      <c r="F1372" t="s">
        <v>93</v>
      </c>
      <c r="G1372" t="s">
        <v>52</v>
      </c>
      <c r="H1372" t="str">
        <f>CONCATENATE(Table1[[#This Row],[house_number]]," ",Table1[[#This Row],[street_name]])</f>
        <v>W Bowery</v>
      </c>
      <c r="I1372" t="s">
        <v>574</v>
      </c>
      <c r="J1372">
        <v>0</v>
      </c>
      <c r="K1372">
        <v>408</v>
      </c>
      <c r="L1372" t="s">
        <v>78</v>
      </c>
      <c r="N1372" t="s">
        <v>49</v>
      </c>
      <c r="Q1372" t="s">
        <v>126</v>
      </c>
      <c r="S1372">
        <v>0</v>
      </c>
      <c r="U1372">
        <v>0</v>
      </c>
      <c r="V1372" t="s">
        <v>573</v>
      </c>
      <c r="W1372" t="s">
        <v>80</v>
      </c>
    </row>
    <row r="1373" spans="1:23" x14ac:dyDescent="0.25">
      <c r="A1373">
        <v>7928326498</v>
      </c>
      <c r="B1373" s="1">
        <v>41637</v>
      </c>
      <c r="C1373">
        <v>10</v>
      </c>
      <c r="D1373">
        <v>353164</v>
      </c>
      <c r="E1373" s="2">
        <v>0.4513888888888889</v>
      </c>
      <c r="F1373">
        <v>42</v>
      </c>
      <c r="G1373" t="s">
        <v>92</v>
      </c>
      <c r="H1373" t="str">
        <f>CONCATENATE(Table1[[#This Row],[house_number]]," ",Table1[[#This Row],[street_name]])</f>
        <v>42 Rivington St</v>
      </c>
      <c r="J1373">
        <v>0</v>
      </c>
      <c r="K1373">
        <v>408</v>
      </c>
      <c r="L1373" t="s">
        <v>98</v>
      </c>
      <c r="N1373" t="s">
        <v>49</v>
      </c>
      <c r="Q1373" t="s">
        <v>32</v>
      </c>
      <c r="S1373">
        <v>2012</v>
      </c>
      <c r="U1373">
        <v>0</v>
      </c>
      <c r="V1373" t="s">
        <v>573</v>
      </c>
      <c r="W1373" t="s">
        <v>100</v>
      </c>
    </row>
    <row r="1374" spans="1:23" x14ac:dyDescent="0.25">
      <c r="A1374">
        <v>7928326474</v>
      </c>
      <c r="B1374" s="1">
        <v>41637</v>
      </c>
      <c r="C1374">
        <v>71</v>
      </c>
      <c r="D1374">
        <v>353164</v>
      </c>
      <c r="E1374" s="2">
        <v>0.44305555555555554</v>
      </c>
      <c r="F1374">
        <v>170</v>
      </c>
      <c r="G1374" t="s">
        <v>168</v>
      </c>
      <c r="H1374" t="str">
        <f>CONCATENATE(Table1[[#This Row],[house_number]]," ",Table1[[#This Row],[street_name]])</f>
        <v>170 Ludlow St</v>
      </c>
      <c r="J1374">
        <v>0</v>
      </c>
      <c r="K1374">
        <v>408</v>
      </c>
      <c r="L1374" t="s">
        <v>105</v>
      </c>
      <c r="N1374" t="s">
        <v>49</v>
      </c>
      <c r="Q1374" t="s">
        <v>57</v>
      </c>
      <c r="S1374">
        <v>2013</v>
      </c>
      <c r="U1374">
        <v>0</v>
      </c>
      <c r="V1374" t="s">
        <v>573</v>
      </c>
      <c r="W1374" t="s">
        <v>107</v>
      </c>
    </row>
    <row r="1375" spans="1:23" hidden="1" x14ac:dyDescent="0.25">
      <c r="A1375">
        <v>7928326681</v>
      </c>
      <c r="B1375" s="1">
        <v>41637</v>
      </c>
      <c r="C1375">
        <v>50</v>
      </c>
      <c r="D1375">
        <v>353164</v>
      </c>
      <c r="E1375" s="2">
        <v>0.69930555555555562</v>
      </c>
      <c r="F1375" t="s">
        <v>93</v>
      </c>
      <c r="G1375" t="s">
        <v>190</v>
      </c>
      <c r="H1375" t="str">
        <f>CONCATENATE(Table1[[#This Row],[house_number]]," ",Table1[[#This Row],[street_name]])</f>
        <v>W Suffolk St</v>
      </c>
      <c r="I1375" t="s">
        <v>575</v>
      </c>
      <c r="J1375">
        <v>0</v>
      </c>
      <c r="K1375">
        <v>408</v>
      </c>
      <c r="L1375" t="s">
        <v>180</v>
      </c>
      <c r="Q1375" t="s">
        <v>57</v>
      </c>
      <c r="S1375">
        <v>2013</v>
      </c>
      <c r="U1375">
        <v>0</v>
      </c>
      <c r="V1375" t="s">
        <v>573</v>
      </c>
      <c r="W1375" t="s">
        <v>181</v>
      </c>
    </row>
    <row r="1376" spans="1:23" x14ac:dyDescent="0.25">
      <c r="A1376">
        <v>7928326670</v>
      </c>
      <c r="B1376" s="1">
        <v>41637</v>
      </c>
      <c r="C1376">
        <v>16</v>
      </c>
      <c r="D1376">
        <v>353164</v>
      </c>
      <c r="E1376" s="2">
        <v>0.69097222222222221</v>
      </c>
      <c r="F1376">
        <v>91</v>
      </c>
      <c r="G1376" t="s">
        <v>169</v>
      </c>
      <c r="H1376" t="str">
        <f>CONCATENATE(Table1[[#This Row],[house_number]]," ",Table1[[#This Row],[street_name]])</f>
        <v>91 Clinton St</v>
      </c>
      <c r="J1376">
        <v>0</v>
      </c>
      <c r="K1376">
        <v>408</v>
      </c>
      <c r="L1376" t="s">
        <v>28</v>
      </c>
      <c r="N1376" t="s">
        <v>49</v>
      </c>
      <c r="O1376" t="s">
        <v>43</v>
      </c>
      <c r="P1376" t="s">
        <v>31</v>
      </c>
      <c r="Q1376" t="s">
        <v>124</v>
      </c>
      <c r="S1376">
        <v>0</v>
      </c>
      <c r="U1376">
        <v>0</v>
      </c>
      <c r="V1376" t="s">
        <v>573</v>
      </c>
      <c r="W1376" t="s">
        <v>71</v>
      </c>
    </row>
    <row r="1377" spans="1:23" x14ac:dyDescent="0.25">
      <c r="A1377">
        <v>7928326668</v>
      </c>
      <c r="B1377" s="1">
        <v>41637</v>
      </c>
      <c r="C1377">
        <v>20</v>
      </c>
      <c r="D1377">
        <v>353164</v>
      </c>
      <c r="E1377" s="2">
        <v>0.62222222222222223</v>
      </c>
      <c r="F1377">
        <v>147</v>
      </c>
      <c r="G1377" t="s">
        <v>337</v>
      </c>
      <c r="H1377" t="str">
        <f>CONCATENATE(Table1[[#This Row],[house_number]]," ",Table1[[#This Row],[street_name]])</f>
        <v>147 Essex St</v>
      </c>
      <c r="J1377">
        <v>0</v>
      </c>
      <c r="K1377">
        <v>408</v>
      </c>
      <c r="L1377" t="s">
        <v>53</v>
      </c>
      <c r="N1377" t="s">
        <v>49</v>
      </c>
      <c r="Q1377" t="s">
        <v>84</v>
      </c>
      <c r="S1377">
        <v>2008</v>
      </c>
      <c r="U1377">
        <v>0</v>
      </c>
      <c r="V1377" t="s">
        <v>573</v>
      </c>
      <c r="W1377" t="s">
        <v>54</v>
      </c>
    </row>
    <row r="1378" spans="1:23" x14ac:dyDescent="0.25">
      <c r="A1378">
        <v>7928326656</v>
      </c>
      <c r="B1378" s="1">
        <v>41637</v>
      </c>
      <c r="C1378">
        <v>20</v>
      </c>
      <c r="D1378">
        <v>353164</v>
      </c>
      <c r="E1378" s="2">
        <v>0.61944444444444446</v>
      </c>
      <c r="F1378">
        <v>149</v>
      </c>
      <c r="G1378" t="s">
        <v>337</v>
      </c>
      <c r="H1378" t="str">
        <f>CONCATENATE(Table1[[#This Row],[house_number]]," ",Table1[[#This Row],[street_name]])</f>
        <v>149 Essex St</v>
      </c>
      <c r="J1378">
        <v>0</v>
      </c>
      <c r="K1378">
        <v>408</v>
      </c>
      <c r="L1378" t="s">
        <v>53</v>
      </c>
      <c r="N1378" t="s">
        <v>49</v>
      </c>
      <c r="Q1378" t="s">
        <v>63</v>
      </c>
      <c r="S1378">
        <v>0</v>
      </c>
      <c r="U1378">
        <v>0</v>
      </c>
      <c r="V1378" t="s">
        <v>573</v>
      </c>
      <c r="W1378" t="s">
        <v>54</v>
      </c>
    </row>
    <row r="1379" spans="1:23" x14ac:dyDescent="0.25">
      <c r="A1379">
        <v>7928326632</v>
      </c>
      <c r="B1379" s="1">
        <v>41637</v>
      </c>
      <c r="C1379">
        <v>40</v>
      </c>
      <c r="D1379">
        <v>353164</v>
      </c>
      <c r="E1379" s="2">
        <v>0.61111111111111105</v>
      </c>
      <c r="F1379">
        <v>164</v>
      </c>
      <c r="G1379" t="s">
        <v>168</v>
      </c>
      <c r="H1379" t="str">
        <f>CONCATENATE(Table1[[#This Row],[house_number]]," ",Table1[[#This Row],[street_name]])</f>
        <v>164 Ludlow St</v>
      </c>
      <c r="J1379">
        <v>0</v>
      </c>
      <c r="K1379">
        <v>408</v>
      </c>
      <c r="L1379" t="s">
        <v>48</v>
      </c>
      <c r="N1379" t="s">
        <v>49</v>
      </c>
      <c r="Q1379" t="s">
        <v>126</v>
      </c>
      <c r="S1379">
        <v>0</v>
      </c>
      <c r="U1379">
        <v>0</v>
      </c>
      <c r="V1379" t="s">
        <v>573</v>
      </c>
      <c r="W1379" t="s">
        <v>51</v>
      </c>
    </row>
    <row r="1380" spans="1:23" x14ac:dyDescent="0.25">
      <c r="A1380">
        <v>7928326620</v>
      </c>
      <c r="B1380" s="1">
        <v>41637</v>
      </c>
      <c r="C1380">
        <v>40</v>
      </c>
      <c r="D1380">
        <v>353164</v>
      </c>
      <c r="E1380" s="2">
        <v>0.52777777777777779</v>
      </c>
      <c r="F1380">
        <v>190</v>
      </c>
      <c r="G1380" t="s">
        <v>101</v>
      </c>
      <c r="H1380" t="str">
        <f>CONCATENATE(Table1[[#This Row],[house_number]]," ",Table1[[#This Row],[street_name]])</f>
        <v>190 Forsyth St</v>
      </c>
      <c r="J1380">
        <v>0</v>
      </c>
      <c r="K1380">
        <v>408</v>
      </c>
      <c r="L1380" t="s">
        <v>48</v>
      </c>
      <c r="N1380" t="s">
        <v>49</v>
      </c>
      <c r="Q1380" t="s">
        <v>84</v>
      </c>
      <c r="S1380">
        <v>0</v>
      </c>
      <c r="U1380">
        <v>6</v>
      </c>
      <c r="V1380" t="s">
        <v>573</v>
      </c>
      <c r="W1380" t="s">
        <v>51</v>
      </c>
    </row>
    <row r="1381" spans="1:23" x14ac:dyDescent="0.25">
      <c r="A1381">
        <v>7928326619</v>
      </c>
      <c r="B1381" s="1">
        <v>41637</v>
      </c>
      <c r="C1381">
        <v>14</v>
      </c>
      <c r="D1381">
        <v>353164</v>
      </c>
      <c r="E1381" s="2">
        <v>0.51944444444444449</v>
      </c>
      <c r="F1381">
        <v>8</v>
      </c>
      <c r="G1381" t="s">
        <v>265</v>
      </c>
      <c r="H1381" t="str">
        <f>CONCATENATE(Table1[[#This Row],[house_number]]," ",Table1[[#This Row],[street_name]])</f>
        <v>8 E 1st St</v>
      </c>
      <c r="J1381">
        <v>0</v>
      </c>
      <c r="K1381">
        <v>408</v>
      </c>
      <c r="L1381" t="s">
        <v>59</v>
      </c>
      <c r="N1381" t="s">
        <v>49</v>
      </c>
      <c r="Q1381" t="s">
        <v>84</v>
      </c>
      <c r="S1381">
        <v>0</v>
      </c>
      <c r="U1381">
        <v>0</v>
      </c>
      <c r="V1381" t="s">
        <v>573</v>
      </c>
      <c r="W1381" t="s">
        <v>61</v>
      </c>
    </row>
    <row r="1382" spans="1:23" x14ac:dyDescent="0.25">
      <c r="A1382">
        <v>7928326607</v>
      </c>
      <c r="B1382" s="1">
        <v>41637</v>
      </c>
      <c r="C1382">
        <v>40</v>
      </c>
      <c r="D1382">
        <v>353164</v>
      </c>
      <c r="E1382" s="2">
        <v>0.4993055555555555</v>
      </c>
      <c r="F1382">
        <v>217</v>
      </c>
      <c r="G1382" t="s">
        <v>47</v>
      </c>
      <c r="H1382" t="str">
        <f>CONCATENATE(Table1[[#This Row],[house_number]]," ",Table1[[#This Row],[street_name]])</f>
        <v>217 Mott St</v>
      </c>
      <c r="J1382">
        <v>0</v>
      </c>
      <c r="K1382">
        <v>408</v>
      </c>
      <c r="L1382" t="s">
        <v>48</v>
      </c>
      <c r="N1382" t="s">
        <v>49</v>
      </c>
      <c r="Q1382" t="s">
        <v>124</v>
      </c>
      <c r="S1382">
        <v>0</v>
      </c>
      <c r="U1382">
        <v>0</v>
      </c>
      <c r="V1382" t="s">
        <v>573</v>
      </c>
      <c r="W1382" t="s">
        <v>51</v>
      </c>
    </row>
    <row r="1383" spans="1:23" x14ac:dyDescent="0.25">
      <c r="A1383">
        <v>7928326590</v>
      </c>
      <c r="B1383" s="1">
        <v>41637</v>
      </c>
      <c r="C1383">
        <v>14</v>
      </c>
      <c r="D1383">
        <v>353164</v>
      </c>
      <c r="E1383" s="2">
        <v>0.49513888888888885</v>
      </c>
      <c r="F1383">
        <v>178</v>
      </c>
      <c r="G1383" t="s">
        <v>47</v>
      </c>
      <c r="H1383" t="str">
        <f>CONCATENATE(Table1[[#This Row],[house_number]]," ",Table1[[#This Row],[street_name]])</f>
        <v>178 Mott St</v>
      </c>
      <c r="J1383">
        <v>0</v>
      </c>
      <c r="K1383">
        <v>408</v>
      </c>
      <c r="L1383" t="s">
        <v>59</v>
      </c>
      <c r="N1383" t="s">
        <v>49</v>
      </c>
      <c r="Q1383" t="s">
        <v>60</v>
      </c>
      <c r="S1383">
        <v>2013</v>
      </c>
      <c r="U1383">
        <v>0</v>
      </c>
      <c r="V1383" t="s">
        <v>573</v>
      </c>
      <c r="W1383" t="s">
        <v>61</v>
      </c>
    </row>
    <row r="1384" spans="1:23" x14ac:dyDescent="0.25">
      <c r="A1384">
        <v>7928326577</v>
      </c>
      <c r="B1384" s="1">
        <v>41637</v>
      </c>
      <c r="C1384">
        <v>14</v>
      </c>
      <c r="D1384">
        <v>353164</v>
      </c>
      <c r="E1384" s="2">
        <v>0.48888888888888887</v>
      </c>
      <c r="F1384">
        <v>384</v>
      </c>
      <c r="G1384" t="s">
        <v>67</v>
      </c>
      <c r="H1384" t="str">
        <f>CONCATENATE(Table1[[#This Row],[house_number]]," ",Table1[[#This Row],[street_name]])</f>
        <v>384 Broome St</v>
      </c>
      <c r="J1384">
        <v>0</v>
      </c>
      <c r="K1384">
        <v>408</v>
      </c>
      <c r="L1384" t="s">
        <v>59</v>
      </c>
      <c r="N1384" t="s">
        <v>49</v>
      </c>
      <c r="Q1384" t="s">
        <v>196</v>
      </c>
      <c r="S1384">
        <v>2004</v>
      </c>
      <c r="U1384">
        <v>0</v>
      </c>
      <c r="V1384" t="s">
        <v>573</v>
      </c>
      <c r="W1384" t="s">
        <v>61</v>
      </c>
    </row>
    <row r="1385" spans="1:23" x14ac:dyDescent="0.25">
      <c r="A1385">
        <v>7928326565</v>
      </c>
      <c r="B1385" s="1">
        <v>41637</v>
      </c>
      <c r="C1385">
        <v>71</v>
      </c>
      <c r="D1385">
        <v>353164</v>
      </c>
      <c r="E1385" s="2">
        <v>0.47847222222222219</v>
      </c>
      <c r="F1385">
        <v>170</v>
      </c>
      <c r="G1385" t="s">
        <v>231</v>
      </c>
      <c r="H1385" t="str">
        <f>CONCATENATE(Table1[[#This Row],[house_number]]," ",Table1[[#This Row],[street_name]])</f>
        <v>170 Mercer St</v>
      </c>
      <c r="J1385">
        <v>0</v>
      </c>
      <c r="K1385">
        <v>408</v>
      </c>
      <c r="L1385" t="s">
        <v>105</v>
      </c>
      <c r="Q1385" t="s">
        <v>63</v>
      </c>
      <c r="S1385">
        <v>0</v>
      </c>
      <c r="U1385">
        <v>0</v>
      </c>
      <c r="V1385" t="s">
        <v>573</v>
      </c>
      <c r="W1385" t="s">
        <v>274</v>
      </c>
    </row>
    <row r="1386" spans="1:23" x14ac:dyDescent="0.25">
      <c r="A1386">
        <v>7928326553</v>
      </c>
      <c r="B1386" s="1">
        <v>41637</v>
      </c>
      <c r="C1386">
        <v>70</v>
      </c>
      <c r="D1386">
        <v>353164</v>
      </c>
      <c r="E1386" s="2">
        <v>0.4770833333333333</v>
      </c>
      <c r="F1386">
        <v>170</v>
      </c>
      <c r="G1386" t="s">
        <v>231</v>
      </c>
      <c r="H1386" t="str">
        <f>CONCATENATE(Table1[[#This Row],[house_number]]," ",Table1[[#This Row],[street_name]])</f>
        <v>170 Mercer St</v>
      </c>
      <c r="J1386">
        <v>0</v>
      </c>
      <c r="K1386">
        <v>408</v>
      </c>
      <c r="L1386" t="s">
        <v>191</v>
      </c>
      <c r="Q1386" t="s">
        <v>63</v>
      </c>
      <c r="S1386">
        <v>0</v>
      </c>
      <c r="U1386">
        <v>0</v>
      </c>
      <c r="V1386" t="s">
        <v>573</v>
      </c>
      <c r="W1386" t="s">
        <v>382</v>
      </c>
    </row>
    <row r="1387" spans="1:23" hidden="1" x14ac:dyDescent="0.25">
      <c r="A1387">
        <v>7928326530</v>
      </c>
      <c r="B1387" s="1">
        <v>41637</v>
      </c>
      <c r="C1387">
        <v>13</v>
      </c>
      <c r="D1387">
        <v>353164</v>
      </c>
      <c r="E1387" s="2">
        <v>0.46666666666666662</v>
      </c>
      <c r="F1387" t="s">
        <v>87</v>
      </c>
      <c r="G1387" t="s">
        <v>219</v>
      </c>
      <c r="H1387" t="str">
        <f>CONCATENATE(Table1[[#This Row],[house_number]]," ",Table1[[#This Row],[street_name]])</f>
        <v>S Great Jones St</v>
      </c>
      <c r="I1387" t="s">
        <v>529</v>
      </c>
      <c r="J1387">
        <v>0</v>
      </c>
      <c r="K1387">
        <v>408</v>
      </c>
      <c r="L1387" t="s">
        <v>221</v>
      </c>
      <c r="N1387" t="s">
        <v>49</v>
      </c>
      <c r="Q1387" t="s">
        <v>57</v>
      </c>
      <c r="S1387">
        <v>2004</v>
      </c>
      <c r="U1387">
        <v>0</v>
      </c>
      <c r="V1387" t="s">
        <v>573</v>
      </c>
      <c r="W1387" t="s">
        <v>222</v>
      </c>
    </row>
    <row r="1388" spans="1:23" hidden="1" x14ac:dyDescent="0.25">
      <c r="A1388">
        <v>7928326528</v>
      </c>
      <c r="B1388" s="1">
        <v>41637</v>
      </c>
      <c r="C1388">
        <v>13</v>
      </c>
      <c r="D1388">
        <v>353164</v>
      </c>
      <c r="E1388" s="2">
        <v>0.46527777777777773</v>
      </c>
      <c r="F1388" t="s">
        <v>87</v>
      </c>
      <c r="G1388" t="s">
        <v>219</v>
      </c>
      <c r="H1388" t="str">
        <f>CONCATENATE(Table1[[#This Row],[house_number]]," ",Table1[[#This Row],[street_name]])</f>
        <v>S Great Jones St</v>
      </c>
      <c r="I1388" t="s">
        <v>220</v>
      </c>
      <c r="J1388">
        <v>0</v>
      </c>
      <c r="K1388">
        <v>408</v>
      </c>
      <c r="L1388" t="s">
        <v>221</v>
      </c>
      <c r="N1388" t="s">
        <v>49</v>
      </c>
      <c r="Q1388" t="s">
        <v>45</v>
      </c>
      <c r="S1388">
        <v>2012</v>
      </c>
      <c r="U1388">
        <v>0</v>
      </c>
      <c r="V1388" t="s">
        <v>573</v>
      </c>
      <c r="W1388" t="s">
        <v>222</v>
      </c>
    </row>
    <row r="1389" spans="1:23" x14ac:dyDescent="0.25">
      <c r="A1389">
        <v>7928326504</v>
      </c>
      <c r="B1389" s="1">
        <v>41637</v>
      </c>
      <c r="C1389">
        <v>10</v>
      </c>
      <c r="D1389">
        <v>353164</v>
      </c>
      <c r="E1389" s="2">
        <v>0.45416666666666666</v>
      </c>
      <c r="F1389">
        <v>183</v>
      </c>
      <c r="G1389" t="s">
        <v>55</v>
      </c>
      <c r="H1389" t="str">
        <f>CONCATENATE(Table1[[#This Row],[house_number]]," ",Table1[[#This Row],[street_name]])</f>
        <v>183 Chrystie St</v>
      </c>
      <c r="J1389">
        <v>0</v>
      </c>
      <c r="K1389">
        <v>408</v>
      </c>
      <c r="L1389" t="s">
        <v>98</v>
      </c>
      <c r="N1389" t="s">
        <v>49</v>
      </c>
      <c r="Q1389" t="s">
        <v>63</v>
      </c>
      <c r="S1389">
        <v>0</v>
      </c>
      <c r="U1389">
        <v>0</v>
      </c>
      <c r="V1389" t="s">
        <v>573</v>
      </c>
      <c r="W1389" t="s">
        <v>100</v>
      </c>
    </row>
    <row r="1390" spans="1:23" x14ac:dyDescent="0.25">
      <c r="A1390">
        <v>7928326486</v>
      </c>
      <c r="B1390" s="1">
        <v>41637</v>
      </c>
      <c r="C1390">
        <v>46</v>
      </c>
      <c r="D1390">
        <v>353164</v>
      </c>
      <c r="E1390" s="2">
        <v>0.44513888888888892</v>
      </c>
      <c r="F1390">
        <v>203</v>
      </c>
      <c r="G1390" t="s">
        <v>77</v>
      </c>
      <c r="H1390" t="str">
        <f>CONCATENATE(Table1[[#This Row],[house_number]]," ",Table1[[#This Row],[street_name]])</f>
        <v>203 E Houston St</v>
      </c>
      <c r="J1390">
        <v>0</v>
      </c>
      <c r="K1390">
        <v>408</v>
      </c>
      <c r="L1390" t="s">
        <v>141</v>
      </c>
      <c r="Q1390" t="s">
        <v>63</v>
      </c>
      <c r="S1390">
        <v>0</v>
      </c>
      <c r="U1390">
        <v>0</v>
      </c>
      <c r="V1390" t="s">
        <v>573</v>
      </c>
      <c r="W1390" t="s">
        <v>142</v>
      </c>
    </row>
    <row r="1391" spans="1:23" x14ac:dyDescent="0.25">
      <c r="A1391">
        <v>7175934853</v>
      </c>
      <c r="B1391" s="1">
        <v>41641</v>
      </c>
      <c r="C1391">
        <v>16</v>
      </c>
      <c r="D1391">
        <v>353164</v>
      </c>
      <c r="E1391" s="2">
        <v>0.61527777777777781</v>
      </c>
      <c r="F1391">
        <v>57</v>
      </c>
      <c r="G1391" t="s">
        <v>27</v>
      </c>
      <c r="H1391" t="str">
        <f>CONCATENATE(Table1[[#This Row],[house_number]]," ",Table1[[#This Row],[street_name]])</f>
        <v>57 Kenmare St</v>
      </c>
      <c r="J1391">
        <v>20140102</v>
      </c>
      <c r="K1391">
        <v>408</v>
      </c>
      <c r="L1391" t="s">
        <v>28</v>
      </c>
      <c r="N1391" t="s">
        <v>29</v>
      </c>
      <c r="O1391" t="s">
        <v>30</v>
      </c>
      <c r="P1391" t="s">
        <v>31</v>
      </c>
      <c r="Q1391" t="s">
        <v>32</v>
      </c>
      <c r="S1391">
        <v>2010</v>
      </c>
      <c r="U1391">
        <v>0</v>
      </c>
      <c r="V1391" t="s">
        <v>33</v>
      </c>
      <c r="W1391" t="s">
        <v>34</v>
      </c>
    </row>
    <row r="1392" spans="1:23" x14ac:dyDescent="0.25">
      <c r="A1392">
        <v>7175934841</v>
      </c>
      <c r="B1392" s="1">
        <v>41641</v>
      </c>
      <c r="C1392">
        <v>37</v>
      </c>
      <c r="D1392">
        <v>353164</v>
      </c>
      <c r="E1392" s="2">
        <v>0.61249999999999993</v>
      </c>
      <c r="F1392">
        <v>185</v>
      </c>
      <c r="G1392" t="s">
        <v>35</v>
      </c>
      <c r="H1392" t="str">
        <f>CONCATENATE(Table1[[#This Row],[house_number]]," ",Table1[[#This Row],[street_name]])</f>
        <v>185 Mulberry St</v>
      </c>
      <c r="J1392">
        <v>20140102</v>
      </c>
      <c r="K1392">
        <v>408</v>
      </c>
      <c r="L1392" t="s">
        <v>36</v>
      </c>
      <c r="N1392" t="s">
        <v>29</v>
      </c>
      <c r="O1392" t="s">
        <v>37</v>
      </c>
      <c r="P1392" t="s">
        <v>38</v>
      </c>
      <c r="Q1392" t="s">
        <v>32</v>
      </c>
      <c r="S1392">
        <v>0</v>
      </c>
      <c r="T1392" t="s">
        <v>39</v>
      </c>
      <c r="U1392">
        <v>0</v>
      </c>
      <c r="V1392" t="s">
        <v>33</v>
      </c>
      <c r="W1392" t="s">
        <v>40</v>
      </c>
    </row>
    <row r="1393" spans="1:23" x14ac:dyDescent="0.25">
      <c r="A1393">
        <v>7175934830</v>
      </c>
      <c r="B1393" s="1">
        <v>41641</v>
      </c>
      <c r="C1393">
        <v>31</v>
      </c>
      <c r="D1393">
        <v>353164</v>
      </c>
      <c r="E1393" s="2">
        <v>0.61041666666666672</v>
      </c>
      <c r="F1393" t="s">
        <v>41</v>
      </c>
      <c r="G1393" t="s">
        <v>35</v>
      </c>
      <c r="H1393" t="str">
        <f>CONCATENATE(Table1[[#This Row],[house_number]]," ",Table1[[#This Row],[street_name]])</f>
        <v>184-186 Mulberry St</v>
      </c>
      <c r="J1393">
        <v>0</v>
      </c>
      <c r="K1393">
        <v>408</v>
      </c>
      <c r="L1393" t="s">
        <v>42</v>
      </c>
      <c r="N1393" t="s">
        <v>29</v>
      </c>
      <c r="O1393" t="s">
        <v>43</v>
      </c>
      <c r="P1393" t="s">
        <v>44</v>
      </c>
      <c r="Q1393" t="s">
        <v>45</v>
      </c>
      <c r="S1393">
        <v>2010</v>
      </c>
      <c r="U1393">
        <v>0</v>
      </c>
      <c r="V1393" t="s">
        <v>33</v>
      </c>
      <c r="W1393" t="s">
        <v>46</v>
      </c>
    </row>
    <row r="1394" spans="1:23" x14ac:dyDescent="0.25">
      <c r="A1394">
        <v>7175934828</v>
      </c>
      <c r="B1394" s="1">
        <v>41641</v>
      </c>
      <c r="C1394">
        <v>40</v>
      </c>
      <c r="D1394">
        <v>353164</v>
      </c>
      <c r="E1394" s="2">
        <v>0.58333333333333337</v>
      </c>
      <c r="F1394">
        <v>202</v>
      </c>
      <c r="G1394" t="s">
        <v>47</v>
      </c>
      <c r="H1394" t="str">
        <f>CONCATENATE(Table1[[#This Row],[house_number]]," ",Table1[[#This Row],[street_name]])</f>
        <v>202 Mott St</v>
      </c>
      <c r="J1394">
        <v>0</v>
      </c>
      <c r="K1394">
        <v>408</v>
      </c>
      <c r="L1394" t="s">
        <v>48</v>
      </c>
      <c r="N1394" t="s">
        <v>49</v>
      </c>
      <c r="Q1394" t="s">
        <v>50</v>
      </c>
      <c r="S1394">
        <v>0</v>
      </c>
      <c r="U1394">
        <v>5</v>
      </c>
      <c r="V1394" t="s">
        <v>33</v>
      </c>
      <c r="W1394" t="s">
        <v>51</v>
      </c>
    </row>
    <row r="1395" spans="1:23" x14ac:dyDescent="0.25">
      <c r="A1395">
        <v>7175934816</v>
      </c>
      <c r="B1395" s="1">
        <v>41641</v>
      </c>
      <c r="C1395">
        <v>20</v>
      </c>
      <c r="D1395">
        <v>353164</v>
      </c>
      <c r="E1395" s="2">
        <v>0.57777777777777783</v>
      </c>
      <c r="F1395">
        <v>222</v>
      </c>
      <c r="G1395" t="s">
        <v>52</v>
      </c>
      <c r="H1395" t="str">
        <f>CONCATENATE(Table1[[#This Row],[house_number]]," ",Table1[[#This Row],[street_name]])</f>
        <v>222 Bowery</v>
      </c>
      <c r="J1395">
        <v>0</v>
      </c>
      <c r="K1395">
        <v>408</v>
      </c>
      <c r="L1395" t="s">
        <v>53</v>
      </c>
      <c r="N1395" t="s">
        <v>49</v>
      </c>
      <c r="Q1395" t="s">
        <v>45</v>
      </c>
      <c r="S1395">
        <v>2005</v>
      </c>
      <c r="U1395">
        <v>0</v>
      </c>
      <c r="V1395" t="s">
        <v>33</v>
      </c>
      <c r="W1395" t="s">
        <v>54</v>
      </c>
    </row>
    <row r="1396" spans="1:23" x14ac:dyDescent="0.25">
      <c r="A1396">
        <v>7175934786</v>
      </c>
      <c r="B1396" s="1">
        <v>41641</v>
      </c>
      <c r="C1396">
        <v>48</v>
      </c>
      <c r="D1396">
        <v>353164</v>
      </c>
      <c r="E1396" s="2">
        <v>0.56805555555555554</v>
      </c>
      <c r="F1396">
        <v>183</v>
      </c>
      <c r="G1396" t="s">
        <v>55</v>
      </c>
      <c r="H1396" t="str">
        <f>CONCATENATE(Table1[[#This Row],[house_number]]," ",Table1[[#This Row],[street_name]])</f>
        <v>183 Chrystie St</v>
      </c>
      <c r="J1396">
        <v>0</v>
      </c>
      <c r="K1396">
        <v>408</v>
      </c>
      <c r="L1396" t="s">
        <v>56</v>
      </c>
      <c r="Q1396" t="s">
        <v>57</v>
      </c>
      <c r="S1396">
        <v>2004</v>
      </c>
      <c r="U1396">
        <v>0</v>
      </c>
      <c r="V1396" t="s">
        <v>33</v>
      </c>
      <c r="W1396" t="s">
        <v>58</v>
      </c>
    </row>
    <row r="1397" spans="1:23" x14ac:dyDescent="0.25">
      <c r="A1397">
        <v>7175934750</v>
      </c>
      <c r="B1397" s="1">
        <v>41641</v>
      </c>
      <c r="C1397">
        <v>14</v>
      </c>
      <c r="D1397">
        <v>353164</v>
      </c>
      <c r="E1397" s="2">
        <v>0.55972222222222223</v>
      </c>
      <c r="F1397">
        <v>235</v>
      </c>
      <c r="G1397" t="s">
        <v>52</v>
      </c>
      <c r="H1397" t="str">
        <f>CONCATENATE(Table1[[#This Row],[house_number]]," ",Table1[[#This Row],[street_name]])</f>
        <v>235 Bowery</v>
      </c>
      <c r="J1397">
        <v>0</v>
      </c>
      <c r="K1397">
        <v>408</v>
      </c>
      <c r="L1397" t="s">
        <v>59</v>
      </c>
      <c r="N1397" t="s">
        <v>49</v>
      </c>
      <c r="Q1397" t="s">
        <v>60</v>
      </c>
      <c r="S1397">
        <v>1994</v>
      </c>
      <c r="U1397">
        <v>0</v>
      </c>
      <c r="V1397" t="s">
        <v>33</v>
      </c>
      <c r="W1397" t="s">
        <v>61</v>
      </c>
    </row>
    <row r="1398" spans="1:23" x14ac:dyDescent="0.25">
      <c r="A1398">
        <v>7175934737</v>
      </c>
      <c r="B1398" s="1">
        <v>41641</v>
      </c>
      <c r="C1398">
        <v>40</v>
      </c>
      <c r="D1398">
        <v>353164</v>
      </c>
      <c r="E1398" s="2">
        <v>0.5493055555555556</v>
      </c>
      <c r="F1398" t="s">
        <v>62</v>
      </c>
      <c r="G1398" t="s">
        <v>52</v>
      </c>
      <c r="H1398" t="str">
        <f>CONCATENATE(Table1[[#This Row],[house_number]]," ",Table1[[#This Row],[street_name]])</f>
        <v>226-228 Bowery</v>
      </c>
      <c r="J1398">
        <v>0</v>
      </c>
      <c r="K1398">
        <v>408</v>
      </c>
      <c r="L1398" t="s">
        <v>48</v>
      </c>
      <c r="N1398" t="s">
        <v>49</v>
      </c>
      <c r="Q1398" t="s">
        <v>63</v>
      </c>
      <c r="S1398">
        <v>0</v>
      </c>
      <c r="U1398">
        <v>0</v>
      </c>
      <c r="V1398" t="s">
        <v>33</v>
      </c>
      <c r="W1398" t="s">
        <v>51</v>
      </c>
    </row>
    <row r="1399" spans="1:23" x14ac:dyDescent="0.25">
      <c r="A1399">
        <v>7175934865</v>
      </c>
      <c r="B1399" s="1">
        <v>41641</v>
      </c>
      <c r="C1399">
        <v>37</v>
      </c>
      <c r="D1399">
        <v>353164</v>
      </c>
      <c r="E1399" s="2">
        <v>0.62222222222222223</v>
      </c>
      <c r="F1399">
        <v>405</v>
      </c>
      <c r="G1399" t="s">
        <v>67</v>
      </c>
      <c r="H1399" t="str">
        <f>CONCATENATE(Table1[[#This Row],[house_number]]," ",Table1[[#This Row],[street_name]])</f>
        <v>405 Broome St</v>
      </c>
      <c r="J1399">
        <v>0</v>
      </c>
      <c r="K1399">
        <v>408</v>
      </c>
      <c r="L1399" t="s">
        <v>36</v>
      </c>
      <c r="N1399" t="s">
        <v>29</v>
      </c>
      <c r="O1399" t="s">
        <v>75</v>
      </c>
      <c r="P1399" t="s">
        <v>31</v>
      </c>
      <c r="Q1399" t="s">
        <v>60</v>
      </c>
      <c r="S1399">
        <v>2007</v>
      </c>
      <c r="T1399" t="s">
        <v>76</v>
      </c>
      <c r="U1399">
        <v>0</v>
      </c>
      <c r="V1399" t="s">
        <v>33</v>
      </c>
      <c r="W1399" t="s">
        <v>40</v>
      </c>
    </row>
    <row r="1400" spans="1:23" x14ac:dyDescent="0.25">
      <c r="A1400">
        <v>7175934981</v>
      </c>
      <c r="B1400" s="1">
        <v>41641</v>
      </c>
      <c r="C1400">
        <v>20</v>
      </c>
      <c r="D1400">
        <v>353164</v>
      </c>
      <c r="E1400" s="2">
        <v>0.7284722222222223</v>
      </c>
      <c r="F1400">
        <v>226</v>
      </c>
      <c r="G1400" t="s">
        <v>64</v>
      </c>
      <c r="H1400" t="str">
        <f>CONCATENATE(Table1[[#This Row],[house_number]]," ",Table1[[#This Row],[street_name]])</f>
        <v>226 Lafayette St</v>
      </c>
      <c r="J1400">
        <v>0</v>
      </c>
      <c r="K1400">
        <v>408</v>
      </c>
      <c r="L1400" t="s">
        <v>53</v>
      </c>
      <c r="N1400" t="s">
        <v>65</v>
      </c>
      <c r="O1400" t="s">
        <v>66</v>
      </c>
      <c r="P1400" t="s">
        <v>44</v>
      </c>
      <c r="Q1400" t="s">
        <v>57</v>
      </c>
      <c r="S1400">
        <v>1999</v>
      </c>
      <c r="U1400">
        <v>0</v>
      </c>
      <c r="V1400" t="s">
        <v>33</v>
      </c>
      <c r="W1400" t="s">
        <v>54</v>
      </c>
    </row>
    <row r="1401" spans="1:23" x14ac:dyDescent="0.25">
      <c r="A1401">
        <v>7175934968</v>
      </c>
      <c r="B1401" s="1">
        <v>41641</v>
      </c>
      <c r="C1401">
        <v>31</v>
      </c>
      <c r="D1401">
        <v>353164</v>
      </c>
      <c r="E1401" s="2">
        <v>0.69930555555555562</v>
      </c>
      <c r="F1401">
        <v>433</v>
      </c>
      <c r="G1401" t="s">
        <v>67</v>
      </c>
      <c r="H1401" t="str">
        <f>CONCATENATE(Table1[[#This Row],[house_number]]," ",Table1[[#This Row],[street_name]])</f>
        <v>433 Broome St</v>
      </c>
      <c r="J1401">
        <v>0</v>
      </c>
      <c r="K1401">
        <v>408</v>
      </c>
      <c r="L1401" t="s">
        <v>42</v>
      </c>
      <c r="N1401" t="s">
        <v>65</v>
      </c>
      <c r="O1401" t="s">
        <v>66</v>
      </c>
      <c r="P1401" t="s">
        <v>44</v>
      </c>
      <c r="Q1401" t="s">
        <v>68</v>
      </c>
      <c r="S1401">
        <v>2007</v>
      </c>
      <c r="U1401">
        <v>0</v>
      </c>
      <c r="V1401" t="s">
        <v>33</v>
      </c>
      <c r="W1401" t="s">
        <v>46</v>
      </c>
    </row>
    <row r="1402" spans="1:23" x14ac:dyDescent="0.25">
      <c r="A1402">
        <v>7175934944</v>
      </c>
      <c r="B1402" s="1">
        <v>41641</v>
      </c>
      <c r="C1402">
        <v>20</v>
      </c>
      <c r="D1402">
        <v>353164</v>
      </c>
      <c r="E1402" s="2">
        <v>0.6958333333333333</v>
      </c>
      <c r="F1402">
        <v>43</v>
      </c>
      <c r="G1402" t="s">
        <v>69</v>
      </c>
      <c r="H1402" t="str">
        <f>CONCATENATE(Table1[[#This Row],[house_number]]," ",Table1[[#This Row],[street_name]])</f>
        <v>43 Crosby St</v>
      </c>
      <c r="J1402">
        <v>0</v>
      </c>
      <c r="K1402">
        <v>408</v>
      </c>
      <c r="L1402" t="s">
        <v>53</v>
      </c>
      <c r="N1402" t="s">
        <v>65</v>
      </c>
      <c r="O1402" t="s">
        <v>66</v>
      </c>
      <c r="P1402" t="s">
        <v>44</v>
      </c>
      <c r="Q1402" t="s">
        <v>70</v>
      </c>
      <c r="S1402">
        <v>2012</v>
      </c>
      <c r="U1402">
        <v>0</v>
      </c>
      <c r="V1402" t="s">
        <v>33</v>
      </c>
      <c r="W1402" t="s">
        <v>54</v>
      </c>
    </row>
    <row r="1403" spans="1:23" x14ac:dyDescent="0.25">
      <c r="A1403">
        <v>7175934920</v>
      </c>
      <c r="B1403" s="1">
        <v>41641</v>
      </c>
      <c r="C1403">
        <v>37</v>
      </c>
      <c r="D1403">
        <v>353164</v>
      </c>
      <c r="E1403" s="2">
        <v>0.68958333333333333</v>
      </c>
      <c r="F1403">
        <v>185</v>
      </c>
      <c r="G1403" t="s">
        <v>35</v>
      </c>
      <c r="H1403" t="str">
        <f>CONCATENATE(Table1[[#This Row],[house_number]]," ",Table1[[#This Row],[street_name]])</f>
        <v>185 Mulberry St</v>
      </c>
      <c r="J1403">
        <v>0</v>
      </c>
      <c r="K1403">
        <v>408</v>
      </c>
      <c r="L1403" t="s">
        <v>36</v>
      </c>
      <c r="N1403" t="s">
        <v>29</v>
      </c>
      <c r="O1403" t="s">
        <v>37</v>
      </c>
      <c r="P1403" t="s">
        <v>38</v>
      </c>
      <c r="Q1403" t="s">
        <v>57</v>
      </c>
      <c r="S1403">
        <v>2012</v>
      </c>
      <c r="T1403" t="s">
        <v>39</v>
      </c>
      <c r="U1403">
        <v>0</v>
      </c>
      <c r="V1403" t="s">
        <v>33</v>
      </c>
      <c r="W1403" t="s">
        <v>40</v>
      </c>
    </row>
    <row r="1404" spans="1:23" x14ac:dyDescent="0.25">
      <c r="A1404">
        <v>7175934907</v>
      </c>
      <c r="B1404" s="1">
        <v>41641</v>
      </c>
      <c r="C1404">
        <v>16</v>
      </c>
      <c r="D1404">
        <v>353164</v>
      </c>
      <c r="E1404" s="2">
        <v>0.64444444444444449</v>
      </c>
      <c r="F1404">
        <v>89</v>
      </c>
      <c r="G1404" t="s">
        <v>69</v>
      </c>
      <c r="H1404" t="str">
        <f>CONCATENATE(Table1[[#This Row],[house_number]]," ",Table1[[#This Row],[street_name]])</f>
        <v>89 Crosby St</v>
      </c>
      <c r="J1404">
        <v>0</v>
      </c>
      <c r="K1404">
        <v>408</v>
      </c>
      <c r="L1404" t="s">
        <v>28</v>
      </c>
      <c r="N1404" t="s">
        <v>65</v>
      </c>
      <c r="O1404" t="s">
        <v>66</v>
      </c>
      <c r="P1404" t="s">
        <v>44</v>
      </c>
      <c r="Q1404" t="s">
        <v>63</v>
      </c>
      <c r="S1404">
        <v>0</v>
      </c>
      <c r="U1404">
        <v>0</v>
      </c>
      <c r="V1404" t="s">
        <v>33</v>
      </c>
      <c r="W1404" t="s">
        <v>71</v>
      </c>
    </row>
    <row r="1405" spans="1:23" x14ac:dyDescent="0.25">
      <c r="A1405">
        <v>7175934877</v>
      </c>
      <c r="B1405" s="1">
        <v>41641</v>
      </c>
      <c r="C1405">
        <v>77</v>
      </c>
      <c r="D1405">
        <v>353164</v>
      </c>
      <c r="E1405" s="2">
        <v>0.6333333333333333</v>
      </c>
      <c r="F1405">
        <v>555</v>
      </c>
      <c r="G1405" t="s">
        <v>72</v>
      </c>
      <c r="H1405" t="str">
        <f>CONCATENATE(Table1[[#This Row],[house_number]]," ",Table1[[#This Row],[street_name]])</f>
        <v>555 Broadway</v>
      </c>
      <c r="J1405">
        <v>0</v>
      </c>
      <c r="K1405">
        <v>408</v>
      </c>
      <c r="L1405" t="s">
        <v>73</v>
      </c>
      <c r="Q1405" t="s">
        <v>32</v>
      </c>
      <c r="S1405">
        <v>2011</v>
      </c>
      <c r="U1405">
        <v>0</v>
      </c>
      <c r="V1405" t="s">
        <v>33</v>
      </c>
      <c r="W1405" t="s">
        <v>74</v>
      </c>
    </row>
    <row r="1406" spans="1:23" x14ac:dyDescent="0.25">
      <c r="A1406">
        <v>7175935006</v>
      </c>
      <c r="B1406" s="1">
        <v>41641</v>
      </c>
      <c r="C1406">
        <v>19</v>
      </c>
      <c r="D1406">
        <v>353164</v>
      </c>
      <c r="E1406" s="2">
        <v>0.77500000000000002</v>
      </c>
      <c r="F1406">
        <v>55</v>
      </c>
      <c r="G1406" t="s">
        <v>77</v>
      </c>
      <c r="H1406" t="str">
        <f>CONCATENATE(Table1[[#This Row],[house_number]]," ",Table1[[#This Row],[street_name]])</f>
        <v>55 E Houston St</v>
      </c>
      <c r="J1406">
        <v>0</v>
      </c>
      <c r="K1406">
        <v>408</v>
      </c>
      <c r="L1406" t="s">
        <v>78</v>
      </c>
      <c r="N1406" t="s">
        <v>49</v>
      </c>
      <c r="Q1406" t="s">
        <v>79</v>
      </c>
      <c r="S1406">
        <v>1998</v>
      </c>
      <c r="U1406">
        <v>0</v>
      </c>
      <c r="V1406" t="s">
        <v>33</v>
      </c>
      <c r="W1406" t="s">
        <v>80</v>
      </c>
    </row>
    <row r="1407" spans="1:23" x14ac:dyDescent="0.25">
      <c r="A1407">
        <v>7175934993</v>
      </c>
      <c r="B1407" s="1">
        <v>41641</v>
      </c>
      <c r="C1407">
        <v>42</v>
      </c>
      <c r="D1407">
        <v>353164</v>
      </c>
      <c r="E1407" s="2">
        <v>0.74652777777777779</v>
      </c>
      <c r="F1407">
        <v>575</v>
      </c>
      <c r="G1407" t="s">
        <v>72</v>
      </c>
      <c r="H1407" t="str">
        <f>CONCATENATE(Table1[[#This Row],[house_number]]," ",Table1[[#This Row],[street_name]])</f>
        <v>575 Broadway</v>
      </c>
      <c r="J1407">
        <v>0</v>
      </c>
      <c r="K1407">
        <v>408</v>
      </c>
      <c r="L1407" t="s">
        <v>36</v>
      </c>
      <c r="N1407" t="s">
        <v>65</v>
      </c>
      <c r="O1407" t="s">
        <v>43</v>
      </c>
      <c r="P1407" t="s">
        <v>44</v>
      </c>
      <c r="Q1407" t="s">
        <v>57</v>
      </c>
      <c r="S1407">
        <v>2014</v>
      </c>
      <c r="T1407" t="s">
        <v>81</v>
      </c>
      <c r="U1407">
        <v>0</v>
      </c>
      <c r="V1407" t="s">
        <v>33</v>
      </c>
      <c r="W1407" t="s">
        <v>82</v>
      </c>
    </row>
    <row r="1408" spans="1:23" x14ac:dyDescent="0.25">
      <c r="A1408">
        <v>7175934970</v>
      </c>
      <c r="B1408" s="1">
        <v>41641</v>
      </c>
      <c r="C1408">
        <v>20</v>
      </c>
      <c r="D1408">
        <v>353164</v>
      </c>
      <c r="E1408" s="2">
        <v>0.72638888888888886</v>
      </c>
      <c r="F1408">
        <v>23</v>
      </c>
      <c r="G1408" t="s">
        <v>83</v>
      </c>
      <c r="H1408" t="str">
        <f>CONCATENATE(Table1[[#This Row],[house_number]]," ",Table1[[#This Row],[street_name]])</f>
        <v>23 Cleveland Pl</v>
      </c>
      <c r="J1408">
        <v>0</v>
      </c>
      <c r="K1408">
        <v>408</v>
      </c>
      <c r="L1408" t="s">
        <v>53</v>
      </c>
      <c r="N1408" t="s">
        <v>49</v>
      </c>
      <c r="Q1408" t="s">
        <v>84</v>
      </c>
      <c r="S1408">
        <v>2013</v>
      </c>
      <c r="U1408">
        <v>0</v>
      </c>
      <c r="V1408" t="s">
        <v>33</v>
      </c>
      <c r="W1408" t="s">
        <v>54</v>
      </c>
    </row>
    <row r="1409" spans="1:23" x14ac:dyDescent="0.25">
      <c r="A1409">
        <v>7175934956</v>
      </c>
      <c r="B1409" s="1">
        <v>41641</v>
      </c>
      <c r="C1409">
        <v>31</v>
      </c>
      <c r="D1409">
        <v>353164</v>
      </c>
      <c r="E1409" s="2">
        <v>0.69861111111111107</v>
      </c>
      <c r="F1409">
        <v>438</v>
      </c>
      <c r="G1409" t="s">
        <v>67</v>
      </c>
      <c r="H1409" t="str">
        <f>CONCATENATE(Table1[[#This Row],[house_number]]," ",Table1[[#This Row],[street_name]])</f>
        <v>438 Broome St</v>
      </c>
      <c r="J1409">
        <v>0</v>
      </c>
      <c r="K1409">
        <v>408</v>
      </c>
      <c r="L1409" t="s">
        <v>42</v>
      </c>
      <c r="N1409" t="s">
        <v>65</v>
      </c>
      <c r="O1409" t="s">
        <v>66</v>
      </c>
      <c r="P1409" t="s">
        <v>44</v>
      </c>
      <c r="Q1409" t="s">
        <v>84</v>
      </c>
      <c r="S1409">
        <v>0</v>
      </c>
      <c r="U1409">
        <v>0</v>
      </c>
      <c r="V1409" t="s">
        <v>33</v>
      </c>
      <c r="W1409" t="s">
        <v>46</v>
      </c>
    </row>
    <row r="1410" spans="1:23" x14ac:dyDescent="0.25">
      <c r="A1410">
        <v>7175934932</v>
      </c>
      <c r="B1410" s="1">
        <v>41641</v>
      </c>
      <c r="C1410">
        <v>38</v>
      </c>
      <c r="D1410">
        <v>353164</v>
      </c>
      <c r="E1410" s="2">
        <v>0.69027777777777777</v>
      </c>
      <c r="F1410">
        <v>188</v>
      </c>
      <c r="G1410" t="s">
        <v>35</v>
      </c>
      <c r="H1410" t="str">
        <f>CONCATENATE(Table1[[#This Row],[house_number]]," ",Table1[[#This Row],[street_name]])</f>
        <v>188 Mulberry St</v>
      </c>
      <c r="J1410">
        <v>0</v>
      </c>
      <c r="K1410">
        <v>408</v>
      </c>
      <c r="L1410" t="s">
        <v>36</v>
      </c>
      <c r="N1410" t="s">
        <v>29</v>
      </c>
      <c r="O1410" t="s">
        <v>37</v>
      </c>
      <c r="P1410" t="s">
        <v>38</v>
      </c>
      <c r="Q1410" t="s">
        <v>32</v>
      </c>
      <c r="S1410">
        <v>0</v>
      </c>
      <c r="U1410">
        <v>0</v>
      </c>
      <c r="V1410" t="s">
        <v>33</v>
      </c>
      <c r="W1410" t="s">
        <v>85</v>
      </c>
    </row>
    <row r="1411" spans="1:23" x14ac:dyDescent="0.25">
      <c r="A1411">
        <v>7175934919</v>
      </c>
      <c r="B1411" s="1">
        <v>41641</v>
      </c>
      <c r="C1411">
        <v>20</v>
      </c>
      <c r="D1411">
        <v>353164</v>
      </c>
      <c r="E1411" s="2">
        <v>0.68680555555555556</v>
      </c>
      <c r="F1411">
        <v>218</v>
      </c>
      <c r="G1411" t="s">
        <v>64</v>
      </c>
      <c r="H1411" t="str">
        <f>CONCATENATE(Table1[[#This Row],[house_number]]," ",Table1[[#This Row],[street_name]])</f>
        <v>218 Lafayette St</v>
      </c>
      <c r="J1411">
        <v>20140102</v>
      </c>
      <c r="K1411">
        <v>408</v>
      </c>
      <c r="L1411" t="s">
        <v>53</v>
      </c>
      <c r="N1411" t="s">
        <v>65</v>
      </c>
      <c r="O1411" t="s">
        <v>66</v>
      </c>
      <c r="P1411" t="s">
        <v>44</v>
      </c>
      <c r="Q1411" t="s">
        <v>45</v>
      </c>
      <c r="S1411">
        <v>2008</v>
      </c>
      <c r="U1411">
        <v>0</v>
      </c>
      <c r="V1411" t="s">
        <v>33</v>
      </c>
      <c r="W1411" t="s">
        <v>86</v>
      </c>
    </row>
    <row r="1412" spans="1:23" hidden="1" x14ac:dyDescent="0.25">
      <c r="A1412">
        <v>7175934890</v>
      </c>
      <c r="B1412" s="1">
        <v>41641</v>
      </c>
      <c r="C1412">
        <v>14</v>
      </c>
      <c r="D1412">
        <v>353164</v>
      </c>
      <c r="E1412" s="2">
        <v>0.64166666666666672</v>
      </c>
      <c r="F1412" t="s">
        <v>87</v>
      </c>
      <c r="G1412" t="s">
        <v>88</v>
      </c>
      <c r="H1412" t="str">
        <f>CONCATENATE(Table1[[#This Row],[house_number]]," ",Table1[[#This Row],[street_name]])</f>
        <v>S Prince St</v>
      </c>
      <c r="I1412" t="s">
        <v>89</v>
      </c>
      <c r="J1412">
        <v>0</v>
      </c>
      <c r="K1412">
        <v>408</v>
      </c>
      <c r="L1412" t="s">
        <v>59</v>
      </c>
      <c r="N1412" t="s">
        <v>49</v>
      </c>
      <c r="Q1412" t="s">
        <v>32</v>
      </c>
      <c r="S1412">
        <v>0</v>
      </c>
      <c r="U1412">
        <v>0</v>
      </c>
      <c r="V1412" t="s">
        <v>33</v>
      </c>
      <c r="W1412" t="s">
        <v>61</v>
      </c>
    </row>
    <row r="1413" spans="1:23" x14ac:dyDescent="0.25">
      <c r="A1413">
        <v>7175934889</v>
      </c>
      <c r="B1413" s="1">
        <v>41641</v>
      </c>
      <c r="C1413">
        <v>42</v>
      </c>
      <c r="D1413">
        <v>353164</v>
      </c>
      <c r="E1413" s="2">
        <v>0.63680555555555551</v>
      </c>
      <c r="F1413">
        <v>540</v>
      </c>
      <c r="G1413" t="s">
        <v>72</v>
      </c>
      <c r="H1413" t="str">
        <f>CONCATENATE(Table1[[#This Row],[house_number]]," ",Table1[[#This Row],[street_name]])</f>
        <v>540 Broadway</v>
      </c>
      <c r="J1413">
        <v>0</v>
      </c>
      <c r="K1413">
        <v>408</v>
      </c>
      <c r="L1413" t="s">
        <v>36</v>
      </c>
      <c r="N1413" t="s">
        <v>65</v>
      </c>
      <c r="O1413" t="s">
        <v>43</v>
      </c>
      <c r="P1413" t="s">
        <v>44</v>
      </c>
      <c r="Q1413" t="s">
        <v>90</v>
      </c>
      <c r="S1413">
        <v>2011</v>
      </c>
      <c r="T1413" t="s">
        <v>91</v>
      </c>
      <c r="U1413">
        <v>0</v>
      </c>
      <c r="V1413" t="s">
        <v>33</v>
      </c>
      <c r="W1413" t="s">
        <v>82</v>
      </c>
    </row>
    <row r="1414" spans="1:23" x14ac:dyDescent="0.25">
      <c r="A1414">
        <v>7175934804</v>
      </c>
      <c r="B1414" s="1">
        <v>41641</v>
      </c>
      <c r="C1414">
        <v>16</v>
      </c>
      <c r="D1414">
        <v>353164</v>
      </c>
      <c r="E1414" s="2">
        <v>0.57500000000000007</v>
      </c>
      <c r="F1414">
        <v>11</v>
      </c>
      <c r="G1414" t="s">
        <v>92</v>
      </c>
      <c r="H1414" t="str">
        <f>CONCATENATE(Table1[[#This Row],[house_number]]," ",Table1[[#This Row],[street_name]])</f>
        <v>11 Rivington St</v>
      </c>
      <c r="J1414">
        <v>0</v>
      </c>
      <c r="K1414">
        <v>408</v>
      </c>
      <c r="L1414" t="s">
        <v>28</v>
      </c>
      <c r="N1414" t="s">
        <v>29</v>
      </c>
      <c r="O1414" t="s">
        <v>66</v>
      </c>
      <c r="P1414" t="s">
        <v>44</v>
      </c>
      <c r="Q1414" t="s">
        <v>45</v>
      </c>
      <c r="S1414">
        <v>2013</v>
      </c>
      <c r="U1414">
        <v>0</v>
      </c>
      <c r="V1414" t="s">
        <v>33</v>
      </c>
      <c r="W1414" t="s">
        <v>34</v>
      </c>
    </row>
    <row r="1415" spans="1:23" x14ac:dyDescent="0.25">
      <c r="A1415">
        <v>7175934798</v>
      </c>
      <c r="B1415" s="1">
        <v>41641</v>
      </c>
      <c r="C1415">
        <v>20</v>
      </c>
      <c r="D1415">
        <v>353164</v>
      </c>
      <c r="E1415" s="2">
        <v>0.56874999999999998</v>
      </c>
      <c r="F1415">
        <v>187</v>
      </c>
      <c r="G1415" t="s">
        <v>55</v>
      </c>
      <c r="H1415" t="str">
        <f>CONCATENATE(Table1[[#This Row],[house_number]]," ",Table1[[#This Row],[street_name]])</f>
        <v>187 Chrystie St</v>
      </c>
      <c r="J1415">
        <v>0</v>
      </c>
      <c r="K1415">
        <v>408</v>
      </c>
      <c r="L1415" t="s">
        <v>53</v>
      </c>
      <c r="N1415" t="s">
        <v>65</v>
      </c>
      <c r="O1415" t="s">
        <v>66</v>
      </c>
      <c r="P1415" t="s">
        <v>44</v>
      </c>
      <c r="Q1415" t="s">
        <v>45</v>
      </c>
      <c r="S1415">
        <v>2008</v>
      </c>
      <c r="U1415">
        <v>0</v>
      </c>
      <c r="V1415" t="s">
        <v>33</v>
      </c>
      <c r="W1415" t="s">
        <v>86</v>
      </c>
    </row>
    <row r="1416" spans="1:23" hidden="1" x14ac:dyDescent="0.25">
      <c r="A1416">
        <v>7175934774</v>
      </c>
      <c r="B1416" s="1">
        <v>41641</v>
      </c>
      <c r="C1416">
        <v>40</v>
      </c>
      <c r="D1416">
        <v>353164</v>
      </c>
      <c r="E1416" s="2">
        <v>0.56527777777777777</v>
      </c>
      <c r="F1416" t="s">
        <v>93</v>
      </c>
      <c r="G1416" t="s">
        <v>55</v>
      </c>
      <c r="H1416" t="str">
        <f>CONCATENATE(Table1[[#This Row],[house_number]]," ",Table1[[#This Row],[street_name]])</f>
        <v>W Chrystie St</v>
      </c>
      <c r="I1416" t="s">
        <v>94</v>
      </c>
      <c r="J1416">
        <v>0</v>
      </c>
      <c r="K1416">
        <v>408</v>
      </c>
      <c r="L1416" t="s">
        <v>48</v>
      </c>
      <c r="N1416" t="s">
        <v>49</v>
      </c>
      <c r="Q1416" t="s">
        <v>45</v>
      </c>
      <c r="S1416">
        <v>2013</v>
      </c>
      <c r="U1416">
        <v>4</v>
      </c>
      <c r="V1416" t="s">
        <v>33</v>
      </c>
      <c r="W1416" t="s">
        <v>51</v>
      </c>
    </row>
    <row r="1417" spans="1:23" x14ac:dyDescent="0.25">
      <c r="A1417">
        <v>7175934762</v>
      </c>
      <c r="B1417" s="1">
        <v>41641</v>
      </c>
      <c r="C1417">
        <v>48</v>
      </c>
      <c r="D1417">
        <v>353164</v>
      </c>
      <c r="E1417" s="2">
        <v>0.56388888888888888</v>
      </c>
      <c r="F1417">
        <v>229</v>
      </c>
      <c r="G1417" t="s">
        <v>55</v>
      </c>
      <c r="H1417" t="str">
        <f>CONCATENATE(Table1[[#This Row],[house_number]]," ",Table1[[#This Row],[street_name]])</f>
        <v>229 Chrystie St</v>
      </c>
      <c r="J1417">
        <v>0</v>
      </c>
      <c r="K1417">
        <v>408</v>
      </c>
      <c r="L1417" t="s">
        <v>56</v>
      </c>
      <c r="Q1417" t="s">
        <v>45</v>
      </c>
      <c r="S1417">
        <v>2007</v>
      </c>
      <c r="U1417">
        <v>0</v>
      </c>
      <c r="V1417" t="s">
        <v>33</v>
      </c>
      <c r="W1417" t="s">
        <v>58</v>
      </c>
    </row>
    <row r="1418" spans="1:23" x14ac:dyDescent="0.25">
      <c r="A1418">
        <v>7175934749</v>
      </c>
      <c r="B1418" s="1">
        <v>41641</v>
      </c>
      <c r="C1418">
        <v>46</v>
      </c>
      <c r="D1418">
        <v>353164</v>
      </c>
      <c r="E1418" s="2">
        <v>0.55277777777777781</v>
      </c>
      <c r="F1418">
        <v>218</v>
      </c>
      <c r="G1418" t="s">
        <v>52</v>
      </c>
      <c r="H1418" t="str">
        <f>CONCATENATE(Table1[[#This Row],[house_number]]," ",Table1[[#This Row],[street_name]])</f>
        <v>218 Bowery</v>
      </c>
      <c r="J1418">
        <v>20140102</v>
      </c>
      <c r="K1418">
        <v>408</v>
      </c>
      <c r="L1418" t="s">
        <v>95</v>
      </c>
      <c r="Q1418" t="s">
        <v>45</v>
      </c>
      <c r="S1418">
        <v>2004</v>
      </c>
      <c r="U1418">
        <v>0</v>
      </c>
      <c r="V1418" t="s">
        <v>33</v>
      </c>
      <c r="W1418" t="s">
        <v>96</v>
      </c>
    </row>
    <row r="1419" spans="1:23" x14ac:dyDescent="0.25">
      <c r="A1419">
        <v>7175934725</v>
      </c>
      <c r="B1419" s="1">
        <v>41641</v>
      </c>
      <c r="C1419">
        <v>20</v>
      </c>
      <c r="D1419">
        <v>353164</v>
      </c>
      <c r="E1419" s="2">
        <v>0.54305555555555551</v>
      </c>
      <c r="F1419">
        <v>181</v>
      </c>
      <c r="G1419" t="s">
        <v>55</v>
      </c>
      <c r="H1419" t="str">
        <f>CONCATENATE(Table1[[#This Row],[house_number]]," ",Table1[[#This Row],[street_name]])</f>
        <v>181 Chrystie St</v>
      </c>
      <c r="J1419">
        <v>0</v>
      </c>
      <c r="K1419">
        <v>408</v>
      </c>
      <c r="L1419" t="s">
        <v>53</v>
      </c>
      <c r="N1419" t="s">
        <v>65</v>
      </c>
      <c r="O1419" t="s">
        <v>66</v>
      </c>
      <c r="P1419" t="s">
        <v>44</v>
      </c>
      <c r="Q1419" t="s">
        <v>50</v>
      </c>
      <c r="S1419">
        <v>0</v>
      </c>
      <c r="U1419">
        <v>0</v>
      </c>
      <c r="V1419" t="s">
        <v>33</v>
      </c>
      <c r="W1419" t="s">
        <v>54</v>
      </c>
    </row>
    <row r="1420" spans="1:23" x14ac:dyDescent="0.25">
      <c r="A1420">
        <v>7928327971</v>
      </c>
      <c r="B1420" s="1">
        <v>41645</v>
      </c>
      <c r="C1420">
        <v>38</v>
      </c>
      <c r="D1420">
        <v>353164</v>
      </c>
      <c r="E1420" s="2">
        <v>0.78125</v>
      </c>
      <c r="F1420">
        <v>98</v>
      </c>
      <c r="G1420" t="s">
        <v>101</v>
      </c>
      <c r="H1420" t="str">
        <f>CONCATENATE(Table1[[#This Row],[house_number]]," ",Table1[[#This Row],[street_name]])</f>
        <v>98 Forsyth St</v>
      </c>
      <c r="J1420">
        <v>0</v>
      </c>
      <c r="K1420">
        <v>408</v>
      </c>
      <c r="L1420" t="s">
        <v>36</v>
      </c>
      <c r="N1420" t="s">
        <v>29</v>
      </c>
      <c r="O1420" t="s">
        <v>75</v>
      </c>
      <c r="P1420" t="s">
        <v>31</v>
      </c>
      <c r="Q1420" t="s">
        <v>60</v>
      </c>
      <c r="S1420">
        <v>2013</v>
      </c>
      <c r="U1420">
        <v>0</v>
      </c>
      <c r="V1420" t="s">
        <v>99</v>
      </c>
      <c r="W1420" t="s">
        <v>85</v>
      </c>
    </row>
    <row r="1421" spans="1:23" x14ac:dyDescent="0.25">
      <c r="A1421">
        <v>7928327958</v>
      </c>
      <c r="B1421" s="1">
        <v>41645</v>
      </c>
      <c r="C1421">
        <v>14</v>
      </c>
      <c r="D1421">
        <v>353164</v>
      </c>
      <c r="E1421" s="2">
        <v>0.75069444444444444</v>
      </c>
      <c r="F1421">
        <v>302</v>
      </c>
      <c r="G1421" t="s">
        <v>102</v>
      </c>
      <c r="H1421" t="str">
        <f>CONCATENATE(Table1[[#This Row],[house_number]]," ",Table1[[#This Row],[street_name]])</f>
        <v>302 Elizabeth St</v>
      </c>
      <c r="J1421">
        <v>0</v>
      </c>
      <c r="K1421">
        <v>408</v>
      </c>
      <c r="L1421" t="s">
        <v>59</v>
      </c>
      <c r="N1421" t="s">
        <v>49</v>
      </c>
      <c r="Q1421" t="s">
        <v>57</v>
      </c>
      <c r="S1421">
        <v>2003</v>
      </c>
      <c r="U1421">
        <v>0</v>
      </c>
      <c r="V1421" t="s">
        <v>99</v>
      </c>
      <c r="W1421" t="s">
        <v>61</v>
      </c>
    </row>
    <row r="1422" spans="1:23" x14ac:dyDescent="0.25">
      <c r="A1422">
        <v>7928327946</v>
      </c>
      <c r="B1422" s="1">
        <v>41645</v>
      </c>
      <c r="C1422">
        <v>10</v>
      </c>
      <c r="D1422">
        <v>353164</v>
      </c>
      <c r="E1422" s="2">
        <v>0.74861111111111101</v>
      </c>
      <c r="F1422">
        <v>49</v>
      </c>
      <c r="G1422" t="s">
        <v>97</v>
      </c>
      <c r="H1422" t="str">
        <f>CONCATENATE(Table1[[#This Row],[house_number]]," ",Table1[[#This Row],[street_name]])</f>
        <v>49 Bleecker St</v>
      </c>
      <c r="J1422">
        <v>0</v>
      </c>
      <c r="K1422">
        <v>408</v>
      </c>
      <c r="L1422" t="s">
        <v>98</v>
      </c>
      <c r="N1422" t="s">
        <v>49</v>
      </c>
      <c r="Q1422" t="s">
        <v>79</v>
      </c>
      <c r="S1422">
        <v>2009</v>
      </c>
      <c r="U1422">
        <v>0</v>
      </c>
      <c r="V1422" t="s">
        <v>99</v>
      </c>
      <c r="W1422" t="s">
        <v>100</v>
      </c>
    </row>
    <row r="1423" spans="1:23" x14ac:dyDescent="0.25">
      <c r="A1423">
        <v>7928327880</v>
      </c>
      <c r="B1423" s="1">
        <v>41645</v>
      </c>
      <c r="C1423">
        <v>20</v>
      </c>
      <c r="D1423">
        <v>353164</v>
      </c>
      <c r="E1423" s="2">
        <v>0.66666666666666663</v>
      </c>
      <c r="F1423">
        <v>290</v>
      </c>
      <c r="G1423" t="s">
        <v>35</v>
      </c>
      <c r="H1423" t="str">
        <f>CONCATENATE(Table1[[#This Row],[house_number]]," ",Table1[[#This Row],[street_name]])</f>
        <v>290 Mulberry St</v>
      </c>
      <c r="J1423">
        <v>0</v>
      </c>
      <c r="K1423">
        <v>408</v>
      </c>
      <c r="L1423" t="s">
        <v>53</v>
      </c>
      <c r="N1423" t="s">
        <v>65</v>
      </c>
      <c r="O1423" t="s">
        <v>66</v>
      </c>
      <c r="P1423" t="s">
        <v>44</v>
      </c>
      <c r="Q1423" t="s">
        <v>103</v>
      </c>
      <c r="S1423">
        <v>0</v>
      </c>
      <c r="U1423">
        <v>0</v>
      </c>
      <c r="V1423" t="s">
        <v>99</v>
      </c>
      <c r="W1423" t="s">
        <v>54</v>
      </c>
    </row>
    <row r="1424" spans="1:23" x14ac:dyDescent="0.25">
      <c r="A1424">
        <v>7928327879</v>
      </c>
      <c r="B1424" s="1">
        <v>41645</v>
      </c>
      <c r="C1424">
        <v>16</v>
      </c>
      <c r="D1424">
        <v>353164</v>
      </c>
      <c r="E1424" s="2">
        <v>0.62430555555555556</v>
      </c>
      <c r="F1424" t="s">
        <v>104</v>
      </c>
      <c r="G1424" t="s">
        <v>47</v>
      </c>
      <c r="H1424" t="str">
        <f>CONCATENATE(Table1[[#This Row],[house_number]]," ",Table1[[#This Row],[street_name]])</f>
        <v>302-4 Mott St</v>
      </c>
      <c r="J1424">
        <v>0</v>
      </c>
      <c r="K1424">
        <v>408</v>
      </c>
      <c r="L1424" t="s">
        <v>28</v>
      </c>
      <c r="N1424" t="s">
        <v>49</v>
      </c>
      <c r="Q1424" t="s">
        <v>57</v>
      </c>
      <c r="S1424">
        <v>2010</v>
      </c>
      <c r="U1424">
        <v>0</v>
      </c>
      <c r="V1424" t="s">
        <v>99</v>
      </c>
      <c r="W1424" t="s">
        <v>71</v>
      </c>
    </row>
    <row r="1425" spans="1:23" x14ac:dyDescent="0.25">
      <c r="A1425">
        <v>7928327867</v>
      </c>
      <c r="B1425" s="1">
        <v>41645</v>
      </c>
      <c r="C1425">
        <v>20</v>
      </c>
      <c r="D1425">
        <v>353164</v>
      </c>
      <c r="E1425" s="2">
        <v>0.61805555555555558</v>
      </c>
      <c r="F1425">
        <v>137</v>
      </c>
      <c r="G1425" t="s">
        <v>77</v>
      </c>
      <c r="H1425" t="str">
        <f>CONCATENATE(Table1[[#This Row],[house_number]]," ",Table1[[#This Row],[street_name]])</f>
        <v>137 E Houston St</v>
      </c>
      <c r="J1425">
        <v>0</v>
      </c>
      <c r="K1425">
        <v>408</v>
      </c>
      <c r="L1425" t="s">
        <v>53</v>
      </c>
      <c r="N1425" t="s">
        <v>65</v>
      </c>
      <c r="O1425" t="s">
        <v>66</v>
      </c>
      <c r="P1425" t="s">
        <v>44</v>
      </c>
      <c r="Q1425" t="s">
        <v>60</v>
      </c>
      <c r="S1425">
        <v>2009</v>
      </c>
      <c r="U1425">
        <v>0</v>
      </c>
      <c r="V1425" t="s">
        <v>99</v>
      </c>
      <c r="W1425" t="s">
        <v>54</v>
      </c>
    </row>
    <row r="1426" spans="1:23" x14ac:dyDescent="0.25">
      <c r="A1426">
        <v>7928327855</v>
      </c>
      <c r="B1426" s="1">
        <v>41645</v>
      </c>
      <c r="C1426">
        <v>20</v>
      </c>
      <c r="D1426">
        <v>353164</v>
      </c>
      <c r="E1426" s="2">
        <v>0.61597222222222225</v>
      </c>
      <c r="F1426">
        <v>139</v>
      </c>
      <c r="G1426" t="s">
        <v>77</v>
      </c>
      <c r="H1426" t="str">
        <f>CONCATENATE(Table1[[#This Row],[house_number]]," ",Table1[[#This Row],[street_name]])</f>
        <v>139 E Houston St</v>
      </c>
      <c r="J1426">
        <v>0</v>
      </c>
      <c r="K1426">
        <v>408</v>
      </c>
      <c r="L1426" t="s">
        <v>53</v>
      </c>
      <c r="N1426" t="s">
        <v>65</v>
      </c>
      <c r="O1426" t="s">
        <v>66</v>
      </c>
      <c r="P1426" t="s">
        <v>44</v>
      </c>
      <c r="Q1426" t="s">
        <v>84</v>
      </c>
      <c r="S1426">
        <v>2013</v>
      </c>
      <c r="U1426">
        <v>0</v>
      </c>
      <c r="V1426" t="s">
        <v>99</v>
      </c>
      <c r="W1426" t="s">
        <v>54</v>
      </c>
    </row>
    <row r="1427" spans="1:23" x14ac:dyDescent="0.25">
      <c r="A1427">
        <v>7928327843</v>
      </c>
      <c r="B1427" s="1">
        <v>41645</v>
      </c>
      <c r="C1427">
        <v>71</v>
      </c>
      <c r="D1427">
        <v>353164</v>
      </c>
      <c r="E1427" s="2">
        <v>0.6118055555555556</v>
      </c>
      <c r="F1427">
        <v>195</v>
      </c>
      <c r="G1427" t="s">
        <v>55</v>
      </c>
      <c r="H1427" t="str">
        <f>CONCATENATE(Table1[[#This Row],[house_number]]," ",Table1[[#This Row],[street_name]])</f>
        <v>195 Chrystie St</v>
      </c>
      <c r="J1427">
        <v>0</v>
      </c>
      <c r="K1427">
        <v>408</v>
      </c>
      <c r="L1427" t="s">
        <v>105</v>
      </c>
      <c r="N1427" t="s">
        <v>49</v>
      </c>
      <c r="Q1427" t="s">
        <v>106</v>
      </c>
      <c r="S1427">
        <v>2010</v>
      </c>
      <c r="U1427">
        <v>0</v>
      </c>
      <c r="V1427" t="s">
        <v>99</v>
      </c>
      <c r="W1427" t="s">
        <v>107</v>
      </c>
    </row>
    <row r="1428" spans="1:23" hidden="1" x14ac:dyDescent="0.25">
      <c r="A1428">
        <v>7928327820</v>
      </c>
      <c r="B1428" s="1">
        <v>41645</v>
      </c>
      <c r="C1428">
        <v>20</v>
      </c>
      <c r="D1428">
        <v>353164</v>
      </c>
      <c r="E1428" s="2">
        <v>0.60416666666666663</v>
      </c>
      <c r="F1428" t="s">
        <v>87</v>
      </c>
      <c r="G1428" t="s">
        <v>108</v>
      </c>
      <c r="H1428" t="str">
        <f>CONCATENATE(Table1[[#This Row],[house_number]]," ",Table1[[#This Row],[street_name]])</f>
        <v>S Spring St</v>
      </c>
      <c r="I1428" t="s">
        <v>109</v>
      </c>
      <c r="J1428">
        <v>0</v>
      </c>
      <c r="K1428">
        <v>408</v>
      </c>
      <c r="L1428" t="s">
        <v>53</v>
      </c>
      <c r="N1428" t="s">
        <v>29</v>
      </c>
      <c r="O1428" t="s">
        <v>43</v>
      </c>
      <c r="P1428" t="s">
        <v>44</v>
      </c>
      <c r="Q1428" t="s">
        <v>45</v>
      </c>
      <c r="S1428">
        <v>2003</v>
      </c>
      <c r="U1428">
        <v>0</v>
      </c>
      <c r="V1428" t="s">
        <v>99</v>
      </c>
      <c r="W1428" t="s">
        <v>54</v>
      </c>
    </row>
    <row r="1429" spans="1:23" x14ac:dyDescent="0.25">
      <c r="A1429">
        <v>7928327790</v>
      </c>
      <c r="B1429" s="1">
        <v>41645</v>
      </c>
      <c r="C1429">
        <v>48</v>
      </c>
      <c r="D1429">
        <v>353164</v>
      </c>
      <c r="E1429" s="2">
        <v>0.57361111111111118</v>
      </c>
      <c r="F1429">
        <v>163</v>
      </c>
      <c r="G1429" t="s">
        <v>55</v>
      </c>
      <c r="H1429" t="str">
        <f>CONCATENATE(Table1[[#This Row],[house_number]]," ",Table1[[#This Row],[street_name]])</f>
        <v>163 Chrystie St</v>
      </c>
      <c r="J1429">
        <v>0</v>
      </c>
      <c r="K1429">
        <v>408</v>
      </c>
      <c r="L1429" t="s">
        <v>56</v>
      </c>
      <c r="Q1429" t="s">
        <v>106</v>
      </c>
      <c r="S1429">
        <v>1994</v>
      </c>
      <c r="U1429">
        <v>0</v>
      </c>
      <c r="V1429" t="s">
        <v>99</v>
      </c>
      <c r="W1429" t="s">
        <v>58</v>
      </c>
    </row>
    <row r="1430" spans="1:23" x14ac:dyDescent="0.25">
      <c r="A1430">
        <v>7928327752</v>
      </c>
      <c r="B1430" s="1">
        <v>41645</v>
      </c>
      <c r="C1430">
        <v>20</v>
      </c>
      <c r="D1430">
        <v>353164</v>
      </c>
      <c r="E1430" s="2">
        <v>0.56805555555555554</v>
      </c>
      <c r="F1430">
        <v>193</v>
      </c>
      <c r="G1430" t="s">
        <v>55</v>
      </c>
      <c r="H1430" t="str">
        <f>CONCATENATE(Table1[[#This Row],[house_number]]," ",Table1[[#This Row],[street_name]])</f>
        <v>193 Chrystie St</v>
      </c>
      <c r="J1430">
        <v>0</v>
      </c>
      <c r="K1430">
        <v>408</v>
      </c>
      <c r="L1430" t="s">
        <v>53</v>
      </c>
      <c r="N1430" t="s">
        <v>65</v>
      </c>
      <c r="O1430" t="s">
        <v>66</v>
      </c>
      <c r="P1430" t="s">
        <v>44</v>
      </c>
      <c r="Q1430" t="s">
        <v>45</v>
      </c>
      <c r="S1430">
        <v>2002</v>
      </c>
      <c r="U1430">
        <v>0</v>
      </c>
      <c r="V1430" t="s">
        <v>99</v>
      </c>
      <c r="W1430" t="s">
        <v>86</v>
      </c>
    </row>
    <row r="1431" spans="1:23" x14ac:dyDescent="0.25">
      <c r="A1431">
        <v>7928327740</v>
      </c>
      <c r="B1431" s="1">
        <v>41645</v>
      </c>
      <c r="C1431">
        <v>20</v>
      </c>
      <c r="D1431">
        <v>353164</v>
      </c>
      <c r="E1431" s="2">
        <v>0.56458333333333333</v>
      </c>
      <c r="F1431">
        <v>222</v>
      </c>
      <c r="G1431" t="s">
        <v>52</v>
      </c>
      <c r="H1431" t="str">
        <f>CONCATENATE(Table1[[#This Row],[house_number]]," ",Table1[[#This Row],[street_name]])</f>
        <v>222 Bowery</v>
      </c>
      <c r="J1431">
        <v>0</v>
      </c>
      <c r="K1431">
        <v>408</v>
      </c>
      <c r="L1431" t="s">
        <v>53</v>
      </c>
      <c r="N1431" t="s">
        <v>49</v>
      </c>
      <c r="Q1431" t="s">
        <v>60</v>
      </c>
      <c r="S1431">
        <v>1994</v>
      </c>
      <c r="U1431">
        <v>0</v>
      </c>
      <c r="V1431" t="s">
        <v>99</v>
      </c>
      <c r="W1431" t="s">
        <v>54</v>
      </c>
    </row>
    <row r="1432" spans="1:23" x14ac:dyDescent="0.25">
      <c r="A1432">
        <v>7928327727</v>
      </c>
      <c r="B1432" s="1">
        <v>41645</v>
      </c>
      <c r="C1432">
        <v>24</v>
      </c>
      <c r="D1432">
        <v>353164</v>
      </c>
      <c r="E1432" s="2">
        <v>0.55486111111111114</v>
      </c>
      <c r="F1432">
        <v>32</v>
      </c>
      <c r="G1432" t="s">
        <v>108</v>
      </c>
      <c r="H1432" t="str">
        <f>CONCATENATE(Table1[[#This Row],[house_number]]," ",Table1[[#This Row],[street_name]])</f>
        <v>32 Spring St</v>
      </c>
      <c r="J1432">
        <v>0</v>
      </c>
      <c r="K1432">
        <v>408</v>
      </c>
      <c r="L1432" t="s">
        <v>110</v>
      </c>
      <c r="N1432" t="s">
        <v>29</v>
      </c>
      <c r="O1432" t="s">
        <v>66</v>
      </c>
      <c r="P1432" t="s">
        <v>31</v>
      </c>
      <c r="Q1432" t="s">
        <v>57</v>
      </c>
      <c r="S1432">
        <v>2005</v>
      </c>
      <c r="U1432">
        <v>0</v>
      </c>
      <c r="V1432" t="s">
        <v>99</v>
      </c>
      <c r="W1432" t="s">
        <v>111</v>
      </c>
    </row>
    <row r="1433" spans="1:23" x14ac:dyDescent="0.25">
      <c r="A1433">
        <v>7928327673</v>
      </c>
      <c r="B1433" s="1">
        <v>41645</v>
      </c>
      <c r="C1433">
        <v>48</v>
      </c>
      <c r="D1433">
        <v>353164</v>
      </c>
      <c r="E1433" s="2">
        <v>0.53819444444444442</v>
      </c>
      <c r="F1433">
        <v>177</v>
      </c>
      <c r="G1433" t="s">
        <v>55</v>
      </c>
      <c r="H1433" t="str">
        <f>CONCATENATE(Table1[[#This Row],[house_number]]," ",Table1[[#This Row],[street_name]])</f>
        <v>177 Chrystie St</v>
      </c>
      <c r="J1433">
        <v>0</v>
      </c>
      <c r="K1433">
        <v>408</v>
      </c>
      <c r="L1433" t="s">
        <v>56</v>
      </c>
      <c r="Q1433" t="s">
        <v>45</v>
      </c>
      <c r="S1433">
        <v>2007</v>
      </c>
      <c r="U1433">
        <v>0</v>
      </c>
      <c r="V1433" t="s">
        <v>99</v>
      </c>
      <c r="W1433" t="s">
        <v>58</v>
      </c>
    </row>
    <row r="1434" spans="1:23" x14ac:dyDescent="0.25">
      <c r="A1434">
        <v>7928327983</v>
      </c>
      <c r="B1434" s="1">
        <v>41645</v>
      </c>
      <c r="C1434">
        <v>37</v>
      </c>
      <c r="D1434">
        <v>353164</v>
      </c>
      <c r="E1434" s="2">
        <v>0.78611111111111109</v>
      </c>
      <c r="F1434">
        <v>129</v>
      </c>
      <c r="G1434" t="s">
        <v>112</v>
      </c>
      <c r="H1434" t="str">
        <f>CONCATENATE(Table1[[#This Row],[house_number]]," ",Table1[[#This Row],[street_name]])</f>
        <v>129 Eldridge St</v>
      </c>
      <c r="J1434">
        <v>20140106</v>
      </c>
      <c r="K1434">
        <v>408</v>
      </c>
      <c r="L1434" t="s">
        <v>36</v>
      </c>
      <c r="N1434" t="s">
        <v>29</v>
      </c>
      <c r="O1434" t="s">
        <v>75</v>
      </c>
      <c r="P1434" t="s">
        <v>31</v>
      </c>
      <c r="Q1434" t="s">
        <v>84</v>
      </c>
      <c r="S1434">
        <v>0</v>
      </c>
      <c r="T1434" t="s">
        <v>113</v>
      </c>
      <c r="U1434">
        <v>0</v>
      </c>
      <c r="V1434" t="s">
        <v>99</v>
      </c>
      <c r="W1434" t="s">
        <v>40</v>
      </c>
    </row>
    <row r="1435" spans="1:23" hidden="1" x14ac:dyDescent="0.25">
      <c r="A1435">
        <v>7928327960</v>
      </c>
      <c r="B1435" s="1">
        <v>41645</v>
      </c>
      <c r="C1435">
        <v>48</v>
      </c>
      <c r="D1435">
        <v>353164</v>
      </c>
      <c r="E1435" s="2">
        <v>0.77847222222222223</v>
      </c>
      <c r="F1435" t="s">
        <v>114</v>
      </c>
      <c r="G1435" t="s">
        <v>115</v>
      </c>
      <c r="H1435" t="str">
        <f>CONCATENATE(Table1[[#This Row],[house_number]]," ",Table1[[#This Row],[street_name]])</f>
        <v>N Grand St</v>
      </c>
      <c r="I1435" t="s">
        <v>116</v>
      </c>
      <c r="J1435">
        <v>0</v>
      </c>
      <c r="K1435">
        <v>408</v>
      </c>
      <c r="L1435" t="s">
        <v>56</v>
      </c>
      <c r="Q1435" t="s">
        <v>79</v>
      </c>
      <c r="S1435">
        <v>1990</v>
      </c>
      <c r="U1435">
        <v>0</v>
      </c>
      <c r="V1435" t="s">
        <v>99</v>
      </c>
      <c r="W1435" t="s">
        <v>58</v>
      </c>
    </row>
    <row r="1436" spans="1:23" x14ac:dyDescent="0.25">
      <c r="A1436">
        <v>7928327934</v>
      </c>
      <c r="B1436" s="1">
        <v>41645</v>
      </c>
      <c r="C1436">
        <v>20</v>
      </c>
      <c r="D1436">
        <v>353164</v>
      </c>
      <c r="E1436" s="2">
        <v>0.72430555555555554</v>
      </c>
      <c r="F1436">
        <v>285</v>
      </c>
      <c r="G1436" t="s">
        <v>47</v>
      </c>
      <c r="H1436" t="str">
        <f>CONCATENATE(Table1[[#This Row],[house_number]]," ",Table1[[#This Row],[street_name]])</f>
        <v>285 Mott St</v>
      </c>
      <c r="J1436">
        <v>0</v>
      </c>
      <c r="K1436">
        <v>408</v>
      </c>
      <c r="L1436" t="s">
        <v>53</v>
      </c>
      <c r="N1436" t="s">
        <v>65</v>
      </c>
      <c r="O1436" t="s">
        <v>66</v>
      </c>
      <c r="P1436" t="s">
        <v>44</v>
      </c>
      <c r="Q1436" t="s">
        <v>60</v>
      </c>
      <c r="S1436">
        <v>2013</v>
      </c>
      <c r="U1436">
        <v>0</v>
      </c>
      <c r="V1436" t="s">
        <v>99</v>
      </c>
      <c r="W1436" t="s">
        <v>54</v>
      </c>
    </row>
    <row r="1437" spans="1:23" x14ac:dyDescent="0.25">
      <c r="A1437">
        <v>7928327922</v>
      </c>
      <c r="B1437" s="1">
        <v>41645</v>
      </c>
      <c r="C1437">
        <v>20</v>
      </c>
      <c r="D1437">
        <v>353164</v>
      </c>
      <c r="E1437" s="2">
        <v>0.72291666666666676</v>
      </c>
      <c r="F1437">
        <v>252</v>
      </c>
      <c r="G1437" t="s">
        <v>47</v>
      </c>
      <c r="H1437" t="str">
        <f>CONCATENATE(Table1[[#This Row],[house_number]]," ",Table1[[#This Row],[street_name]])</f>
        <v>252 Mott St</v>
      </c>
      <c r="J1437">
        <v>0</v>
      </c>
      <c r="K1437">
        <v>408</v>
      </c>
      <c r="L1437" t="s">
        <v>53</v>
      </c>
      <c r="N1437" t="s">
        <v>65</v>
      </c>
      <c r="O1437" t="s">
        <v>66</v>
      </c>
      <c r="P1437" t="s">
        <v>44</v>
      </c>
      <c r="Q1437" t="s">
        <v>57</v>
      </c>
      <c r="S1437">
        <v>2004</v>
      </c>
      <c r="U1437">
        <v>0</v>
      </c>
      <c r="V1437" t="s">
        <v>99</v>
      </c>
      <c r="W1437" t="s">
        <v>86</v>
      </c>
    </row>
    <row r="1438" spans="1:23" x14ac:dyDescent="0.25">
      <c r="A1438">
        <v>7928327910</v>
      </c>
      <c r="B1438" s="1">
        <v>41645</v>
      </c>
      <c r="C1438">
        <v>14</v>
      </c>
      <c r="D1438">
        <v>353164</v>
      </c>
      <c r="E1438" s="2">
        <v>0.70208333333333339</v>
      </c>
      <c r="F1438">
        <v>178</v>
      </c>
      <c r="G1438" t="s">
        <v>47</v>
      </c>
      <c r="H1438" t="str">
        <f>CONCATENATE(Table1[[#This Row],[house_number]]," ",Table1[[#This Row],[street_name]])</f>
        <v>178 Mott St</v>
      </c>
      <c r="J1438">
        <v>0</v>
      </c>
      <c r="K1438">
        <v>408</v>
      </c>
      <c r="L1438" t="s">
        <v>59</v>
      </c>
      <c r="N1438" t="s">
        <v>49</v>
      </c>
      <c r="Q1438" t="s">
        <v>79</v>
      </c>
      <c r="S1438">
        <v>1995</v>
      </c>
      <c r="U1438">
        <v>0</v>
      </c>
      <c r="V1438" t="s">
        <v>99</v>
      </c>
      <c r="W1438" t="s">
        <v>61</v>
      </c>
    </row>
    <row r="1439" spans="1:23" x14ac:dyDescent="0.25">
      <c r="A1439">
        <v>7928327909</v>
      </c>
      <c r="B1439" s="1">
        <v>41645</v>
      </c>
      <c r="C1439">
        <v>20</v>
      </c>
      <c r="D1439">
        <v>353164</v>
      </c>
      <c r="E1439" s="2">
        <v>0.67083333333333339</v>
      </c>
      <c r="F1439">
        <v>316</v>
      </c>
      <c r="G1439" t="s">
        <v>47</v>
      </c>
      <c r="H1439" t="str">
        <f>CONCATENATE(Table1[[#This Row],[house_number]]," ",Table1[[#This Row],[street_name]])</f>
        <v>316 Mott St</v>
      </c>
      <c r="J1439">
        <v>0</v>
      </c>
      <c r="K1439">
        <v>408</v>
      </c>
      <c r="L1439" t="s">
        <v>53</v>
      </c>
      <c r="N1439" t="s">
        <v>65</v>
      </c>
      <c r="O1439" t="s">
        <v>66</v>
      </c>
      <c r="P1439" t="s">
        <v>44</v>
      </c>
      <c r="Q1439" t="s">
        <v>63</v>
      </c>
      <c r="S1439">
        <v>0</v>
      </c>
      <c r="U1439">
        <v>0</v>
      </c>
      <c r="V1439" t="s">
        <v>99</v>
      </c>
      <c r="W1439" t="s">
        <v>54</v>
      </c>
    </row>
    <row r="1440" spans="1:23" x14ac:dyDescent="0.25">
      <c r="A1440">
        <v>7928327892</v>
      </c>
      <c r="B1440" s="1">
        <v>41645</v>
      </c>
      <c r="C1440">
        <v>20</v>
      </c>
      <c r="D1440">
        <v>353164</v>
      </c>
      <c r="E1440" s="2">
        <v>0.67013888888888884</v>
      </c>
      <c r="F1440">
        <v>308</v>
      </c>
      <c r="G1440" t="s">
        <v>47</v>
      </c>
      <c r="H1440" t="str">
        <f>CONCATENATE(Table1[[#This Row],[house_number]]," ",Table1[[#This Row],[street_name]])</f>
        <v>308 Mott St</v>
      </c>
      <c r="J1440">
        <v>0</v>
      </c>
      <c r="K1440">
        <v>408</v>
      </c>
      <c r="L1440" t="s">
        <v>53</v>
      </c>
      <c r="N1440" t="s">
        <v>65</v>
      </c>
      <c r="O1440" t="s">
        <v>66</v>
      </c>
      <c r="P1440" t="s">
        <v>44</v>
      </c>
      <c r="Q1440" t="s">
        <v>84</v>
      </c>
      <c r="S1440">
        <v>0</v>
      </c>
      <c r="U1440">
        <v>0</v>
      </c>
      <c r="V1440" t="s">
        <v>99</v>
      </c>
      <c r="W1440" t="s">
        <v>54</v>
      </c>
    </row>
    <row r="1441" spans="1:23" x14ac:dyDescent="0.25">
      <c r="A1441">
        <v>7928327831</v>
      </c>
      <c r="B1441" s="1">
        <v>41645</v>
      </c>
      <c r="C1441">
        <v>48</v>
      </c>
      <c r="D1441">
        <v>353164</v>
      </c>
      <c r="E1441" s="2">
        <v>0.61041666666666672</v>
      </c>
      <c r="F1441">
        <v>191</v>
      </c>
      <c r="G1441" t="s">
        <v>55</v>
      </c>
      <c r="H1441" t="str">
        <f>CONCATENATE(Table1[[#This Row],[house_number]]," ",Table1[[#This Row],[street_name]])</f>
        <v>191 Chrystie St</v>
      </c>
      <c r="J1441">
        <v>0</v>
      </c>
      <c r="K1441">
        <v>408</v>
      </c>
      <c r="L1441" t="s">
        <v>56</v>
      </c>
      <c r="Q1441" t="s">
        <v>45</v>
      </c>
      <c r="S1441">
        <v>2010</v>
      </c>
      <c r="U1441">
        <v>0</v>
      </c>
      <c r="V1441" t="s">
        <v>99</v>
      </c>
      <c r="W1441" t="s">
        <v>58</v>
      </c>
    </row>
    <row r="1442" spans="1:23" x14ac:dyDescent="0.25">
      <c r="A1442">
        <v>7928327818</v>
      </c>
      <c r="B1442" s="1">
        <v>41645</v>
      </c>
      <c r="C1442">
        <v>20</v>
      </c>
      <c r="D1442">
        <v>353164</v>
      </c>
      <c r="E1442" s="2">
        <v>0.58194444444444449</v>
      </c>
      <c r="F1442">
        <v>174</v>
      </c>
      <c r="G1442" t="s">
        <v>102</v>
      </c>
      <c r="H1442" t="str">
        <f>CONCATENATE(Table1[[#This Row],[house_number]]," ",Table1[[#This Row],[street_name]])</f>
        <v>174 Elizabeth St</v>
      </c>
      <c r="J1442">
        <v>20140106</v>
      </c>
      <c r="K1442">
        <v>408</v>
      </c>
      <c r="L1442" t="s">
        <v>53</v>
      </c>
      <c r="N1442" t="s">
        <v>29</v>
      </c>
      <c r="O1442" t="s">
        <v>43</v>
      </c>
      <c r="P1442" t="s">
        <v>44</v>
      </c>
      <c r="Q1442" t="s">
        <v>90</v>
      </c>
      <c r="S1442">
        <v>2002</v>
      </c>
      <c r="U1442">
        <v>0</v>
      </c>
      <c r="V1442" t="s">
        <v>99</v>
      </c>
      <c r="W1442" t="s">
        <v>86</v>
      </c>
    </row>
    <row r="1443" spans="1:23" x14ac:dyDescent="0.25">
      <c r="A1443">
        <v>7928327806</v>
      </c>
      <c r="B1443" s="1">
        <v>41645</v>
      </c>
      <c r="C1443">
        <v>19</v>
      </c>
      <c r="D1443">
        <v>353164</v>
      </c>
      <c r="E1443" s="2">
        <v>0.57847222222222217</v>
      </c>
      <c r="F1443">
        <v>180</v>
      </c>
      <c r="G1443" t="s">
        <v>52</v>
      </c>
      <c r="H1443" t="str">
        <f>CONCATENATE(Table1[[#This Row],[house_number]]," ",Table1[[#This Row],[street_name]])</f>
        <v>180 Bowery</v>
      </c>
      <c r="J1443">
        <v>0</v>
      </c>
      <c r="K1443">
        <v>408</v>
      </c>
      <c r="L1443" t="s">
        <v>78</v>
      </c>
      <c r="N1443" t="s">
        <v>49</v>
      </c>
      <c r="Q1443" t="s">
        <v>79</v>
      </c>
      <c r="S1443">
        <v>2012</v>
      </c>
      <c r="U1443">
        <v>0</v>
      </c>
      <c r="V1443" t="s">
        <v>99</v>
      </c>
      <c r="W1443" t="s">
        <v>80</v>
      </c>
    </row>
    <row r="1444" spans="1:23" x14ac:dyDescent="0.25">
      <c r="A1444">
        <v>7928327788</v>
      </c>
      <c r="B1444" s="1">
        <v>41645</v>
      </c>
      <c r="C1444">
        <v>48</v>
      </c>
      <c r="D1444">
        <v>353164</v>
      </c>
      <c r="E1444" s="2">
        <v>0.57291666666666663</v>
      </c>
      <c r="F1444">
        <v>165</v>
      </c>
      <c r="G1444" t="s">
        <v>55</v>
      </c>
      <c r="H1444" t="str">
        <f>CONCATENATE(Table1[[#This Row],[house_number]]," ",Table1[[#This Row],[street_name]])</f>
        <v>165 Chrystie St</v>
      </c>
      <c r="J1444">
        <v>0</v>
      </c>
      <c r="K1444">
        <v>408</v>
      </c>
      <c r="L1444" t="s">
        <v>56</v>
      </c>
      <c r="Q1444" t="s">
        <v>90</v>
      </c>
      <c r="S1444">
        <v>2008</v>
      </c>
      <c r="U1444">
        <v>0</v>
      </c>
      <c r="V1444" t="s">
        <v>99</v>
      </c>
      <c r="W1444" t="s">
        <v>58</v>
      </c>
    </row>
    <row r="1445" spans="1:23" x14ac:dyDescent="0.25">
      <c r="A1445">
        <v>7928327776</v>
      </c>
      <c r="B1445" s="1">
        <v>41645</v>
      </c>
      <c r="C1445">
        <v>16</v>
      </c>
      <c r="D1445">
        <v>353164</v>
      </c>
      <c r="E1445" s="2">
        <v>0.5708333333333333</v>
      </c>
      <c r="F1445">
        <v>177</v>
      </c>
      <c r="G1445" t="s">
        <v>55</v>
      </c>
      <c r="H1445" t="str">
        <f>CONCATENATE(Table1[[#This Row],[house_number]]," ",Table1[[#This Row],[street_name]])</f>
        <v>177 Chrystie St</v>
      </c>
      <c r="J1445">
        <v>0</v>
      </c>
      <c r="K1445">
        <v>408</v>
      </c>
      <c r="L1445" t="s">
        <v>28</v>
      </c>
      <c r="N1445" t="s">
        <v>65</v>
      </c>
      <c r="O1445" t="s">
        <v>66</v>
      </c>
      <c r="P1445" t="s">
        <v>44</v>
      </c>
      <c r="Q1445" t="s">
        <v>32</v>
      </c>
      <c r="S1445">
        <v>2012</v>
      </c>
      <c r="U1445">
        <v>0</v>
      </c>
      <c r="V1445" t="s">
        <v>99</v>
      </c>
      <c r="W1445" t="s">
        <v>34</v>
      </c>
    </row>
    <row r="1446" spans="1:23" x14ac:dyDescent="0.25">
      <c r="A1446">
        <v>7928327764</v>
      </c>
      <c r="B1446" s="1">
        <v>41645</v>
      </c>
      <c r="C1446">
        <v>20</v>
      </c>
      <c r="D1446">
        <v>353164</v>
      </c>
      <c r="E1446" s="2">
        <v>0.56944444444444442</v>
      </c>
      <c r="F1446">
        <v>183</v>
      </c>
      <c r="G1446" t="s">
        <v>55</v>
      </c>
      <c r="H1446" t="str">
        <f>CONCATENATE(Table1[[#This Row],[house_number]]," ",Table1[[#This Row],[street_name]])</f>
        <v>183 Chrystie St</v>
      </c>
      <c r="J1446">
        <v>0</v>
      </c>
      <c r="K1446">
        <v>408</v>
      </c>
      <c r="L1446" t="s">
        <v>53</v>
      </c>
      <c r="N1446" t="s">
        <v>65</v>
      </c>
      <c r="O1446" t="s">
        <v>66</v>
      </c>
      <c r="P1446" t="s">
        <v>44</v>
      </c>
      <c r="Q1446" t="s">
        <v>45</v>
      </c>
      <c r="S1446">
        <v>2013</v>
      </c>
      <c r="U1446">
        <v>0</v>
      </c>
      <c r="V1446" t="s">
        <v>99</v>
      </c>
      <c r="W1446" t="s">
        <v>54</v>
      </c>
    </row>
    <row r="1447" spans="1:23" x14ac:dyDescent="0.25">
      <c r="A1447">
        <v>7928327739</v>
      </c>
      <c r="B1447" s="1">
        <v>41645</v>
      </c>
      <c r="C1447">
        <v>20</v>
      </c>
      <c r="D1447">
        <v>353164</v>
      </c>
      <c r="E1447" s="2">
        <v>0.55763888888888891</v>
      </c>
      <c r="F1447">
        <v>205</v>
      </c>
      <c r="G1447" t="s">
        <v>35</v>
      </c>
      <c r="H1447" t="str">
        <f>CONCATENATE(Table1[[#This Row],[house_number]]," ",Table1[[#This Row],[street_name]])</f>
        <v>205 Mulberry St</v>
      </c>
      <c r="J1447">
        <v>0</v>
      </c>
      <c r="K1447">
        <v>408</v>
      </c>
      <c r="L1447" t="s">
        <v>53</v>
      </c>
      <c r="N1447" t="s">
        <v>65</v>
      </c>
      <c r="O1447" t="s">
        <v>66</v>
      </c>
      <c r="P1447" t="s">
        <v>44</v>
      </c>
      <c r="Q1447" t="s">
        <v>103</v>
      </c>
      <c r="S1447">
        <v>1993</v>
      </c>
      <c r="U1447">
        <v>0</v>
      </c>
      <c r="V1447" t="s">
        <v>99</v>
      </c>
      <c r="W1447" t="s">
        <v>54</v>
      </c>
    </row>
    <row r="1448" spans="1:23" hidden="1" x14ac:dyDescent="0.25">
      <c r="A1448">
        <v>7928327715</v>
      </c>
      <c r="B1448" s="1">
        <v>41645</v>
      </c>
      <c r="C1448">
        <v>51</v>
      </c>
      <c r="D1448">
        <v>353164</v>
      </c>
      <c r="E1448" s="2">
        <v>0.55277777777777781</v>
      </c>
      <c r="F1448" t="s">
        <v>26</v>
      </c>
      <c r="G1448" t="s">
        <v>102</v>
      </c>
      <c r="H1448" t="str">
        <f>CONCATENATE(Table1[[#This Row],[house_number]]," ",Table1[[#This Row],[street_name]])</f>
        <v>E Elizabeth St</v>
      </c>
      <c r="I1448" t="s">
        <v>117</v>
      </c>
      <c r="J1448">
        <v>0</v>
      </c>
      <c r="K1448">
        <v>408</v>
      </c>
      <c r="L1448" t="s">
        <v>118</v>
      </c>
      <c r="Q1448" t="s">
        <v>63</v>
      </c>
      <c r="S1448">
        <v>0</v>
      </c>
      <c r="U1448">
        <v>0</v>
      </c>
      <c r="V1448" t="s">
        <v>99</v>
      </c>
      <c r="W1448" t="s">
        <v>119</v>
      </c>
    </row>
    <row r="1449" spans="1:23" x14ac:dyDescent="0.25">
      <c r="A1449">
        <v>7928327703</v>
      </c>
      <c r="B1449" s="1">
        <v>41645</v>
      </c>
      <c r="C1449">
        <v>71</v>
      </c>
      <c r="D1449">
        <v>353164</v>
      </c>
      <c r="E1449" s="2">
        <v>0.54861111111111105</v>
      </c>
      <c r="F1449">
        <v>4</v>
      </c>
      <c r="G1449" t="s">
        <v>108</v>
      </c>
      <c r="H1449" t="str">
        <f>CONCATENATE(Table1[[#This Row],[house_number]]," ",Table1[[#This Row],[street_name]])</f>
        <v>4 Spring St</v>
      </c>
      <c r="J1449">
        <v>0</v>
      </c>
      <c r="K1449">
        <v>408</v>
      </c>
      <c r="L1449" t="s">
        <v>105</v>
      </c>
      <c r="N1449" t="s">
        <v>49</v>
      </c>
      <c r="Q1449" t="s">
        <v>106</v>
      </c>
      <c r="S1449">
        <v>1999</v>
      </c>
      <c r="U1449">
        <v>0</v>
      </c>
      <c r="V1449" t="s">
        <v>99</v>
      </c>
      <c r="W1449" t="s">
        <v>107</v>
      </c>
    </row>
    <row r="1450" spans="1:23" x14ac:dyDescent="0.25">
      <c r="A1450">
        <v>7928327697</v>
      </c>
      <c r="B1450" s="1">
        <v>41645</v>
      </c>
      <c r="C1450">
        <v>20</v>
      </c>
      <c r="D1450">
        <v>353164</v>
      </c>
      <c r="E1450" s="2">
        <v>0.54166666666666663</v>
      </c>
      <c r="F1450">
        <v>195</v>
      </c>
      <c r="G1450" t="s">
        <v>55</v>
      </c>
      <c r="H1450" t="str">
        <f>CONCATENATE(Table1[[#This Row],[house_number]]," ",Table1[[#This Row],[street_name]])</f>
        <v>195 Chrystie St</v>
      </c>
      <c r="J1450">
        <v>0</v>
      </c>
      <c r="K1450">
        <v>408</v>
      </c>
      <c r="L1450" t="s">
        <v>53</v>
      </c>
      <c r="N1450" t="s">
        <v>65</v>
      </c>
      <c r="O1450" t="s">
        <v>66</v>
      </c>
      <c r="P1450" t="s">
        <v>44</v>
      </c>
      <c r="Q1450" t="s">
        <v>60</v>
      </c>
      <c r="S1450">
        <v>2012</v>
      </c>
      <c r="U1450">
        <v>0</v>
      </c>
      <c r="V1450" t="s">
        <v>99</v>
      </c>
      <c r="W1450" t="s">
        <v>54</v>
      </c>
    </row>
    <row r="1451" spans="1:23" x14ac:dyDescent="0.25">
      <c r="A1451">
        <v>7928327685</v>
      </c>
      <c r="B1451" s="1">
        <v>41645</v>
      </c>
      <c r="C1451">
        <v>48</v>
      </c>
      <c r="D1451">
        <v>353164</v>
      </c>
      <c r="E1451" s="2">
        <v>0.5395833333333333</v>
      </c>
      <c r="F1451">
        <v>179</v>
      </c>
      <c r="G1451" t="s">
        <v>55</v>
      </c>
      <c r="H1451" t="str">
        <f>CONCATENATE(Table1[[#This Row],[house_number]]," ",Table1[[#This Row],[street_name]])</f>
        <v>179 Chrystie St</v>
      </c>
      <c r="J1451">
        <v>0</v>
      </c>
      <c r="K1451">
        <v>408</v>
      </c>
      <c r="L1451" t="s">
        <v>56</v>
      </c>
      <c r="Q1451" t="s">
        <v>60</v>
      </c>
      <c r="S1451">
        <v>2003</v>
      </c>
      <c r="U1451">
        <v>0</v>
      </c>
      <c r="V1451" t="s">
        <v>99</v>
      </c>
      <c r="W1451" t="s">
        <v>58</v>
      </c>
    </row>
    <row r="1452" spans="1:23" x14ac:dyDescent="0.25">
      <c r="A1452">
        <v>7941124865</v>
      </c>
      <c r="B1452" s="1">
        <v>41646</v>
      </c>
      <c r="C1452">
        <v>37</v>
      </c>
      <c r="D1452">
        <v>353164</v>
      </c>
      <c r="E1452" s="2">
        <v>0.78749999999999998</v>
      </c>
      <c r="F1452">
        <v>30</v>
      </c>
      <c r="G1452" t="s">
        <v>120</v>
      </c>
      <c r="H1452" t="str">
        <f>CONCATENATE(Table1[[#This Row],[house_number]]," ",Table1[[#This Row],[street_name]])</f>
        <v>30 Delancey St</v>
      </c>
      <c r="J1452">
        <v>0</v>
      </c>
      <c r="K1452">
        <v>408</v>
      </c>
      <c r="L1452" t="s">
        <v>36</v>
      </c>
      <c r="N1452" t="s">
        <v>29</v>
      </c>
      <c r="O1452" t="s">
        <v>75</v>
      </c>
      <c r="P1452" t="s">
        <v>31</v>
      </c>
      <c r="Q1452" t="s">
        <v>90</v>
      </c>
      <c r="S1452">
        <v>2012</v>
      </c>
      <c r="T1452" t="s">
        <v>121</v>
      </c>
      <c r="U1452">
        <v>0</v>
      </c>
      <c r="V1452" t="s">
        <v>33</v>
      </c>
      <c r="W1452" t="s">
        <v>40</v>
      </c>
    </row>
    <row r="1453" spans="1:23" x14ac:dyDescent="0.25">
      <c r="A1453">
        <v>7941124853</v>
      </c>
      <c r="B1453" s="1">
        <v>41646</v>
      </c>
      <c r="C1453">
        <v>37</v>
      </c>
      <c r="D1453">
        <v>353164</v>
      </c>
      <c r="E1453" s="2">
        <v>0.74722222222222223</v>
      </c>
      <c r="F1453">
        <v>188</v>
      </c>
      <c r="G1453" t="s">
        <v>64</v>
      </c>
      <c r="H1453" t="str">
        <f>CONCATENATE(Table1[[#This Row],[house_number]]," ",Table1[[#This Row],[street_name]])</f>
        <v>188 Lafayette St</v>
      </c>
      <c r="J1453">
        <v>0</v>
      </c>
      <c r="K1453">
        <v>408</v>
      </c>
      <c r="L1453" t="s">
        <v>36</v>
      </c>
      <c r="N1453" t="s">
        <v>29</v>
      </c>
      <c r="O1453" t="s">
        <v>122</v>
      </c>
      <c r="P1453" t="s">
        <v>31</v>
      </c>
      <c r="Q1453" t="s">
        <v>63</v>
      </c>
      <c r="S1453">
        <v>2009</v>
      </c>
      <c r="T1453" t="s">
        <v>123</v>
      </c>
      <c r="U1453">
        <v>0</v>
      </c>
      <c r="V1453" t="s">
        <v>33</v>
      </c>
      <c r="W1453" t="s">
        <v>40</v>
      </c>
    </row>
    <row r="1454" spans="1:23" x14ac:dyDescent="0.25">
      <c r="A1454">
        <v>7941124841</v>
      </c>
      <c r="B1454" s="1">
        <v>41646</v>
      </c>
      <c r="C1454">
        <v>20</v>
      </c>
      <c r="D1454">
        <v>353164</v>
      </c>
      <c r="E1454" s="2">
        <v>0.74305555555555547</v>
      </c>
      <c r="F1454">
        <v>403</v>
      </c>
      <c r="G1454" t="s">
        <v>67</v>
      </c>
      <c r="H1454" t="str">
        <f>CONCATENATE(Table1[[#This Row],[house_number]]," ",Table1[[#This Row],[street_name]])</f>
        <v>403 Broome St</v>
      </c>
      <c r="J1454">
        <v>0</v>
      </c>
      <c r="K1454">
        <v>408</v>
      </c>
      <c r="L1454" t="s">
        <v>53</v>
      </c>
      <c r="N1454" t="s">
        <v>29</v>
      </c>
      <c r="O1454" t="s">
        <v>66</v>
      </c>
      <c r="P1454" t="s">
        <v>44</v>
      </c>
      <c r="Q1454" t="s">
        <v>124</v>
      </c>
      <c r="S1454">
        <v>0</v>
      </c>
      <c r="U1454">
        <v>0</v>
      </c>
      <c r="V1454" t="s">
        <v>33</v>
      </c>
      <c r="W1454" t="s">
        <v>54</v>
      </c>
    </row>
    <row r="1455" spans="1:23" hidden="1" x14ac:dyDescent="0.25">
      <c r="A1455">
        <v>7941124828</v>
      </c>
      <c r="B1455" s="1">
        <v>41646</v>
      </c>
      <c r="C1455">
        <v>20</v>
      </c>
      <c r="D1455">
        <v>353164</v>
      </c>
      <c r="E1455" s="2">
        <v>0.70624999999999993</v>
      </c>
      <c r="F1455" t="s">
        <v>26</v>
      </c>
      <c r="G1455" t="s">
        <v>69</v>
      </c>
      <c r="H1455" t="str">
        <f>CONCATENATE(Table1[[#This Row],[house_number]]," ",Table1[[#This Row],[street_name]])</f>
        <v>E Crosby St</v>
      </c>
      <c r="I1455" t="s">
        <v>125</v>
      </c>
      <c r="J1455">
        <v>0</v>
      </c>
      <c r="K1455">
        <v>408</v>
      </c>
      <c r="L1455" t="s">
        <v>53</v>
      </c>
      <c r="N1455" t="s">
        <v>65</v>
      </c>
      <c r="O1455" t="s">
        <v>66</v>
      </c>
      <c r="P1455" t="s">
        <v>44</v>
      </c>
      <c r="Q1455" t="s">
        <v>84</v>
      </c>
      <c r="S1455">
        <v>0</v>
      </c>
      <c r="U1455">
        <v>0</v>
      </c>
      <c r="V1455" t="s">
        <v>33</v>
      </c>
      <c r="W1455" t="s">
        <v>54</v>
      </c>
    </row>
    <row r="1456" spans="1:23" x14ac:dyDescent="0.25">
      <c r="A1456">
        <v>7941124786</v>
      </c>
      <c r="B1456" s="1">
        <v>41646</v>
      </c>
      <c r="C1456">
        <v>16</v>
      </c>
      <c r="D1456">
        <v>353164</v>
      </c>
      <c r="E1456" s="2">
        <v>0.67986111111111114</v>
      </c>
      <c r="F1456">
        <v>376</v>
      </c>
      <c r="G1456" t="s">
        <v>67</v>
      </c>
      <c r="H1456" t="str">
        <f>CONCATENATE(Table1[[#This Row],[house_number]]," ",Table1[[#This Row],[street_name]])</f>
        <v>376 Broome St</v>
      </c>
      <c r="J1456">
        <v>0</v>
      </c>
      <c r="K1456">
        <v>408</v>
      </c>
      <c r="L1456" t="s">
        <v>28</v>
      </c>
      <c r="N1456" t="s">
        <v>29</v>
      </c>
      <c r="O1456" t="s">
        <v>66</v>
      </c>
      <c r="P1456" t="s">
        <v>44</v>
      </c>
      <c r="Q1456" t="s">
        <v>126</v>
      </c>
      <c r="S1456">
        <v>0</v>
      </c>
      <c r="U1456">
        <v>0</v>
      </c>
      <c r="V1456" t="s">
        <v>33</v>
      </c>
      <c r="W1456" t="s">
        <v>71</v>
      </c>
    </row>
    <row r="1457" spans="1:23" x14ac:dyDescent="0.25">
      <c r="A1457">
        <v>7941124774</v>
      </c>
      <c r="B1457" s="1">
        <v>41646</v>
      </c>
      <c r="C1457">
        <v>71</v>
      </c>
      <c r="D1457">
        <v>353164</v>
      </c>
      <c r="E1457" s="2">
        <v>0.67708333333333337</v>
      </c>
      <c r="F1457">
        <v>177</v>
      </c>
      <c r="G1457" t="s">
        <v>35</v>
      </c>
      <c r="H1457" t="str">
        <f>CONCATENATE(Table1[[#This Row],[house_number]]," ",Table1[[#This Row],[street_name]])</f>
        <v>177 Mulberry St</v>
      </c>
      <c r="J1457">
        <v>0</v>
      </c>
      <c r="K1457">
        <v>408</v>
      </c>
      <c r="L1457" t="s">
        <v>105</v>
      </c>
      <c r="N1457" t="s">
        <v>49</v>
      </c>
      <c r="Q1457" t="s">
        <v>32</v>
      </c>
      <c r="S1457">
        <v>2007</v>
      </c>
      <c r="U1457">
        <v>0</v>
      </c>
      <c r="V1457" t="s">
        <v>33</v>
      </c>
      <c r="W1457" t="s">
        <v>107</v>
      </c>
    </row>
    <row r="1458" spans="1:23" hidden="1" x14ac:dyDescent="0.25">
      <c r="A1458">
        <v>7941124750</v>
      </c>
      <c r="B1458" s="1">
        <v>41646</v>
      </c>
      <c r="C1458">
        <v>14</v>
      </c>
      <c r="D1458">
        <v>353164</v>
      </c>
      <c r="E1458" s="2">
        <v>0.66527777777777775</v>
      </c>
      <c r="F1458" t="s">
        <v>26</v>
      </c>
      <c r="G1458" t="s">
        <v>64</v>
      </c>
      <c r="H1458" t="str">
        <f>CONCATENATE(Table1[[#This Row],[house_number]]," ",Table1[[#This Row],[street_name]])</f>
        <v>E Lafayette St</v>
      </c>
      <c r="I1458" t="s">
        <v>127</v>
      </c>
      <c r="J1458">
        <v>0</v>
      </c>
      <c r="K1458">
        <v>408</v>
      </c>
      <c r="L1458" t="s">
        <v>59</v>
      </c>
      <c r="N1458" t="s">
        <v>49</v>
      </c>
      <c r="Q1458" t="s">
        <v>90</v>
      </c>
      <c r="S1458">
        <v>2013</v>
      </c>
      <c r="U1458">
        <v>0</v>
      </c>
      <c r="V1458" t="s">
        <v>33</v>
      </c>
      <c r="W1458" t="s">
        <v>61</v>
      </c>
    </row>
    <row r="1459" spans="1:23" x14ac:dyDescent="0.25">
      <c r="A1459">
        <v>7941124749</v>
      </c>
      <c r="B1459" s="1">
        <v>41646</v>
      </c>
      <c r="C1459">
        <v>69</v>
      </c>
      <c r="D1459">
        <v>353164</v>
      </c>
      <c r="E1459" s="2">
        <v>0.62430555555555556</v>
      </c>
      <c r="F1459">
        <v>100</v>
      </c>
      <c r="G1459" t="s">
        <v>115</v>
      </c>
      <c r="H1459" t="str">
        <f>CONCATENATE(Table1[[#This Row],[house_number]]," ",Table1[[#This Row],[street_name]])</f>
        <v>100 Grand St</v>
      </c>
      <c r="J1459">
        <v>0</v>
      </c>
      <c r="K1459">
        <v>408</v>
      </c>
      <c r="L1459" t="s">
        <v>36</v>
      </c>
      <c r="N1459" t="s">
        <v>29</v>
      </c>
      <c r="O1459" t="s">
        <v>75</v>
      </c>
      <c r="P1459" t="s">
        <v>31</v>
      </c>
      <c r="Q1459" t="s">
        <v>45</v>
      </c>
      <c r="S1459">
        <v>2013</v>
      </c>
      <c r="U1459">
        <v>0</v>
      </c>
      <c r="V1459" t="s">
        <v>33</v>
      </c>
      <c r="W1459" t="s">
        <v>128</v>
      </c>
    </row>
    <row r="1460" spans="1:23" hidden="1" x14ac:dyDescent="0.25">
      <c r="A1460">
        <v>7941124713</v>
      </c>
      <c r="B1460" s="1">
        <v>41646</v>
      </c>
      <c r="C1460">
        <v>71</v>
      </c>
      <c r="D1460">
        <v>353164</v>
      </c>
      <c r="E1460" s="2">
        <v>0.59791666666666665</v>
      </c>
      <c r="F1460" t="s">
        <v>93</v>
      </c>
      <c r="G1460" t="s">
        <v>69</v>
      </c>
      <c r="H1460" t="str">
        <f>CONCATENATE(Table1[[#This Row],[house_number]]," ",Table1[[#This Row],[street_name]])</f>
        <v>W Crosby St</v>
      </c>
      <c r="I1460" t="s">
        <v>129</v>
      </c>
      <c r="J1460">
        <v>0</v>
      </c>
      <c r="K1460">
        <v>408</v>
      </c>
      <c r="L1460" t="s">
        <v>105</v>
      </c>
      <c r="N1460" t="s">
        <v>49</v>
      </c>
      <c r="Q1460" t="s">
        <v>84</v>
      </c>
      <c r="S1460">
        <v>1998</v>
      </c>
      <c r="U1460">
        <v>0</v>
      </c>
      <c r="V1460" t="s">
        <v>33</v>
      </c>
      <c r="W1460" t="s">
        <v>107</v>
      </c>
    </row>
    <row r="1461" spans="1:23" hidden="1" x14ac:dyDescent="0.25">
      <c r="A1461">
        <v>7941124701</v>
      </c>
      <c r="B1461" s="1">
        <v>41646</v>
      </c>
      <c r="C1461">
        <v>20</v>
      </c>
      <c r="D1461">
        <v>353164</v>
      </c>
      <c r="E1461" s="2">
        <v>0.59583333333333333</v>
      </c>
      <c r="F1461" t="s">
        <v>93</v>
      </c>
      <c r="G1461" t="s">
        <v>69</v>
      </c>
      <c r="H1461" t="str">
        <f>CONCATENATE(Table1[[#This Row],[house_number]]," ",Table1[[#This Row],[street_name]])</f>
        <v>W Crosby St</v>
      </c>
      <c r="I1461" t="s">
        <v>129</v>
      </c>
      <c r="J1461">
        <v>0</v>
      </c>
      <c r="K1461">
        <v>408</v>
      </c>
      <c r="L1461" t="s">
        <v>53</v>
      </c>
      <c r="N1461" t="s">
        <v>65</v>
      </c>
      <c r="O1461" t="s">
        <v>66</v>
      </c>
      <c r="P1461" t="s">
        <v>44</v>
      </c>
      <c r="Q1461" t="s">
        <v>84</v>
      </c>
      <c r="S1461">
        <v>1998</v>
      </c>
      <c r="U1461">
        <v>0</v>
      </c>
      <c r="V1461" t="s">
        <v>33</v>
      </c>
      <c r="W1461" t="s">
        <v>54</v>
      </c>
    </row>
    <row r="1462" spans="1:23" x14ac:dyDescent="0.25">
      <c r="A1462">
        <v>7941124695</v>
      </c>
      <c r="B1462" s="1">
        <v>41646</v>
      </c>
      <c r="C1462">
        <v>31</v>
      </c>
      <c r="D1462">
        <v>353164</v>
      </c>
      <c r="E1462" s="2">
        <v>0.59305555555555556</v>
      </c>
      <c r="F1462" t="s">
        <v>130</v>
      </c>
      <c r="G1462" t="s">
        <v>131</v>
      </c>
      <c r="H1462" t="str">
        <f>CONCATENATE(Table1[[#This Row],[house_number]]," ",Table1[[#This Row],[street_name]])</f>
        <v>22D Howard St</v>
      </c>
      <c r="J1462">
        <v>0</v>
      </c>
      <c r="K1462">
        <v>408</v>
      </c>
      <c r="L1462" t="s">
        <v>42</v>
      </c>
      <c r="N1462" t="s">
        <v>65</v>
      </c>
      <c r="O1462" t="s">
        <v>66</v>
      </c>
      <c r="P1462" t="s">
        <v>44</v>
      </c>
      <c r="Q1462" t="s">
        <v>90</v>
      </c>
      <c r="S1462">
        <v>2010</v>
      </c>
      <c r="U1462">
        <v>0</v>
      </c>
      <c r="V1462" t="s">
        <v>33</v>
      </c>
      <c r="W1462" t="s">
        <v>46</v>
      </c>
    </row>
    <row r="1463" spans="1:23" x14ac:dyDescent="0.25">
      <c r="A1463">
        <v>7941124671</v>
      </c>
      <c r="B1463" s="1">
        <v>41646</v>
      </c>
      <c r="C1463">
        <v>16</v>
      </c>
      <c r="D1463">
        <v>353164</v>
      </c>
      <c r="E1463" s="2">
        <v>0.5805555555555556</v>
      </c>
      <c r="F1463">
        <v>178</v>
      </c>
      <c r="G1463" t="s">
        <v>47</v>
      </c>
      <c r="H1463" t="str">
        <f>CONCATENATE(Table1[[#This Row],[house_number]]," ",Table1[[#This Row],[street_name]])</f>
        <v>178 Mott St</v>
      </c>
      <c r="J1463">
        <v>0</v>
      </c>
      <c r="K1463">
        <v>408</v>
      </c>
      <c r="L1463" t="s">
        <v>28</v>
      </c>
      <c r="N1463" t="s">
        <v>29</v>
      </c>
      <c r="O1463" t="s">
        <v>66</v>
      </c>
      <c r="P1463" t="s">
        <v>44</v>
      </c>
      <c r="Q1463" t="s">
        <v>60</v>
      </c>
      <c r="S1463">
        <v>2012</v>
      </c>
      <c r="U1463">
        <v>0</v>
      </c>
      <c r="V1463" t="s">
        <v>33</v>
      </c>
      <c r="W1463" t="s">
        <v>71</v>
      </c>
    </row>
    <row r="1464" spans="1:23" x14ac:dyDescent="0.25">
      <c r="A1464">
        <v>7941124646</v>
      </c>
      <c r="B1464" s="1">
        <v>41646</v>
      </c>
      <c r="C1464">
        <v>37</v>
      </c>
      <c r="D1464">
        <v>353164</v>
      </c>
      <c r="E1464" s="2">
        <v>0.54375000000000007</v>
      </c>
      <c r="F1464">
        <v>207</v>
      </c>
      <c r="G1464" t="s">
        <v>52</v>
      </c>
      <c r="H1464" t="str">
        <f>CONCATENATE(Table1[[#This Row],[house_number]]," ",Table1[[#This Row],[street_name]])</f>
        <v>207 Bowery</v>
      </c>
      <c r="J1464">
        <v>20140107</v>
      </c>
      <c r="K1464">
        <v>408</v>
      </c>
      <c r="L1464" t="s">
        <v>36</v>
      </c>
      <c r="N1464" t="s">
        <v>29</v>
      </c>
      <c r="O1464" t="s">
        <v>30</v>
      </c>
      <c r="P1464" t="s">
        <v>31</v>
      </c>
      <c r="Q1464" t="s">
        <v>45</v>
      </c>
      <c r="S1464">
        <v>2006</v>
      </c>
      <c r="T1464" t="s">
        <v>132</v>
      </c>
      <c r="U1464">
        <v>0</v>
      </c>
      <c r="V1464" t="s">
        <v>33</v>
      </c>
      <c r="W1464" t="s">
        <v>40</v>
      </c>
    </row>
    <row r="1465" spans="1:23" x14ac:dyDescent="0.25">
      <c r="A1465">
        <v>7941124622</v>
      </c>
      <c r="B1465" s="1">
        <v>41646</v>
      </c>
      <c r="C1465">
        <v>17</v>
      </c>
      <c r="D1465">
        <v>353164</v>
      </c>
      <c r="E1465" s="2">
        <v>0.53819444444444442</v>
      </c>
      <c r="F1465">
        <v>183</v>
      </c>
      <c r="G1465" t="s">
        <v>55</v>
      </c>
      <c r="H1465" t="str">
        <f>CONCATENATE(Table1[[#This Row],[house_number]]," ",Table1[[#This Row],[street_name]])</f>
        <v>183 Chrystie St</v>
      </c>
      <c r="J1465">
        <v>0</v>
      </c>
      <c r="K1465">
        <v>408</v>
      </c>
      <c r="L1465" t="s">
        <v>133</v>
      </c>
      <c r="N1465" t="s">
        <v>65</v>
      </c>
      <c r="O1465" t="s">
        <v>66</v>
      </c>
      <c r="P1465" t="s">
        <v>44</v>
      </c>
      <c r="Q1465" t="s">
        <v>45</v>
      </c>
      <c r="S1465">
        <v>2011</v>
      </c>
      <c r="U1465">
        <v>0</v>
      </c>
      <c r="V1465" t="s">
        <v>33</v>
      </c>
      <c r="W1465" t="s">
        <v>134</v>
      </c>
    </row>
    <row r="1466" spans="1:23" hidden="1" x14ac:dyDescent="0.25">
      <c r="A1466">
        <v>7941124830</v>
      </c>
      <c r="B1466" s="1">
        <v>41646</v>
      </c>
      <c r="C1466">
        <v>16</v>
      </c>
      <c r="D1466">
        <v>353164</v>
      </c>
      <c r="E1466" s="2">
        <v>0.72222222222222221</v>
      </c>
      <c r="F1466" t="s">
        <v>93</v>
      </c>
      <c r="G1466" t="s">
        <v>135</v>
      </c>
      <c r="H1466" t="str">
        <f>CONCATENATE(Table1[[#This Row],[house_number]]," ",Table1[[#This Row],[street_name]])</f>
        <v>W Centre Market Pl</v>
      </c>
      <c r="I1466" t="s">
        <v>136</v>
      </c>
      <c r="J1466">
        <v>0</v>
      </c>
      <c r="K1466">
        <v>408</v>
      </c>
      <c r="L1466" t="s">
        <v>28</v>
      </c>
      <c r="N1466" t="s">
        <v>65</v>
      </c>
      <c r="O1466" t="s">
        <v>43</v>
      </c>
      <c r="P1466" t="s">
        <v>31</v>
      </c>
      <c r="Q1466" t="s">
        <v>45</v>
      </c>
      <c r="S1466">
        <v>1998</v>
      </c>
      <c r="U1466">
        <v>0</v>
      </c>
      <c r="V1466" t="s">
        <v>33</v>
      </c>
      <c r="W1466" t="s">
        <v>34</v>
      </c>
    </row>
    <row r="1467" spans="1:23" x14ac:dyDescent="0.25">
      <c r="A1467">
        <v>7941124816</v>
      </c>
      <c r="B1467" s="1">
        <v>41646</v>
      </c>
      <c r="C1467">
        <v>16</v>
      </c>
      <c r="D1467">
        <v>353164</v>
      </c>
      <c r="E1467" s="2">
        <v>0.68958333333333333</v>
      </c>
      <c r="F1467">
        <v>75</v>
      </c>
      <c r="G1467" t="s">
        <v>108</v>
      </c>
      <c r="H1467" t="str">
        <f>CONCATENATE(Table1[[#This Row],[house_number]]," ",Table1[[#This Row],[street_name]])</f>
        <v>75 Spring St</v>
      </c>
      <c r="J1467">
        <v>0</v>
      </c>
      <c r="K1467">
        <v>408</v>
      </c>
      <c r="L1467" t="s">
        <v>28</v>
      </c>
      <c r="N1467" t="s">
        <v>49</v>
      </c>
      <c r="Q1467" t="s">
        <v>45</v>
      </c>
      <c r="S1467">
        <v>2013</v>
      </c>
      <c r="U1467">
        <v>0</v>
      </c>
      <c r="V1467" t="s">
        <v>33</v>
      </c>
      <c r="W1467" t="s">
        <v>71</v>
      </c>
    </row>
    <row r="1468" spans="1:23" x14ac:dyDescent="0.25">
      <c r="A1468">
        <v>7941124804</v>
      </c>
      <c r="B1468" s="1">
        <v>41646</v>
      </c>
      <c r="C1468">
        <v>82</v>
      </c>
      <c r="D1468">
        <v>353164</v>
      </c>
      <c r="E1468" s="2">
        <v>0.68888888888888899</v>
      </c>
      <c r="F1468">
        <v>75</v>
      </c>
      <c r="G1468" t="s">
        <v>108</v>
      </c>
      <c r="H1468" t="str">
        <f>CONCATENATE(Table1[[#This Row],[house_number]]," ",Table1[[#This Row],[street_name]])</f>
        <v>75 Spring St</v>
      </c>
      <c r="J1468">
        <v>0</v>
      </c>
      <c r="K1468">
        <v>408</v>
      </c>
      <c r="L1468" t="s">
        <v>137</v>
      </c>
      <c r="Q1468" t="s">
        <v>45</v>
      </c>
      <c r="S1468">
        <v>2013</v>
      </c>
      <c r="U1468">
        <v>0</v>
      </c>
      <c r="V1468" t="s">
        <v>33</v>
      </c>
      <c r="W1468" t="s">
        <v>138</v>
      </c>
    </row>
    <row r="1469" spans="1:23" x14ac:dyDescent="0.25">
      <c r="A1469">
        <v>7941124798</v>
      </c>
      <c r="B1469" s="1">
        <v>41646</v>
      </c>
      <c r="C1469">
        <v>14</v>
      </c>
      <c r="D1469">
        <v>353164</v>
      </c>
      <c r="E1469" s="2">
        <v>0.68333333333333324</v>
      </c>
      <c r="F1469">
        <v>62</v>
      </c>
      <c r="G1469" t="s">
        <v>27</v>
      </c>
      <c r="H1469" t="str">
        <f>CONCATENATE(Table1[[#This Row],[house_number]]," ",Table1[[#This Row],[street_name]])</f>
        <v>62 Kenmare St</v>
      </c>
      <c r="J1469">
        <v>0</v>
      </c>
      <c r="K1469">
        <v>408</v>
      </c>
      <c r="L1469" t="s">
        <v>59</v>
      </c>
      <c r="N1469" t="s">
        <v>49</v>
      </c>
      <c r="O1469" t="s">
        <v>139</v>
      </c>
      <c r="P1469" t="s">
        <v>31</v>
      </c>
      <c r="Q1469" t="s">
        <v>84</v>
      </c>
      <c r="S1469">
        <v>0</v>
      </c>
      <c r="U1469">
        <v>0</v>
      </c>
      <c r="V1469" t="s">
        <v>33</v>
      </c>
      <c r="W1469" t="s">
        <v>61</v>
      </c>
    </row>
    <row r="1470" spans="1:23" x14ac:dyDescent="0.25">
      <c r="A1470">
        <v>7941124762</v>
      </c>
      <c r="B1470" s="1">
        <v>41646</v>
      </c>
      <c r="C1470">
        <v>14</v>
      </c>
      <c r="D1470">
        <v>353164</v>
      </c>
      <c r="E1470" s="2">
        <v>0.67222222222222217</v>
      </c>
      <c r="F1470">
        <v>247</v>
      </c>
      <c r="G1470" t="s">
        <v>140</v>
      </c>
      <c r="H1470" t="str">
        <f>CONCATENATE(Table1[[#This Row],[house_number]]," ",Table1[[#This Row],[street_name]])</f>
        <v>247 Centre St</v>
      </c>
      <c r="J1470">
        <v>0</v>
      </c>
      <c r="K1470">
        <v>408</v>
      </c>
      <c r="L1470" t="s">
        <v>59</v>
      </c>
      <c r="N1470" t="s">
        <v>29</v>
      </c>
      <c r="O1470" t="s">
        <v>139</v>
      </c>
      <c r="P1470" t="s">
        <v>31</v>
      </c>
      <c r="Q1470" t="s">
        <v>79</v>
      </c>
      <c r="S1470">
        <v>1997</v>
      </c>
      <c r="U1470">
        <v>0</v>
      </c>
      <c r="V1470" t="s">
        <v>33</v>
      </c>
      <c r="W1470" t="s">
        <v>61</v>
      </c>
    </row>
    <row r="1471" spans="1:23" x14ac:dyDescent="0.25">
      <c r="A1471">
        <v>7941124737</v>
      </c>
      <c r="B1471" s="1">
        <v>41646</v>
      </c>
      <c r="C1471">
        <v>46</v>
      </c>
      <c r="D1471">
        <v>353164</v>
      </c>
      <c r="E1471" s="2">
        <v>0.61944444444444446</v>
      </c>
      <c r="F1471">
        <v>48</v>
      </c>
      <c r="G1471" t="s">
        <v>131</v>
      </c>
      <c r="H1471" t="str">
        <f>CONCATENATE(Table1[[#This Row],[house_number]]," ",Table1[[#This Row],[street_name]])</f>
        <v>48 Howard St</v>
      </c>
      <c r="J1471">
        <v>0</v>
      </c>
      <c r="K1471">
        <v>408</v>
      </c>
      <c r="L1471" t="s">
        <v>141</v>
      </c>
      <c r="Q1471" t="s">
        <v>50</v>
      </c>
      <c r="S1471">
        <v>0</v>
      </c>
      <c r="U1471">
        <v>0</v>
      </c>
      <c r="V1471" t="s">
        <v>33</v>
      </c>
      <c r="W1471" t="s">
        <v>142</v>
      </c>
    </row>
    <row r="1472" spans="1:23" x14ac:dyDescent="0.25">
      <c r="A1472">
        <v>7941124725</v>
      </c>
      <c r="B1472" s="1">
        <v>41646</v>
      </c>
      <c r="C1472">
        <v>51</v>
      </c>
      <c r="D1472">
        <v>353164</v>
      </c>
      <c r="E1472" s="2">
        <v>0.60069444444444442</v>
      </c>
      <c r="F1472">
        <v>37</v>
      </c>
      <c r="G1472" t="s">
        <v>131</v>
      </c>
      <c r="H1472" t="str">
        <f>CONCATENATE(Table1[[#This Row],[house_number]]," ",Table1[[#This Row],[street_name]])</f>
        <v>37 Howard St</v>
      </c>
      <c r="J1472">
        <v>0</v>
      </c>
      <c r="K1472">
        <v>408</v>
      </c>
      <c r="L1472" t="s">
        <v>118</v>
      </c>
      <c r="Q1472" t="s">
        <v>79</v>
      </c>
      <c r="S1472">
        <v>1997</v>
      </c>
      <c r="U1472">
        <v>0</v>
      </c>
      <c r="V1472" t="s">
        <v>33</v>
      </c>
      <c r="W1472" t="s">
        <v>119</v>
      </c>
    </row>
    <row r="1473" spans="1:23" x14ac:dyDescent="0.25">
      <c r="A1473">
        <v>7941124683</v>
      </c>
      <c r="B1473" s="1">
        <v>41646</v>
      </c>
      <c r="C1473">
        <v>14</v>
      </c>
      <c r="D1473">
        <v>353164</v>
      </c>
      <c r="E1473" s="2">
        <v>0.58611111111111114</v>
      </c>
      <c r="F1473">
        <v>176</v>
      </c>
      <c r="G1473" t="s">
        <v>64</v>
      </c>
      <c r="H1473" t="str">
        <f>CONCATENATE(Table1[[#This Row],[house_number]]," ",Table1[[#This Row],[street_name]])</f>
        <v>176 Lafayette St</v>
      </c>
      <c r="J1473">
        <v>0</v>
      </c>
      <c r="K1473">
        <v>408</v>
      </c>
      <c r="L1473" t="s">
        <v>59</v>
      </c>
      <c r="N1473" t="s">
        <v>49</v>
      </c>
      <c r="Q1473" t="s">
        <v>124</v>
      </c>
      <c r="S1473">
        <v>0</v>
      </c>
      <c r="U1473">
        <v>0</v>
      </c>
      <c r="V1473" t="s">
        <v>33</v>
      </c>
      <c r="W1473" t="s">
        <v>61</v>
      </c>
    </row>
    <row r="1474" spans="1:23" x14ac:dyDescent="0.25">
      <c r="A1474">
        <v>7941124660</v>
      </c>
      <c r="B1474" s="1">
        <v>41646</v>
      </c>
      <c r="C1474">
        <v>20</v>
      </c>
      <c r="D1474">
        <v>353164</v>
      </c>
      <c r="E1474" s="2">
        <v>0.55555555555555558</v>
      </c>
      <c r="F1474">
        <v>45</v>
      </c>
      <c r="G1474" t="s">
        <v>108</v>
      </c>
      <c r="H1474" t="str">
        <f>CONCATENATE(Table1[[#This Row],[house_number]]," ",Table1[[#This Row],[street_name]])</f>
        <v>45 Spring St</v>
      </c>
      <c r="J1474">
        <v>0</v>
      </c>
      <c r="K1474">
        <v>408</v>
      </c>
      <c r="L1474" t="s">
        <v>53</v>
      </c>
      <c r="N1474" t="s">
        <v>29</v>
      </c>
      <c r="O1474" t="s">
        <v>43</v>
      </c>
      <c r="P1474" t="s">
        <v>44</v>
      </c>
      <c r="Q1474" t="s">
        <v>57</v>
      </c>
      <c r="S1474">
        <v>2012</v>
      </c>
      <c r="U1474">
        <v>0</v>
      </c>
      <c r="V1474" t="s">
        <v>33</v>
      </c>
      <c r="W1474" t="s">
        <v>54</v>
      </c>
    </row>
    <row r="1475" spans="1:23" hidden="1" x14ac:dyDescent="0.25">
      <c r="A1475">
        <v>7941124658</v>
      </c>
      <c r="B1475" s="1">
        <v>41646</v>
      </c>
      <c r="C1475">
        <v>14</v>
      </c>
      <c r="D1475">
        <v>353164</v>
      </c>
      <c r="E1475" s="2">
        <v>0.55069444444444449</v>
      </c>
      <c r="F1475" t="s">
        <v>114</v>
      </c>
      <c r="G1475" t="s">
        <v>27</v>
      </c>
      <c r="H1475" t="str">
        <f>CONCATENATE(Table1[[#This Row],[house_number]]," ",Table1[[#This Row],[street_name]])</f>
        <v>N Kenmare St</v>
      </c>
      <c r="I1475" t="s">
        <v>143</v>
      </c>
      <c r="J1475">
        <v>0</v>
      </c>
      <c r="K1475">
        <v>408</v>
      </c>
      <c r="L1475" t="s">
        <v>59</v>
      </c>
      <c r="N1475" t="s">
        <v>49</v>
      </c>
      <c r="Q1475" t="s">
        <v>144</v>
      </c>
      <c r="S1475">
        <v>2004</v>
      </c>
      <c r="U1475">
        <v>0</v>
      </c>
      <c r="V1475" t="s">
        <v>33</v>
      </c>
      <c r="W1475" t="s">
        <v>61</v>
      </c>
    </row>
    <row r="1476" spans="1:23" x14ac:dyDescent="0.25">
      <c r="A1476">
        <v>7941124634</v>
      </c>
      <c r="B1476" s="1">
        <v>41646</v>
      </c>
      <c r="C1476">
        <v>20</v>
      </c>
      <c r="D1476">
        <v>353164</v>
      </c>
      <c r="E1476" s="2">
        <v>0.54027777777777775</v>
      </c>
      <c r="F1476">
        <v>183</v>
      </c>
      <c r="G1476" t="s">
        <v>55</v>
      </c>
      <c r="H1476" t="str">
        <f>CONCATENATE(Table1[[#This Row],[house_number]]," ",Table1[[#This Row],[street_name]])</f>
        <v>183 Chrystie St</v>
      </c>
      <c r="J1476">
        <v>0</v>
      </c>
      <c r="K1476">
        <v>408</v>
      </c>
      <c r="L1476" t="s">
        <v>53</v>
      </c>
      <c r="N1476" t="s">
        <v>65</v>
      </c>
      <c r="O1476" t="s">
        <v>66</v>
      </c>
      <c r="P1476" t="s">
        <v>44</v>
      </c>
      <c r="Q1476" t="s">
        <v>50</v>
      </c>
      <c r="S1476">
        <v>0</v>
      </c>
      <c r="U1476">
        <v>0</v>
      </c>
      <c r="V1476" t="s">
        <v>33</v>
      </c>
      <c r="W1476" t="s">
        <v>54</v>
      </c>
    </row>
    <row r="1477" spans="1:23" hidden="1" x14ac:dyDescent="0.25">
      <c r="A1477">
        <v>7951140790</v>
      </c>
      <c r="B1477" s="1">
        <v>41647</v>
      </c>
      <c r="C1477">
        <v>37</v>
      </c>
      <c r="D1477">
        <v>353164</v>
      </c>
      <c r="E1477" s="2">
        <v>0.94097222222222221</v>
      </c>
      <c r="F1477" t="s">
        <v>93</v>
      </c>
      <c r="G1477" t="s">
        <v>145</v>
      </c>
      <c r="H1477" t="str">
        <f>CONCATENATE(Table1[[#This Row],[house_number]]," ",Table1[[#This Row],[street_name]])</f>
        <v>W Washington St</v>
      </c>
      <c r="I1477" t="s">
        <v>146</v>
      </c>
      <c r="J1477">
        <v>0</v>
      </c>
      <c r="K1477">
        <v>408</v>
      </c>
      <c r="L1477" t="s">
        <v>36</v>
      </c>
      <c r="N1477" t="s">
        <v>65</v>
      </c>
      <c r="O1477" t="s">
        <v>139</v>
      </c>
      <c r="P1477" t="s">
        <v>147</v>
      </c>
      <c r="Q1477" t="s">
        <v>84</v>
      </c>
      <c r="S1477">
        <v>2013</v>
      </c>
      <c r="T1477" t="s">
        <v>148</v>
      </c>
      <c r="U1477">
        <v>0</v>
      </c>
      <c r="V1477" t="s">
        <v>149</v>
      </c>
      <c r="W1477" t="s">
        <v>40</v>
      </c>
    </row>
    <row r="1478" spans="1:23" x14ac:dyDescent="0.25">
      <c r="A1478">
        <v>7951140788</v>
      </c>
      <c r="B1478" s="1">
        <v>41647</v>
      </c>
      <c r="C1478">
        <v>37</v>
      </c>
      <c r="D1478">
        <v>353164</v>
      </c>
      <c r="E1478" s="2">
        <v>0.93472222222222223</v>
      </c>
      <c r="F1478">
        <v>30</v>
      </c>
      <c r="G1478" t="s">
        <v>150</v>
      </c>
      <c r="H1478" t="str">
        <f>CONCATENATE(Table1[[#This Row],[house_number]]," ",Table1[[#This Row],[street_name]])</f>
        <v>30 Gansevoort St</v>
      </c>
      <c r="J1478">
        <v>0</v>
      </c>
      <c r="K1478">
        <v>408</v>
      </c>
      <c r="L1478" t="s">
        <v>36</v>
      </c>
      <c r="N1478" t="s">
        <v>65</v>
      </c>
      <c r="O1478" t="s">
        <v>139</v>
      </c>
      <c r="P1478" t="s">
        <v>147</v>
      </c>
      <c r="Q1478" t="s">
        <v>90</v>
      </c>
      <c r="S1478">
        <v>2014</v>
      </c>
      <c r="T1478" t="s">
        <v>151</v>
      </c>
      <c r="U1478">
        <v>0</v>
      </c>
      <c r="V1478" t="s">
        <v>149</v>
      </c>
      <c r="W1478" t="s">
        <v>40</v>
      </c>
    </row>
    <row r="1479" spans="1:23" hidden="1" x14ac:dyDescent="0.25">
      <c r="A1479">
        <v>7951140764</v>
      </c>
      <c r="B1479" s="1">
        <v>41647</v>
      </c>
      <c r="C1479">
        <v>37</v>
      </c>
      <c r="D1479">
        <v>353164</v>
      </c>
      <c r="E1479" s="2">
        <v>0.9291666666666667</v>
      </c>
      <c r="F1479" t="s">
        <v>26</v>
      </c>
      <c r="G1479" t="s">
        <v>152</v>
      </c>
      <c r="H1479" t="str">
        <f>CONCATENATE(Table1[[#This Row],[house_number]]," ",Table1[[#This Row],[street_name]])</f>
        <v>E Hudson St</v>
      </c>
      <c r="I1479" t="s">
        <v>153</v>
      </c>
      <c r="J1479">
        <v>0</v>
      </c>
      <c r="K1479">
        <v>408</v>
      </c>
      <c r="L1479" t="s">
        <v>36</v>
      </c>
      <c r="N1479" t="s">
        <v>29</v>
      </c>
      <c r="O1479" t="s">
        <v>43</v>
      </c>
      <c r="P1479" t="s">
        <v>147</v>
      </c>
      <c r="Q1479" t="s">
        <v>124</v>
      </c>
      <c r="S1479">
        <v>2008</v>
      </c>
      <c r="T1479" t="s">
        <v>154</v>
      </c>
      <c r="U1479">
        <v>0</v>
      </c>
      <c r="V1479" t="s">
        <v>149</v>
      </c>
      <c r="W1479" t="s">
        <v>40</v>
      </c>
    </row>
    <row r="1480" spans="1:23" hidden="1" x14ac:dyDescent="0.25">
      <c r="A1480">
        <v>7951140752</v>
      </c>
      <c r="B1480" s="1">
        <v>41647</v>
      </c>
      <c r="C1480">
        <v>37</v>
      </c>
      <c r="D1480">
        <v>353164</v>
      </c>
      <c r="E1480" s="2">
        <v>0.92708333333333337</v>
      </c>
      <c r="F1480" t="s">
        <v>26</v>
      </c>
      <c r="G1480" t="s">
        <v>152</v>
      </c>
      <c r="H1480" t="str">
        <f>CONCATENATE(Table1[[#This Row],[house_number]]," ",Table1[[#This Row],[street_name]])</f>
        <v>E Hudson St</v>
      </c>
      <c r="I1480" t="s">
        <v>155</v>
      </c>
      <c r="J1480">
        <v>0</v>
      </c>
      <c r="K1480">
        <v>408</v>
      </c>
      <c r="L1480" t="s">
        <v>36</v>
      </c>
      <c r="N1480" t="s">
        <v>29</v>
      </c>
      <c r="O1480" t="s">
        <v>43</v>
      </c>
      <c r="P1480" t="s">
        <v>147</v>
      </c>
      <c r="Q1480" t="s">
        <v>63</v>
      </c>
      <c r="S1480">
        <v>2012</v>
      </c>
      <c r="T1480" t="s">
        <v>156</v>
      </c>
      <c r="U1480">
        <v>0</v>
      </c>
      <c r="V1480" t="s">
        <v>149</v>
      </c>
      <c r="W1480" t="s">
        <v>40</v>
      </c>
    </row>
    <row r="1481" spans="1:23" x14ac:dyDescent="0.25">
      <c r="A1481">
        <v>7951140740</v>
      </c>
      <c r="B1481" s="1">
        <v>41647</v>
      </c>
      <c r="C1481">
        <v>17</v>
      </c>
      <c r="D1481">
        <v>353164</v>
      </c>
      <c r="E1481" s="2">
        <v>0.92013888888888884</v>
      </c>
      <c r="F1481">
        <v>525</v>
      </c>
      <c r="G1481" t="s">
        <v>157</v>
      </c>
      <c r="H1481" t="str">
        <f>CONCATENATE(Table1[[#This Row],[house_number]]," ",Table1[[#This Row],[street_name]])</f>
        <v>525 6th Ave</v>
      </c>
      <c r="J1481">
        <v>0</v>
      </c>
      <c r="K1481">
        <v>408</v>
      </c>
      <c r="L1481" t="s">
        <v>133</v>
      </c>
      <c r="N1481" t="s">
        <v>29</v>
      </c>
      <c r="O1481" t="s">
        <v>158</v>
      </c>
      <c r="P1481" t="s">
        <v>147</v>
      </c>
      <c r="Q1481" t="s">
        <v>32</v>
      </c>
      <c r="S1481">
        <v>0</v>
      </c>
      <c r="U1481">
        <v>0</v>
      </c>
      <c r="V1481" t="s">
        <v>149</v>
      </c>
      <c r="W1481" t="s">
        <v>134</v>
      </c>
    </row>
    <row r="1482" spans="1:23" x14ac:dyDescent="0.25">
      <c r="A1482">
        <v>7951140715</v>
      </c>
      <c r="B1482" s="1">
        <v>41647</v>
      </c>
      <c r="C1482">
        <v>71</v>
      </c>
      <c r="D1482">
        <v>353164</v>
      </c>
      <c r="E1482" s="2">
        <v>0.90555555555555556</v>
      </c>
      <c r="F1482">
        <v>21</v>
      </c>
      <c r="G1482" t="s">
        <v>159</v>
      </c>
      <c r="H1482" t="str">
        <f>CONCATENATE(Table1[[#This Row],[house_number]]," ",Table1[[#This Row],[street_name]])</f>
        <v>21 Astor Pl</v>
      </c>
      <c r="J1482">
        <v>0</v>
      </c>
      <c r="K1482">
        <v>408</v>
      </c>
      <c r="L1482" t="s">
        <v>105</v>
      </c>
      <c r="N1482" t="s">
        <v>49</v>
      </c>
      <c r="Q1482" t="s">
        <v>63</v>
      </c>
      <c r="S1482">
        <v>2009</v>
      </c>
      <c r="U1482">
        <v>0</v>
      </c>
      <c r="V1482" t="s">
        <v>149</v>
      </c>
      <c r="W1482" t="s">
        <v>107</v>
      </c>
    </row>
    <row r="1483" spans="1:23" x14ac:dyDescent="0.25">
      <c r="A1483">
        <v>7951140703</v>
      </c>
      <c r="B1483" s="1">
        <v>41647</v>
      </c>
      <c r="C1483">
        <v>38</v>
      </c>
      <c r="D1483">
        <v>353164</v>
      </c>
      <c r="E1483" s="2">
        <v>0.90277777777777779</v>
      </c>
      <c r="F1483">
        <v>752</v>
      </c>
      <c r="G1483" t="s">
        <v>72</v>
      </c>
      <c r="H1483" t="str">
        <f>CONCATENATE(Table1[[#This Row],[house_number]]," ",Table1[[#This Row],[street_name]])</f>
        <v>752 Broadway</v>
      </c>
      <c r="J1483">
        <v>0</v>
      </c>
      <c r="K1483">
        <v>408</v>
      </c>
      <c r="L1483" t="s">
        <v>36</v>
      </c>
      <c r="N1483" t="s">
        <v>65</v>
      </c>
      <c r="O1483" t="s">
        <v>44</v>
      </c>
      <c r="P1483" t="s">
        <v>38</v>
      </c>
      <c r="Q1483" t="s">
        <v>84</v>
      </c>
      <c r="S1483">
        <v>2006</v>
      </c>
      <c r="U1483">
        <v>0</v>
      </c>
      <c r="V1483" t="s">
        <v>149</v>
      </c>
      <c r="W1483" t="s">
        <v>85</v>
      </c>
    </row>
    <row r="1484" spans="1:23" x14ac:dyDescent="0.25">
      <c r="A1484">
        <v>7951140697</v>
      </c>
      <c r="B1484" s="1">
        <v>41647</v>
      </c>
      <c r="C1484">
        <v>37</v>
      </c>
      <c r="D1484">
        <v>353164</v>
      </c>
      <c r="E1484" s="2">
        <v>0.8979166666666667</v>
      </c>
      <c r="F1484">
        <v>836</v>
      </c>
      <c r="G1484" t="s">
        <v>72</v>
      </c>
      <c r="H1484" t="str">
        <f>CONCATENATE(Table1[[#This Row],[house_number]]," ",Table1[[#This Row],[street_name]])</f>
        <v>836 Broadway</v>
      </c>
      <c r="J1484">
        <v>0</v>
      </c>
      <c r="K1484">
        <v>408</v>
      </c>
      <c r="L1484" t="s">
        <v>36</v>
      </c>
      <c r="N1484" t="s">
        <v>65</v>
      </c>
      <c r="O1484" t="s">
        <v>44</v>
      </c>
      <c r="P1484" t="s">
        <v>38</v>
      </c>
      <c r="Q1484" t="s">
        <v>84</v>
      </c>
      <c r="S1484">
        <v>2010</v>
      </c>
      <c r="T1484" t="s">
        <v>160</v>
      </c>
      <c r="U1484">
        <v>0</v>
      </c>
      <c r="V1484" t="s">
        <v>149</v>
      </c>
      <c r="W1484" t="s">
        <v>40</v>
      </c>
    </row>
    <row r="1485" spans="1:23" x14ac:dyDescent="0.25">
      <c r="A1485">
        <v>7951140685</v>
      </c>
      <c r="B1485" s="1">
        <v>41647</v>
      </c>
      <c r="C1485">
        <v>14</v>
      </c>
      <c r="D1485">
        <v>353164</v>
      </c>
      <c r="E1485" s="2">
        <v>0.89513888888888893</v>
      </c>
      <c r="F1485">
        <v>54</v>
      </c>
      <c r="G1485" t="s">
        <v>161</v>
      </c>
      <c r="H1485" t="str">
        <f>CONCATENATE(Table1[[#This Row],[house_number]]," ",Table1[[#This Row],[street_name]])</f>
        <v>54 E 13th St</v>
      </c>
      <c r="J1485">
        <v>0</v>
      </c>
      <c r="K1485">
        <v>408</v>
      </c>
      <c r="L1485" t="s">
        <v>59</v>
      </c>
      <c r="N1485" t="s">
        <v>49</v>
      </c>
      <c r="O1485" t="s">
        <v>31</v>
      </c>
      <c r="P1485" t="s">
        <v>43</v>
      </c>
      <c r="Q1485" t="s">
        <v>60</v>
      </c>
      <c r="S1485">
        <v>2013</v>
      </c>
      <c r="U1485">
        <v>0</v>
      </c>
      <c r="V1485" t="s">
        <v>149</v>
      </c>
      <c r="W1485" t="s">
        <v>61</v>
      </c>
    </row>
    <row r="1486" spans="1:23" x14ac:dyDescent="0.25">
      <c r="A1486">
        <v>7951140673</v>
      </c>
      <c r="B1486" s="1">
        <v>41647</v>
      </c>
      <c r="C1486">
        <v>37</v>
      </c>
      <c r="D1486">
        <v>353164</v>
      </c>
      <c r="E1486" s="2">
        <v>0.8930555555555556</v>
      </c>
      <c r="F1486">
        <v>840</v>
      </c>
      <c r="G1486" t="s">
        <v>72</v>
      </c>
      <c r="H1486" t="str">
        <f>CONCATENATE(Table1[[#This Row],[house_number]]," ",Table1[[#This Row],[street_name]])</f>
        <v>840 Broadway</v>
      </c>
      <c r="J1486">
        <v>0</v>
      </c>
      <c r="K1486">
        <v>408</v>
      </c>
      <c r="L1486" t="s">
        <v>36</v>
      </c>
      <c r="N1486" t="s">
        <v>65</v>
      </c>
      <c r="O1486" t="s">
        <v>44</v>
      </c>
      <c r="P1486" t="s">
        <v>38</v>
      </c>
      <c r="Q1486" t="s">
        <v>124</v>
      </c>
      <c r="S1486">
        <v>2003</v>
      </c>
      <c r="T1486" t="s">
        <v>162</v>
      </c>
      <c r="U1486">
        <v>0</v>
      </c>
      <c r="V1486" t="s">
        <v>149</v>
      </c>
      <c r="W1486" t="s">
        <v>40</v>
      </c>
    </row>
    <row r="1487" spans="1:23" x14ac:dyDescent="0.25">
      <c r="A1487">
        <v>7951140594</v>
      </c>
      <c r="B1487" s="1">
        <v>41647</v>
      </c>
      <c r="C1487">
        <v>14</v>
      </c>
      <c r="D1487">
        <v>353164</v>
      </c>
      <c r="E1487" s="2">
        <v>0.84930555555555554</v>
      </c>
      <c r="F1487">
        <v>60</v>
      </c>
      <c r="G1487" t="s">
        <v>161</v>
      </c>
      <c r="H1487" t="str">
        <f>CONCATENATE(Table1[[#This Row],[house_number]]," ",Table1[[#This Row],[street_name]])</f>
        <v>60 E 13th St</v>
      </c>
      <c r="J1487">
        <v>0</v>
      </c>
      <c r="K1487">
        <v>408</v>
      </c>
      <c r="L1487" t="s">
        <v>59</v>
      </c>
      <c r="N1487" t="s">
        <v>49</v>
      </c>
      <c r="O1487" t="s">
        <v>31</v>
      </c>
      <c r="P1487" t="s">
        <v>43</v>
      </c>
      <c r="Q1487" t="s">
        <v>32</v>
      </c>
      <c r="S1487">
        <v>0</v>
      </c>
      <c r="U1487">
        <v>0</v>
      </c>
      <c r="V1487" t="s">
        <v>149</v>
      </c>
      <c r="W1487" t="s">
        <v>61</v>
      </c>
    </row>
    <row r="1488" spans="1:23" x14ac:dyDescent="0.25">
      <c r="A1488">
        <v>7951140557</v>
      </c>
      <c r="B1488" s="1">
        <v>41647</v>
      </c>
      <c r="C1488">
        <v>77</v>
      </c>
      <c r="D1488">
        <v>353164</v>
      </c>
      <c r="E1488" s="2">
        <v>0.75694444444444453</v>
      </c>
      <c r="F1488">
        <v>34</v>
      </c>
      <c r="G1488" t="s">
        <v>163</v>
      </c>
      <c r="H1488" t="str">
        <f>CONCATENATE(Table1[[#This Row],[house_number]]," ",Table1[[#This Row],[street_name]])</f>
        <v>34 Canal St</v>
      </c>
      <c r="J1488">
        <v>0</v>
      </c>
      <c r="K1488">
        <v>408</v>
      </c>
      <c r="L1488" t="s">
        <v>73</v>
      </c>
      <c r="Q1488" t="s">
        <v>32</v>
      </c>
      <c r="S1488">
        <v>2002</v>
      </c>
      <c r="U1488">
        <v>0</v>
      </c>
      <c r="V1488" t="s">
        <v>164</v>
      </c>
      <c r="W1488" t="s">
        <v>74</v>
      </c>
    </row>
    <row r="1489" spans="1:23" x14ac:dyDescent="0.25">
      <c r="A1489">
        <v>7951140545</v>
      </c>
      <c r="B1489" s="1">
        <v>41647</v>
      </c>
      <c r="C1489">
        <v>77</v>
      </c>
      <c r="D1489">
        <v>353164</v>
      </c>
      <c r="E1489" s="2">
        <v>0.72777777777777775</v>
      </c>
      <c r="F1489">
        <v>34</v>
      </c>
      <c r="G1489" t="s">
        <v>163</v>
      </c>
      <c r="H1489" t="str">
        <f>CONCATENATE(Table1[[#This Row],[house_number]]," ",Table1[[#This Row],[street_name]])</f>
        <v>34 Canal St</v>
      </c>
      <c r="J1489">
        <v>0</v>
      </c>
      <c r="K1489">
        <v>408</v>
      </c>
      <c r="L1489" t="s">
        <v>73</v>
      </c>
      <c r="Q1489" t="s">
        <v>32</v>
      </c>
      <c r="S1489">
        <v>2005</v>
      </c>
      <c r="U1489">
        <v>0</v>
      </c>
      <c r="V1489" t="s">
        <v>164</v>
      </c>
      <c r="W1489" t="s">
        <v>74</v>
      </c>
    </row>
    <row r="1490" spans="1:23" x14ac:dyDescent="0.25">
      <c r="A1490">
        <v>7951140533</v>
      </c>
      <c r="B1490" s="1">
        <v>41647</v>
      </c>
      <c r="C1490">
        <v>20</v>
      </c>
      <c r="D1490">
        <v>353164</v>
      </c>
      <c r="E1490" s="2">
        <v>0.72361111111111109</v>
      </c>
      <c r="F1490">
        <v>123</v>
      </c>
      <c r="G1490" t="s">
        <v>165</v>
      </c>
      <c r="H1490" t="str">
        <f>CONCATENATE(Table1[[#This Row],[house_number]]," ",Table1[[#This Row],[street_name]])</f>
        <v>123 Division St</v>
      </c>
      <c r="J1490">
        <v>20140108</v>
      </c>
      <c r="K1490">
        <v>408</v>
      </c>
      <c r="L1490" t="s">
        <v>53</v>
      </c>
      <c r="N1490" t="s">
        <v>65</v>
      </c>
      <c r="O1490" t="s">
        <v>66</v>
      </c>
      <c r="P1490" t="s">
        <v>44</v>
      </c>
      <c r="Q1490" t="s">
        <v>32</v>
      </c>
      <c r="S1490">
        <v>2009</v>
      </c>
      <c r="U1490">
        <v>0</v>
      </c>
      <c r="V1490" t="s">
        <v>164</v>
      </c>
      <c r="W1490" t="s">
        <v>86</v>
      </c>
    </row>
    <row r="1491" spans="1:23" x14ac:dyDescent="0.25">
      <c r="A1491">
        <v>7951140521</v>
      </c>
      <c r="B1491" s="1">
        <v>41647</v>
      </c>
      <c r="C1491">
        <v>77</v>
      </c>
      <c r="D1491">
        <v>353164</v>
      </c>
      <c r="E1491" s="2">
        <v>0.69791666666666663</v>
      </c>
      <c r="F1491">
        <v>33</v>
      </c>
      <c r="G1491" t="s">
        <v>163</v>
      </c>
      <c r="H1491" t="str">
        <f>CONCATENATE(Table1[[#This Row],[house_number]]," ",Table1[[#This Row],[street_name]])</f>
        <v>33 Canal St</v>
      </c>
      <c r="J1491">
        <v>0</v>
      </c>
      <c r="K1491">
        <v>408</v>
      </c>
      <c r="L1491" t="s">
        <v>73</v>
      </c>
      <c r="Q1491" t="s">
        <v>32</v>
      </c>
      <c r="S1491">
        <v>2001</v>
      </c>
      <c r="U1491">
        <v>0</v>
      </c>
      <c r="V1491" t="s">
        <v>164</v>
      </c>
      <c r="W1491" t="s">
        <v>74</v>
      </c>
    </row>
    <row r="1492" spans="1:23" x14ac:dyDescent="0.25">
      <c r="A1492">
        <v>7951140510</v>
      </c>
      <c r="B1492" s="1">
        <v>41647</v>
      </c>
      <c r="C1492">
        <v>38</v>
      </c>
      <c r="D1492">
        <v>353164</v>
      </c>
      <c r="E1492" s="2">
        <v>0.6777777777777777</v>
      </c>
      <c r="F1492">
        <v>49</v>
      </c>
      <c r="G1492" t="s">
        <v>163</v>
      </c>
      <c r="H1492" t="str">
        <f>CONCATENATE(Table1[[#This Row],[house_number]]," ",Table1[[#This Row],[street_name]])</f>
        <v>49 Canal St</v>
      </c>
      <c r="J1492">
        <v>0</v>
      </c>
      <c r="K1492">
        <v>408</v>
      </c>
      <c r="L1492" t="s">
        <v>36</v>
      </c>
      <c r="N1492" t="s">
        <v>29</v>
      </c>
      <c r="O1492" t="s">
        <v>37</v>
      </c>
      <c r="P1492" t="s">
        <v>31</v>
      </c>
      <c r="Q1492" t="s">
        <v>166</v>
      </c>
      <c r="S1492">
        <v>2006</v>
      </c>
      <c r="U1492">
        <v>0</v>
      </c>
      <c r="V1492" t="s">
        <v>164</v>
      </c>
      <c r="W1492" t="s">
        <v>85</v>
      </c>
    </row>
    <row r="1493" spans="1:23" x14ac:dyDescent="0.25">
      <c r="A1493">
        <v>7951140491</v>
      </c>
      <c r="B1493" s="1">
        <v>41647</v>
      </c>
      <c r="C1493">
        <v>20</v>
      </c>
      <c r="D1493">
        <v>353164</v>
      </c>
      <c r="E1493" s="2">
        <v>0.64444444444444449</v>
      </c>
      <c r="F1493" t="s">
        <v>167</v>
      </c>
      <c r="G1493" t="s">
        <v>168</v>
      </c>
      <c r="H1493" t="str">
        <f>CONCATENATE(Table1[[#This Row],[house_number]]," ",Table1[[#This Row],[street_name]])</f>
        <v>77-79 Ludlow St</v>
      </c>
      <c r="J1493">
        <v>0</v>
      </c>
      <c r="K1493">
        <v>408</v>
      </c>
      <c r="L1493" t="s">
        <v>53</v>
      </c>
      <c r="N1493" t="s">
        <v>65</v>
      </c>
      <c r="O1493" t="s">
        <v>43</v>
      </c>
      <c r="P1493" t="s">
        <v>31</v>
      </c>
      <c r="Q1493" t="s">
        <v>84</v>
      </c>
      <c r="S1493">
        <v>2003</v>
      </c>
      <c r="U1493">
        <v>0</v>
      </c>
      <c r="V1493" t="s">
        <v>164</v>
      </c>
      <c r="W1493" t="s">
        <v>54</v>
      </c>
    </row>
    <row r="1494" spans="1:23" x14ac:dyDescent="0.25">
      <c r="A1494">
        <v>7951140442</v>
      </c>
      <c r="B1494" s="1">
        <v>41647</v>
      </c>
      <c r="C1494">
        <v>16</v>
      </c>
      <c r="D1494">
        <v>353164</v>
      </c>
      <c r="E1494" s="2">
        <v>0.62152777777777779</v>
      </c>
      <c r="F1494">
        <v>49</v>
      </c>
      <c r="G1494" t="s">
        <v>169</v>
      </c>
      <c r="H1494" t="str">
        <f>CONCATENATE(Table1[[#This Row],[house_number]]," ",Table1[[#This Row],[street_name]])</f>
        <v>49 Clinton St</v>
      </c>
      <c r="J1494">
        <v>20140108</v>
      </c>
      <c r="K1494">
        <v>408</v>
      </c>
      <c r="L1494" t="s">
        <v>28</v>
      </c>
      <c r="N1494" t="s">
        <v>49</v>
      </c>
      <c r="O1494" t="s">
        <v>30</v>
      </c>
      <c r="P1494" t="s">
        <v>31</v>
      </c>
      <c r="Q1494" t="s">
        <v>79</v>
      </c>
      <c r="S1494">
        <v>1997</v>
      </c>
      <c r="U1494">
        <v>0</v>
      </c>
      <c r="V1494" t="s">
        <v>164</v>
      </c>
      <c r="W1494" t="s">
        <v>34</v>
      </c>
    </row>
    <row r="1495" spans="1:23" hidden="1" x14ac:dyDescent="0.25">
      <c r="A1495">
        <v>7951140429</v>
      </c>
      <c r="B1495" s="1">
        <v>41647</v>
      </c>
      <c r="C1495">
        <v>16</v>
      </c>
      <c r="D1495">
        <v>353164</v>
      </c>
      <c r="E1495" s="2">
        <v>0.61597222222222225</v>
      </c>
      <c r="F1495" t="s">
        <v>93</v>
      </c>
      <c r="G1495" t="s">
        <v>170</v>
      </c>
      <c r="H1495" t="str">
        <f>CONCATENATE(Table1[[#This Row],[house_number]]," ",Table1[[#This Row],[street_name]])</f>
        <v>W Attorney St</v>
      </c>
      <c r="I1495" t="s">
        <v>171</v>
      </c>
      <c r="J1495">
        <v>0</v>
      </c>
      <c r="K1495">
        <v>408</v>
      </c>
      <c r="L1495" t="s">
        <v>28</v>
      </c>
      <c r="N1495" t="s">
        <v>65</v>
      </c>
      <c r="O1495" t="s">
        <v>43</v>
      </c>
      <c r="P1495" t="s">
        <v>31</v>
      </c>
      <c r="Q1495" t="s">
        <v>45</v>
      </c>
      <c r="S1495">
        <v>2001</v>
      </c>
      <c r="U1495">
        <v>0</v>
      </c>
      <c r="V1495" t="s">
        <v>164</v>
      </c>
      <c r="W1495" t="s">
        <v>34</v>
      </c>
    </row>
    <row r="1496" spans="1:23" x14ac:dyDescent="0.25">
      <c r="A1496">
        <v>7951140405</v>
      </c>
      <c r="B1496" s="1">
        <v>41647</v>
      </c>
      <c r="C1496">
        <v>37</v>
      </c>
      <c r="D1496">
        <v>353164</v>
      </c>
      <c r="E1496" s="2">
        <v>0.60972222222222217</v>
      </c>
      <c r="F1496">
        <v>137</v>
      </c>
      <c r="G1496" t="s">
        <v>92</v>
      </c>
      <c r="H1496" t="str">
        <f>CONCATENATE(Table1[[#This Row],[house_number]]," ",Table1[[#This Row],[street_name]])</f>
        <v>137 Rivington St</v>
      </c>
      <c r="J1496">
        <v>0</v>
      </c>
      <c r="K1496">
        <v>408</v>
      </c>
      <c r="L1496" t="s">
        <v>36</v>
      </c>
      <c r="N1496" t="s">
        <v>29</v>
      </c>
      <c r="O1496" t="s">
        <v>75</v>
      </c>
      <c r="P1496" t="s">
        <v>31</v>
      </c>
      <c r="Q1496" t="s">
        <v>57</v>
      </c>
      <c r="S1496">
        <v>2004</v>
      </c>
      <c r="T1496" t="s">
        <v>172</v>
      </c>
      <c r="U1496">
        <v>0</v>
      </c>
      <c r="V1496" t="s">
        <v>164</v>
      </c>
      <c r="W1496" t="s">
        <v>40</v>
      </c>
    </row>
    <row r="1497" spans="1:23" x14ac:dyDescent="0.25">
      <c r="A1497">
        <v>7951140338</v>
      </c>
      <c r="B1497" s="1">
        <v>41647</v>
      </c>
      <c r="C1497">
        <v>38</v>
      </c>
      <c r="D1497">
        <v>353164</v>
      </c>
      <c r="E1497" s="2">
        <v>0.58680555555555558</v>
      </c>
      <c r="F1497">
        <v>43</v>
      </c>
      <c r="G1497" t="s">
        <v>169</v>
      </c>
      <c r="H1497" t="str">
        <f>CONCATENATE(Table1[[#This Row],[house_number]]," ",Table1[[#This Row],[street_name]])</f>
        <v>43 Clinton St</v>
      </c>
      <c r="J1497">
        <v>0</v>
      </c>
      <c r="K1497">
        <v>408</v>
      </c>
      <c r="L1497" t="s">
        <v>36</v>
      </c>
      <c r="N1497" t="s">
        <v>29</v>
      </c>
      <c r="O1497" t="s">
        <v>30</v>
      </c>
      <c r="P1497" t="s">
        <v>31</v>
      </c>
      <c r="Q1497" t="s">
        <v>32</v>
      </c>
      <c r="S1497">
        <v>2007</v>
      </c>
      <c r="U1497">
        <v>0</v>
      </c>
      <c r="V1497" t="s">
        <v>164</v>
      </c>
      <c r="W1497" t="s">
        <v>85</v>
      </c>
    </row>
    <row r="1498" spans="1:23" hidden="1" x14ac:dyDescent="0.25">
      <c r="A1498">
        <v>7951140302</v>
      </c>
      <c r="B1498" s="1">
        <v>41647</v>
      </c>
      <c r="C1498">
        <v>71</v>
      </c>
      <c r="D1498">
        <v>353164</v>
      </c>
      <c r="E1498" s="2">
        <v>0.57916666666666672</v>
      </c>
      <c r="F1498" t="s">
        <v>93</v>
      </c>
      <c r="G1498" t="s">
        <v>173</v>
      </c>
      <c r="H1498" t="str">
        <f>CONCATENATE(Table1[[#This Row],[house_number]]," ",Table1[[#This Row],[street_name]])</f>
        <v>W Ridge St</v>
      </c>
      <c r="I1498" t="s">
        <v>174</v>
      </c>
      <c r="J1498">
        <v>0</v>
      </c>
      <c r="K1498">
        <v>408</v>
      </c>
      <c r="L1498" t="s">
        <v>105</v>
      </c>
      <c r="N1498" t="s">
        <v>49</v>
      </c>
      <c r="Q1498" t="s">
        <v>50</v>
      </c>
      <c r="S1498">
        <v>2001</v>
      </c>
      <c r="U1498">
        <v>0</v>
      </c>
      <c r="V1498" t="s">
        <v>164</v>
      </c>
      <c r="W1498" t="s">
        <v>107</v>
      </c>
    </row>
    <row r="1499" spans="1:23" x14ac:dyDescent="0.25">
      <c r="A1499">
        <v>7951140284</v>
      </c>
      <c r="B1499" s="1">
        <v>41647</v>
      </c>
      <c r="C1499">
        <v>38</v>
      </c>
      <c r="D1499">
        <v>353164</v>
      </c>
      <c r="E1499" s="2">
        <v>0.5708333333333333</v>
      </c>
      <c r="F1499">
        <v>170</v>
      </c>
      <c r="G1499" t="s">
        <v>92</v>
      </c>
      <c r="H1499" t="str">
        <f>CONCATENATE(Table1[[#This Row],[house_number]]," ",Table1[[#This Row],[street_name]])</f>
        <v>170 Rivington St</v>
      </c>
      <c r="J1499">
        <v>0</v>
      </c>
      <c r="K1499">
        <v>408</v>
      </c>
      <c r="L1499" t="s">
        <v>36</v>
      </c>
      <c r="N1499" t="s">
        <v>29</v>
      </c>
      <c r="O1499" t="s">
        <v>75</v>
      </c>
      <c r="P1499" t="s">
        <v>31</v>
      </c>
      <c r="Q1499" t="s">
        <v>32</v>
      </c>
      <c r="S1499">
        <v>2010</v>
      </c>
      <c r="U1499">
        <v>0</v>
      </c>
      <c r="V1499" t="s">
        <v>164</v>
      </c>
      <c r="W1499" t="s">
        <v>85</v>
      </c>
    </row>
    <row r="1500" spans="1:23" x14ac:dyDescent="0.25">
      <c r="A1500">
        <v>7951140776</v>
      </c>
      <c r="B1500" s="1">
        <v>41647</v>
      </c>
      <c r="C1500">
        <v>38</v>
      </c>
      <c r="D1500">
        <v>353164</v>
      </c>
      <c r="E1500" s="2">
        <v>0.93333333333333324</v>
      </c>
      <c r="F1500">
        <v>30</v>
      </c>
      <c r="G1500" t="s">
        <v>150</v>
      </c>
      <c r="H1500" t="str">
        <f>CONCATENATE(Table1[[#This Row],[house_number]]," ",Table1[[#This Row],[street_name]])</f>
        <v>30 Gansevoort St</v>
      </c>
      <c r="J1500">
        <v>0</v>
      </c>
      <c r="K1500">
        <v>408</v>
      </c>
      <c r="L1500" t="s">
        <v>36</v>
      </c>
      <c r="N1500" t="s">
        <v>65</v>
      </c>
      <c r="O1500" t="s">
        <v>139</v>
      </c>
      <c r="P1500" t="s">
        <v>147</v>
      </c>
      <c r="Q1500" t="s">
        <v>90</v>
      </c>
      <c r="S1500">
        <v>2010</v>
      </c>
      <c r="U1500">
        <v>0</v>
      </c>
      <c r="V1500" t="s">
        <v>149</v>
      </c>
      <c r="W1500" t="s">
        <v>85</v>
      </c>
    </row>
    <row r="1501" spans="1:23" x14ac:dyDescent="0.25">
      <c r="A1501">
        <v>7951140739</v>
      </c>
      <c r="B1501" s="1">
        <v>41647</v>
      </c>
      <c r="C1501">
        <v>20</v>
      </c>
      <c r="D1501">
        <v>353164</v>
      </c>
      <c r="E1501" s="2">
        <v>0.91805555555555562</v>
      </c>
      <c r="F1501">
        <v>65</v>
      </c>
      <c r="G1501" t="s">
        <v>175</v>
      </c>
      <c r="H1501" t="str">
        <f>CONCATENATE(Table1[[#This Row],[house_number]]," ",Table1[[#This Row],[street_name]])</f>
        <v>65 W 13th St</v>
      </c>
      <c r="J1501">
        <v>0</v>
      </c>
      <c r="K1501">
        <v>408</v>
      </c>
      <c r="L1501" t="s">
        <v>53</v>
      </c>
      <c r="N1501" t="s">
        <v>29</v>
      </c>
      <c r="O1501" t="s">
        <v>66</v>
      </c>
      <c r="P1501" t="s">
        <v>176</v>
      </c>
      <c r="Q1501" t="s">
        <v>126</v>
      </c>
      <c r="S1501">
        <v>0</v>
      </c>
      <c r="U1501">
        <v>0</v>
      </c>
      <c r="V1501" t="s">
        <v>149</v>
      </c>
      <c r="W1501" t="s">
        <v>54</v>
      </c>
    </row>
    <row r="1502" spans="1:23" x14ac:dyDescent="0.25">
      <c r="A1502">
        <v>7951140727</v>
      </c>
      <c r="B1502" s="1">
        <v>41647</v>
      </c>
      <c r="C1502">
        <v>38</v>
      </c>
      <c r="D1502">
        <v>353164</v>
      </c>
      <c r="E1502" s="2">
        <v>0.90972222222222221</v>
      </c>
      <c r="F1502">
        <v>13</v>
      </c>
      <c r="G1502" t="s">
        <v>177</v>
      </c>
      <c r="H1502" t="str">
        <f>CONCATENATE(Table1[[#This Row],[house_number]]," ",Table1[[#This Row],[street_name]])</f>
        <v>13 E 4th St</v>
      </c>
      <c r="J1502">
        <v>0</v>
      </c>
      <c r="K1502">
        <v>408</v>
      </c>
      <c r="L1502" t="s">
        <v>36</v>
      </c>
      <c r="N1502" t="s">
        <v>65</v>
      </c>
      <c r="O1502" t="s">
        <v>44</v>
      </c>
      <c r="P1502" t="s">
        <v>38</v>
      </c>
      <c r="Q1502" t="s">
        <v>124</v>
      </c>
      <c r="S1502">
        <v>0</v>
      </c>
      <c r="U1502">
        <v>0</v>
      </c>
      <c r="V1502" t="s">
        <v>149</v>
      </c>
      <c r="W1502" t="s">
        <v>85</v>
      </c>
    </row>
    <row r="1503" spans="1:23" x14ac:dyDescent="0.25">
      <c r="A1503">
        <v>7951140661</v>
      </c>
      <c r="B1503" s="1">
        <v>41647</v>
      </c>
      <c r="C1503">
        <v>19</v>
      </c>
      <c r="D1503">
        <v>353164</v>
      </c>
      <c r="E1503" s="2">
        <v>0.88958333333333339</v>
      </c>
      <c r="F1503">
        <v>139</v>
      </c>
      <c r="G1503" t="s">
        <v>178</v>
      </c>
      <c r="H1503" t="str">
        <f>CONCATENATE(Table1[[#This Row],[house_number]]," ",Table1[[#This Row],[street_name]])</f>
        <v>139 4th Ave</v>
      </c>
      <c r="J1503">
        <v>0</v>
      </c>
      <c r="K1503">
        <v>408</v>
      </c>
      <c r="L1503" t="s">
        <v>78</v>
      </c>
      <c r="N1503" t="s">
        <v>49</v>
      </c>
      <c r="Q1503" t="s">
        <v>124</v>
      </c>
      <c r="S1503">
        <v>2012</v>
      </c>
      <c r="U1503">
        <v>0</v>
      </c>
      <c r="V1503" t="s">
        <v>149</v>
      </c>
      <c r="W1503" t="s">
        <v>80</v>
      </c>
    </row>
    <row r="1504" spans="1:23" x14ac:dyDescent="0.25">
      <c r="A1504">
        <v>7951140650</v>
      </c>
      <c r="B1504" s="1">
        <v>41647</v>
      </c>
      <c r="C1504">
        <v>16</v>
      </c>
      <c r="D1504">
        <v>353164</v>
      </c>
      <c r="E1504" s="2">
        <v>0.88124999999999998</v>
      </c>
      <c r="F1504">
        <v>69</v>
      </c>
      <c r="G1504" t="s">
        <v>108</v>
      </c>
      <c r="H1504" t="str">
        <f>CONCATENATE(Table1[[#This Row],[house_number]]," ",Table1[[#This Row],[street_name]])</f>
        <v>69 Spring St</v>
      </c>
      <c r="J1504">
        <v>0</v>
      </c>
      <c r="K1504">
        <v>408</v>
      </c>
      <c r="L1504" t="s">
        <v>28</v>
      </c>
      <c r="N1504" t="s">
        <v>49</v>
      </c>
      <c r="Q1504" t="s">
        <v>32</v>
      </c>
      <c r="S1504">
        <v>2009</v>
      </c>
      <c r="U1504">
        <v>0</v>
      </c>
      <c r="V1504" t="s">
        <v>149</v>
      </c>
      <c r="W1504" t="s">
        <v>71</v>
      </c>
    </row>
    <row r="1505" spans="1:23" hidden="1" x14ac:dyDescent="0.25">
      <c r="A1505">
        <v>7951140648</v>
      </c>
      <c r="B1505" s="1">
        <v>41647</v>
      </c>
      <c r="C1505">
        <v>50</v>
      </c>
      <c r="D1505">
        <v>353164</v>
      </c>
      <c r="E1505" s="2">
        <v>0.86805555555555547</v>
      </c>
      <c r="F1505" t="s">
        <v>114</v>
      </c>
      <c r="G1505" t="s">
        <v>97</v>
      </c>
      <c r="H1505" t="str">
        <f>CONCATENATE(Table1[[#This Row],[house_number]]," ",Table1[[#This Row],[street_name]])</f>
        <v>N Bleecker St</v>
      </c>
      <c r="I1505" t="s">
        <v>179</v>
      </c>
      <c r="J1505">
        <v>0</v>
      </c>
      <c r="K1505">
        <v>408</v>
      </c>
      <c r="L1505" t="s">
        <v>180</v>
      </c>
      <c r="Q1505" t="s">
        <v>84</v>
      </c>
      <c r="S1505">
        <v>0</v>
      </c>
      <c r="U1505">
        <v>0</v>
      </c>
      <c r="V1505" t="s">
        <v>149</v>
      </c>
      <c r="W1505" t="s">
        <v>181</v>
      </c>
    </row>
    <row r="1506" spans="1:23" x14ac:dyDescent="0.25">
      <c r="A1506">
        <v>7951140636</v>
      </c>
      <c r="B1506" s="1">
        <v>41647</v>
      </c>
      <c r="C1506">
        <v>38</v>
      </c>
      <c r="D1506">
        <v>353164</v>
      </c>
      <c r="E1506" s="2">
        <v>0.8618055555555556</v>
      </c>
      <c r="F1506">
        <v>726</v>
      </c>
      <c r="G1506" t="s">
        <v>72</v>
      </c>
      <c r="H1506" t="str">
        <f>CONCATENATE(Table1[[#This Row],[house_number]]," ",Table1[[#This Row],[street_name]])</f>
        <v>726 Broadway</v>
      </c>
      <c r="J1506">
        <v>0</v>
      </c>
      <c r="K1506">
        <v>408</v>
      </c>
      <c r="L1506" t="s">
        <v>36</v>
      </c>
      <c r="N1506" t="s">
        <v>65</v>
      </c>
      <c r="O1506" t="s">
        <v>44</v>
      </c>
      <c r="P1506" t="s">
        <v>38</v>
      </c>
      <c r="Q1506" t="s">
        <v>32</v>
      </c>
      <c r="S1506">
        <v>0</v>
      </c>
      <c r="U1506">
        <v>0</v>
      </c>
      <c r="V1506" t="s">
        <v>149</v>
      </c>
      <c r="W1506" t="s">
        <v>85</v>
      </c>
    </row>
    <row r="1507" spans="1:23" x14ac:dyDescent="0.25">
      <c r="A1507">
        <v>7951140624</v>
      </c>
      <c r="B1507" s="1">
        <v>41647</v>
      </c>
      <c r="C1507">
        <v>38</v>
      </c>
      <c r="D1507">
        <v>353164</v>
      </c>
      <c r="E1507" s="2">
        <v>0.85833333333333339</v>
      </c>
      <c r="F1507">
        <v>10</v>
      </c>
      <c r="G1507" t="s">
        <v>159</v>
      </c>
      <c r="H1507" t="str">
        <f>CONCATENATE(Table1[[#This Row],[house_number]]," ",Table1[[#This Row],[street_name]])</f>
        <v>10 Astor Pl</v>
      </c>
      <c r="J1507">
        <v>0</v>
      </c>
      <c r="K1507">
        <v>408</v>
      </c>
      <c r="L1507" t="s">
        <v>36</v>
      </c>
      <c r="N1507" t="s">
        <v>65</v>
      </c>
      <c r="O1507" t="s">
        <v>44</v>
      </c>
      <c r="P1507" t="s">
        <v>38</v>
      </c>
      <c r="Q1507" t="s">
        <v>84</v>
      </c>
      <c r="S1507">
        <v>0</v>
      </c>
      <c r="U1507">
        <v>0</v>
      </c>
      <c r="V1507" t="s">
        <v>149</v>
      </c>
      <c r="W1507" t="s">
        <v>85</v>
      </c>
    </row>
    <row r="1508" spans="1:23" x14ac:dyDescent="0.25">
      <c r="A1508">
        <v>7951140612</v>
      </c>
      <c r="B1508" s="1">
        <v>41647</v>
      </c>
      <c r="C1508">
        <v>38</v>
      </c>
      <c r="D1508">
        <v>353164</v>
      </c>
      <c r="E1508" s="2">
        <v>0.85625000000000007</v>
      </c>
      <c r="F1508">
        <v>1</v>
      </c>
      <c r="G1508" t="s">
        <v>159</v>
      </c>
      <c r="H1508" t="str">
        <f>CONCATENATE(Table1[[#This Row],[house_number]]," ",Table1[[#This Row],[street_name]])</f>
        <v>1 Astor Pl</v>
      </c>
      <c r="J1508">
        <v>0</v>
      </c>
      <c r="K1508">
        <v>408</v>
      </c>
      <c r="L1508" t="s">
        <v>36</v>
      </c>
      <c r="N1508" t="s">
        <v>65</v>
      </c>
      <c r="O1508" t="s">
        <v>44</v>
      </c>
      <c r="P1508" t="s">
        <v>38</v>
      </c>
      <c r="Q1508" t="s">
        <v>63</v>
      </c>
      <c r="S1508">
        <v>2013</v>
      </c>
      <c r="U1508">
        <v>0</v>
      </c>
      <c r="V1508" t="s">
        <v>149</v>
      </c>
      <c r="W1508" t="s">
        <v>85</v>
      </c>
    </row>
    <row r="1509" spans="1:23" x14ac:dyDescent="0.25">
      <c r="A1509">
        <v>7951140600</v>
      </c>
      <c r="B1509" s="1">
        <v>41647</v>
      </c>
      <c r="C1509">
        <v>38</v>
      </c>
      <c r="D1509">
        <v>353164</v>
      </c>
      <c r="E1509" s="2">
        <v>0.8520833333333333</v>
      </c>
      <c r="F1509">
        <v>814</v>
      </c>
      <c r="G1509" t="s">
        <v>72</v>
      </c>
      <c r="H1509" t="str">
        <f>CONCATENATE(Table1[[#This Row],[house_number]]," ",Table1[[#This Row],[street_name]])</f>
        <v>814 Broadway</v>
      </c>
      <c r="J1509">
        <v>0</v>
      </c>
      <c r="K1509">
        <v>408</v>
      </c>
      <c r="L1509" t="s">
        <v>36</v>
      </c>
      <c r="N1509" t="s">
        <v>65</v>
      </c>
      <c r="O1509" t="s">
        <v>44</v>
      </c>
      <c r="P1509" t="s">
        <v>38</v>
      </c>
      <c r="Q1509" t="s">
        <v>32</v>
      </c>
      <c r="S1509">
        <v>0</v>
      </c>
      <c r="U1509">
        <v>0</v>
      </c>
      <c r="V1509" t="s">
        <v>149</v>
      </c>
      <c r="W1509" t="s">
        <v>85</v>
      </c>
    </row>
    <row r="1510" spans="1:23" x14ac:dyDescent="0.25">
      <c r="A1510">
        <v>7951140582</v>
      </c>
      <c r="B1510" s="1">
        <v>41647</v>
      </c>
      <c r="C1510">
        <v>14</v>
      </c>
      <c r="D1510">
        <v>353164</v>
      </c>
      <c r="E1510" s="2">
        <v>0.84791666666666676</v>
      </c>
      <c r="F1510">
        <v>60</v>
      </c>
      <c r="G1510" t="s">
        <v>161</v>
      </c>
      <c r="H1510" t="str">
        <f>CONCATENATE(Table1[[#This Row],[house_number]]," ",Table1[[#This Row],[street_name]])</f>
        <v>60 E 13th St</v>
      </c>
      <c r="J1510">
        <v>0</v>
      </c>
      <c r="K1510">
        <v>408</v>
      </c>
      <c r="L1510" t="s">
        <v>59</v>
      </c>
      <c r="N1510" t="s">
        <v>49</v>
      </c>
      <c r="O1510" t="s">
        <v>31</v>
      </c>
      <c r="P1510" t="s">
        <v>43</v>
      </c>
      <c r="Q1510" t="s">
        <v>57</v>
      </c>
      <c r="S1510">
        <v>2007</v>
      </c>
      <c r="U1510">
        <v>0</v>
      </c>
      <c r="V1510" t="s">
        <v>149</v>
      </c>
      <c r="W1510" t="s">
        <v>61</v>
      </c>
    </row>
    <row r="1511" spans="1:23" x14ac:dyDescent="0.25">
      <c r="A1511">
        <v>7951140570</v>
      </c>
      <c r="B1511" s="1">
        <v>41647</v>
      </c>
      <c r="C1511">
        <v>20</v>
      </c>
      <c r="D1511">
        <v>353164</v>
      </c>
      <c r="E1511" s="2">
        <v>0.83333333333333337</v>
      </c>
      <c r="F1511">
        <v>54</v>
      </c>
      <c r="G1511" t="s">
        <v>92</v>
      </c>
      <c r="H1511" t="str">
        <f>CONCATENATE(Table1[[#This Row],[house_number]]," ",Table1[[#This Row],[street_name]])</f>
        <v>54 Rivington St</v>
      </c>
      <c r="J1511">
        <v>0</v>
      </c>
      <c r="K1511">
        <v>408</v>
      </c>
      <c r="L1511" t="s">
        <v>53</v>
      </c>
      <c r="N1511" t="s">
        <v>49</v>
      </c>
      <c r="Q1511" t="s">
        <v>124</v>
      </c>
      <c r="S1511">
        <v>0</v>
      </c>
      <c r="U1511">
        <v>0</v>
      </c>
      <c r="V1511" t="s">
        <v>149</v>
      </c>
      <c r="W1511" t="s">
        <v>54</v>
      </c>
    </row>
    <row r="1512" spans="1:23" x14ac:dyDescent="0.25">
      <c r="A1512">
        <v>7951140569</v>
      </c>
      <c r="B1512" s="1">
        <v>41647</v>
      </c>
      <c r="C1512">
        <v>37</v>
      </c>
      <c r="D1512">
        <v>353164</v>
      </c>
      <c r="E1512" s="2">
        <v>0.75902777777777775</v>
      </c>
      <c r="F1512">
        <v>30</v>
      </c>
      <c r="G1512" t="s">
        <v>163</v>
      </c>
      <c r="H1512" t="str">
        <f>CONCATENATE(Table1[[#This Row],[house_number]]," ",Table1[[#This Row],[street_name]])</f>
        <v>30 Canal St</v>
      </c>
      <c r="J1512">
        <v>0</v>
      </c>
      <c r="K1512">
        <v>408</v>
      </c>
      <c r="L1512" t="s">
        <v>36</v>
      </c>
      <c r="N1512" t="s">
        <v>29</v>
      </c>
      <c r="O1512" t="s">
        <v>66</v>
      </c>
      <c r="P1512" t="s">
        <v>31</v>
      </c>
      <c r="Q1512" t="s">
        <v>63</v>
      </c>
      <c r="S1512">
        <v>2006</v>
      </c>
      <c r="T1512" t="s">
        <v>182</v>
      </c>
      <c r="U1512">
        <v>0</v>
      </c>
      <c r="V1512" t="s">
        <v>164</v>
      </c>
      <c r="W1512" t="s">
        <v>40</v>
      </c>
    </row>
    <row r="1513" spans="1:23" x14ac:dyDescent="0.25">
      <c r="A1513">
        <v>7951140508</v>
      </c>
      <c r="B1513" s="1">
        <v>41647</v>
      </c>
      <c r="C1513">
        <v>37</v>
      </c>
      <c r="D1513">
        <v>353164</v>
      </c>
      <c r="E1513" s="2">
        <v>0.67222222222222217</v>
      </c>
      <c r="F1513" t="s">
        <v>183</v>
      </c>
      <c r="G1513" t="s">
        <v>163</v>
      </c>
      <c r="H1513" t="str">
        <f>CONCATENATE(Table1[[#This Row],[house_number]]," ",Table1[[#This Row],[street_name]])</f>
        <v>42-44 Canal St</v>
      </c>
      <c r="J1513">
        <v>0</v>
      </c>
      <c r="K1513">
        <v>408</v>
      </c>
      <c r="L1513" t="s">
        <v>36</v>
      </c>
      <c r="N1513" t="s">
        <v>29</v>
      </c>
      <c r="O1513" t="s">
        <v>66</v>
      </c>
      <c r="P1513" t="s">
        <v>31</v>
      </c>
      <c r="Q1513" t="s">
        <v>124</v>
      </c>
      <c r="S1513">
        <v>0</v>
      </c>
      <c r="T1513" t="s">
        <v>184</v>
      </c>
      <c r="U1513">
        <v>0</v>
      </c>
      <c r="V1513" t="s">
        <v>164</v>
      </c>
      <c r="W1513" t="s">
        <v>40</v>
      </c>
    </row>
    <row r="1514" spans="1:23" x14ac:dyDescent="0.25">
      <c r="A1514">
        <v>7951140480</v>
      </c>
      <c r="B1514" s="1">
        <v>41647</v>
      </c>
      <c r="C1514">
        <v>16</v>
      </c>
      <c r="D1514">
        <v>353164</v>
      </c>
      <c r="E1514" s="2">
        <v>0.62916666666666665</v>
      </c>
      <c r="F1514">
        <v>95</v>
      </c>
      <c r="G1514" t="s">
        <v>169</v>
      </c>
      <c r="H1514" t="str">
        <f>CONCATENATE(Table1[[#This Row],[house_number]]," ",Table1[[#This Row],[street_name]])</f>
        <v>95 Clinton St</v>
      </c>
      <c r="J1514">
        <v>0</v>
      </c>
      <c r="K1514">
        <v>408</v>
      </c>
      <c r="L1514" t="s">
        <v>28</v>
      </c>
      <c r="N1514" t="s">
        <v>49</v>
      </c>
      <c r="O1514" t="s">
        <v>43</v>
      </c>
      <c r="P1514" t="s">
        <v>31</v>
      </c>
      <c r="Q1514" t="s">
        <v>32</v>
      </c>
      <c r="S1514">
        <v>1997</v>
      </c>
      <c r="U1514">
        <v>0</v>
      </c>
      <c r="V1514" t="s">
        <v>164</v>
      </c>
      <c r="W1514" t="s">
        <v>34</v>
      </c>
    </row>
    <row r="1515" spans="1:23" x14ac:dyDescent="0.25">
      <c r="A1515">
        <v>7951140478</v>
      </c>
      <c r="B1515" s="1">
        <v>41647</v>
      </c>
      <c r="C1515">
        <v>16</v>
      </c>
      <c r="D1515">
        <v>353164</v>
      </c>
      <c r="E1515" s="2">
        <v>0.62777777777777777</v>
      </c>
      <c r="F1515">
        <v>93</v>
      </c>
      <c r="G1515" t="s">
        <v>169</v>
      </c>
      <c r="H1515" t="str">
        <f>CONCATENATE(Table1[[#This Row],[house_number]]," ",Table1[[#This Row],[street_name]])</f>
        <v>93 Clinton St</v>
      </c>
      <c r="J1515">
        <v>0</v>
      </c>
      <c r="K1515">
        <v>408</v>
      </c>
      <c r="L1515" t="s">
        <v>28</v>
      </c>
      <c r="N1515" t="s">
        <v>49</v>
      </c>
      <c r="O1515" t="s">
        <v>43</v>
      </c>
      <c r="P1515" t="s">
        <v>31</v>
      </c>
      <c r="Q1515" t="s">
        <v>45</v>
      </c>
      <c r="S1515">
        <v>2003</v>
      </c>
      <c r="U1515">
        <v>0</v>
      </c>
      <c r="V1515" t="s">
        <v>164</v>
      </c>
      <c r="W1515" t="s">
        <v>34</v>
      </c>
    </row>
    <row r="1516" spans="1:23" x14ac:dyDescent="0.25">
      <c r="A1516">
        <v>7951140466</v>
      </c>
      <c r="B1516" s="1">
        <v>41647</v>
      </c>
      <c r="C1516">
        <v>16</v>
      </c>
      <c r="D1516">
        <v>353164</v>
      </c>
      <c r="E1516" s="2">
        <v>0.62638888888888888</v>
      </c>
      <c r="F1516">
        <v>91</v>
      </c>
      <c r="G1516" t="s">
        <v>169</v>
      </c>
      <c r="H1516" t="str">
        <f>CONCATENATE(Table1[[#This Row],[house_number]]," ",Table1[[#This Row],[street_name]])</f>
        <v>91 Clinton St</v>
      </c>
      <c r="J1516">
        <v>20140108</v>
      </c>
      <c r="K1516">
        <v>408</v>
      </c>
      <c r="L1516" t="s">
        <v>28</v>
      </c>
      <c r="N1516" t="s">
        <v>49</v>
      </c>
      <c r="O1516" t="s">
        <v>43</v>
      </c>
      <c r="P1516" t="s">
        <v>31</v>
      </c>
      <c r="Q1516" t="s">
        <v>57</v>
      </c>
      <c r="S1516">
        <v>2014</v>
      </c>
      <c r="U1516">
        <v>0</v>
      </c>
      <c r="V1516" t="s">
        <v>164</v>
      </c>
      <c r="W1516" t="s">
        <v>34</v>
      </c>
    </row>
    <row r="1517" spans="1:23" x14ac:dyDescent="0.25">
      <c r="A1517">
        <v>7951140454</v>
      </c>
      <c r="B1517" s="1">
        <v>41647</v>
      </c>
      <c r="C1517">
        <v>38</v>
      </c>
      <c r="D1517">
        <v>353164</v>
      </c>
      <c r="E1517" s="2">
        <v>0.62361111111111112</v>
      </c>
      <c r="F1517" t="s">
        <v>185</v>
      </c>
      <c r="G1517" t="s">
        <v>169</v>
      </c>
      <c r="H1517" t="str">
        <f>CONCATENATE(Table1[[#This Row],[house_number]]," ",Table1[[#This Row],[street_name]])</f>
        <v>37-39 Clinton St</v>
      </c>
      <c r="J1517">
        <v>0</v>
      </c>
      <c r="K1517">
        <v>408</v>
      </c>
      <c r="L1517" t="s">
        <v>36</v>
      </c>
      <c r="N1517" t="s">
        <v>29</v>
      </c>
      <c r="O1517" t="s">
        <v>30</v>
      </c>
      <c r="P1517" t="s">
        <v>31</v>
      </c>
      <c r="Q1517" t="s">
        <v>32</v>
      </c>
      <c r="S1517">
        <v>2008</v>
      </c>
      <c r="U1517">
        <v>0</v>
      </c>
      <c r="V1517" t="s">
        <v>164</v>
      </c>
      <c r="W1517" t="s">
        <v>85</v>
      </c>
    </row>
    <row r="1518" spans="1:23" hidden="1" x14ac:dyDescent="0.25">
      <c r="A1518">
        <v>7951140430</v>
      </c>
      <c r="B1518" s="1">
        <v>41647</v>
      </c>
      <c r="C1518">
        <v>16</v>
      </c>
      <c r="D1518">
        <v>353164</v>
      </c>
      <c r="E1518" s="2">
        <v>0.61736111111111114</v>
      </c>
      <c r="F1518" t="s">
        <v>93</v>
      </c>
      <c r="G1518" t="s">
        <v>170</v>
      </c>
      <c r="H1518" t="str">
        <f>CONCATENATE(Table1[[#This Row],[house_number]]," ",Table1[[#This Row],[street_name]])</f>
        <v>W Attorney St</v>
      </c>
      <c r="I1518" t="s">
        <v>186</v>
      </c>
      <c r="J1518">
        <v>0</v>
      </c>
      <c r="K1518">
        <v>408</v>
      </c>
      <c r="L1518" t="s">
        <v>28</v>
      </c>
      <c r="N1518" t="s">
        <v>65</v>
      </c>
      <c r="O1518" t="s">
        <v>43</v>
      </c>
      <c r="P1518" t="s">
        <v>31</v>
      </c>
      <c r="Q1518" t="s">
        <v>63</v>
      </c>
      <c r="S1518">
        <v>0</v>
      </c>
      <c r="U1518">
        <v>0</v>
      </c>
      <c r="V1518" t="s">
        <v>164</v>
      </c>
      <c r="W1518" t="s">
        <v>34</v>
      </c>
    </row>
    <row r="1519" spans="1:23" x14ac:dyDescent="0.25">
      <c r="A1519">
        <v>7951140417</v>
      </c>
      <c r="B1519" s="1">
        <v>41647</v>
      </c>
      <c r="C1519">
        <v>37</v>
      </c>
      <c r="D1519">
        <v>353164</v>
      </c>
      <c r="E1519" s="2">
        <v>0.61319444444444449</v>
      </c>
      <c r="F1519">
        <v>176</v>
      </c>
      <c r="G1519" t="s">
        <v>92</v>
      </c>
      <c r="H1519" t="str">
        <f>CONCATENATE(Table1[[#This Row],[house_number]]," ",Table1[[#This Row],[street_name]])</f>
        <v>176 Rivington St</v>
      </c>
      <c r="J1519">
        <v>20140108</v>
      </c>
      <c r="K1519">
        <v>408</v>
      </c>
      <c r="L1519" t="s">
        <v>36</v>
      </c>
      <c r="N1519" t="s">
        <v>29</v>
      </c>
      <c r="O1519" t="s">
        <v>75</v>
      </c>
      <c r="P1519" t="s">
        <v>31</v>
      </c>
      <c r="Q1519" t="s">
        <v>63</v>
      </c>
      <c r="S1519">
        <v>2014</v>
      </c>
      <c r="T1519" t="s">
        <v>187</v>
      </c>
      <c r="U1519">
        <v>0</v>
      </c>
      <c r="V1519" t="s">
        <v>164</v>
      </c>
      <c r="W1519" t="s">
        <v>40</v>
      </c>
    </row>
    <row r="1520" spans="1:23" hidden="1" x14ac:dyDescent="0.25">
      <c r="A1520">
        <v>7951140399</v>
      </c>
      <c r="B1520" s="1">
        <v>41647</v>
      </c>
      <c r="C1520">
        <v>20</v>
      </c>
      <c r="D1520">
        <v>353164</v>
      </c>
      <c r="E1520" s="2">
        <v>0.60763888888888895</v>
      </c>
      <c r="F1520" t="s">
        <v>93</v>
      </c>
      <c r="G1520" t="s">
        <v>188</v>
      </c>
      <c r="H1520" t="str">
        <f>CONCATENATE(Table1[[#This Row],[house_number]]," ",Table1[[#This Row],[street_name]])</f>
        <v>W Norfolk St</v>
      </c>
      <c r="I1520" t="s">
        <v>189</v>
      </c>
      <c r="J1520">
        <v>20140108</v>
      </c>
      <c r="K1520">
        <v>408</v>
      </c>
      <c r="L1520" t="s">
        <v>53</v>
      </c>
      <c r="N1520" t="s">
        <v>29</v>
      </c>
      <c r="O1520" t="s">
        <v>43</v>
      </c>
      <c r="P1520" t="s">
        <v>31</v>
      </c>
      <c r="Q1520" t="s">
        <v>90</v>
      </c>
      <c r="S1520">
        <v>2002</v>
      </c>
      <c r="U1520">
        <v>0</v>
      </c>
      <c r="V1520" t="s">
        <v>164</v>
      </c>
      <c r="W1520" t="s">
        <v>86</v>
      </c>
    </row>
    <row r="1521" spans="1:23" x14ac:dyDescent="0.25">
      <c r="A1521">
        <v>7951140387</v>
      </c>
      <c r="B1521" s="1">
        <v>41647</v>
      </c>
      <c r="C1521">
        <v>16</v>
      </c>
      <c r="D1521">
        <v>353164</v>
      </c>
      <c r="E1521" s="2">
        <v>0.60625000000000007</v>
      </c>
      <c r="F1521">
        <v>108</v>
      </c>
      <c r="G1521" t="s">
        <v>188</v>
      </c>
      <c r="H1521" t="str">
        <f>CONCATENATE(Table1[[#This Row],[house_number]]," ",Table1[[#This Row],[street_name]])</f>
        <v>108 Norfolk St</v>
      </c>
      <c r="J1521">
        <v>0</v>
      </c>
      <c r="K1521">
        <v>408</v>
      </c>
      <c r="L1521" t="s">
        <v>28</v>
      </c>
      <c r="N1521" t="s">
        <v>65</v>
      </c>
      <c r="O1521" t="s">
        <v>30</v>
      </c>
      <c r="P1521" t="s">
        <v>44</v>
      </c>
      <c r="Q1521" t="s">
        <v>166</v>
      </c>
      <c r="S1521">
        <v>1999</v>
      </c>
      <c r="U1521">
        <v>0</v>
      </c>
      <c r="V1521" t="s">
        <v>164</v>
      </c>
      <c r="W1521" t="s">
        <v>34</v>
      </c>
    </row>
    <row r="1522" spans="1:23" x14ac:dyDescent="0.25">
      <c r="A1522">
        <v>7951140375</v>
      </c>
      <c r="B1522" s="1">
        <v>41647</v>
      </c>
      <c r="C1522">
        <v>37</v>
      </c>
      <c r="D1522">
        <v>353164</v>
      </c>
      <c r="E1522" s="2">
        <v>0.60277777777777775</v>
      </c>
      <c r="F1522">
        <v>98</v>
      </c>
      <c r="G1522" t="s">
        <v>190</v>
      </c>
      <c r="H1522" t="str">
        <f>CONCATENATE(Table1[[#This Row],[house_number]]," ",Table1[[#This Row],[street_name]])</f>
        <v>98 Suffolk St</v>
      </c>
      <c r="J1522">
        <v>0</v>
      </c>
      <c r="K1522">
        <v>408</v>
      </c>
      <c r="L1522" t="s">
        <v>36</v>
      </c>
      <c r="N1522" t="s">
        <v>29</v>
      </c>
      <c r="O1522" t="s">
        <v>75</v>
      </c>
      <c r="P1522" t="s">
        <v>139</v>
      </c>
      <c r="Q1522" t="s">
        <v>84</v>
      </c>
      <c r="S1522">
        <v>2013</v>
      </c>
      <c r="T1522" t="s">
        <v>113</v>
      </c>
      <c r="U1522">
        <v>0</v>
      </c>
      <c r="V1522" t="s">
        <v>164</v>
      </c>
      <c r="W1522" t="s">
        <v>40</v>
      </c>
    </row>
    <row r="1523" spans="1:23" x14ac:dyDescent="0.25">
      <c r="A1523">
        <v>7951140363</v>
      </c>
      <c r="B1523" s="1">
        <v>41647</v>
      </c>
      <c r="C1523">
        <v>70</v>
      </c>
      <c r="D1523">
        <v>353164</v>
      </c>
      <c r="E1523" s="2">
        <v>0.60138888888888886</v>
      </c>
      <c r="F1523">
        <v>100</v>
      </c>
      <c r="G1523" t="s">
        <v>190</v>
      </c>
      <c r="H1523" t="str">
        <f>CONCATENATE(Table1[[#This Row],[house_number]]," ",Table1[[#This Row],[street_name]])</f>
        <v>100 Suffolk St</v>
      </c>
      <c r="J1523">
        <v>0</v>
      </c>
      <c r="K1523">
        <v>408</v>
      </c>
      <c r="L1523" t="s">
        <v>191</v>
      </c>
      <c r="N1523" t="s">
        <v>49</v>
      </c>
      <c r="Q1523" t="s">
        <v>45</v>
      </c>
      <c r="S1523">
        <v>2010</v>
      </c>
      <c r="U1523">
        <v>0</v>
      </c>
      <c r="V1523" t="s">
        <v>164</v>
      </c>
      <c r="W1523" t="s">
        <v>192</v>
      </c>
    </row>
    <row r="1524" spans="1:23" x14ac:dyDescent="0.25">
      <c r="A1524">
        <v>7951140351</v>
      </c>
      <c r="B1524" s="1">
        <v>41647</v>
      </c>
      <c r="C1524">
        <v>10</v>
      </c>
      <c r="D1524">
        <v>353164</v>
      </c>
      <c r="E1524" s="2">
        <v>0.6</v>
      </c>
      <c r="F1524">
        <v>104</v>
      </c>
      <c r="G1524" t="s">
        <v>190</v>
      </c>
      <c r="H1524" t="str">
        <f>CONCATENATE(Table1[[#This Row],[house_number]]," ",Table1[[#This Row],[street_name]])</f>
        <v>104 Suffolk St</v>
      </c>
      <c r="J1524">
        <v>0</v>
      </c>
      <c r="K1524">
        <v>408</v>
      </c>
      <c r="L1524" t="s">
        <v>98</v>
      </c>
      <c r="N1524" t="s">
        <v>49</v>
      </c>
      <c r="Q1524" t="s">
        <v>32</v>
      </c>
      <c r="S1524">
        <v>2001</v>
      </c>
      <c r="U1524">
        <v>0</v>
      </c>
      <c r="V1524" t="s">
        <v>164</v>
      </c>
      <c r="W1524" t="s">
        <v>100</v>
      </c>
    </row>
    <row r="1525" spans="1:23" x14ac:dyDescent="0.25">
      <c r="A1525">
        <v>7951140340</v>
      </c>
      <c r="B1525" s="1">
        <v>41647</v>
      </c>
      <c r="C1525">
        <v>10</v>
      </c>
      <c r="D1525">
        <v>353164</v>
      </c>
      <c r="E1525" s="2">
        <v>0.59027777777777779</v>
      </c>
      <c r="F1525">
        <v>159</v>
      </c>
      <c r="G1525" t="s">
        <v>92</v>
      </c>
      <c r="H1525" t="str">
        <f>CONCATENATE(Table1[[#This Row],[house_number]]," ",Table1[[#This Row],[street_name]])</f>
        <v>159 Rivington St</v>
      </c>
      <c r="J1525">
        <v>0</v>
      </c>
      <c r="K1525">
        <v>408</v>
      </c>
      <c r="L1525" t="s">
        <v>98</v>
      </c>
      <c r="N1525" t="s">
        <v>49</v>
      </c>
      <c r="Q1525" t="s">
        <v>32</v>
      </c>
      <c r="S1525">
        <v>2005</v>
      </c>
      <c r="U1525">
        <v>0</v>
      </c>
      <c r="V1525" t="s">
        <v>164</v>
      </c>
      <c r="W1525" t="s">
        <v>100</v>
      </c>
    </row>
    <row r="1526" spans="1:23" x14ac:dyDescent="0.25">
      <c r="A1526">
        <v>7951140326</v>
      </c>
      <c r="B1526" s="1">
        <v>41647</v>
      </c>
      <c r="C1526">
        <v>37</v>
      </c>
      <c r="D1526">
        <v>353164</v>
      </c>
      <c r="E1526" s="2">
        <v>0.5854166666666667</v>
      </c>
      <c r="F1526">
        <v>69</v>
      </c>
      <c r="G1526" t="s">
        <v>169</v>
      </c>
      <c r="H1526" t="str">
        <f>CONCATENATE(Table1[[#This Row],[house_number]]," ",Table1[[#This Row],[street_name]])</f>
        <v>69 Clinton St</v>
      </c>
      <c r="J1526">
        <v>0</v>
      </c>
      <c r="K1526">
        <v>408</v>
      </c>
      <c r="L1526" t="s">
        <v>36</v>
      </c>
      <c r="N1526" t="s">
        <v>29</v>
      </c>
      <c r="O1526" t="s">
        <v>30</v>
      </c>
      <c r="P1526" t="s">
        <v>31</v>
      </c>
      <c r="Q1526" t="s">
        <v>50</v>
      </c>
      <c r="S1526">
        <v>0</v>
      </c>
      <c r="T1526" t="s">
        <v>193</v>
      </c>
      <c r="U1526">
        <v>0</v>
      </c>
      <c r="V1526" t="s">
        <v>164</v>
      </c>
      <c r="W1526" t="s">
        <v>40</v>
      </c>
    </row>
    <row r="1527" spans="1:23" x14ac:dyDescent="0.25">
      <c r="A1527">
        <v>7951140314</v>
      </c>
      <c r="B1527" s="1">
        <v>41647</v>
      </c>
      <c r="C1527">
        <v>37</v>
      </c>
      <c r="D1527">
        <v>353164</v>
      </c>
      <c r="E1527" s="2">
        <v>0.58333333333333337</v>
      </c>
      <c r="F1527">
        <v>176</v>
      </c>
      <c r="G1527" t="s">
        <v>92</v>
      </c>
      <c r="H1527" t="str">
        <f>CONCATENATE(Table1[[#This Row],[house_number]]," ",Table1[[#This Row],[street_name]])</f>
        <v>176 Rivington St</v>
      </c>
      <c r="J1527">
        <v>0</v>
      </c>
      <c r="K1527">
        <v>408</v>
      </c>
      <c r="L1527" t="s">
        <v>36</v>
      </c>
      <c r="N1527" t="s">
        <v>29</v>
      </c>
      <c r="O1527" t="s">
        <v>75</v>
      </c>
      <c r="P1527" t="s">
        <v>31</v>
      </c>
      <c r="Q1527" t="s">
        <v>124</v>
      </c>
      <c r="S1527">
        <v>0</v>
      </c>
      <c r="T1527" t="s">
        <v>187</v>
      </c>
      <c r="U1527">
        <v>0</v>
      </c>
      <c r="V1527" t="s">
        <v>164</v>
      </c>
      <c r="W1527" t="s">
        <v>40</v>
      </c>
    </row>
    <row r="1528" spans="1:23" hidden="1" x14ac:dyDescent="0.25">
      <c r="A1528">
        <v>7951140296</v>
      </c>
      <c r="B1528" s="1">
        <v>41647</v>
      </c>
      <c r="C1528">
        <v>16</v>
      </c>
      <c r="D1528">
        <v>353164</v>
      </c>
      <c r="E1528" s="2">
        <v>0.57361111111111118</v>
      </c>
      <c r="F1528" t="s">
        <v>93</v>
      </c>
      <c r="G1528" t="s">
        <v>170</v>
      </c>
      <c r="H1528" t="str">
        <f>CONCATENATE(Table1[[#This Row],[house_number]]," ",Table1[[#This Row],[street_name]])</f>
        <v>W Attorney St</v>
      </c>
      <c r="I1528" t="s">
        <v>194</v>
      </c>
      <c r="J1528">
        <v>0</v>
      </c>
      <c r="K1528">
        <v>408</v>
      </c>
      <c r="L1528" t="s">
        <v>28</v>
      </c>
      <c r="N1528" t="s">
        <v>65</v>
      </c>
      <c r="O1528" t="s">
        <v>43</v>
      </c>
      <c r="P1528" t="s">
        <v>31</v>
      </c>
      <c r="Q1528" t="s">
        <v>60</v>
      </c>
      <c r="S1528">
        <v>2001</v>
      </c>
      <c r="U1528">
        <v>0</v>
      </c>
      <c r="V1528" t="s">
        <v>164</v>
      </c>
      <c r="W1528" t="s">
        <v>71</v>
      </c>
    </row>
    <row r="1529" spans="1:23" x14ac:dyDescent="0.25">
      <c r="A1529">
        <v>7941125675</v>
      </c>
      <c r="B1529" s="1">
        <v>41648</v>
      </c>
      <c r="C1529">
        <v>46</v>
      </c>
      <c r="D1529">
        <v>353164</v>
      </c>
      <c r="E1529" s="2">
        <v>0.93194444444444446</v>
      </c>
      <c r="F1529">
        <v>73</v>
      </c>
      <c r="G1529" t="s">
        <v>195</v>
      </c>
      <c r="H1529" t="str">
        <f>CONCATENATE(Table1[[#This Row],[house_number]]," ",Table1[[#This Row],[street_name]])</f>
        <v>73 Washington Pl</v>
      </c>
      <c r="J1529">
        <v>0</v>
      </c>
      <c r="K1529">
        <v>408</v>
      </c>
      <c r="L1529" t="s">
        <v>141</v>
      </c>
      <c r="Q1529" t="s">
        <v>84</v>
      </c>
      <c r="S1529">
        <v>2012</v>
      </c>
      <c r="U1529">
        <v>0</v>
      </c>
      <c r="V1529" t="s">
        <v>149</v>
      </c>
      <c r="W1529" t="s">
        <v>142</v>
      </c>
    </row>
    <row r="1530" spans="1:23" x14ac:dyDescent="0.25">
      <c r="A1530">
        <v>7941125584</v>
      </c>
      <c r="B1530" s="1">
        <v>41648</v>
      </c>
      <c r="C1530">
        <v>71</v>
      </c>
      <c r="D1530">
        <v>353164</v>
      </c>
      <c r="E1530" s="2">
        <v>0.89097222222222217</v>
      </c>
      <c r="F1530">
        <v>11</v>
      </c>
      <c r="G1530" t="s">
        <v>83</v>
      </c>
      <c r="H1530" t="str">
        <f>CONCATENATE(Table1[[#This Row],[house_number]]," ",Table1[[#This Row],[street_name]])</f>
        <v>11 Cleveland Pl</v>
      </c>
      <c r="J1530">
        <v>0</v>
      </c>
      <c r="K1530">
        <v>408</v>
      </c>
      <c r="L1530" t="s">
        <v>105</v>
      </c>
      <c r="N1530" t="s">
        <v>49</v>
      </c>
      <c r="Q1530" t="s">
        <v>60</v>
      </c>
      <c r="S1530">
        <v>2011</v>
      </c>
      <c r="U1530">
        <v>0</v>
      </c>
      <c r="V1530" t="s">
        <v>149</v>
      </c>
      <c r="W1530" t="s">
        <v>107</v>
      </c>
    </row>
    <row r="1531" spans="1:23" x14ac:dyDescent="0.25">
      <c r="A1531">
        <v>7941125572</v>
      </c>
      <c r="B1531" s="1">
        <v>41648</v>
      </c>
      <c r="C1531">
        <v>77</v>
      </c>
      <c r="D1531">
        <v>353164</v>
      </c>
      <c r="E1531" s="2">
        <v>0.88263888888888886</v>
      </c>
      <c r="F1531">
        <v>389</v>
      </c>
      <c r="G1531" t="s">
        <v>72</v>
      </c>
      <c r="H1531" t="str">
        <f>CONCATENATE(Table1[[#This Row],[house_number]]," ",Table1[[#This Row],[street_name]])</f>
        <v>389 Broadway</v>
      </c>
      <c r="J1531">
        <v>0</v>
      </c>
      <c r="K1531">
        <v>408</v>
      </c>
      <c r="L1531" t="s">
        <v>73</v>
      </c>
      <c r="Q1531" t="s">
        <v>32</v>
      </c>
      <c r="S1531">
        <v>2007</v>
      </c>
      <c r="U1531">
        <v>0</v>
      </c>
      <c r="V1531" t="s">
        <v>149</v>
      </c>
      <c r="W1531" t="s">
        <v>74</v>
      </c>
    </row>
    <row r="1532" spans="1:23" x14ac:dyDescent="0.25">
      <c r="A1532">
        <v>7941125560</v>
      </c>
      <c r="B1532" s="1">
        <v>41648</v>
      </c>
      <c r="C1532">
        <v>14</v>
      </c>
      <c r="D1532">
        <v>353164</v>
      </c>
      <c r="E1532" s="2">
        <v>0.87847222222222221</v>
      </c>
      <c r="F1532">
        <v>380</v>
      </c>
      <c r="G1532" t="s">
        <v>67</v>
      </c>
      <c r="H1532" t="str">
        <f>CONCATENATE(Table1[[#This Row],[house_number]]," ",Table1[[#This Row],[street_name]])</f>
        <v>380 Broome St</v>
      </c>
      <c r="J1532">
        <v>0</v>
      </c>
      <c r="K1532">
        <v>408</v>
      </c>
      <c r="L1532" t="s">
        <v>59</v>
      </c>
      <c r="N1532" t="s">
        <v>49</v>
      </c>
      <c r="Q1532" t="s">
        <v>126</v>
      </c>
      <c r="S1532">
        <v>0</v>
      </c>
      <c r="U1532">
        <v>0</v>
      </c>
      <c r="V1532" t="s">
        <v>149</v>
      </c>
      <c r="W1532" t="s">
        <v>61</v>
      </c>
    </row>
    <row r="1533" spans="1:23" x14ac:dyDescent="0.25">
      <c r="A1533">
        <v>7941125547</v>
      </c>
      <c r="B1533" s="1">
        <v>41648</v>
      </c>
      <c r="C1533">
        <v>71</v>
      </c>
      <c r="D1533">
        <v>353164</v>
      </c>
      <c r="E1533" s="2">
        <v>0.86388888888888893</v>
      </c>
      <c r="F1533">
        <v>740</v>
      </c>
      <c r="G1533" t="s">
        <v>72</v>
      </c>
      <c r="H1533" t="str">
        <f>CONCATENATE(Table1[[#This Row],[house_number]]," ",Table1[[#This Row],[street_name]])</f>
        <v>740 Broadway</v>
      </c>
      <c r="J1533">
        <v>0</v>
      </c>
      <c r="K1533">
        <v>408</v>
      </c>
      <c r="L1533" t="s">
        <v>105</v>
      </c>
      <c r="N1533" t="s">
        <v>49</v>
      </c>
      <c r="Q1533" t="s">
        <v>50</v>
      </c>
      <c r="S1533">
        <v>2005</v>
      </c>
      <c r="U1533">
        <v>0</v>
      </c>
      <c r="V1533" t="s">
        <v>149</v>
      </c>
      <c r="W1533" t="s">
        <v>107</v>
      </c>
    </row>
    <row r="1534" spans="1:23" x14ac:dyDescent="0.25">
      <c r="A1534">
        <v>7941125535</v>
      </c>
      <c r="B1534" s="1">
        <v>41648</v>
      </c>
      <c r="C1534">
        <v>38</v>
      </c>
      <c r="D1534">
        <v>353164</v>
      </c>
      <c r="E1534" s="2">
        <v>0.86111111111111116</v>
      </c>
      <c r="F1534">
        <v>10</v>
      </c>
      <c r="G1534" t="s">
        <v>159</v>
      </c>
      <c r="H1534" t="str">
        <f>CONCATENATE(Table1[[#This Row],[house_number]]," ",Table1[[#This Row],[street_name]])</f>
        <v>10 Astor Pl</v>
      </c>
      <c r="J1534">
        <v>0</v>
      </c>
      <c r="K1534">
        <v>408</v>
      </c>
      <c r="L1534" t="s">
        <v>36</v>
      </c>
      <c r="N1534" t="s">
        <v>65</v>
      </c>
      <c r="O1534" t="s">
        <v>44</v>
      </c>
      <c r="P1534" t="s">
        <v>38</v>
      </c>
      <c r="Q1534" t="s">
        <v>196</v>
      </c>
      <c r="S1534">
        <v>2002</v>
      </c>
      <c r="U1534">
        <v>0</v>
      </c>
      <c r="V1534" t="s">
        <v>149</v>
      </c>
      <c r="W1534" t="s">
        <v>85</v>
      </c>
    </row>
    <row r="1535" spans="1:23" x14ac:dyDescent="0.25">
      <c r="A1535">
        <v>7941125523</v>
      </c>
      <c r="B1535" s="1">
        <v>41648</v>
      </c>
      <c r="C1535">
        <v>38</v>
      </c>
      <c r="D1535">
        <v>353164</v>
      </c>
      <c r="E1535" s="2">
        <v>0.85972222222222217</v>
      </c>
      <c r="F1535">
        <v>1</v>
      </c>
      <c r="G1535" t="s">
        <v>159</v>
      </c>
      <c r="H1535" t="str">
        <f>CONCATENATE(Table1[[#This Row],[house_number]]," ",Table1[[#This Row],[street_name]])</f>
        <v>1 Astor Pl</v>
      </c>
      <c r="J1535">
        <v>0</v>
      </c>
      <c r="K1535">
        <v>408</v>
      </c>
      <c r="L1535" t="s">
        <v>36</v>
      </c>
      <c r="N1535" t="s">
        <v>65</v>
      </c>
      <c r="O1535" t="s">
        <v>44</v>
      </c>
      <c r="P1535" t="s">
        <v>38</v>
      </c>
      <c r="Q1535" t="s">
        <v>50</v>
      </c>
      <c r="S1535">
        <v>0</v>
      </c>
      <c r="U1535">
        <v>0</v>
      </c>
      <c r="V1535" t="s">
        <v>149</v>
      </c>
      <c r="W1535" t="s">
        <v>85</v>
      </c>
    </row>
    <row r="1536" spans="1:23" hidden="1" x14ac:dyDescent="0.25">
      <c r="A1536">
        <v>7941125500</v>
      </c>
      <c r="B1536" s="1">
        <v>41648</v>
      </c>
      <c r="C1536">
        <v>14</v>
      </c>
      <c r="D1536">
        <v>353164</v>
      </c>
      <c r="E1536" s="2">
        <v>0.8534722222222223</v>
      </c>
      <c r="F1536" t="s">
        <v>87</v>
      </c>
      <c r="G1536" t="s">
        <v>161</v>
      </c>
      <c r="H1536" t="str">
        <f>CONCATENATE(Table1[[#This Row],[house_number]]," ",Table1[[#This Row],[street_name]])</f>
        <v>S E 13th St</v>
      </c>
      <c r="I1536" t="s">
        <v>197</v>
      </c>
      <c r="J1536">
        <v>0</v>
      </c>
      <c r="K1536">
        <v>408</v>
      </c>
      <c r="L1536" t="s">
        <v>59</v>
      </c>
      <c r="N1536" t="s">
        <v>49</v>
      </c>
      <c r="Q1536" t="s">
        <v>196</v>
      </c>
      <c r="S1536">
        <v>2009</v>
      </c>
      <c r="U1536">
        <v>0</v>
      </c>
      <c r="V1536" t="s">
        <v>149</v>
      </c>
      <c r="W1536" t="s">
        <v>61</v>
      </c>
    </row>
    <row r="1537" spans="1:23" x14ac:dyDescent="0.25">
      <c r="A1537">
        <v>7941125493</v>
      </c>
      <c r="B1537" s="1">
        <v>41648</v>
      </c>
      <c r="C1537">
        <v>38</v>
      </c>
      <c r="D1537">
        <v>353164</v>
      </c>
      <c r="E1537" s="2">
        <v>0.85138888888888886</v>
      </c>
      <c r="F1537">
        <v>832</v>
      </c>
      <c r="G1537" t="s">
        <v>72</v>
      </c>
      <c r="H1537" t="str">
        <f>CONCATENATE(Table1[[#This Row],[house_number]]," ",Table1[[#This Row],[street_name]])</f>
        <v>832 Broadway</v>
      </c>
      <c r="J1537">
        <v>0</v>
      </c>
      <c r="K1537">
        <v>408</v>
      </c>
      <c r="L1537" t="s">
        <v>36</v>
      </c>
      <c r="N1537" t="s">
        <v>65</v>
      </c>
      <c r="O1537" t="s">
        <v>44</v>
      </c>
      <c r="P1537" t="s">
        <v>38</v>
      </c>
      <c r="Q1537" t="s">
        <v>57</v>
      </c>
      <c r="S1537">
        <v>2010</v>
      </c>
      <c r="U1537">
        <v>0</v>
      </c>
      <c r="V1537" t="s">
        <v>149</v>
      </c>
      <c r="W1537" t="s">
        <v>85</v>
      </c>
    </row>
    <row r="1538" spans="1:23" x14ac:dyDescent="0.25">
      <c r="A1538">
        <v>7941125470</v>
      </c>
      <c r="B1538" s="1">
        <v>41648</v>
      </c>
      <c r="C1538">
        <v>71</v>
      </c>
      <c r="D1538">
        <v>353164</v>
      </c>
      <c r="E1538" s="2">
        <v>0.84722222222222221</v>
      </c>
      <c r="F1538">
        <v>812</v>
      </c>
      <c r="G1538" t="s">
        <v>72</v>
      </c>
      <c r="H1538" t="str">
        <f>CONCATENATE(Table1[[#This Row],[house_number]]," ",Table1[[#This Row],[street_name]])</f>
        <v>812 Broadway</v>
      </c>
      <c r="J1538">
        <v>0</v>
      </c>
      <c r="K1538">
        <v>408</v>
      </c>
      <c r="L1538" t="s">
        <v>105</v>
      </c>
      <c r="N1538" t="s">
        <v>49</v>
      </c>
      <c r="Q1538" t="s">
        <v>124</v>
      </c>
      <c r="S1538">
        <v>2001</v>
      </c>
      <c r="U1538">
        <v>0</v>
      </c>
      <c r="V1538" t="s">
        <v>149</v>
      </c>
      <c r="W1538" t="s">
        <v>107</v>
      </c>
    </row>
    <row r="1539" spans="1:23" x14ac:dyDescent="0.25">
      <c r="A1539">
        <v>7941125420</v>
      </c>
      <c r="B1539" s="1">
        <v>41648</v>
      </c>
      <c r="C1539">
        <v>14</v>
      </c>
      <c r="D1539">
        <v>353164</v>
      </c>
      <c r="E1539" s="2">
        <v>0.77638888888888891</v>
      </c>
      <c r="F1539">
        <v>204</v>
      </c>
      <c r="G1539" t="s">
        <v>52</v>
      </c>
      <c r="H1539" t="str">
        <f>CONCATENATE(Table1[[#This Row],[house_number]]," ",Table1[[#This Row],[street_name]])</f>
        <v>204 Bowery</v>
      </c>
      <c r="J1539">
        <v>0</v>
      </c>
      <c r="K1539">
        <v>408</v>
      </c>
      <c r="L1539" t="s">
        <v>59</v>
      </c>
      <c r="N1539" t="s">
        <v>29</v>
      </c>
      <c r="O1539" t="s">
        <v>139</v>
      </c>
      <c r="P1539" t="s">
        <v>31</v>
      </c>
      <c r="Q1539" t="s">
        <v>57</v>
      </c>
      <c r="S1539">
        <v>2011</v>
      </c>
      <c r="U1539">
        <v>0</v>
      </c>
      <c r="V1539" t="s">
        <v>198</v>
      </c>
      <c r="W1539" t="s">
        <v>61</v>
      </c>
    </row>
    <row r="1540" spans="1:23" x14ac:dyDescent="0.25">
      <c r="A1540">
        <v>7941125407</v>
      </c>
      <c r="B1540" s="1">
        <v>41648</v>
      </c>
      <c r="C1540">
        <v>16</v>
      </c>
      <c r="D1540">
        <v>353164</v>
      </c>
      <c r="E1540" s="2">
        <v>0.74513888888888891</v>
      </c>
      <c r="F1540">
        <v>178</v>
      </c>
      <c r="G1540" t="s">
        <v>47</v>
      </c>
      <c r="H1540" t="str">
        <f>CONCATENATE(Table1[[#This Row],[house_number]]," ",Table1[[#This Row],[street_name]])</f>
        <v>178 Mott St</v>
      </c>
      <c r="J1540">
        <v>0</v>
      </c>
      <c r="K1540">
        <v>408</v>
      </c>
      <c r="L1540" t="s">
        <v>28</v>
      </c>
      <c r="N1540" t="s">
        <v>29</v>
      </c>
      <c r="O1540" t="s">
        <v>66</v>
      </c>
      <c r="P1540" t="s">
        <v>44</v>
      </c>
      <c r="Q1540" t="s">
        <v>57</v>
      </c>
      <c r="S1540">
        <v>2008</v>
      </c>
      <c r="U1540">
        <v>0</v>
      </c>
      <c r="V1540" t="s">
        <v>198</v>
      </c>
      <c r="W1540" t="s">
        <v>34</v>
      </c>
    </row>
    <row r="1541" spans="1:23" x14ac:dyDescent="0.25">
      <c r="A1541">
        <v>7941125389</v>
      </c>
      <c r="B1541" s="1">
        <v>41648</v>
      </c>
      <c r="C1541">
        <v>14</v>
      </c>
      <c r="D1541">
        <v>353164</v>
      </c>
      <c r="E1541" s="2">
        <v>0.70763888888888893</v>
      </c>
      <c r="F1541">
        <v>39</v>
      </c>
      <c r="G1541" t="s">
        <v>27</v>
      </c>
      <c r="H1541" t="str">
        <f>CONCATENATE(Table1[[#This Row],[house_number]]," ",Table1[[#This Row],[street_name]])</f>
        <v>39 Kenmare St</v>
      </c>
      <c r="J1541">
        <v>0</v>
      </c>
      <c r="K1541">
        <v>408</v>
      </c>
      <c r="L1541" t="s">
        <v>59</v>
      </c>
      <c r="N1541" t="s">
        <v>49</v>
      </c>
      <c r="O1541" t="s">
        <v>139</v>
      </c>
      <c r="P1541" t="s">
        <v>31</v>
      </c>
      <c r="Q1541" t="s">
        <v>32</v>
      </c>
      <c r="S1541">
        <v>0</v>
      </c>
      <c r="U1541">
        <v>0</v>
      </c>
      <c r="V1541" t="s">
        <v>198</v>
      </c>
      <c r="W1541" t="s">
        <v>61</v>
      </c>
    </row>
    <row r="1542" spans="1:23" x14ac:dyDescent="0.25">
      <c r="A1542">
        <v>7941125353</v>
      </c>
      <c r="B1542" s="1">
        <v>41648</v>
      </c>
      <c r="C1542">
        <v>24</v>
      </c>
      <c r="D1542">
        <v>353164</v>
      </c>
      <c r="E1542" s="2">
        <v>0.69097222222222221</v>
      </c>
      <c r="F1542">
        <v>32</v>
      </c>
      <c r="G1542" t="s">
        <v>108</v>
      </c>
      <c r="H1542" t="str">
        <f>CONCATENATE(Table1[[#This Row],[house_number]]," ",Table1[[#This Row],[street_name]])</f>
        <v>32 Spring St</v>
      </c>
      <c r="J1542">
        <v>0</v>
      </c>
      <c r="K1542">
        <v>408</v>
      </c>
      <c r="L1542" t="s">
        <v>110</v>
      </c>
      <c r="N1542" t="s">
        <v>29</v>
      </c>
      <c r="O1542" t="s">
        <v>66</v>
      </c>
      <c r="P1542" t="s">
        <v>31</v>
      </c>
      <c r="Q1542" t="s">
        <v>60</v>
      </c>
      <c r="S1542">
        <v>2011</v>
      </c>
      <c r="U1542">
        <v>0</v>
      </c>
      <c r="V1542" t="s">
        <v>198</v>
      </c>
      <c r="W1542" t="s">
        <v>111</v>
      </c>
    </row>
    <row r="1543" spans="1:23" x14ac:dyDescent="0.25">
      <c r="A1543">
        <v>7941125262</v>
      </c>
      <c r="B1543" s="1">
        <v>41648</v>
      </c>
      <c r="C1543">
        <v>38</v>
      </c>
      <c r="D1543">
        <v>353164</v>
      </c>
      <c r="E1543" s="2">
        <v>0.60347222222222219</v>
      </c>
      <c r="F1543">
        <v>199</v>
      </c>
      <c r="G1543" t="s">
        <v>52</v>
      </c>
      <c r="H1543" t="str">
        <f>CONCATENATE(Table1[[#This Row],[house_number]]," ",Table1[[#This Row],[street_name]])</f>
        <v>199 Bowery</v>
      </c>
      <c r="J1543">
        <v>0</v>
      </c>
      <c r="K1543">
        <v>408</v>
      </c>
      <c r="L1543" t="s">
        <v>36</v>
      </c>
      <c r="N1543" t="s">
        <v>29</v>
      </c>
      <c r="O1543" t="s">
        <v>30</v>
      </c>
      <c r="P1543" t="s">
        <v>31</v>
      </c>
      <c r="Q1543" t="s">
        <v>45</v>
      </c>
      <c r="S1543">
        <v>2006</v>
      </c>
      <c r="U1543">
        <v>0</v>
      </c>
      <c r="V1543" t="s">
        <v>198</v>
      </c>
      <c r="W1543" t="s">
        <v>85</v>
      </c>
    </row>
    <row r="1544" spans="1:23" x14ac:dyDescent="0.25">
      <c r="A1544">
        <v>7941125250</v>
      </c>
      <c r="B1544" s="1">
        <v>41648</v>
      </c>
      <c r="C1544">
        <v>70</v>
      </c>
      <c r="D1544">
        <v>353164</v>
      </c>
      <c r="E1544" s="2">
        <v>0.59861111111111109</v>
      </c>
      <c r="F1544">
        <v>199</v>
      </c>
      <c r="G1544" t="s">
        <v>52</v>
      </c>
      <c r="H1544" t="str">
        <f>CONCATENATE(Table1[[#This Row],[house_number]]," ",Table1[[#This Row],[street_name]])</f>
        <v>199 Bowery</v>
      </c>
      <c r="J1544">
        <v>0</v>
      </c>
      <c r="K1544">
        <v>408</v>
      </c>
      <c r="L1544" t="s">
        <v>191</v>
      </c>
      <c r="N1544" t="s">
        <v>49</v>
      </c>
      <c r="Q1544" t="s">
        <v>45</v>
      </c>
      <c r="S1544">
        <v>2006</v>
      </c>
      <c r="U1544">
        <v>0</v>
      </c>
      <c r="V1544" t="s">
        <v>198</v>
      </c>
      <c r="W1544" t="s">
        <v>192</v>
      </c>
    </row>
    <row r="1545" spans="1:23" x14ac:dyDescent="0.25">
      <c r="A1545">
        <v>7941125249</v>
      </c>
      <c r="B1545" s="1">
        <v>41648</v>
      </c>
      <c r="C1545">
        <v>48</v>
      </c>
      <c r="D1545">
        <v>353164</v>
      </c>
      <c r="E1545" s="2">
        <v>0.59513888888888888</v>
      </c>
      <c r="F1545">
        <v>181</v>
      </c>
      <c r="G1545" t="s">
        <v>55</v>
      </c>
      <c r="H1545" t="str">
        <f>CONCATENATE(Table1[[#This Row],[house_number]]," ",Table1[[#This Row],[street_name]])</f>
        <v>181 Chrystie St</v>
      </c>
      <c r="J1545">
        <v>0</v>
      </c>
      <c r="K1545">
        <v>408</v>
      </c>
      <c r="L1545" t="s">
        <v>56</v>
      </c>
      <c r="Q1545" t="s">
        <v>63</v>
      </c>
      <c r="S1545">
        <v>0</v>
      </c>
      <c r="U1545">
        <v>0</v>
      </c>
      <c r="V1545" t="s">
        <v>198</v>
      </c>
      <c r="W1545" t="s">
        <v>58</v>
      </c>
    </row>
    <row r="1546" spans="1:23" x14ac:dyDescent="0.25">
      <c r="A1546">
        <v>7941125237</v>
      </c>
      <c r="B1546" s="1">
        <v>41648</v>
      </c>
      <c r="C1546">
        <v>20</v>
      </c>
      <c r="D1546">
        <v>353164</v>
      </c>
      <c r="E1546" s="2">
        <v>0.59375</v>
      </c>
      <c r="F1546">
        <v>187</v>
      </c>
      <c r="G1546" t="s">
        <v>55</v>
      </c>
      <c r="H1546" t="str">
        <f>CONCATENATE(Table1[[#This Row],[house_number]]," ",Table1[[#This Row],[street_name]])</f>
        <v>187 Chrystie St</v>
      </c>
      <c r="J1546">
        <v>0</v>
      </c>
      <c r="K1546">
        <v>408</v>
      </c>
      <c r="L1546" t="s">
        <v>53</v>
      </c>
      <c r="N1546" t="s">
        <v>65</v>
      </c>
      <c r="O1546" t="s">
        <v>66</v>
      </c>
      <c r="P1546" t="s">
        <v>44</v>
      </c>
      <c r="Q1546" t="s">
        <v>57</v>
      </c>
      <c r="S1546">
        <v>2011</v>
      </c>
      <c r="U1546">
        <v>0</v>
      </c>
      <c r="V1546" t="s">
        <v>198</v>
      </c>
      <c r="W1546" t="s">
        <v>54</v>
      </c>
    </row>
    <row r="1547" spans="1:23" x14ac:dyDescent="0.25">
      <c r="A1547">
        <v>7941125225</v>
      </c>
      <c r="B1547" s="1">
        <v>41648</v>
      </c>
      <c r="C1547">
        <v>20</v>
      </c>
      <c r="D1547">
        <v>353164</v>
      </c>
      <c r="E1547" s="2">
        <v>0.59166666666666667</v>
      </c>
      <c r="F1547">
        <v>195</v>
      </c>
      <c r="G1547" t="s">
        <v>55</v>
      </c>
      <c r="H1547" t="str">
        <f>CONCATENATE(Table1[[#This Row],[house_number]]," ",Table1[[#This Row],[street_name]])</f>
        <v>195 Chrystie St</v>
      </c>
      <c r="J1547">
        <v>0</v>
      </c>
      <c r="K1547">
        <v>408</v>
      </c>
      <c r="L1547" t="s">
        <v>53</v>
      </c>
      <c r="N1547" t="s">
        <v>65</v>
      </c>
      <c r="O1547" t="s">
        <v>66</v>
      </c>
      <c r="P1547" t="s">
        <v>44</v>
      </c>
      <c r="Q1547" t="s">
        <v>196</v>
      </c>
      <c r="S1547">
        <v>2014</v>
      </c>
      <c r="U1547">
        <v>0</v>
      </c>
      <c r="V1547" t="s">
        <v>198</v>
      </c>
      <c r="W1547" t="s">
        <v>54</v>
      </c>
    </row>
    <row r="1548" spans="1:23" x14ac:dyDescent="0.25">
      <c r="A1548">
        <v>7941125183</v>
      </c>
      <c r="B1548" s="1">
        <v>41648</v>
      </c>
      <c r="C1548">
        <v>48</v>
      </c>
      <c r="D1548">
        <v>353164</v>
      </c>
      <c r="E1548" s="2">
        <v>0.56111111111111112</v>
      </c>
      <c r="F1548">
        <v>183</v>
      </c>
      <c r="G1548" t="s">
        <v>55</v>
      </c>
      <c r="H1548" t="str">
        <f>CONCATENATE(Table1[[#This Row],[house_number]]," ",Table1[[#This Row],[street_name]])</f>
        <v>183 Chrystie St</v>
      </c>
      <c r="J1548">
        <v>0</v>
      </c>
      <c r="K1548">
        <v>408</v>
      </c>
      <c r="L1548" t="s">
        <v>56</v>
      </c>
      <c r="Q1548" t="s">
        <v>90</v>
      </c>
      <c r="S1548">
        <v>2011</v>
      </c>
      <c r="U1548">
        <v>0</v>
      </c>
      <c r="V1548" t="s">
        <v>198</v>
      </c>
      <c r="W1548" t="s">
        <v>58</v>
      </c>
    </row>
    <row r="1549" spans="1:23" x14ac:dyDescent="0.25">
      <c r="A1549">
        <v>7941125158</v>
      </c>
      <c r="B1549" s="1">
        <v>41648</v>
      </c>
      <c r="C1549">
        <v>48</v>
      </c>
      <c r="D1549">
        <v>353164</v>
      </c>
      <c r="E1549" s="2">
        <v>0.54513888888888895</v>
      </c>
      <c r="F1549">
        <v>181</v>
      </c>
      <c r="G1549" t="s">
        <v>55</v>
      </c>
      <c r="H1549" t="str">
        <f>CONCATENATE(Table1[[#This Row],[house_number]]," ",Table1[[#This Row],[street_name]])</f>
        <v>181 Chrystie St</v>
      </c>
      <c r="J1549">
        <v>0</v>
      </c>
      <c r="K1549">
        <v>408</v>
      </c>
      <c r="L1549" t="s">
        <v>56</v>
      </c>
      <c r="Q1549" t="s">
        <v>57</v>
      </c>
      <c r="S1549">
        <v>2010</v>
      </c>
      <c r="U1549">
        <v>0</v>
      </c>
      <c r="V1549" t="s">
        <v>198</v>
      </c>
      <c r="W1549" t="s">
        <v>58</v>
      </c>
    </row>
    <row r="1550" spans="1:23" x14ac:dyDescent="0.25">
      <c r="A1550">
        <v>7941125134</v>
      </c>
      <c r="B1550" s="1">
        <v>41648</v>
      </c>
      <c r="C1550">
        <v>16</v>
      </c>
      <c r="D1550">
        <v>353164</v>
      </c>
      <c r="E1550" s="2">
        <v>0.5395833333333333</v>
      </c>
      <c r="F1550">
        <v>177</v>
      </c>
      <c r="G1550" t="s">
        <v>55</v>
      </c>
      <c r="H1550" t="str">
        <f>CONCATENATE(Table1[[#This Row],[house_number]]," ",Table1[[#This Row],[street_name]])</f>
        <v>177 Chrystie St</v>
      </c>
      <c r="J1550">
        <v>0</v>
      </c>
      <c r="K1550">
        <v>408</v>
      </c>
      <c r="L1550" t="s">
        <v>28</v>
      </c>
      <c r="N1550" t="s">
        <v>65</v>
      </c>
      <c r="O1550" t="s">
        <v>66</v>
      </c>
      <c r="P1550" t="s">
        <v>44</v>
      </c>
      <c r="Q1550" t="s">
        <v>57</v>
      </c>
      <c r="S1550">
        <v>2005</v>
      </c>
      <c r="U1550">
        <v>0</v>
      </c>
      <c r="V1550" t="s">
        <v>198</v>
      </c>
      <c r="W1550" t="s">
        <v>71</v>
      </c>
    </row>
    <row r="1551" spans="1:23" hidden="1" x14ac:dyDescent="0.25">
      <c r="A1551">
        <v>7941125122</v>
      </c>
      <c r="B1551" s="1">
        <v>41648</v>
      </c>
      <c r="C1551">
        <v>50</v>
      </c>
      <c r="D1551">
        <v>353164</v>
      </c>
      <c r="E1551" s="2">
        <v>0.53472222222222221</v>
      </c>
      <c r="F1551" t="s">
        <v>93</v>
      </c>
      <c r="G1551" t="s">
        <v>101</v>
      </c>
      <c r="H1551" t="str">
        <f>CONCATENATE(Table1[[#This Row],[house_number]]," ",Table1[[#This Row],[street_name]])</f>
        <v>W Forsyth St</v>
      </c>
      <c r="I1551" t="s">
        <v>199</v>
      </c>
      <c r="J1551">
        <v>0</v>
      </c>
      <c r="K1551">
        <v>408</v>
      </c>
      <c r="L1551" t="s">
        <v>180</v>
      </c>
      <c r="Q1551" t="s">
        <v>57</v>
      </c>
      <c r="S1551">
        <v>2003</v>
      </c>
      <c r="U1551">
        <v>0</v>
      </c>
      <c r="V1551" t="s">
        <v>198</v>
      </c>
      <c r="W1551" t="s">
        <v>181</v>
      </c>
    </row>
    <row r="1552" spans="1:23" hidden="1" x14ac:dyDescent="0.25">
      <c r="A1552">
        <v>7941125663</v>
      </c>
      <c r="B1552" s="1">
        <v>41648</v>
      </c>
      <c r="C1552">
        <v>71</v>
      </c>
      <c r="D1552">
        <v>353164</v>
      </c>
      <c r="E1552" s="2">
        <v>0.9243055555555556</v>
      </c>
      <c r="F1552" t="s">
        <v>87</v>
      </c>
      <c r="G1552" t="s">
        <v>175</v>
      </c>
      <c r="H1552" t="str">
        <f>CONCATENATE(Table1[[#This Row],[house_number]]," ",Table1[[#This Row],[street_name]])</f>
        <v>S W 13th St</v>
      </c>
      <c r="I1552" t="s">
        <v>200</v>
      </c>
      <c r="J1552">
        <v>0</v>
      </c>
      <c r="K1552">
        <v>408</v>
      </c>
      <c r="L1552" t="s">
        <v>105</v>
      </c>
      <c r="N1552" t="s">
        <v>49</v>
      </c>
      <c r="Q1552" t="s">
        <v>57</v>
      </c>
      <c r="S1552">
        <v>2013</v>
      </c>
      <c r="U1552">
        <v>0</v>
      </c>
      <c r="V1552" t="s">
        <v>149</v>
      </c>
      <c r="W1552" t="s">
        <v>107</v>
      </c>
    </row>
    <row r="1553" spans="1:23" x14ac:dyDescent="0.25">
      <c r="A1553">
        <v>7941125651</v>
      </c>
      <c r="B1553" s="1">
        <v>41648</v>
      </c>
      <c r="C1553">
        <v>38</v>
      </c>
      <c r="D1553">
        <v>353164</v>
      </c>
      <c r="E1553" s="2">
        <v>0.92152777777777783</v>
      </c>
      <c r="F1553">
        <v>30</v>
      </c>
      <c r="G1553" t="s">
        <v>150</v>
      </c>
      <c r="H1553" t="str">
        <f>CONCATENATE(Table1[[#This Row],[house_number]]," ",Table1[[#This Row],[street_name]])</f>
        <v>30 Gansevoort St</v>
      </c>
      <c r="J1553">
        <v>0</v>
      </c>
      <c r="K1553">
        <v>408</v>
      </c>
      <c r="L1553" t="s">
        <v>36</v>
      </c>
      <c r="N1553" t="s">
        <v>65</v>
      </c>
      <c r="O1553" t="s">
        <v>139</v>
      </c>
      <c r="P1553" t="s">
        <v>147</v>
      </c>
      <c r="Q1553" t="s">
        <v>124</v>
      </c>
      <c r="S1553">
        <v>0</v>
      </c>
      <c r="U1553">
        <v>0</v>
      </c>
      <c r="V1553" t="s">
        <v>149</v>
      </c>
      <c r="W1553" t="s">
        <v>85</v>
      </c>
    </row>
    <row r="1554" spans="1:23" x14ac:dyDescent="0.25">
      <c r="A1554">
        <v>7941125640</v>
      </c>
      <c r="B1554" s="1">
        <v>41648</v>
      </c>
      <c r="C1554">
        <v>38</v>
      </c>
      <c r="D1554">
        <v>353164</v>
      </c>
      <c r="E1554" s="2">
        <v>0.91249999999999998</v>
      </c>
      <c r="F1554">
        <v>22</v>
      </c>
      <c r="G1554" t="s">
        <v>201</v>
      </c>
      <c r="H1554" t="str">
        <f>CONCATENATE(Table1[[#This Row],[house_number]]," ",Table1[[#This Row],[street_name]])</f>
        <v>22 E 14th St</v>
      </c>
      <c r="J1554">
        <v>0</v>
      </c>
      <c r="K1554">
        <v>408</v>
      </c>
      <c r="L1554" t="s">
        <v>36</v>
      </c>
      <c r="N1554" t="s">
        <v>29</v>
      </c>
      <c r="O1554" t="s">
        <v>75</v>
      </c>
      <c r="P1554" t="s">
        <v>38</v>
      </c>
      <c r="Q1554" t="s">
        <v>45</v>
      </c>
      <c r="S1554">
        <v>2011</v>
      </c>
      <c r="U1554">
        <v>0</v>
      </c>
      <c r="V1554" t="s">
        <v>149</v>
      </c>
      <c r="W1554" t="s">
        <v>85</v>
      </c>
    </row>
    <row r="1555" spans="1:23" x14ac:dyDescent="0.25">
      <c r="A1555">
        <v>7941125638</v>
      </c>
      <c r="B1555" s="1">
        <v>41648</v>
      </c>
      <c r="C1555">
        <v>38</v>
      </c>
      <c r="D1555">
        <v>353164</v>
      </c>
      <c r="E1555" s="2">
        <v>0.91180555555555554</v>
      </c>
      <c r="F1555">
        <v>7</v>
      </c>
      <c r="G1555" t="s">
        <v>201</v>
      </c>
      <c r="H1555" t="str">
        <f>CONCATENATE(Table1[[#This Row],[house_number]]," ",Table1[[#This Row],[street_name]])</f>
        <v>7 E 14th St</v>
      </c>
      <c r="J1555">
        <v>0</v>
      </c>
      <c r="K1555">
        <v>408</v>
      </c>
      <c r="L1555" t="s">
        <v>36</v>
      </c>
      <c r="N1555" t="s">
        <v>29</v>
      </c>
      <c r="O1555" t="s">
        <v>75</v>
      </c>
      <c r="P1555" t="s">
        <v>38</v>
      </c>
      <c r="Q1555" t="s">
        <v>50</v>
      </c>
      <c r="S1555">
        <v>0</v>
      </c>
      <c r="U1555">
        <v>0</v>
      </c>
      <c r="V1555" t="s">
        <v>149</v>
      </c>
      <c r="W1555" t="s">
        <v>85</v>
      </c>
    </row>
    <row r="1556" spans="1:23" x14ac:dyDescent="0.25">
      <c r="A1556">
        <v>7941125626</v>
      </c>
      <c r="B1556" s="1">
        <v>41648</v>
      </c>
      <c r="C1556">
        <v>38</v>
      </c>
      <c r="D1556">
        <v>353164</v>
      </c>
      <c r="E1556" s="2">
        <v>0.91041666666666676</v>
      </c>
      <c r="F1556">
        <v>7</v>
      </c>
      <c r="G1556" t="s">
        <v>201</v>
      </c>
      <c r="H1556" t="str">
        <f>CONCATENATE(Table1[[#This Row],[house_number]]," ",Table1[[#This Row],[street_name]])</f>
        <v>7 E 14th St</v>
      </c>
      <c r="J1556">
        <v>0</v>
      </c>
      <c r="K1556">
        <v>408</v>
      </c>
      <c r="L1556" t="s">
        <v>36</v>
      </c>
      <c r="N1556" t="s">
        <v>29</v>
      </c>
      <c r="O1556" t="s">
        <v>75</v>
      </c>
      <c r="P1556" t="s">
        <v>38</v>
      </c>
      <c r="Q1556" t="s">
        <v>84</v>
      </c>
      <c r="S1556">
        <v>0</v>
      </c>
      <c r="U1556">
        <v>0</v>
      </c>
      <c r="V1556" t="s">
        <v>149</v>
      </c>
      <c r="W1556" t="s">
        <v>85</v>
      </c>
    </row>
    <row r="1557" spans="1:23" x14ac:dyDescent="0.25">
      <c r="A1557">
        <v>7941125614</v>
      </c>
      <c r="B1557" s="1">
        <v>41648</v>
      </c>
      <c r="C1557">
        <v>37</v>
      </c>
      <c r="D1557">
        <v>353164</v>
      </c>
      <c r="E1557" s="2">
        <v>0.90902777777777777</v>
      </c>
      <c r="F1557">
        <v>7</v>
      </c>
      <c r="G1557" t="s">
        <v>201</v>
      </c>
      <c r="H1557" t="str">
        <f>CONCATENATE(Table1[[#This Row],[house_number]]," ",Table1[[#This Row],[street_name]])</f>
        <v>7 E 14th St</v>
      </c>
      <c r="J1557">
        <v>0</v>
      </c>
      <c r="K1557">
        <v>408</v>
      </c>
      <c r="L1557" t="s">
        <v>36</v>
      </c>
      <c r="N1557" t="s">
        <v>29</v>
      </c>
      <c r="O1557" t="s">
        <v>75</v>
      </c>
      <c r="P1557" t="s">
        <v>38</v>
      </c>
      <c r="Q1557" t="s">
        <v>63</v>
      </c>
      <c r="S1557">
        <v>0</v>
      </c>
      <c r="T1557" t="s">
        <v>202</v>
      </c>
      <c r="U1557">
        <v>0</v>
      </c>
      <c r="V1557" t="s">
        <v>149</v>
      </c>
      <c r="W1557" t="s">
        <v>40</v>
      </c>
    </row>
    <row r="1558" spans="1:23" x14ac:dyDescent="0.25">
      <c r="A1558">
        <v>7941125602</v>
      </c>
      <c r="B1558" s="1">
        <v>41648</v>
      </c>
      <c r="C1558">
        <v>71</v>
      </c>
      <c r="D1558">
        <v>353164</v>
      </c>
      <c r="E1558" s="2">
        <v>0.90694444444444444</v>
      </c>
      <c r="F1558">
        <v>72</v>
      </c>
      <c r="G1558" t="s">
        <v>203</v>
      </c>
      <c r="H1558" t="str">
        <f>CONCATENATE(Table1[[#This Row],[house_number]]," ",Table1[[#This Row],[street_name]])</f>
        <v>72 5th Ave</v>
      </c>
      <c r="J1558">
        <v>0</v>
      </c>
      <c r="K1558">
        <v>408</v>
      </c>
      <c r="L1558" t="s">
        <v>105</v>
      </c>
      <c r="N1558" t="s">
        <v>49</v>
      </c>
      <c r="Q1558" t="s">
        <v>45</v>
      </c>
      <c r="S1558">
        <v>2005</v>
      </c>
      <c r="U1558">
        <v>0</v>
      </c>
      <c r="V1558" t="s">
        <v>149</v>
      </c>
      <c r="W1558" t="s">
        <v>107</v>
      </c>
    </row>
    <row r="1559" spans="1:23" x14ac:dyDescent="0.25">
      <c r="A1559">
        <v>7941125596</v>
      </c>
      <c r="B1559" s="1">
        <v>41648</v>
      </c>
      <c r="C1559">
        <v>40</v>
      </c>
      <c r="D1559">
        <v>353164</v>
      </c>
      <c r="E1559" s="2">
        <v>0.89513888888888893</v>
      </c>
      <c r="F1559">
        <v>22</v>
      </c>
      <c r="G1559" t="s">
        <v>108</v>
      </c>
      <c r="H1559" t="str">
        <f>CONCATENATE(Table1[[#This Row],[house_number]]," ",Table1[[#This Row],[street_name]])</f>
        <v>22 Spring St</v>
      </c>
      <c r="J1559">
        <v>0</v>
      </c>
      <c r="K1559">
        <v>408</v>
      </c>
      <c r="L1559" t="s">
        <v>48</v>
      </c>
      <c r="N1559" t="s">
        <v>49</v>
      </c>
      <c r="Q1559" t="s">
        <v>84</v>
      </c>
      <c r="S1559">
        <v>0</v>
      </c>
      <c r="U1559">
        <v>0</v>
      </c>
      <c r="V1559" t="s">
        <v>149</v>
      </c>
      <c r="W1559" t="s">
        <v>51</v>
      </c>
    </row>
    <row r="1560" spans="1:23" x14ac:dyDescent="0.25">
      <c r="A1560">
        <v>7941125559</v>
      </c>
      <c r="B1560" s="1">
        <v>41648</v>
      </c>
      <c r="C1560">
        <v>40</v>
      </c>
      <c r="D1560">
        <v>353164</v>
      </c>
      <c r="E1560" s="2">
        <v>0.875</v>
      </c>
      <c r="F1560">
        <v>219</v>
      </c>
      <c r="G1560" t="s">
        <v>47</v>
      </c>
      <c r="H1560" t="str">
        <f>CONCATENATE(Table1[[#This Row],[house_number]]," ",Table1[[#This Row],[street_name]])</f>
        <v>219 Mott St</v>
      </c>
      <c r="J1560">
        <v>0</v>
      </c>
      <c r="K1560">
        <v>408</v>
      </c>
      <c r="L1560" t="s">
        <v>48</v>
      </c>
      <c r="N1560" t="s">
        <v>49</v>
      </c>
      <c r="Q1560" t="s">
        <v>63</v>
      </c>
      <c r="S1560">
        <v>0</v>
      </c>
      <c r="U1560">
        <v>6</v>
      </c>
      <c r="V1560" t="s">
        <v>149</v>
      </c>
      <c r="W1560" t="s">
        <v>51</v>
      </c>
    </row>
    <row r="1561" spans="1:23" x14ac:dyDescent="0.25">
      <c r="A1561">
        <v>7941125511</v>
      </c>
      <c r="B1561" s="1">
        <v>41648</v>
      </c>
      <c r="C1561">
        <v>38</v>
      </c>
      <c r="D1561">
        <v>353164</v>
      </c>
      <c r="E1561" s="2">
        <v>0.85763888888888884</v>
      </c>
      <c r="F1561">
        <v>752</v>
      </c>
      <c r="G1561" t="s">
        <v>72</v>
      </c>
      <c r="H1561" t="str">
        <f>CONCATENATE(Table1[[#This Row],[house_number]]," ",Table1[[#This Row],[street_name]])</f>
        <v>752 Broadway</v>
      </c>
      <c r="J1561">
        <v>0</v>
      </c>
      <c r="K1561">
        <v>408</v>
      </c>
      <c r="L1561" t="s">
        <v>36</v>
      </c>
      <c r="N1561" t="s">
        <v>65</v>
      </c>
      <c r="O1561" t="s">
        <v>44</v>
      </c>
      <c r="P1561" t="s">
        <v>38</v>
      </c>
      <c r="Q1561" t="s">
        <v>84</v>
      </c>
      <c r="S1561">
        <v>0</v>
      </c>
      <c r="U1561">
        <v>0</v>
      </c>
      <c r="V1561" t="s">
        <v>149</v>
      </c>
      <c r="W1561" t="s">
        <v>85</v>
      </c>
    </row>
    <row r="1562" spans="1:23" x14ac:dyDescent="0.25">
      <c r="A1562">
        <v>7941125481</v>
      </c>
      <c r="B1562" s="1">
        <v>41648</v>
      </c>
      <c r="C1562">
        <v>38</v>
      </c>
      <c r="D1562">
        <v>353164</v>
      </c>
      <c r="E1562" s="2">
        <v>0.84930555555555554</v>
      </c>
      <c r="F1562">
        <v>822</v>
      </c>
      <c r="G1562" t="s">
        <v>72</v>
      </c>
      <c r="H1562" t="str">
        <f>CONCATENATE(Table1[[#This Row],[house_number]]," ",Table1[[#This Row],[street_name]])</f>
        <v>822 Broadway</v>
      </c>
      <c r="J1562">
        <v>0</v>
      </c>
      <c r="K1562">
        <v>408</v>
      </c>
      <c r="L1562" t="s">
        <v>36</v>
      </c>
      <c r="N1562" t="s">
        <v>65</v>
      </c>
      <c r="O1562" t="s">
        <v>44</v>
      </c>
      <c r="P1562" t="s">
        <v>38</v>
      </c>
      <c r="Q1562" t="s">
        <v>63</v>
      </c>
      <c r="S1562">
        <v>0</v>
      </c>
      <c r="U1562">
        <v>0</v>
      </c>
      <c r="V1562" t="s">
        <v>149</v>
      </c>
      <c r="W1562" t="s">
        <v>85</v>
      </c>
    </row>
    <row r="1563" spans="1:23" x14ac:dyDescent="0.25">
      <c r="A1563">
        <v>7941125468</v>
      </c>
      <c r="B1563" s="1">
        <v>41648</v>
      </c>
      <c r="C1563">
        <v>14</v>
      </c>
      <c r="D1563">
        <v>353164</v>
      </c>
      <c r="E1563" s="2">
        <v>0.84236111111111101</v>
      </c>
      <c r="F1563">
        <v>401</v>
      </c>
      <c r="G1563" t="s">
        <v>64</v>
      </c>
      <c r="H1563" t="str">
        <f>CONCATENATE(Table1[[#This Row],[house_number]]," ",Table1[[#This Row],[street_name]])</f>
        <v>401 Lafayette St</v>
      </c>
      <c r="J1563">
        <v>0</v>
      </c>
      <c r="K1563">
        <v>408</v>
      </c>
      <c r="L1563" t="s">
        <v>59</v>
      </c>
      <c r="N1563" t="s">
        <v>49</v>
      </c>
      <c r="O1563" t="s">
        <v>44</v>
      </c>
      <c r="P1563" t="s">
        <v>158</v>
      </c>
      <c r="Q1563" t="s">
        <v>60</v>
      </c>
      <c r="S1563">
        <v>2006</v>
      </c>
      <c r="U1563">
        <v>0</v>
      </c>
      <c r="V1563" t="s">
        <v>149</v>
      </c>
      <c r="W1563" t="s">
        <v>61</v>
      </c>
    </row>
    <row r="1564" spans="1:23" x14ac:dyDescent="0.25">
      <c r="A1564">
        <v>7941125456</v>
      </c>
      <c r="B1564" s="1">
        <v>41648</v>
      </c>
      <c r="C1564">
        <v>20</v>
      </c>
      <c r="D1564">
        <v>353164</v>
      </c>
      <c r="E1564" s="2">
        <v>0.83819444444444446</v>
      </c>
      <c r="F1564">
        <v>222</v>
      </c>
      <c r="G1564" t="s">
        <v>52</v>
      </c>
      <c r="H1564" t="str">
        <f>CONCATENATE(Table1[[#This Row],[house_number]]," ",Table1[[#This Row],[street_name]])</f>
        <v>222 Bowery</v>
      </c>
      <c r="J1564">
        <v>0</v>
      </c>
      <c r="K1564">
        <v>408</v>
      </c>
      <c r="L1564" t="s">
        <v>53</v>
      </c>
      <c r="N1564" t="s">
        <v>49</v>
      </c>
      <c r="Q1564" t="s">
        <v>45</v>
      </c>
      <c r="S1564">
        <v>2013</v>
      </c>
      <c r="U1564">
        <v>0</v>
      </c>
      <c r="V1564" t="s">
        <v>149</v>
      </c>
      <c r="W1564" t="s">
        <v>54</v>
      </c>
    </row>
    <row r="1565" spans="1:23" x14ac:dyDescent="0.25">
      <c r="A1565">
        <v>7941125444</v>
      </c>
      <c r="B1565" s="1">
        <v>41648</v>
      </c>
      <c r="C1565">
        <v>14</v>
      </c>
      <c r="D1565">
        <v>353164</v>
      </c>
      <c r="E1565" s="2">
        <v>0.83333333333333337</v>
      </c>
      <c r="F1565">
        <v>285</v>
      </c>
      <c r="G1565" t="s">
        <v>47</v>
      </c>
      <c r="H1565" t="str">
        <f>CONCATENATE(Table1[[#This Row],[house_number]]," ",Table1[[#This Row],[street_name]])</f>
        <v>285 Mott St</v>
      </c>
      <c r="J1565">
        <v>0</v>
      </c>
      <c r="K1565">
        <v>408</v>
      </c>
      <c r="L1565" t="s">
        <v>59</v>
      </c>
      <c r="N1565" t="s">
        <v>49</v>
      </c>
      <c r="Q1565" t="s">
        <v>79</v>
      </c>
      <c r="S1565">
        <v>2015</v>
      </c>
      <c r="U1565">
        <v>0</v>
      </c>
      <c r="V1565" t="s">
        <v>149</v>
      </c>
      <c r="W1565" t="s">
        <v>61</v>
      </c>
    </row>
    <row r="1566" spans="1:23" x14ac:dyDescent="0.25">
      <c r="A1566">
        <v>7941125432</v>
      </c>
      <c r="B1566" s="1">
        <v>41648</v>
      </c>
      <c r="C1566">
        <v>16</v>
      </c>
      <c r="D1566">
        <v>353164</v>
      </c>
      <c r="E1566" s="2">
        <v>0.77986111111111101</v>
      </c>
      <c r="F1566">
        <v>10</v>
      </c>
      <c r="G1566" t="s">
        <v>120</v>
      </c>
      <c r="H1566" t="str">
        <f>CONCATENATE(Table1[[#This Row],[house_number]]," ",Table1[[#This Row],[street_name]])</f>
        <v>10 Delancey St</v>
      </c>
      <c r="J1566">
        <v>0</v>
      </c>
      <c r="K1566">
        <v>408</v>
      </c>
      <c r="L1566" t="s">
        <v>28</v>
      </c>
      <c r="N1566" t="s">
        <v>65</v>
      </c>
      <c r="O1566" t="s">
        <v>43</v>
      </c>
      <c r="P1566" t="s">
        <v>31</v>
      </c>
      <c r="Q1566" t="s">
        <v>32</v>
      </c>
      <c r="S1566">
        <v>0</v>
      </c>
      <c r="U1566">
        <v>0</v>
      </c>
      <c r="V1566" t="s">
        <v>198</v>
      </c>
      <c r="W1566" t="s">
        <v>71</v>
      </c>
    </row>
    <row r="1567" spans="1:23" x14ac:dyDescent="0.25">
      <c r="A1567">
        <v>7941125419</v>
      </c>
      <c r="B1567" s="1">
        <v>41648</v>
      </c>
      <c r="C1567">
        <v>37</v>
      </c>
      <c r="D1567">
        <v>353164</v>
      </c>
      <c r="E1567" s="2">
        <v>0.77361111111111114</v>
      </c>
      <c r="F1567">
        <v>207</v>
      </c>
      <c r="G1567" t="s">
        <v>52</v>
      </c>
      <c r="H1567" t="str">
        <f>CONCATENATE(Table1[[#This Row],[house_number]]," ",Table1[[#This Row],[street_name]])</f>
        <v>207 Bowery</v>
      </c>
      <c r="J1567">
        <v>0</v>
      </c>
      <c r="K1567">
        <v>408</v>
      </c>
      <c r="L1567" t="s">
        <v>36</v>
      </c>
      <c r="N1567" t="s">
        <v>29</v>
      </c>
      <c r="O1567" t="s">
        <v>30</v>
      </c>
      <c r="P1567" t="s">
        <v>31</v>
      </c>
      <c r="Q1567" t="s">
        <v>124</v>
      </c>
      <c r="S1567">
        <v>0</v>
      </c>
      <c r="T1567" t="s">
        <v>132</v>
      </c>
      <c r="U1567">
        <v>0</v>
      </c>
      <c r="V1567" t="s">
        <v>198</v>
      </c>
      <c r="W1567" t="s">
        <v>40</v>
      </c>
    </row>
    <row r="1568" spans="1:23" x14ac:dyDescent="0.25">
      <c r="A1568">
        <v>7941125390</v>
      </c>
      <c r="B1568" s="1">
        <v>41648</v>
      </c>
      <c r="C1568">
        <v>16</v>
      </c>
      <c r="D1568">
        <v>353164</v>
      </c>
      <c r="E1568" s="2">
        <v>0.71458333333333324</v>
      </c>
      <c r="F1568">
        <v>392</v>
      </c>
      <c r="G1568" t="s">
        <v>67</v>
      </c>
      <c r="H1568" t="str">
        <f>CONCATENATE(Table1[[#This Row],[house_number]]," ",Table1[[#This Row],[street_name]])</f>
        <v>392 Broome St</v>
      </c>
      <c r="J1568">
        <v>0</v>
      </c>
      <c r="K1568">
        <v>408</v>
      </c>
      <c r="L1568" t="s">
        <v>28</v>
      </c>
      <c r="N1568" t="s">
        <v>65</v>
      </c>
      <c r="O1568" t="s">
        <v>43</v>
      </c>
      <c r="P1568" t="s">
        <v>31</v>
      </c>
      <c r="Q1568" t="s">
        <v>196</v>
      </c>
      <c r="S1568">
        <v>2002</v>
      </c>
      <c r="U1568">
        <v>0</v>
      </c>
      <c r="V1568" t="s">
        <v>198</v>
      </c>
      <c r="W1568" t="s">
        <v>34</v>
      </c>
    </row>
    <row r="1569" spans="1:23" x14ac:dyDescent="0.25">
      <c r="A1569">
        <v>7941125377</v>
      </c>
      <c r="B1569" s="1">
        <v>41648</v>
      </c>
      <c r="C1569">
        <v>20</v>
      </c>
      <c r="D1569">
        <v>353164</v>
      </c>
      <c r="E1569" s="2">
        <v>0.69652777777777775</v>
      </c>
      <c r="F1569">
        <v>55</v>
      </c>
      <c r="G1569" t="s">
        <v>88</v>
      </c>
      <c r="H1569" t="str">
        <f>CONCATENATE(Table1[[#This Row],[house_number]]," ",Table1[[#This Row],[street_name]])</f>
        <v>55 Prince St</v>
      </c>
      <c r="J1569">
        <v>0</v>
      </c>
      <c r="K1569">
        <v>408</v>
      </c>
      <c r="L1569" t="s">
        <v>53</v>
      </c>
      <c r="N1569" t="s">
        <v>29</v>
      </c>
      <c r="O1569" t="s">
        <v>43</v>
      </c>
      <c r="P1569" t="s">
        <v>44</v>
      </c>
      <c r="Q1569" t="s">
        <v>50</v>
      </c>
      <c r="S1569">
        <v>0</v>
      </c>
      <c r="U1569">
        <v>0</v>
      </c>
      <c r="V1569" t="s">
        <v>198</v>
      </c>
      <c r="W1569" t="s">
        <v>54</v>
      </c>
    </row>
    <row r="1570" spans="1:23" x14ac:dyDescent="0.25">
      <c r="A1570">
        <v>7941125365</v>
      </c>
      <c r="B1570" s="1">
        <v>41648</v>
      </c>
      <c r="C1570">
        <v>20</v>
      </c>
      <c r="D1570">
        <v>353164</v>
      </c>
      <c r="E1570" s="2">
        <v>0.69513888888888886</v>
      </c>
      <c r="F1570">
        <v>52</v>
      </c>
      <c r="G1570" t="s">
        <v>88</v>
      </c>
      <c r="H1570" t="str">
        <f>CONCATENATE(Table1[[#This Row],[house_number]]," ",Table1[[#This Row],[street_name]])</f>
        <v>52 Prince St</v>
      </c>
      <c r="J1570">
        <v>20140109</v>
      </c>
      <c r="K1570">
        <v>408</v>
      </c>
      <c r="L1570" t="s">
        <v>53</v>
      </c>
      <c r="N1570" t="s">
        <v>29</v>
      </c>
      <c r="O1570" t="s">
        <v>43</v>
      </c>
      <c r="P1570" t="s">
        <v>44</v>
      </c>
      <c r="Q1570" t="s">
        <v>57</v>
      </c>
      <c r="S1570">
        <v>2008</v>
      </c>
      <c r="U1570">
        <v>0</v>
      </c>
      <c r="V1570" t="s">
        <v>198</v>
      </c>
      <c r="W1570" t="s">
        <v>86</v>
      </c>
    </row>
    <row r="1571" spans="1:23" x14ac:dyDescent="0.25">
      <c r="A1571">
        <v>7941125341</v>
      </c>
      <c r="B1571" s="1">
        <v>41648</v>
      </c>
      <c r="C1571">
        <v>20</v>
      </c>
      <c r="D1571">
        <v>353164</v>
      </c>
      <c r="E1571" s="2">
        <v>0.66041666666666665</v>
      </c>
      <c r="F1571">
        <v>285</v>
      </c>
      <c r="G1571" t="s">
        <v>47</v>
      </c>
      <c r="H1571" t="str">
        <f>CONCATENATE(Table1[[#This Row],[house_number]]," ",Table1[[#This Row],[street_name]])</f>
        <v>285 Mott St</v>
      </c>
      <c r="J1571">
        <v>20140109</v>
      </c>
      <c r="K1571">
        <v>408</v>
      </c>
      <c r="L1571" t="s">
        <v>53</v>
      </c>
      <c r="N1571" t="s">
        <v>65</v>
      </c>
      <c r="O1571" t="s">
        <v>66</v>
      </c>
      <c r="P1571" t="s">
        <v>44</v>
      </c>
      <c r="Q1571" t="s">
        <v>57</v>
      </c>
      <c r="S1571">
        <v>2014</v>
      </c>
      <c r="U1571">
        <v>0</v>
      </c>
      <c r="V1571" t="s">
        <v>198</v>
      </c>
      <c r="W1571" t="s">
        <v>86</v>
      </c>
    </row>
    <row r="1572" spans="1:23" x14ac:dyDescent="0.25">
      <c r="A1572">
        <v>7941125330</v>
      </c>
      <c r="B1572" s="1">
        <v>41648</v>
      </c>
      <c r="C1572">
        <v>20</v>
      </c>
      <c r="D1572">
        <v>353164</v>
      </c>
      <c r="E1572" s="2">
        <v>0.65902777777777777</v>
      </c>
      <c r="F1572">
        <v>274</v>
      </c>
      <c r="G1572" t="s">
        <v>47</v>
      </c>
      <c r="H1572" t="str">
        <f>CONCATENATE(Table1[[#This Row],[house_number]]," ",Table1[[#This Row],[street_name]])</f>
        <v>274 Mott St</v>
      </c>
      <c r="J1572">
        <v>0</v>
      </c>
      <c r="K1572">
        <v>408</v>
      </c>
      <c r="L1572" t="s">
        <v>53</v>
      </c>
      <c r="N1572" t="s">
        <v>65</v>
      </c>
      <c r="O1572" t="s">
        <v>66</v>
      </c>
      <c r="P1572" t="s">
        <v>44</v>
      </c>
      <c r="Q1572" t="s">
        <v>63</v>
      </c>
      <c r="S1572">
        <v>0</v>
      </c>
      <c r="U1572">
        <v>0</v>
      </c>
      <c r="V1572" t="s">
        <v>198</v>
      </c>
      <c r="W1572" t="s">
        <v>54</v>
      </c>
    </row>
    <row r="1573" spans="1:23" x14ac:dyDescent="0.25">
      <c r="A1573">
        <v>7941125328</v>
      </c>
      <c r="B1573" s="1">
        <v>41648</v>
      </c>
      <c r="C1573">
        <v>20</v>
      </c>
      <c r="D1573">
        <v>353164</v>
      </c>
      <c r="E1573" s="2">
        <v>0.65833333333333333</v>
      </c>
      <c r="F1573">
        <v>262</v>
      </c>
      <c r="G1573" t="s">
        <v>47</v>
      </c>
      <c r="H1573" t="str">
        <f>CONCATENATE(Table1[[#This Row],[house_number]]," ",Table1[[#This Row],[street_name]])</f>
        <v>262 Mott St</v>
      </c>
      <c r="J1573">
        <v>0</v>
      </c>
      <c r="K1573">
        <v>408</v>
      </c>
      <c r="L1573" t="s">
        <v>53</v>
      </c>
      <c r="N1573" t="s">
        <v>65</v>
      </c>
      <c r="O1573" t="s">
        <v>66</v>
      </c>
      <c r="P1573" t="s">
        <v>44</v>
      </c>
      <c r="Q1573" t="s">
        <v>45</v>
      </c>
      <c r="S1573">
        <v>2008</v>
      </c>
      <c r="U1573">
        <v>0</v>
      </c>
      <c r="V1573" t="s">
        <v>198</v>
      </c>
      <c r="W1573" t="s">
        <v>86</v>
      </c>
    </row>
    <row r="1574" spans="1:23" x14ac:dyDescent="0.25">
      <c r="A1574">
        <v>7941125316</v>
      </c>
      <c r="B1574" s="1">
        <v>41648</v>
      </c>
      <c r="C1574">
        <v>20</v>
      </c>
      <c r="D1574">
        <v>353164</v>
      </c>
      <c r="E1574" s="2">
        <v>0.65347222222222223</v>
      </c>
      <c r="F1574">
        <v>52</v>
      </c>
      <c r="G1574" t="s">
        <v>88</v>
      </c>
      <c r="H1574" t="str">
        <f>CONCATENATE(Table1[[#This Row],[house_number]]," ",Table1[[#This Row],[street_name]])</f>
        <v>52 Prince St</v>
      </c>
      <c r="J1574">
        <v>20140109</v>
      </c>
      <c r="K1574">
        <v>408</v>
      </c>
      <c r="L1574" t="s">
        <v>53</v>
      </c>
      <c r="N1574" t="s">
        <v>29</v>
      </c>
      <c r="O1574" t="s">
        <v>43</v>
      </c>
      <c r="P1574" t="s">
        <v>44</v>
      </c>
      <c r="Q1574" t="s">
        <v>90</v>
      </c>
      <c r="S1574">
        <v>2007</v>
      </c>
      <c r="U1574">
        <v>0</v>
      </c>
      <c r="V1574" t="s">
        <v>198</v>
      </c>
      <c r="W1574" t="s">
        <v>86</v>
      </c>
    </row>
    <row r="1575" spans="1:23" x14ac:dyDescent="0.25">
      <c r="A1575">
        <v>7941125304</v>
      </c>
      <c r="B1575" s="1">
        <v>41648</v>
      </c>
      <c r="C1575">
        <v>20</v>
      </c>
      <c r="D1575">
        <v>353164</v>
      </c>
      <c r="E1575" s="2">
        <v>0.65208333333333335</v>
      </c>
      <c r="F1575">
        <v>57</v>
      </c>
      <c r="G1575" t="s">
        <v>88</v>
      </c>
      <c r="H1575" t="str">
        <f>CONCATENATE(Table1[[#This Row],[house_number]]," ",Table1[[#This Row],[street_name]])</f>
        <v>57 Prince St</v>
      </c>
      <c r="J1575">
        <v>0</v>
      </c>
      <c r="K1575">
        <v>408</v>
      </c>
      <c r="L1575" t="s">
        <v>53</v>
      </c>
      <c r="N1575" t="s">
        <v>29</v>
      </c>
      <c r="O1575" t="s">
        <v>43</v>
      </c>
      <c r="P1575" t="s">
        <v>44</v>
      </c>
      <c r="Q1575" t="s">
        <v>45</v>
      </c>
      <c r="S1575">
        <v>2007</v>
      </c>
      <c r="U1575">
        <v>0</v>
      </c>
      <c r="V1575" t="s">
        <v>198</v>
      </c>
      <c r="W1575" t="s">
        <v>86</v>
      </c>
    </row>
    <row r="1576" spans="1:23" x14ac:dyDescent="0.25">
      <c r="A1576">
        <v>7941125298</v>
      </c>
      <c r="B1576" s="1">
        <v>41648</v>
      </c>
      <c r="C1576">
        <v>16</v>
      </c>
      <c r="D1576">
        <v>353164</v>
      </c>
      <c r="E1576" s="2">
        <v>0.65138888888888891</v>
      </c>
      <c r="F1576">
        <v>270</v>
      </c>
      <c r="G1576" t="s">
        <v>64</v>
      </c>
      <c r="H1576" t="str">
        <f>CONCATENATE(Table1[[#This Row],[house_number]]," ",Table1[[#This Row],[street_name]])</f>
        <v>270 Lafayette St</v>
      </c>
      <c r="J1576">
        <v>0</v>
      </c>
      <c r="K1576">
        <v>408</v>
      </c>
      <c r="L1576" t="s">
        <v>28</v>
      </c>
      <c r="N1576" t="s">
        <v>65</v>
      </c>
      <c r="O1576" t="s">
        <v>43</v>
      </c>
      <c r="P1576" t="s">
        <v>44</v>
      </c>
      <c r="Q1576" t="s">
        <v>32</v>
      </c>
      <c r="S1576">
        <v>2005</v>
      </c>
      <c r="U1576">
        <v>0</v>
      </c>
      <c r="V1576" t="s">
        <v>198</v>
      </c>
      <c r="W1576" t="s">
        <v>34</v>
      </c>
    </row>
    <row r="1577" spans="1:23" x14ac:dyDescent="0.25">
      <c r="A1577">
        <v>7941125286</v>
      </c>
      <c r="B1577" s="1">
        <v>41648</v>
      </c>
      <c r="C1577">
        <v>16</v>
      </c>
      <c r="D1577">
        <v>353164</v>
      </c>
      <c r="E1577" s="2">
        <v>0.61388888888888882</v>
      </c>
      <c r="F1577">
        <v>306</v>
      </c>
      <c r="G1577" t="s">
        <v>47</v>
      </c>
      <c r="H1577" t="str">
        <f>CONCATENATE(Table1[[#This Row],[house_number]]," ",Table1[[#This Row],[street_name]])</f>
        <v>306 Mott St</v>
      </c>
      <c r="J1577">
        <v>0</v>
      </c>
      <c r="K1577">
        <v>408</v>
      </c>
      <c r="L1577" t="s">
        <v>28</v>
      </c>
      <c r="N1577" t="s">
        <v>49</v>
      </c>
      <c r="Q1577" t="s">
        <v>45</v>
      </c>
      <c r="S1577">
        <v>0</v>
      </c>
      <c r="U1577">
        <v>0</v>
      </c>
      <c r="V1577" t="s">
        <v>198</v>
      </c>
      <c r="W1577" t="s">
        <v>71</v>
      </c>
    </row>
    <row r="1578" spans="1:23" x14ac:dyDescent="0.25">
      <c r="A1578">
        <v>7941125274</v>
      </c>
      <c r="B1578" s="1">
        <v>41648</v>
      </c>
      <c r="C1578">
        <v>16</v>
      </c>
      <c r="D1578">
        <v>353164</v>
      </c>
      <c r="E1578" s="2">
        <v>0.61319444444444449</v>
      </c>
      <c r="F1578">
        <v>306</v>
      </c>
      <c r="G1578" t="s">
        <v>47</v>
      </c>
      <c r="H1578" t="str">
        <f>CONCATENATE(Table1[[#This Row],[house_number]]," ",Table1[[#This Row],[street_name]])</f>
        <v>306 Mott St</v>
      </c>
      <c r="J1578">
        <v>0</v>
      </c>
      <c r="K1578">
        <v>408</v>
      </c>
      <c r="L1578" t="s">
        <v>28</v>
      </c>
      <c r="N1578" t="s">
        <v>49</v>
      </c>
      <c r="Q1578" t="s">
        <v>196</v>
      </c>
      <c r="S1578">
        <v>2012</v>
      </c>
      <c r="U1578">
        <v>0</v>
      </c>
      <c r="V1578" t="s">
        <v>198</v>
      </c>
      <c r="W1578" t="s">
        <v>71</v>
      </c>
    </row>
    <row r="1579" spans="1:23" x14ac:dyDescent="0.25">
      <c r="A1579">
        <v>7941125213</v>
      </c>
      <c r="B1579" s="1">
        <v>41648</v>
      </c>
      <c r="C1579">
        <v>16</v>
      </c>
      <c r="D1579">
        <v>353164</v>
      </c>
      <c r="E1579" s="2">
        <v>0.58958333333333335</v>
      </c>
      <c r="F1579">
        <v>229</v>
      </c>
      <c r="G1579" t="s">
        <v>55</v>
      </c>
      <c r="H1579" t="str">
        <f>CONCATENATE(Table1[[#This Row],[house_number]]," ",Table1[[#This Row],[street_name]])</f>
        <v>229 Chrystie St</v>
      </c>
      <c r="J1579">
        <v>20140109</v>
      </c>
      <c r="K1579">
        <v>408</v>
      </c>
      <c r="L1579" t="s">
        <v>28</v>
      </c>
      <c r="N1579" t="s">
        <v>49</v>
      </c>
      <c r="Q1579" t="s">
        <v>45</v>
      </c>
      <c r="S1579">
        <v>2011</v>
      </c>
      <c r="U1579">
        <v>0</v>
      </c>
      <c r="V1579" t="s">
        <v>198</v>
      </c>
      <c r="W1579" t="s">
        <v>34</v>
      </c>
    </row>
    <row r="1580" spans="1:23" x14ac:dyDescent="0.25">
      <c r="A1580">
        <v>7941125201</v>
      </c>
      <c r="B1580" s="1">
        <v>41648</v>
      </c>
      <c r="C1580">
        <v>48</v>
      </c>
      <c r="D1580">
        <v>353164</v>
      </c>
      <c r="E1580" s="2">
        <v>0.58819444444444446</v>
      </c>
      <c r="F1580">
        <v>229</v>
      </c>
      <c r="G1580" t="s">
        <v>55</v>
      </c>
      <c r="H1580" t="str">
        <f>CONCATENATE(Table1[[#This Row],[house_number]]," ",Table1[[#This Row],[street_name]])</f>
        <v>229 Chrystie St</v>
      </c>
      <c r="J1580">
        <v>0</v>
      </c>
      <c r="K1580">
        <v>408</v>
      </c>
      <c r="L1580" t="s">
        <v>56</v>
      </c>
      <c r="Q1580" t="s">
        <v>204</v>
      </c>
      <c r="S1580">
        <v>2010</v>
      </c>
      <c r="U1580">
        <v>0</v>
      </c>
      <c r="V1580" t="s">
        <v>198</v>
      </c>
      <c r="W1580" t="s">
        <v>58</v>
      </c>
    </row>
    <row r="1581" spans="1:23" hidden="1" x14ac:dyDescent="0.25">
      <c r="A1581">
        <v>7941125195</v>
      </c>
      <c r="B1581" s="1">
        <v>41648</v>
      </c>
      <c r="C1581">
        <v>24</v>
      </c>
      <c r="D1581">
        <v>353164</v>
      </c>
      <c r="E1581" s="2">
        <v>0.58472222222222225</v>
      </c>
      <c r="F1581" t="s">
        <v>26</v>
      </c>
      <c r="G1581" t="s">
        <v>101</v>
      </c>
      <c r="H1581" t="str">
        <f>CONCATENATE(Table1[[#This Row],[house_number]]," ",Table1[[#This Row],[street_name]])</f>
        <v>E Forsyth St</v>
      </c>
      <c r="I1581" t="s">
        <v>205</v>
      </c>
      <c r="J1581">
        <v>0</v>
      </c>
      <c r="K1581">
        <v>408</v>
      </c>
      <c r="L1581" t="s">
        <v>110</v>
      </c>
      <c r="N1581" t="s">
        <v>49</v>
      </c>
      <c r="O1581" t="s">
        <v>43</v>
      </c>
      <c r="P1581" t="s">
        <v>139</v>
      </c>
      <c r="Q1581" t="s">
        <v>84</v>
      </c>
      <c r="S1581">
        <v>0</v>
      </c>
      <c r="U1581">
        <v>0</v>
      </c>
      <c r="V1581" t="s">
        <v>198</v>
      </c>
      <c r="W1581" t="s">
        <v>111</v>
      </c>
    </row>
    <row r="1582" spans="1:23" x14ac:dyDescent="0.25">
      <c r="A1582">
        <v>7941125171</v>
      </c>
      <c r="B1582" s="1">
        <v>41648</v>
      </c>
      <c r="C1582">
        <v>46</v>
      </c>
      <c r="D1582">
        <v>353164</v>
      </c>
      <c r="E1582" s="2">
        <v>0.54861111111111105</v>
      </c>
      <c r="F1582">
        <v>229</v>
      </c>
      <c r="G1582" t="s">
        <v>55</v>
      </c>
      <c r="H1582" t="str">
        <f>CONCATENATE(Table1[[#This Row],[house_number]]," ",Table1[[#This Row],[street_name]])</f>
        <v>229 Chrystie St</v>
      </c>
      <c r="J1582">
        <v>20140109</v>
      </c>
      <c r="K1582">
        <v>408</v>
      </c>
      <c r="L1582" t="s">
        <v>95</v>
      </c>
      <c r="Q1582" t="s">
        <v>79</v>
      </c>
      <c r="S1582">
        <v>2012</v>
      </c>
      <c r="U1582">
        <v>0</v>
      </c>
      <c r="V1582" t="s">
        <v>198</v>
      </c>
      <c r="W1582" t="s">
        <v>96</v>
      </c>
    </row>
    <row r="1583" spans="1:23" x14ac:dyDescent="0.25">
      <c r="A1583">
        <v>7941125160</v>
      </c>
      <c r="B1583" s="1">
        <v>41648</v>
      </c>
      <c r="C1583">
        <v>20</v>
      </c>
      <c r="D1583">
        <v>353164</v>
      </c>
      <c r="E1583" s="2">
        <v>0.54652777777777783</v>
      </c>
      <c r="F1583">
        <v>195</v>
      </c>
      <c r="G1583" t="s">
        <v>55</v>
      </c>
      <c r="H1583" t="str">
        <f>CONCATENATE(Table1[[#This Row],[house_number]]," ",Table1[[#This Row],[street_name]])</f>
        <v>195 Chrystie St</v>
      </c>
      <c r="J1583">
        <v>0</v>
      </c>
      <c r="K1583">
        <v>408</v>
      </c>
      <c r="L1583" t="s">
        <v>53</v>
      </c>
      <c r="N1583" t="s">
        <v>65</v>
      </c>
      <c r="O1583" t="s">
        <v>66</v>
      </c>
      <c r="P1583" t="s">
        <v>44</v>
      </c>
      <c r="Q1583" t="s">
        <v>60</v>
      </c>
      <c r="S1583">
        <v>2005</v>
      </c>
      <c r="U1583">
        <v>0</v>
      </c>
      <c r="V1583" t="s">
        <v>198</v>
      </c>
      <c r="W1583" t="s">
        <v>54</v>
      </c>
    </row>
    <row r="1584" spans="1:23" x14ac:dyDescent="0.25">
      <c r="A1584">
        <v>7941125146</v>
      </c>
      <c r="B1584" s="1">
        <v>41648</v>
      </c>
      <c r="C1584">
        <v>48</v>
      </c>
      <c r="D1584">
        <v>353164</v>
      </c>
      <c r="E1584" s="2">
        <v>0.54097222222222219</v>
      </c>
      <c r="F1584">
        <v>163</v>
      </c>
      <c r="G1584" t="s">
        <v>55</v>
      </c>
      <c r="H1584" t="str">
        <f>CONCATENATE(Table1[[#This Row],[house_number]]," ",Table1[[#This Row],[street_name]])</f>
        <v>163 Chrystie St</v>
      </c>
      <c r="J1584">
        <v>0</v>
      </c>
      <c r="K1584">
        <v>408</v>
      </c>
      <c r="L1584" t="s">
        <v>56</v>
      </c>
      <c r="Q1584" t="s">
        <v>45</v>
      </c>
      <c r="S1584">
        <v>2012</v>
      </c>
      <c r="U1584">
        <v>0</v>
      </c>
      <c r="V1584" t="s">
        <v>198</v>
      </c>
      <c r="W1584" t="s">
        <v>58</v>
      </c>
    </row>
    <row r="1585" spans="1:23" x14ac:dyDescent="0.25">
      <c r="A1585">
        <v>7941125948</v>
      </c>
      <c r="B1585" s="1">
        <v>41649</v>
      </c>
      <c r="C1585">
        <v>20</v>
      </c>
      <c r="D1585">
        <v>353164</v>
      </c>
      <c r="E1585" s="2">
        <v>0.78125</v>
      </c>
      <c r="F1585">
        <v>124</v>
      </c>
      <c r="G1585" t="s">
        <v>101</v>
      </c>
      <c r="H1585" t="str">
        <f>CONCATENATE(Table1[[#This Row],[house_number]]," ",Table1[[#This Row],[street_name]])</f>
        <v>124 Forsyth St</v>
      </c>
      <c r="J1585">
        <v>0</v>
      </c>
      <c r="K1585">
        <v>408</v>
      </c>
      <c r="L1585" t="s">
        <v>53</v>
      </c>
      <c r="N1585" t="s">
        <v>49</v>
      </c>
      <c r="Q1585" t="s">
        <v>63</v>
      </c>
      <c r="S1585">
        <v>2001</v>
      </c>
      <c r="U1585">
        <v>0</v>
      </c>
      <c r="V1585" t="s">
        <v>206</v>
      </c>
      <c r="W1585" t="s">
        <v>54</v>
      </c>
    </row>
    <row r="1586" spans="1:23" x14ac:dyDescent="0.25">
      <c r="A1586">
        <v>7941125936</v>
      </c>
      <c r="B1586" s="1">
        <v>41649</v>
      </c>
      <c r="C1586">
        <v>24</v>
      </c>
      <c r="D1586">
        <v>353164</v>
      </c>
      <c r="E1586" s="2">
        <v>0.73125000000000007</v>
      </c>
      <c r="F1586">
        <v>34</v>
      </c>
      <c r="G1586" t="s">
        <v>108</v>
      </c>
      <c r="H1586" t="str">
        <f>CONCATENATE(Table1[[#This Row],[house_number]]," ",Table1[[#This Row],[street_name]])</f>
        <v>34 Spring St</v>
      </c>
      <c r="J1586">
        <v>0</v>
      </c>
      <c r="K1586">
        <v>408</v>
      </c>
      <c r="L1586" t="s">
        <v>110</v>
      </c>
      <c r="N1586" t="s">
        <v>29</v>
      </c>
      <c r="O1586" t="s">
        <v>66</v>
      </c>
      <c r="P1586" t="s">
        <v>31</v>
      </c>
      <c r="Q1586" t="s">
        <v>60</v>
      </c>
      <c r="S1586">
        <v>2013</v>
      </c>
      <c r="U1586">
        <v>0</v>
      </c>
      <c r="V1586" t="s">
        <v>206</v>
      </c>
      <c r="W1586" t="s">
        <v>111</v>
      </c>
    </row>
    <row r="1587" spans="1:23" x14ac:dyDescent="0.25">
      <c r="A1587">
        <v>7941125912</v>
      </c>
      <c r="B1587" s="1">
        <v>41649</v>
      </c>
      <c r="C1587">
        <v>38</v>
      </c>
      <c r="D1587">
        <v>353164</v>
      </c>
      <c r="E1587" s="2">
        <v>0.72569444444444453</v>
      </c>
      <c r="F1587">
        <v>193</v>
      </c>
      <c r="G1587" t="s">
        <v>52</v>
      </c>
      <c r="H1587" t="str">
        <f>CONCATENATE(Table1[[#This Row],[house_number]]," ",Table1[[#This Row],[street_name]])</f>
        <v>193 Bowery</v>
      </c>
      <c r="J1587">
        <v>0</v>
      </c>
      <c r="K1587">
        <v>408</v>
      </c>
      <c r="L1587" t="s">
        <v>36</v>
      </c>
      <c r="N1587" t="s">
        <v>29</v>
      </c>
      <c r="O1587" t="s">
        <v>30</v>
      </c>
      <c r="P1587" t="s">
        <v>31</v>
      </c>
      <c r="Q1587" t="s">
        <v>57</v>
      </c>
      <c r="S1587">
        <v>2012</v>
      </c>
      <c r="U1587">
        <v>0</v>
      </c>
      <c r="V1587" t="s">
        <v>206</v>
      </c>
      <c r="W1587" t="s">
        <v>85</v>
      </c>
    </row>
    <row r="1588" spans="1:23" x14ac:dyDescent="0.25">
      <c r="A1588">
        <v>7941125833</v>
      </c>
      <c r="B1588" s="1">
        <v>41649</v>
      </c>
      <c r="C1588">
        <v>20</v>
      </c>
      <c r="D1588">
        <v>353164</v>
      </c>
      <c r="E1588" s="2">
        <v>0.63958333333333328</v>
      </c>
      <c r="F1588">
        <v>187</v>
      </c>
      <c r="G1588" t="s">
        <v>55</v>
      </c>
      <c r="H1588" t="str">
        <f>CONCATENATE(Table1[[#This Row],[house_number]]," ",Table1[[#This Row],[street_name]])</f>
        <v>187 Chrystie St</v>
      </c>
      <c r="J1588">
        <v>0</v>
      </c>
      <c r="K1588">
        <v>408</v>
      </c>
      <c r="L1588" t="s">
        <v>53</v>
      </c>
      <c r="N1588" t="s">
        <v>65</v>
      </c>
      <c r="O1588" t="s">
        <v>66</v>
      </c>
      <c r="P1588" t="s">
        <v>44</v>
      </c>
      <c r="Q1588" t="s">
        <v>57</v>
      </c>
      <c r="S1588">
        <v>2004</v>
      </c>
      <c r="U1588">
        <v>0</v>
      </c>
      <c r="V1588" t="s">
        <v>206</v>
      </c>
      <c r="W1588" t="s">
        <v>54</v>
      </c>
    </row>
    <row r="1589" spans="1:23" x14ac:dyDescent="0.25">
      <c r="A1589">
        <v>7941125821</v>
      </c>
      <c r="B1589" s="1">
        <v>41649</v>
      </c>
      <c r="C1589">
        <v>48</v>
      </c>
      <c r="D1589">
        <v>353164</v>
      </c>
      <c r="E1589" s="2">
        <v>0.6381944444444444</v>
      </c>
      <c r="F1589">
        <v>181</v>
      </c>
      <c r="G1589" t="s">
        <v>55</v>
      </c>
      <c r="H1589" t="str">
        <f>CONCATENATE(Table1[[#This Row],[house_number]]," ",Table1[[#This Row],[street_name]])</f>
        <v>181 Chrystie St</v>
      </c>
      <c r="J1589">
        <v>0</v>
      </c>
      <c r="K1589">
        <v>408</v>
      </c>
      <c r="L1589" t="s">
        <v>56</v>
      </c>
      <c r="Q1589" t="s">
        <v>45</v>
      </c>
      <c r="S1589">
        <v>2007</v>
      </c>
      <c r="U1589">
        <v>0</v>
      </c>
      <c r="V1589" t="s">
        <v>206</v>
      </c>
      <c r="W1589" t="s">
        <v>58</v>
      </c>
    </row>
    <row r="1590" spans="1:23" x14ac:dyDescent="0.25">
      <c r="A1590">
        <v>7941125808</v>
      </c>
      <c r="B1590" s="1">
        <v>41649</v>
      </c>
      <c r="C1590">
        <v>14</v>
      </c>
      <c r="D1590">
        <v>353164</v>
      </c>
      <c r="E1590" s="2">
        <v>0.6333333333333333</v>
      </c>
      <c r="F1590">
        <v>241</v>
      </c>
      <c r="G1590" t="s">
        <v>52</v>
      </c>
      <c r="H1590" t="str">
        <f>CONCATENATE(Table1[[#This Row],[house_number]]," ",Table1[[#This Row],[street_name]])</f>
        <v>241 Bowery</v>
      </c>
      <c r="J1590">
        <v>0</v>
      </c>
      <c r="K1590">
        <v>408</v>
      </c>
      <c r="L1590" t="s">
        <v>59</v>
      </c>
      <c r="N1590" t="s">
        <v>49</v>
      </c>
      <c r="Q1590" t="s">
        <v>57</v>
      </c>
      <c r="S1590">
        <v>2009</v>
      </c>
      <c r="U1590">
        <v>0</v>
      </c>
      <c r="V1590" t="s">
        <v>206</v>
      </c>
      <c r="W1590" t="s">
        <v>61</v>
      </c>
    </row>
    <row r="1591" spans="1:23" x14ac:dyDescent="0.25">
      <c r="A1591">
        <v>7941125780</v>
      </c>
      <c r="B1591" s="1">
        <v>41649</v>
      </c>
      <c r="C1591">
        <v>20</v>
      </c>
      <c r="D1591">
        <v>353164</v>
      </c>
      <c r="E1591" s="2">
        <v>0.61458333333333337</v>
      </c>
      <c r="F1591">
        <v>254</v>
      </c>
      <c r="G1591" t="s">
        <v>102</v>
      </c>
      <c r="H1591" t="str">
        <f>CONCATENATE(Table1[[#This Row],[house_number]]," ",Table1[[#This Row],[street_name]])</f>
        <v>254 Elizabeth St</v>
      </c>
      <c r="J1591">
        <v>20140110</v>
      </c>
      <c r="K1591">
        <v>408</v>
      </c>
      <c r="L1591" t="s">
        <v>53</v>
      </c>
      <c r="N1591" t="s">
        <v>29</v>
      </c>
      <c r="O1591" t="s">
        <v>66</v>
      </c>
      <c r="P1591" t="s">
        <v>44</v>
      </c>
      <c r="Q1591" t="s">
        <v>45</v>
      </c>
      <c r="S1591">
        <v>2013</v>
      </c>
      <c r="U1591">
        <v>0</v>
      </c>
      <c r="V1591" t="s">
        <v>206</v>
      </c>
      <c r="W1591" t="s">
        <v>86</v>
      </c>
    </row>
    <row r="1592" spans="1:23" x14ac:dyDescent="0.25">
      <c r="A1592">
        <v>7941125766</v>
      </c>
      <c r="B1592" s="1">
        <v>41649</v>
      </c>
      <c r="C1592">
        <v>20</v>
      </c>
      <c r="D1592">
        <v>353164</v>
      </c>
      <c r="E1592" s="2">
        <v>0.60972222222222217</v>
      </c>
      <c r="F1592">
        <v>198</v>
      </c>
      <c r="G1592" t="s">
        <v>102</v>
      </c>
      <c r="H1592" t="str">
        <f>CONCATENATE(Table1[[#This Row],[house_number]]," ",Table1[[#This Row],[street_name]])</f>
        <v>198 Elizabeth St</v>
      </c>
      <c r="J1592">
        <v>0</v>
      </c>
      <c r="K1592">
        <v>408</v>
      </c>
      <c r="L1592" t="s">
        <v>53</v>
      </c>
      <c r="N1592" t="s">
        <v>65</v>
      </c>
      <c r="O1592" t="s">
        <v>66</v>
      </c>
      <c r="P1592" t="s">
        <v>44</v>
      </c>
      <c r="Q1592" t="s">
        <v>60</v>
      </c>
      <c r="S1592">
        <v>2013</v>
      </c>
      <c r="U1592">
        <v>0</v>
      </c>
      <c r="V1592" t="s">
        <v>206</v>
      </c>
      <c r="W1592" t="s">
        <v>54</v>
      </c>
    </row>
    <row r="1593" spans="1:23" x14ac:dyDescent="0.25">
      <c r="A1593">
        <v>7941125754</v>
      </c>
      <c r="B1593" s="1">
        <v>41649</v>
      </c>
      <c r="C1593">
        <v>37</v>
      </c>
      <c r="D1593">
        <v>353164</v>
      </c>
      <c r="E1593" s="2">
        <v>0.60486111111111118</v>
      </c>
      <c r="F1593">
        <v>207</v>
      </c>
      <c r="G1593" t="s">
        <v>52</v>
      </c>
      <c r="H1593" t="str">
        <f>CONCATENATE(Table1[[#This Row],[house_number]]," ",Table1[[#This Row],[street_name]])</f>
        <v>207 Bowery</v>
      </c>
      <c r="J1593">
        <v>20140110</v>
      </c>
      <c r="K1593">
        <v>408</v>
      </c>
      <c r="L1593" t="s">
        <v>36</v>
      </c>
      <c r="N1593" t="s">
        <v>29</v>
      </c>
      <c r="O1593" t="s">
        <v>30</v>
      </c>
      <c r="P1593" t="s">
        <v>31</v>
      </c>
      <c r="Q1593" t="s">
        <v>60</v>
      </c>
      <c r="S1593">
        <v>2009</v>
      </c>
      <c r="T1593" t="s">
        <v>132</v>
      </c>
      <c r="U1593">
        <v>0</v>
      </c>
      <c r="V1593" t="s">
        <v>206</v>
      </c>
      <c r="W1593" t="s">
        <v>40</v>
      </c>
    </row>
    <row r="1594" spans="1:23" x14ac:dyDescent="0.25">
      <c r="A1594">
        <v>7941125730</v>
      </c>
      <c r="B1594" s="1">
        <v>41649</v>
      </c>
      <c r="C1594">
        <v>38</v>
      </c>
      <c r="D1594">
        <v>353164</v>
      </c>
      <c r="E1594" s="2">
        <v>0.60277777777777775</v>
      </c>
      <c r="F1594">
        <v>196</v>
      </c>
      <c r="G1594" t="s">
        <v>52</v>
      </c>
      <c r="H1594" t="str">
        <f>CONCATENATE(Table1[[#This Row],[house_number]]," ",Table1[[#This Row],[street_name]])</f>
        <v>196 Bowery</v>
      </c>
      <c r="J1594">
        <v>0</v>
      </c>
      <c r="K1594">
        <v>408</v>
      </c>
      <c r="L1594" t="s">
        <v>36</v>
      </c>
      <c r="N1594" t="s">
        <v>29</v>
      </c>
      <c r="O1594" t="s">
        <v>30</v>
      </c>
      <c r="P1594" t="s">
        <v>31</v>
      </c>
      <c r="Q1594" t="s">
        <v>45</v>
      </c>
      <c r="S1594">
        <v>2006</v>
      </c>
      <c r="U1594">
        <v>0</v>
      </c>
      <c r="V1594" t="s">
        <v>206</v>
      </c>
      <c r="W1594" t="s">
        <v>85</v>
      </c>
    </row>
    <row r="1595" spans="1:23" x14ac:dyDescent="0.25">
      <c r="A1595">
        <v>7941125699</v>
      </c>
      <c r="B1595" s="1">
        <v>41649</v>
      </c>
      <c r="C1595">
        <v>84</v>
      </c>
      <c r="D1595">
        <v>353164</v>
      </c>
      <c r="E1595" s="2">
        <v>0.53541666666666665</v>
      </c>
      <c r="F1595">
        <v>132</v>
      </c>
      <c r="G1595" t="s">
        <v>168</v>
      </c>
      <c r="H1595" t="str">
        <f>CONCATENATE(Table1[[#This Row],[house_number]]," ",Table1[[#This Row],[street_name]])</f>
        <v>132 Ludlow St</v>
      </c>
      <c r="J1595">
        <v>0</v>
      </c>
      <c r="K1595">
        <v>408</v>
      </c>
      <c r="L1595" t="s">
        <v>207</v>
      </c>
      <c r="Q1595" t="s">
        <v>32</v>
      </c>
      <c r="S1595">
        <v>0</v>
      </c>
      <c r="U1595">
        <v>0</v>
      </c>
      <c r="V1595" t="s">
        <v>206</v>
      </c>
      <c r="W1595" t="s">
        <v>208</v>
      </c>
    </row>
    <row r="1596" spans="1:23" x14ac:dyDescent="0.25">
      <c r="A1596">
        <v>7941125687</v>
      </c>
      <c r="B1596" s="1">
        <v>41649</v>
      </c>
      <c r="C1596">
        <v>40</v>
      </c>
      <c r="D1596">
        <v>353164</v>
      </c>
      <c r="E1596" s="2">
        <v>0.53472222222222221</v>
      </c>
      <c r="F1596">
        <v>132</v>
      </c>
      <c r="G1596" t="s">
        <v>168</v>
      </c>
      <c r="H1596" t="str">
        <f>CONCATENATE(Table1[[#This Row],[house_number]]," ",Table1[[#This Row],[street_name]])</f>
        <v>132 Ludlow St</v>
      </c>
      <c r="J1596">
        <v>0</v>
      </c>
      <c r="K1596">
        <v>408</v>
      </c>
      <c r="L1596" t="s">
        <v>48</v>
      </c>
      <c r="N1596" t="s">
        <v>49</v>
      </c>
      <c r="Q1596" t="s">
        <v>32</v>
      </c>
      <c r="S1596">
        <v>0</v>
      </c>
      <c r="U1596">
        <v>2</v>
      </c>
      <c r="V1596" t="s">
        <v>206</v>
      </c>
      <c r="W1596" t="s">
        <v>51</v>
      </c>
    </row>
    <row r="1597" spans="1:23" x14ac:dyDescent="0.25">
      <c r="A1597">
        <v>7941125924</v>
      </c>
      <c r="B1597" s="1">
        <v>41649</v>
      </c>
      <c r="C1597">
        <v>24</v>
      </c>
      <c r="D1597">
        <v>353164</v>
      </c>
      <c r="E1597" s="2">
        <v>0.72986111111111107</v>
      </c>
      <c r="F1597">
        <v>32</v>
      </c>
      <c r="G1597" t="s">
        <v>108</v>
      </c>
      <c r="H1597" t="str">
        <f>CONCATENATE(Table1[[#This Row],[house_number]]," ",Table1[[#This Row],[street_name]])</f>
        <v>32 Spring St</v>
      </c>
      <c r="J1597">
        <v>0</v>
      </c>
      <c r="K1597">
        <v>408</v>
      </c>
      <c r="L1597" t="s">
        <v>110</v>
      </c>
      <c r="N1597" t="s">
        <v>29</v>
      </c>
      <c r="O1597" t="s">
        <v>66</v>
      </c>
      <c r="P1597" t="s">
        <v>31</v>
      </c>
      <c r="Q1597" t="s">
        <v>79</v>
      </c>
      <c r="S1597">
        <v>1995</v>
      </c>
      <c r="U1597">
        <v>0</v>
      </c>
      <c r="V1597" t="s">
        <v>206</v>
      </c>
      <c r="W1597" t="s">
        <v>111</v>
      </c>
    </row>
    <row r="1598" spans="1:23" x14ac:dyDescent="0.25">
      <c r="A1598">
        <v>7941125900</v>
      </c>
      <c r="B1598" s="1">
        <v>41649</v>
      </c>
      <c r="C1598">
        <v>48</v>
      </c>
      <c r="D1598">
        <v>353164</v>
      </c>
      <c r="E1598" s="2">
        <v>0.72083333333333333</v>
      </c>
      <c r="F1598">
        <v>195</v>
      </c>
      <c r="G1598" t="s">
        <v>55</v>
      </c>
      <c r="H1598" t="str">
        <f>CONCATENATE(Table1[[#This Row],[house_number]]," ",Table1[[#This Row],[street_name]])</f>
        <v>195 Chrystie St</v>
      </c>
      <c r="J1598">
        <v>0</v>
      </c>
      <c r="K1598">
        <v>408</v>
      </c>
      <c r="L1598" t="s">
        <v>56</v>
      </c>
      <c r="Q1598" t="s">
        <v>32</v>
      </c>
      <c r="S1598">
        <v>2005</v>
      </c>
      <c r="U1598">
        <v>0</v>
      </c>
      <c r="V1598" t="s">
        <v>206</v>
      </c>
      <c r="W1598" t="s">
        <v>58</v>
      </c>
    </row>
    <row r="1599" spans="1:23" x14ac:dyDescent="0.25">
      <c r="A1599">
        <v>7941125894</v>
      </c>
      <c r="B1599" s="1">
        <v>41649</v>
      </c>
      <c r="C1599">
        <v>20</v>
      </c>
      <c r="D1599">
        <v>353164</v>
      </c>
      <c r="E1599" s="2">
        <v>0.69652777777777775</v>
      </c>
      <c r="F1599">
        <v>184</v>
      </c>
      <c r="G1599" t="s">
        <v>112</v>
      </c>
      <c r="H1599" t="str">
        <f>CONCATENATE(Table1[[#This Row],[house_number]]," ",Table1[[#This Row],[street_name]])</f>
        <v>184 Eldridge St</v>
      </c>
      <c r="J1599">
        <v>0</v>
      </c>
      <c r="K1599">
        <v>408</v>
      </c>
      <c r="L1599" t="s">
        <v>53</v>
      </c>
      <c r="N1599" t="s">
        <v>65</v>
      </c>
      <c r="O1599" t="s">
        <v>66</v>
      </c>
      <c r="P1599" t="s">
        <v>44</v>
      </c>
      <c r="Q1599" t="s">
        <v>57</v>
      </c>
      <c r="S1599">
        <v>2009</v>
      </c>
      <c r="U1599">
        <v>0</v>
      </c>
      <c r="V1599" t="s">
        <v>206</v>
      </c>
      <c r="W1599" t="s">
        <v>54</v>
      </c>
    </row>
    <row r="1600" spans="1:23" x14ac:dyDescent="0.25">
      <c r="A1600">
        <v>7941125882</v>
      </c>
      <c r="B1600" s="1">
        <v>41649</v>
      </c>
      <c r="C1600">
        <v>20</v>
      </c>
      <c r="D1600">
        <v>353164</v>
      </c>
      <c r="E1600" s="2">
        <v>0.68888888888888899</v>
      </c>
      <c r="F1600">
        <v>184</v>
      </c>
      <c r="G1600" t="s">
        <v>112</v>
      </c>
      <c r="H1600" t="str">
        <f>CONCATENATE(Table1[[#This Row],[house_number]]," ",Table1[[#This Row],[street_name]])</f>
        <v>184 Eldridge St</v>
      </c>
      <c r="J1600">
        <v>0</v>
      </c>
      <c r="K1600">
        <v>408</v>
      </c>
      <c r="L1600" t="s">
        <v>53</v>
      </c>
      <c r="N1600" t="s">
        <v>65</v>
      </c>
      <c r="O1600" t="s">
        <v>66</v>
      </c>
      <c r="P1600" t="s">
        <v>44</v>
      </c>
      <c r="Q1600" t="s">
        <v>84</v>
      </c>
      <c r="S1600">
        <v>0</v>
      </c>
      <c r="U1600">
        <v>0</v>
      </c>
      <c r="V1600" t="s">
        <v>206</v>
      </c>
      <c r="W1600" t="s">
        <v>54</v>
      </c>
    </row>
    <row r="1601" spans="1:23" x14ac:dyDescent="0.25">
      <c r="A1601">
        <v>7941125870</v>
      </c>
      <c r="B1601" s="1">
        <v>41649</v>
      </c>
      <c r="C1601">
        <v>16</v>
      </c>
      <c r="D1601">
        <v>353164</v>
      </c>
      <c r="E1601" s="2">
        <v>0.68055555555555547</v>
      </c>
      <c r="F1601" t="s">
        <v>209</v>
      </c>
      <c r="G1601" t="s">
        <v>101</v>
      </c>
      <c r="H1601" t="str">
        <f>CONCATENATE(Table1[[#This Row],[house_number]]," ",Table1[[#This Row],[street_name]])</f>
        <v>168-170 Forsyth St</v>
      </c>
      <c r="J1601">
        <v>0</v>
      </c>
      <c r="K1601">
        <v>408</v>
      </c>
      <c r="L1601" t="s">
        <v>28</v>
      </c>
      <c r="N1601" t="s">
        <v>29</v>
      </c>
      <c r="O1601" t="s">
        <v>158</v>
      </c>
      <c r="P1601" t="s">
        <v>44</v>
      </c>
      <c r="Q1601" t="s">
        <v>84</v>
      </c>
      <c r="S1601">
        <v>0</v>
      </c>
      <c r="U1601">
        <v>0</v>
      </c>
      <c r="V1601" t="s">
        <v>206</v>
      </c>
      <c r="W1601" t="s">
        <v>71</v>
      </c>
    </row>
    <row r="1602" spans="1:23" x14ac:dyDescent="0.25">
      <c r="A1602">
        <v>7941125869</v>
      </c>
      <c r="B1602" s="1">
        <v>41649</v>
      </c>
      <c r="C1602">
        <v>20</v>
      </c>
      <c r="D1602">
        <v>353164</v>
      </c>
      <c r="E1602" s="2">
        <v>0.6777777777777777</v>
      </c>
      <c r="F1602">
        <v>180</v>
      </c>
      <c r="G1602" t="s">
        <v>112</v>
      </c>
      <c r="H1602" t="str">
        <f>CONCATENATE(Table1[[#This Row],[house_number]]," ",Table1[[#This Row],[street_name]])</f>
        <v>180 Eldridge St</v>
      </c>
      <c r="J1602">
        <v>20140110</v>
      </c>
      <c r="K1602">
        <v>408</v>
      </c>
      <c r="L1602" t="s">
        <v>53</v>
      </c>
      <c r="N1602" t="s">
        <v>65</v>
      </c>
      <c r="O1602" t="s">
        <v>66</v>
      </c>
      <c r="P1602" t="s">
        <v>44</v>
      </c>
      <c r="Q1602" t="s">
        <v>45</v>
      </c>
      <c r="S1602">
        <v>2001</v>
      </c>
      <c r="U1602">
        <v>0</v>
      </c>
      <c r="V1602" t="s">
        <v>206</v>
      </c>
      <c r="W1602" t="s">
        <v>86</v>
      </c>
    </row>
    <row r="1603" spans="1:23" hidden="1" x14ac:dyDescent="0.25">
      <c r="A1603">
        <v>7941125857</v>
      </c>
      <c r="B1603" s="1">
        <v>41649</v>
      </c>
      <c r="C1603">
        <v>16</v>
      </c>
      <c r="D1603">
        <v>353164</v>
      </c>
      <c r="E1603" s="2">
        <v>0.64444444444444449</v>
      </c>
      <c r="F1603" t="s">
        <v>114</v>
      </c>
      <c r="G1603" t="s">
        <v>92</v>
      </c>
      <c r="H1603" t="str">
        <f>CONCATENATE(Table1[[#This Row],[house_number]]," ",Table1[[#This Row],[street_name]])</f>
        <v>N Rivington St</v>
      </c>
      <c r="I1603" t="s">
        <v>210</v>
      </c>
      <c r="J1603">
        <v>0</v>
      </c>
      <c r="K1603">
        <v>408</v>
      </c>
      <c r="L1603" t="s">
        <v>28</v>
      </c>
      <c r="N1603" t="s">
        <v>29</v>
      </c>
      <c r="O1603" t="s">
        <v>158</v>
      </c>
      <c r="P1603" t="s">
        <v>44</v>
      </c>
      <c r="Q1603" t="s">
        <v>57</v>
      </c>
      <c r="S1603">
        <v>2013</v>
      </c>
      <c r="U1603">
        <v>0</v>
      </c>
      <c r="V1603" t="s">
        <v>206</v>
      </c>
      <c r="W1603" t="s">
        <v>71</v>
      </c>
    </row>
    <row r="1604" spans="1:23" x14ac:dyDescent="0.25">
      <c r="A1604">
        <v>7941125845</v>
      </c>
      <c r="B1604" s="1">
        <v>41649</v>
      </c>
      <c r="C1604">
        <v>20</v>
      </c>
      <c r="D1604">
        <v>353164</v>
      </c>
      <c r="E1604" s="2">
        <v>0.64027777777777783</v>
      </c>
      <c r="F1604">
        <v>191</v>
      </c>
      <c r="G1604" t="s">
        <v>55</v>
      </c>
      <c r="H1604" t="str">
        <f>CONCATENATE(Table1[[#This Row],[house_number]]," ",Table1[[#This Row],[street_name]])</f>
        <v>191 Chrystie St</v>
      </c>
      <c r="J1604">
        <v>0</v>
      </c>
      <c r="K1604">
        <v>408</v>
      </c>
      <c r="L1604" t="s">
        <v>53</v>
      </c>
      <c r="N1604" t="s">
        <v>65</v>
      </c>
      <c r="O1604" t="s">
        <v>66</v>
      </c>
      <c r="P1604" t="s">
        <v>44</v>
      </c>
      <c r="Q1604" t="s">
        <v>57</v>
      </c>
      <c r="S1604">
        <v>2013</v>
      </c>
      <c r="U1604">
        <v>0</v>
      </c>
      <c r="V1604" t="s">
        <v>206</v>
      </c>
      <c r="W1604" t="s">
        <v>54</v>
      </c>
    </row>
    <row r="1605" spans="1:23" x14ac:dyDescent="0.25">
      <c r="A1605">
        <v>7941125810</v>
      </c>
      <c r="B1605" s="1">
        <v>41649</v>
      </c>
      <c r="C1605">
        <v>16</v>
      </c>
      <c r="D1605">
        <v>353164</v>
      </c>
      <c r="E1605" s="2">
        <v>0.63680555555555551</v>
      </c>
      <c r="F1605">
        <v>9</v>
      </c>
      <c r="G1605" t="s">
        <v>92</v>
      </c>
      <c r="H1605" t="str">
        <f>CONCATENATE(Table1[[#This Row],[house_number]]," ",Table1[[#This Row],[street_name]])</f>
        <v>9 Rivington St</v>
      </c>
      <c r="J1605">
        <v>20140110</v>
      </c>
      <c r="K1605">
        <v>408</v>
      </c>
      <c r="L1605" t="s">
        <v>28</v>
      </c>
      <c r="N1605" t="s">
        <v>29</v>
      </c>
      <c r="O1605" t="s">
        <v>66</v>
      </c>
      <c r="P1605" t="s">
        <v>44</v>
      </c>
      <c r="Q1605" t="s">
        <v>45</v>
      </c>
      <c r="S1605">
        <v>2012</v>
      </c>
      <c r="U1605">
        <v>0</v>
      </c>
      <c r="V1605" t="s">
        <v>206</v>
      </c>
      <c r="W1605" t="s">
        <v>34</v>
      </c>
    </row>
    <row r="1606" spans="1:23" x14ac:dyDescent="0.25">
      <c r="A1606">
        <v>7941125791</v>
      </c>
      <c r="B1606" s="1">
        <v>41649</v>
      </c>
      <c r="C1606">
        <v>16</v>
      </c>
      <c r="D1606">
        <v>353164</v>
      </c>
      <c r="E1606" s="2">
        <v>0.62083333333333335</v>
      </c>
      <c r="F1606">
        <v>229</v>
      </c>
      <c r="G1606" t="s">
        <v>55</v>
      </c>
      <c r="H1606" t="str">
        <f>CONCATENATE(Table1[[#This Row],[house_number]]," ",Table1[[#This Row],[street_name]])</f>
        <v>229 Chrystie St</v>
      </c>
      <c r="J1606">
        <v>0</v>
      </c>
      <c r="K1606">
        <v>408</v>
      </c>
      <c r="L1606" t="s">
        <v>28</v>
      </c>
      <c r="N1606" t="s">
        <v>49</v>
      </c>
      <c r="Q1606" t="s">
        <v>45</v>
      </c>
      <c r="S1606">
        <v>2010</v>
      </c>
      <c r="U1606">
        <v>0</v>
      </c>
      <c r="V1606" t="s">
        <v>206</v>
      </c>
      <c r="W1606" t="s">
        <v>34</v>
      </c>
    </row>
    <row r="1607" spans="1:23" x14ac:dyDescent="0.25">
      <c r="A1607">
        <v>7941125778</v>
      </c>
      <c r="B1607" s="1">
        <v>41649</v>
      </c>
      <c r="C1607">
        <v>20</v>
      </c>
      <c r="D1607">
        <v>353164</v>
      </c>
      <c r="E1607" s="2">
        <v>0.61111111111111105</v>
      </c>
      <c r="F1607">
        <v>204</v>
      </c>
      <c r="G1607" t="s">
        <v>102</v>
      </c>
      <c r="H1607" t="str">
        <f>CONCATENATE(Table1[[#This Row],[house_number]]," ",Table1[[#This Row],[street_name]])</f>
        <v>204 Elizabeth St</v>
      </c>
      <c r="J1607">
        <v>20140110</v>
      </c>
      <c r="K1607">
        <v>408</v>
      </c>
      <c r="L1607" t="s">
        <v>53</v>
      </c>
      <c r="N1607" t="s">
        <v>65</v>
      </c>
      <c r="O1607" t="s">
        <v>66</v>
      </c>
      <c r="P1607" t="s">
        <v>44</v>
      </c>
      <c r="Q1607" t="s">
        <v>79</v>
      </c>
      <c r="S1607">
        <v>1998</v>
      </c>
      <c r="U1607">
        <v>0</v>
      </c>
      <c r="V1607" t="s">
        <v>206</v>
      </c>
      <c r="W1607" t="s">
        <v>86</v>
      </c>
    </row>
    <row r="1608" spans="1:23" x14ac:dyDescent="0.25">
      <c r="A1608">
        <v>7941125742</v>
      </c>
      <c r="B1608" s="1">
        <v>41649</v>
      </c>
      <c r="C1608">
        <v>38</v>
      </c>
      <c r="D1608">
        <v>353164</v>
      </c>
      <c r="E1608" s="2">
        <v>0.60347222222222219</v>
      </c>
      <c r="F1608">
        <v>207</v>
      </c>
      <c r="G1608" t="s">
        <v>52</v>
      </c>
      <c r="H1608" t="str">
        <f>CONCATENATE(Table1[[#This Row],[house_number]]," ",Table1[[#This Row],[street_name]])</f>
        <v>207 Bowery</v>
      </c>
      <c r="J1608">
        <v>0</v>
      </c>
      <c r="K1608">
        <v>408</v>
      </c>
      <c r="L1608" t="s">
        <v>36</v>
      </c>
      <c r="N1608" t="s">
        <v>29</v>
      </c>
      <c r="O1608" t="s">
        <v>30</v>
      </c>
      <c r="P1608" t="s">
        <v>31</v>
      </c>
      <c r="Q1608" t="s">
        <v>45</v>
      </c>
      <c r="S1608">
        <v>2010</v>
      </c>
      <c r="U1608">
        <v>0</v>
      </c>
      <c r="V1608" t="s">
        <v>206</v>
      </c>
      <c r="W1608" t="s">
        <v>85</v>
      </c>
    </row>
    <row r="1609" spans="1:23" x14ac:dyDescent="0.25">
      <c r="A1609">
        <v>7941125729</v>
      </c>
      <c r="B1609" s="1">
        <v>41649</v>
      </c>
      <c r="C1609">
        <v>40</v>
      </c>
      <c r="D1609">
        <v>353164</v>
      </c>
      <c r="E1609" s="2">
        <v>0.57847222222222217</v>
      </c>
      <c r="F1609">
        <v>266</v>
      </c>
      <c r="G1609" t="s">
        <v>102</v>
      </c>
      <c r="H1609" t="str">
        <f>CONCATENATE(Table1[[#This Row],[house_number]]," ",Table1[[#This Row],[street_name]])</f>
        <v>266 Elizabeth St</v>
      </c>
      <c r="J1609">
        <v>0</v>
      </c>
      <c r="K1609">
        <v>408</v>
      </c>
      <c r="L1609" t="s">
        <v>48</v>
      </c>
      <c r="N1609" t="s">
        <v>49</v>
      </c>
      <c r="Q1609" t="s">
        <v>45</v>
      </c>
      <c r="S1609">
        <v>2008</v>
      </c>
      <c r="U1609">
        <v>0</v>
      </c>
      <c r="V1609" t="s">
        <v>206</v>
      </c>
      <c r="W1609" t="s">
        <v>51</v>
      </c>
    </row>
    <row r="1610" spans="1:23" x14ac:dyDescent="0.25">
      <c r="A1610">
        <v>7941125717</v>
      </c>
      <c r="B1610" s="1">
        <v>41649</v>
      </c>
      <c r="C1610">
        <v>37</v>
      </c>
      <c r="D1610">
        <v>353164</v>
      </c>
      <c r="E1610" s="2">
        <v>0.56527777777777777</v>
      </c>
      <c r="F1610">
        <v>199</v>
      </c>
      <c r="G1610" t="s">
        <v>52</v>
      </c>
      <c r="H1610" t="str">
        <f>CONCATENATE(Table1[[#This Row],[house_number]]," ",Table1[[#This Row],[street_name]])</f>
        <v>199 Bowery</v>
      </c>
      <c r="J1610">
        <v>0</v>
      </c>
      <c r="K1610">
        <v>408</v>
      </c>
      <c r="L1610" t="s">
        <v>36</v>
      </c>
      <c r="N1610" t="s">
        <v>29</v>
      </c>
      <c r="O1610" t="s">
        <v>30</v>
      </c>
      <c r="P1610" t="s">
        <v>31</v>
      </c>
      <c r="Q1610" t="s">
        <v>63</v>
      </c>
      <c r="S1610">
        <v>2012</v>
      </c>
      <c r="T1610" t="s">
        <v>132</v>
      </c>
      <c r="U1610">
        <v>0</v>
      </c>
      <c r="V1610" t="s">
        <v>206</v>
      </c>
      <c r="W1610" t="s">
        <v>40</v>
      </c>
    </row>
    <row r="1611" spans="1:23" x14ac:dyDescent="0.25">
      <c r="A1611">
        <v>7941125705</v>
      </c>
      <c r="B1611" s="1">
        <v>41649</v>
      </c>
      <c r="C1611">
        <v>20</v>
      </c>
      <c r="D1611">
        <v>353164</v>
      </c>
      <c r="E1611" s="2">
        <v>0.55555555555555558</v>
      </c>
      <c r="F1611">
        <v>182</v>
      </c>
      <c r="G1611" t="s">
        <v>112</v>
      </c>
      <c r="H1611" t="str">
        <f>CONCATENATE(Table1[[#This Row],[house_number]]," ",Table1[[#This Row],[street_name]])</f>
        <v>182 Eldridge St</v>
      </c>
      <c r="J1611">
        <v>0</v>
      </c>
      <c r="K1611">
        <v>408</v>
      </c>
      <c r="L1611" t="s">
        <v>53</v>
      </c>
      <c r="N1611" t="s">
        <v>65</v>
      </c>
      <c r="O1611" t="s">
        <v>66</v>
      </c>
      <c r="P1611" t="s">
        <v>44</v>
      </c>
      <c r="Q1611" t="s">
        <v>45</v>
      </c>
      <c r="S1611">
        <v>2011</v>
      </c>
      <c r="U1611">
        <v>0</v>
      </c>
      <c r="V1611" t="s">
        <v>206</v>
      </c>
      <c r="W1611" t="s">
        <v>54</v>
      </c>
    </row>
    <row r="1612" spans="1:23" x14ac:dyDescent="0.25">
      <c r="A1612">
        <v>7928329219</v>
      </c>
      <c r="B1612" s="1">
        <v>41651</v>
      </c>
      <c r="C1612">
        <v>14</v>
      </c>
      <c r="D1612">
        <v>353164</v>
      </c>
      <c r="E1612" s="2">
        <v>0.67499999999999993</v>
      </c>
      <c r="F1612">
        <v>86</v>
      </c>
      <c r="G1612" t="s">
        <v>27</v>
      </c>
      <c r="H1612" t="str">
        <f>CONCATENATE(Table1[[#This Row],[house_number]]," ",Table1[[#This Row],[street_name]])</f>
        <v>86 Kenmare St</v>
      </c>
      <c r="J1612">
        <v>0</v>
      </c>
      <c r="K1612">
        <v>408</v>
      </c>
      <c r="L1612" t="s">
        <v>59</v>
      </c>
      <c r="N1612" t="s">
        <v>49</v>
      </c>
      <c r="O1612" t="s">
        <v>139</v>
      </c>
      <c r="P1612" t="s">
        <v>31</v>
      </c>
      <c r="Q1612" t="s">
        <v>57</v>
      </c>
      <c r="S1612">
        <v>1998</v>
      </c>
      <c r="U1612">
        <v>0</v>
      </c>
      <c r="V1612" t="s">
        <v>212</v>
      </c>
      <c r="W1612" t="s">
        <v>61</v>
      </c>
    </row>
    <row r="1613" spans="1:23" x14ac:dyDescent="0.25">
      <c r="A1613">
        <v>7928329207</v>
      </c>
      <c r="B1613" s="1">
        <v>41651</v>
      </c>
      <c r="C1613">
        <v>14</v>
      </c>
      <c r="D1613">
        <v>353164</v>
      </c>
      <c r="E1613" s="2">
        <v>0.6743055555555556</v>
      </c>
      <c r="F1613">
        <v>86</v>
      </c>
      <c r="G1613" t="s">
        <v>27</v>
      </c>
      <c r="H1613" t="str">
        <f>CONCATENATE(Table1[[#This Row],[house_number]]," ",Table1[[#This Row],[street_name]])</f>
        <v>86 Kenmare St</v>
      </c>
      <c r="J1613">
        <v>0</v>
      </c>
      <c r="K1613">
        <v>408</v>
      </c>
      <c r="L1613" t="s">
        <v>59</v>
      </c>
      <c r="N1613" t="s">
        <v>49</v>
      </c>
      <c r="O1613" t="s">
        <v>139</v>
      </c>
      <c r="P1613" t="s">
        <v>31</v>
      </c>
      <c r="Q1613" t="s">
        <v>63</v>
      </c>
      <c r="S1613">
        <v>2005</v>
      </c>
      <c r="U1613">
        <v>0</v>
      </c>
      <c r="V1613" t="s">
        <v>212</v>
      </c>
      <c r="W1613" t="s">
        <v>61</v>
      </c>
    </row>
    <row r="1614" spans="1:23" x14ac:dyDescent="0.25">
      <c r="A1614">
        <v>7928329190</v>
      </c>
      <c r="B1614" s="1">
        <v>41651</v>
      </c>
      <c r="C1614">
        <v>14</v>
      </c>
      <c r="D1614">
        <v>353164</v>
      </c>
      <c r="E1614" s="2">
        <v>0.67291666666666661</v>
      </c>
      <c r="F1614">
        <v>86</v>
      </c>
      <c r="G1614" t="s">
        <v>27</v>
      </c>
      <c r="H1614" t="str">
        <f>CONCATENATE(Table1[[#This Row],[house_number]]," ",Table1[[#This Row],[street_name]])</f>
        <v>86 Kenmare St</v>
      </c>
      <c r="J1614">
        <v>0</v>
      </c>
      <c r="K1614">
        <v>408</v>
      </c>
      <c r="L1614" t="s">
        <v>59</v>
      </c>
      <c r="N1614" t="s">
        <v>49</v>
      </c>
      <c r="O1614" t="s">
        <v>139</v>
      </c>
      <c r="P1614" t="s">
        <v>31</v>
      </c>
      <c r="Q1614" t="s">
        <v>60</v>
      </c>
      <c r="S1614">
        <v>2013</v>
      </c>
      <c r="U1614">
        <v>0</v>
      </c>
      <c r="V1614" t="s">
        <v>212</v>
      </c>
      <c r="W1614" t="s">
        <v>61</v>
      </c>
    </row>
    <row r="1615" spans="1:23" x14ac:dyDescent="0.25">
      <c r="A1615">
        <v>7928329177</v>
      </c>
      <c r="B1615" s="1">
        <v>41651</v>
      </c>
      <c r="C1615">
        <v>46</v>
      </c>
      <c r="D1615">
        <v>353164</v>
      </c>
      <c r="E1615" s="2">
        <v>0.6069444444444444</v>
      </c>
      <c r="F1615">
        <v>274</v>
      </c>
      <c r="G1615" t="s">
        <v>47</v>
      </c>
      <c r="H1615" t="str">
        <f>CONCATENATE(Table1[[#This Row],[house_number]]," ",Table1[[#This Row],[street_name]])</f>
        <v>274 Mott St</v>
      </c>
      <c r="J1615">
        <v>0</v>
      </c>
      <c r="K1615">
        <v>408</v>
      </c>
      <c r="L1615" t="s">
        <v>141</v>
      </c>
      <c r="Q1615" t="s">
        <v>60</v>
      </c>
      <c r="S1615">
        <v>2004</v>
      </c>
      <c r="U1615">
        <v>0</v>
      </c>
      <c r="V1615" t="s">
        <v>212</v>
      </c>
      <c r="W1615" t="s">
        <v>142</v>
      </c>
    </row>
    <row r="1616" spans="1:23" x14ac:dyDescent="0.25">
      <c r="A1616">
        <v>7928329153</v>
      </c>
      <c r="B1616" s="1">
        <v>41651</v>
      </c>
      <c r="C1616">
        <v>70</v>
      </c>
      <c r="D1616">
        <v>353164</v>
      </c>
      <c r="E1616" s="2">
        <v>0.56666666666666665</v>
      </c>
      <c r="F1616">
        <v>174</v>
      </c>
      <c r="G1616" t="s">
        <v>101</v>
      </c>
      <c r="H1616" t="str">
        <f>CONCATENATE(Table1[[#This Row],[house_number]]," ",Table1[[#This Row],[street_name]])</f>
        <v>174 Forsyth St</v>
      </c>
      <c r="J1616">
        <v>0</v>
      </c>
      <c r="K1616">
        <v>408</v>
      </c>
      <c r="L1616" t="s">
        <v>191</v>
      </c>
      <c r="N1616" t="s">
        <v>49</v>
      </c>
      <c r="Q1616" t="s">
        <v>90</v>
      </c>
      <c r="S1616">
        <v>2009</v>
      </c>
      <c r="U1616">
        <v>0</v>
      </c>
      <c r="V1616" t="s">
        <v>212</v>
      </c>
      <c r="W1616" t="s">
        <v>192</v>
      </c>
    </row>
    <row r="1617" spans="1:23" x14ac:dyDescent="0.25">
      <c r="A1617">
        <v>7928329141</v>
      </c>
      <c r="B1617" s="1">
        <v>41651</v>
      </c>
      <c r="C1617">
        <v>20</v>
      </c>
      <c r="D1617">
        <v>353164</v>
      </c>
      <c r="E1617" s="2">
        <v>0.56597222222222221</v>
      </c>
      <c r="F1617">
        <v>174</v>
      </c>
      <c r="G1617" t="s">
        <v>101</v>
      </c>
      <c r="H1617" t="str">
        <f>CONCATENATE(Table1[[#This Row],[house_number]]," ",Table1[[#This Row],[street_name]])</f>
        <v>174 Forsyth St</v>
      </c>
      <c r="J1617">
        <v>0</v>
      </c>
      <c r="K1617">
        <v>408</v>
      </c>
      <c r="L1617" t="s">
        <v>53</v>
      </c>
      <c r="N1617" t="s">
        <v>49</v>
      </c>
      <c r="Q1617" t="s">
        <v>90</v>
      </c>
      <c r="S1617">
        <v>2009</v>
      </c>
      <c r="U1617">
        <v>0</v>
      </c>
      <c r="V1617" t="s">
        <v>212</v>
      </c>
      <c r="W1617" t="s">
        <v>54</v>
      </c>
    </row>
    <row r="1618" spans="1:23" x14ac:dyDescent="0.25">
      <c r="A1618">
        <v>7928329128</v>
      </c>
      <c r="B1618" s="1">
        <v>41651</v>
      </c>
      <c r="C1618">
        <v>14</v>
      </c>
      <c r="D1618">
        <v>353164</v>
      </c>
      <c r="E1618" s="2">
        <v>0.55833333333333335</v>
      </c>
      <c r="F1618">
        <v>300</v>
      </c>
      <c r="G1618" t="s">
        <v>52</v>
      </c>
      <c r="H1618" t="str">
        <f>CONCATENATE(Table1[[#This Row],[house_number]]," ",Table1[[#This Row],[street_name]])</f>
        <v>300 Bowery</v>
      </c>
      <c r="J1618">
        <v>0</v>
      </c>
      <c r="K1618">
        <v>408</v>
      </c>
      <c r="L1618" t="s">
        <v>59</v>
      </c>
      <c r="N1618" t="s">
        <v>49</v>
      </c>
      <c r="Q1618" t="s">
        <v>84</v>
      </c>
      <c r="S1618">
        <v>0</v>
      </c>
      <c r="U1618">
        <v>0</v>
      </c>
      <c r="V1618" t="s">
        <v>212</v>
      </c>
      <c r="W1618" t="s">
        <v>61</v>
      </c>
    </row>
    <row r="1619" spans="1:23" x14ac:dyDescent="0.25">
      <c r="A1619">
        <v>7928329116</v>
      </c>
      <c r="B1619" s="1">
        <v>41651</v>
      </c>
      <c r="C1619">
        <v>14</v>
      </c>
      <c r="D1619">
        <v>353164</v>
      </c>
      <c r="E1619" s="2">
        <v>0.55694444444444446</v>
      </c>
      <c r="F1619">
        <v>300</v>
      </c>
      <c r="G1619" t="s">
        <v>52</v>
      </c>
      <c r="H1619" t="str">
        <f>CONCATENATE(Table1[[#This Row],[house_number]]," ",Table1[[#This Row],[street_name]])</f>
        <v>300 Bowery</v>
      </c>
      <c r="J1619">
        <v>0</v>
      </c>
      <c r="K1619">
        <v>408</v>
      </c>
      <c r="L1619" t="s">
        <v>59</v>
      </c>
      <c r="N1619" t="s">
        <v>49</v>
      </c>
      <c r="Q1619" t="s">
        <v>57</v>
      </c>
      <c r="S1619">
        <v>2011</v>
      </c>
      <c r="U1619">
        <v>0</v>
      </c>
      <c r="V1619" t="s">
        <v>212</v>
      </c>
      <c r="W1619" t="s">
        <v>61</v>
      </c>
    </row>
    <row r="1620" spans="1:23" x14ac:dyDescent="0.25">
      <c r="A1620">
        <v>7928329086</v>
      </c>
      <c r="B1620" s="1">
        <v>41651</v>
      </c>
      <c r="C1620">
        <v>40</v>
      </c>
      <c r="D1620">
        <v>353164</v>
      </c>
      <c r="E1620" s="2">
        <v>0.54722222222222217</v>
      </c>
      <c r="F1620">
        <v>288</v>
      </c>
      <c r="G1620" t="s">
        <v>102</v>
      </c>
      <c r="H1620" t="str">
        <f>CONCATENATE(Table1[[#This Row],[house_number]]," ",Table1[[#This Row],[street_name]])</f>
        <v>288 Elizabeth St</v>
      </c>
      <c r="J1620">
        <v>0</v>
      </c>
      <c r="K1620">
        <v>408</v>
      </c>
      <c r="L1620" t="s">
        <v>48</v>
      </c>
      <c r="N1620" t="s">
        <v>49</v>
      </c>
      <c r="Q1620" t="s">
        <v>84</v>
      </c>
      <c r="S1620">
        <v>2008</v>
      </c>
      <c r="U1620">
        <v>2</v>
      </c>
      <c r="V1620" t="s">
        <v>212</v>
      </c>
      <c r="W1620" t="s">
        <v>51</v>
      </c>
    </row>
    <row r="1621" spans="1:23" x14ac:dyDescent="0.25">
      <c r="A1621">
        <v>7928329074</v>
      </c>
      <c r="B1621" s="1">
        <v>41651</v>
      </c>
      <c r="C1621">
        <v>16</v>
      </c>
      <c r="D1621">
        <v>353164</v>
      </c>
      <c r="E1621" s="2">
        <v>0.54583333333333328</v>
      </c>
      <c r="F1621" t="s">
        <v>104</v>
      </c>
      <c r="G1621" t="s">
        <v>47</v>
      </c>
      <c r="H1621" t="str">
        <f>CONCATENATE(Table1[[#This Row],[house_number]]," ",Table1[[#This Row],[street_name]])</f>
        <v>302-4 Mott St</v>
      </c>
      <c r="J1621">
        <v>0</v>
      </c>
      <c r="K1621">
        <v>408</v>
      </c>
      <c r="L1621" t="s">
        <v>28</v>
      </c>
      <c r="N1621" t="s">
        <v>49</v>
      </c>
      <c r="Q1621" t="s">
        <v>196</v>
      </c>
      <c r="S1621">
        <v>2008</v>
      </c>
      <c r="U1621">
        <v>0</v>
      </c>
      <c r="V1621" t="s">
        <v>212</v>
      </c>
      <c r="W1621" t="s">
        <v>71</v>
      </c>
    </row>
    <row r="1622" spans="1:23" x14ac:dyDescent="0.25">
      <c r="A1622">
        <v>7928329049</v>
      </c>
      <c r="B1622" s="1">
        <v>41651</v>
      </c>
      <c r="C1622">
        <v>40</v>
      </c>
      <c r="D1622">
        <v>353164</v>
      </c>
      <c r="E1622" s="2">
        <v>0.52500000000000002</v>
      </c>
      <c r="F1622">
        <v>128</v>
      </c>
      <c r="G1622" t="s">
        <v>69</v>
      </c>
      <c r="H1622" t="str">
        <f>CONCATENATE(Table1[[#This Row],[house_number]]," ",Table1[[#This Row],[street_name]])</f>
        <v>128 Crosby St</v>
      </c>
      <c r="J1622">
        <v>0</v>
      </c>
      <c r="K1622">
        <v>408</v>
      </c>
      <c r="L1622" t="s">
        <v>48</v>
      </c>
      <c r="N1622" t="s">
        <v>49</v>
      </c>
      <c r="Q1622" t="s">
        <v>60</v>
      </c>
      <c r="S1622">
        <v>2008</v>
      </c>
      <c r="U1622">
        <v>0</v>
      </c>
      <c r="V1622" t="s">
        <v>212</v>
      </c>
      <c r="W1622" t="s">
        <v>51</v>
      </c>
    </row>
    <row r="1623" spans="1:23" x14ac:dyDescent="0.25">
      <c r="A1623">
        <v>7928329037</v>
      </c>
      <c r="B1623" s="1">
        <v>41651</v>
      </c>
      <c r="C1623">
        <v>71</v>
      </c>
      <c r="D1623">
        <v>353164</v>
      </c>
      <c r="E1623" s="2">
        <v>0.50972222222222219</v>
      </c>
      <c r="F1623">
        <v>110</v>
      </c>
      <c r="G1623" t="s">
        <v>69</v>
      </c>
      <c r="H1623" t="str">
        <f>CONCATENATE(Table1[[#This Row],[house_number]]," ",Table1[[#This Row],[street_name]])</f>
        <v>110 Crosby St</v>
      </c>
      <c r="J1623">
        <v>0</v>
      </c>
      <c r="K1623">
        <v>408</v>
      </c>
      <c r="L1623" t="s">
        <v>105</v>
      </c>
      <c r="N1623" t="s">
        <v>49</v>
      </c>
      <c r="Q1623" t="s">
        <v>60</v>
      </c>
      <c r="S1623">
        <v>2011</v>
      </c>
      <c r="U1623">
        <v>0</v>
      </c>
      <c r="V1623" t="s">
        <v>212</v>
      </c>
      <c r="W1623" t="s">
        <v>107</v>
      </c>
    </row>
    <row r="1624" spans="1:23" x14ac:dyDescent="0.25">
      <c r="A1624">
        <v>7928329025</v>
      </c>
      <c r="B1624" s="1">
        <v>41651</v>
      </c>
      <c r="C1624">
        <v>40</v>
      </c>
      <c r="D1624">
        <v>353164</v>
      </c>
      <c r="E1624" s="2">
        <v>0.50416666666666665</v>
      </c>
      <c r="F1624">
        <v>200</v>
      </c>
      <c r="G1624" t="s">
        <v>35</v>
      </c>
      <c r="H1624" t="str">
        <f>CONCATENATE(Table1[[#This Row],[house_number]]," ",Table1[[#This Row],[street_name]])</f>
        <v>200 Mulberry St</v>
      </c>
      <c r="J1624">
        <v>0</v>
      </c>
      <c r="K1624">
        <v>408</v>
      </c>
      <c r="L1624" t="s">
        <v>48</v>
      </c>
      <c r="N1624" t="s">
        <v>49</v>
      </c>
      <c r="Q1624" t="s">
        <v>60</v>
      </c>
      <c r="S1624">
        <v>1992</v>
      </c>
      <c r="U1624">
        <v>0</v>
      </c>
      <c r="V1624" t="s">
        <v>212</v>
      </c>
      <c r="W1624" t="s">
        <v>51</v>
      </c>
    </row>
    <row r="1625" spans="1:23" x14ac:dyDescent="0.25">
      <c r="A1625">
        <v>7928329001</v>
      </c>
      <c r="B1625" s="1">
        <v>41651</v>
      </c>
      <c r="C1625">
        <v>16</v>
      </c>
      <c r="D1625">
        <v>353164</v>
      </c>
      <c r="E1625" s="2">
        <v>0.48472222222222222</v>
      </c>
      <c r="F1625">
        <v>306</v>
      </c>
      <c r="G1625" t="s">
        <v>47</v>
      </c>
      <c r="H1625" t="str">
        <f>CONCATENATE(Table1[[#This Row],[house_number]]," ",Table1[[#This Row],[street_name]])</f>
        <v>306 Mott St</v>
      </c>
      <c r="J1625">
        <v>0</v>
      </c>
      <c r="K1625">
        <v>408</v>
      </c>
      <c r="L1625" t="s">
        <v>28</v>
      </c>
      <c r="N1625" t="s">
        <v>49</v>
      </c>
      <c r="Q1625" t="s">
        <v>32</v>
      </c>
      <c r="S1625">
        <v>0</v>
      </c>
      <c r="U1625">
        <v>0</v>
      </c>
      <c r="V1625" t="s">
        <v>212</v>
      </c>
      <c r="W1625" t="s">
        <v>71</v>
      </c>
    </row>
    <row r="1626" spans="1:23" x14ac:dyDescent="0.25">
      <c r="A1626">
        <v>7928328975</v>
      </c>
      <c r="B1626" s="1">
        <v>41651</v>
      </c>
      <c r="C1626">
        <v>14</v>
      </c>
      <c r="D1626">
        <v>353164</v>
      </c>
      <c r="E1626" s="2">
        <v>0.4777777777777778</v>
      </c>
      <c r="F1626">
        <v>302</v>
      </c>
      <c r="G1626" t="s">
        <v>52</v>
      </c>
      <c r="H1626" t="str">
        <f>CONCATENATE(Table1[[#This Row],[house_number]]," ",Table1[[#This Row],[street_name]])</f>
        <v>302 Bowery</v>
      </c>
      <c r="J1626">
        <v>0</v>
      </c>
      <c r="K1626">
        <v>408</v>
      </c>
      <c r="L1626" t="s">
        <v>59</v>
      </c>
      <c r="N1626" t="s">
        <v>49</v>
      </c>
      <c r="Q1626" t="s">
        <v>45</v>
      </c>
      <c r="S1626">
        <v>2006</v>
      </c>
      <c r="U1626">
        <v>0</v>
      </c>
      <c r="V1626" t="s">
        <v>212</v>
      </c>
      <c r="W1626" t="s">
        <v>61</v>
      </c>
    </row>
    <row r="1627" spans="1:23" x14ac:dyDescent="0.25">
      <c r="A1627">
        <v>7928328963</v>
      </c>
      <c r="B1627" s="1">
        <v>41651</v>
      </c>
      <c r="C1627">
        <v>14</v>
      </c>
      <c r="D1627">
        <v>353164</v>
      </c>
      <c r="E1627" s="2">
        <v>0.47569444444444442</v>
      </c>
      <c r="F1627">
        <v>300</v>
      </c>
      <c r="G1627" t="s">
        <v>52</v>
      </c>
      <c r="H1627" t="str">
        <f>CONCATENATE(Table1[[#This Row],[house_number]]," ",Table1[[#This Row],[street_name]])</f>
        <v>300 Bowery</v>
      </c>
      <c r="J1627">
        <v>0</v>
      </c>
      <c r="K1627">
        <v>408</v>
      </c>
      <c r="L1627" t="s">
        <v>59</v>
      </c>
      <c r="N1627" t="s">
        <v>49</v>
      </c>
      <c r="Q1627" t="s">
        <v>126</v>
      </c>
      <c r="S1627">
        <v>0</v>
      </c>
      <c r="U1627">
        <v>0</v>
      </c>
      <c r="V1627" t="s">
        <v>212</v>
      </c>
      <c r="W1627" t="s">
        <v>61</v>
      </c>
    </row>
    <row r="1628" spans="1:23" x14ac:dyDescent="0.25">
      <c r="A1628">
        <v>7928328951</v>
      </c>
      <c r="B1628" s="1">
        <v>41651</v>
      </c>
      <c r="C1628">
        <v>71</v>
      </c>
      <c r="D1628">
        <v>353164</v>
      </c>
      <c r="E1628" s="2">
        <v>0.47291666666666665</v>
      </c>
      <c r="F1628">
        <v>95</v>
      </c>
      <c r="G1628" t="s">
        <v>77</v>
      </c>
      <c r="H1628" t="str">
        <f>CONCATENATE(Table1[[#This Row],[house_number]]," ",Table1[[#This Row],[street_name]])</f>
        <v>95 E Houston St</v>
      </c>
      <c r="J1628">
        <v>0</v>
      </c>
      <c r="K1628">
        <v>408</v>
      </c>
      <c r="L1628" t="s">
        <v>105</v>
      </c>
      <c r="N1628" t="s">
        <v>49</v>
      </c>
      <c r="Q1628" t="s">
        <v>60</v>
      </c>
      <c r="S1628">
        <v>2005</v>
      </c>
      <c r="U1628">
        <v>0</v>
      </c>
      <c r="V1628" t="s">
        <v>212</v>
      </c>
      <c r="W1628" t="s">
        <v>107</v>
      </c>
    </row>
    <row r="1629" spans="1:23" x14ac:dyDescent="0.25">
      <c r="A1629">
        <v>7928328938</v>
      </c>
      <c r="B1629" s="1">
        <v>41651</v>
      </c>
      <c r="C1629">
        <v>14</v>
      </c>
      <c r="D1629">
        <v>353164</v>
      </c>
      <c r="E1629" s="2">
        <v>0.46527777777777773</v>
      </c>
      <c r="F1629">
        <v>235</v>
      </c>
      <c r="G1629" t="s">
        <v>52</v>
      </c>
      <c r="H1629" t="str">
        <f>CONCATENATE(Table1[[#This Row],[house_number]]," ",Table1[[#This Row],[street_name]])</f>
        <v>235 Bowery</v>
      </c>
      <c r="J1629">
        <v>0</v>
      </c>
      <c r="K1629">
        <v>408</v>
      </c>
      <c r="L1629" t="s">
        <v>59</v>
      </c>
      <c r="N1629" t="s">
        <v>49</v>
      </c>
      <c r="Q1629" t="s">
        <v>213</v>
      </c>
      <c r="S1629">
        <v>2007</v>
      </c>
      <c r="U1629">
        <v>0</v>
      </c>
      <c r="V1629" t="s">
        <v>212</v>
      </c>
      <c r="W1629" t="s">
        <v>61</v>
      </c>
    </row>
    <row r="1630" spans="1:23" x14ac:dyDescent="0.25">
      <c r="A1630">
        <v>7928328926</v>
      </c>
      <c r="B1630" s="1">
        <v>41651</v>
      </c>
      <c r="C1630">
        <v>71</v>
      </c>
      <c r="D1630">
        <v>353164</v>
      </c>
      <c r="E1630" s="2">
        <v>0.46319444444444446</v>
      </c>
      <c r="F1630">
        <v>4</v>
      </c>
      <c r="G1630" t="s">
        <v>92</v>
      </c>
      <c r="H1630" t="str">
        <f>CONCATENATE(Table1[[#This Row],[house_number]]," ",Table1[[#This Row],[street_name]])</f>
        <v>4 Rivington St</v>
      </c>
      <c r="J1630">
        <v>0</v>
      </c>
      <c r="K1630">
        <v>408</v>
      </c>
      <c r="L1630" t="s">
        <v>105</v>
      </c>
      <c r="N1630" t="s">
        <v>49</v>
      </c>
      <c r="Q1630" t="s">
        <v>57</v>
      </c>
      <c r="S1630">
        <v>2004</v>
      </c>
      <c r="U1630">
        <v>0</v>
      </c>
      <c r="V1630" t="s">
        <v>212</v>
      </c>
      <c r="W1630" t="s">
        <v>107</v>
      </c>
    </row>
    <row r="1631" spans="1:23" hidden="1" x14ac:dyDescent="0.25">
      <c r="A1631">
        <v>7928328902</v>
      </c>
      <c r="B1631" s="1">
        <v>41651</v>
      </c>
      <c r="C1631">
        <v>71</v>
      </c>
      <c r="D1631">
        <v>353164</v>
      </c>
      <c r="E1631" s="2">
        <v>0.45694444444444443</v>
      </c>
      <c r="F1631" t="s">
        <v>87</v>
      </c>
      <c r="G1631" t="s">
        <v>214</v>
      </c>
      <c r="H1631" t="str">
        <f>CONCATENATE(Table1[[#This Row],[house_number]]," ",Table1[[#This Row],[street_name]])</f>
        <v>S Stanton St</v>
      </c>
      <c r="I1631" t="s">
        <v>215</v>
      </c>
      <c r="J1631">
        <v>0</v>
      </c>
      <c r="K1631">
        <v>408</v>
      </c>
      <c r="L1631" t="s">
        <v>105</v>
      </c>
      <c r="N1631" t="s">
        <v>49</v>
      </c>
      <c r="Q1631" t="s">
        <v>60</v>
      </c>
      <c r="S1631">
        <v>2005</v>
      </c>
      <c r="U1631">
        <v>0</v>
      </c>
      <c r="V1631" t="s">
        <v>212</v>
      </c>
      <c r="W1631" t="s">
        <v>107</v>
      </c>
    </row>
    <row r="1632" spans="1:23" hidden="1" x14ac:dyDescent="0.25">
      <c r="A1632">
        <v>7928328896</v>
      </c>
      <c r="B1632" s="1">
        <v>41651</v>
      </c>
      <c r="C1632">
        <v>14</v>
      </c>
      <c r="D1632">
        <v>353164</v>
      </c>
      <c r="E1632" s="2">
        <v>0.45416666666666666</v>
      </c>
      <c r="F1632" t="s">
        <v>26</v>
      </c>
      <c r="G1632" t="s">
        <v>216</v>
      </c>
      <c r="H1632" t="str">
        <f>CONCATENATE(Table1[[#This Row],[house_number]]," ",Table1[[#This Row],[street_name]])</f>
        <v>E Orchard St</v>
      </c>
      <c r="I1632" t="s">
        <v>217</v>
      </c>
      <c r="J1632">
        <v>0</v>
      </c>
      <c r="K1632">
        <v>408</v>
      </c>
      <c r="L1632" t="s">
        <v>59</v>
      </c>
      <c r="N1632" t="s">
        <v>29</v>
      </c>
      <c r="O1632" t="s">
        <v>66</v>
      </c>
      <c r="P1632" t="s">
        <v>44</v>
      </c>
      <c r="Q1632" t="s">
        <v>103</v>
      </c>
      <c r="S1632">
        <v>0</v>
      </c>
      <c r="U1632">
        <v>0</v>
      </c>
      <c r="V1632" t="s">
        <v>212</v>
      </c>
      <c r="W1632" t="s">
        <v>61</v>
      </c>
    </row>
    <row r="1633" spans="1:23" hidden="1" x14ac:dyDescent="0.25">
      <c r="A1633">
        <v>7928328884</v>
      </c>
      <c r="B1633" s="1">
        <v>41651</v>
      </c>
      <c r="C1633">
        <v>14</v>
      </c>
      <c r="D1633">
        <v>353164</v>
      </c>
      <c r="E1633" s="2">
        <v>0.44861111111111113</v>
      </c>
      <c r="F1633" t="s">
        <v>87</v>
      </c>
      <c r="G1633" t="s">
        <v>214</v>
      </c>
      <c r="H1633" t="str">
        <f>CONCATENATE(Table1[[#This Row],[house_number]]," ",Table1[[#This Row],[street_name]])</f>
        <v>S Stanton St</v>
      </c>
      <c r="I1633" t="s">
        <v>218</v>
      </c>
      <c r="J1633">
        <v>0</v>
      </c>
      <c r="K1633">
        <v>408</v>
      </c>
      <c r="L1633" t="s">
        <v>59</v>
      </c>
      <c r="N1633" t="s">
        <v>49</v>
      </c>
      <c r="Q1633" t="s">
        <v>45</v>
      </c>
      <c r="S1633">
        <v>2005</v>
      </c>
      <c r="U1633">
        <v>0</v>
      </c>
      <c r="V1633" t="s">
        <v>212</v>
      </c>
      <c r="W1633" t="s">
        <v>61</v>
      </c>
    </row>
    <row r="1634" spans="1:23" x14ac:dyDescent="0.25">
      <c r="A1634">
        <v>7928328872</v>
      </c>
      <c r="B1634" s="1">
        <v>41651</v>
      </c>
      <c r="C1634">
        <v>14</v>
      </c>
      <c r="D1634">
        <v>353164</v>
      </c>
      <c r="E1634" s="2">
        <v>0.44513888888888892</v>
      </c>
      <c r="F1634">
        <v>125</v>
      </c>
      <c r="G1634" t="s">
        <v>216</v>
      </c>
      <c r="H1634" t="str">
        <f>CONCATENATE(Table1[[#This Row],[house_number]]," ",Table1[[#This Row],[street_name]])</f>
        <v>125 Orchard St</v>
      </c>
      <c r="J1634">
        <v>0</v>
      </c>
      <c r="K1634">
        <v>408</v>
      </c>
      <c r="L1634" t="s">
        <v>59</v>
      </c>
      <c r="N1634" t="s">
        <v>29</v>
      </c>
      <c r="O1634" t="s">
        <v>66</v>
      </c>
      <c r="P1634" t="s">
        <v>44</v>
      </c>
      <c r="Q1634" t="s">
        <v>60</v>
      </c>
      <c r="S1634">
        <v>2008</v>
      </c>
      <c r="U1634">
        <v>0</v>
      </c>
      <c r="V1634" t="s">
        <v>212</v>
      </c>
      <c r="W1634" t="s">
        <v>61</v>
      </c>
    </row>
    <row r="1635" spans="1:23" x14ac:dyDescent="0.25">
      <c r="A1635">
        <v>7928329220</v>
      </c>
      <c r="B1635" s="1">
        <v>41651</v>
      </c>
      <c r="C1635">
        <v>16</v>
      </c>
      <c r="D1635">
        <v>353164</v>
      </c>
      <c r="E1635" s="2">
        <v>0.72013888888888899</v>
      </c>
      <c r="F1635">
        <v>338</v>
      </c>
      <c r="G1635" t="s">
        <v>67</v>
      </c>
      <c r="H1635" t="str">
        <f>CONCATENATE(Table1[[#This Row],[house_number]]," ",Table1[[#This Row],[street_name]])</f>
        <v>338 Broome St</v>
      </c>
      <c r="J1635">
        <v>0</v>
      </c>
      <c r="K1635">
        <v>408</v>
      </c>
      <c r="L1635" t="s">
        <v>28</v>
      </c>
      <c r="N1635" t="s">
        <v>49</v>
      </c>
      <c r="Q1635" t="s">
        <v>63</v>
      </c>
      <c r="S1635">
        <v>0</v>
      </c>
      <c r="U1635">
        <v>0</v>
      </c>
      <c r="V1635" t="s">
        <v>212</v>
      </c>
      <c r="W1635" t="s">
        <v>71</v>
      </c>
    </row>
    <row r="1636" spans="1:23" x14ac:dyDescent="0.25">
      <c r="A1636">
        <v>7928329189</v>
      </c>
      <c r="B1636" s="1">
        <v>41651</v>
      </c>
      <c r="C1636">
        <v>16</v>
      </c>
      <c r="D1636">
        <v>353164</v>
      </c>
      <c r="E1636" s="2">
        <v>0.61111111111111105</v>
      </c>
      <c r="F1636">
        <v>286</v>
      </c>
      <c r="G1636" t="s">
        <v>35</v>
      </c>
      <c r="H1636" t="str">
        <f>CONCATENATE(Table1[[#This Row],[house_number]]," ",Table1[[#This Row],[street_name]])</f>
        <v>286 Mulberry St</v>
      </c>
      <c r="J1636">
        <v>0</v>
      </c>
      <c r="K1636">
        <v>408</v>
      </c>
      <c r="L1636" t="s">
        <v>28</v>
      </c>
      <c r="N1636" t="s">
        <v>49</v>
      </c>
      <c r="Q1636" t="s">
        <v>196</v>
      </c>
      <c r="S1636">
        <v>2012</v>
      </c>
      <c r="U1636">
        <v>0</v>
      </c>
      <c r="V1636" t="s">
        <v>212</v>
      </c>
      <c r="W1636" t="s">
        <v>71</v>
      </c>
    </row>
    <row r="1637" spans="1:23" x14ac:dyDescent="0.25">
      <c r="A1637">
        <v>7928329165</v>
      </c>
      <c r="B1637" s="1">
        <v>41651</v>
      </c>
      <c r="C1637">
        <v>77</v>
      </c>
      <c r="D1637">
        <v>353164</v>
      </c>
      <c r="E1637" s="2">
        <v>0.60277777777777775</v>
      </c>
      <c r="F1637">
        <v>274</v>
      </c>
      <c r="G1637" t="s">
        <v>52</v>
      </c>
      <c r="H1637" t="str">
        <f>CONCATENATE(Table1[[#This Row],[house_number]]," ",Table1[[#This Row],[street_name]])</f>
        <v>274 Bowery</v>
      </c>
      <c r="J1637">
        <v>0</v>
      </c>
      <c r="K1637">
        <v>408</v>
      </c>
      <c r="L1637" t="s">
        <v>73</v>
      </c>
      <c r="Q1637" t="s">
        <v>126</v>
      </c>
      <c r="S1637">
        <v>0</v>
      </c>
      <c r="U1637">
        <v>0</v>
      </c>
      <c r="V1637" t="s">
        <v>212</v>
      </c>
      <c r="W1637" t="s">
        <v>74</v>
      </c>
    </row>
    <row r="1638" spans="1:23" x14ac:dyDescent="0.25">
      <c r="A1638">
        <v>7928329130</v>
      </c>
      <c r="B1638" s="1">
        <v>41651</v>
      </c>
      <c r="C1638">
        <v>14</v>
      </c>
      <c r="D1638">
        <v>353164</v>
      </c>
      <c r="E1638" s="2">
        <v>0.56041666666666667</v>
      </c>
      <c r="F1638">
        <v>302</v>
      </c>
      <c r="G1638" t="s">
        <v>52</v>
      </c>
      <c r="H1638" t="str">
        <f>CONCATENATE(Table1[[#This Row],[house_number]]," ",Table1[[#This Row],[street_name]])</f>
        <v>302 Bowery</v>
      </c>
      <c r="J1638">
        <v>0</v>
      </c>
      <c r="K1638">
        <v>408</v>
      </c>
      <c r="L1638" t="s">
        <v>59</v>
      </c>
      <c r="N1638" t="s">
        <v>49</v>
      </c>
      <c r="Q1638" t="s">
        <v>124</v>
      </c>
      <c r="S1638">
        <v>0</v>
      </c>
      <c r="U1638">
        <v>0</v>
      </c>
      <c r="V1638" t="s">
        <v>212</v>
      </c>
      <c r="W1638" t="s">
        <v>61</v>
      </c>
    </row>
    <row r="1639" spans="1:23" x14ac:dyDescent="0.25">
      <c r="A1639">
        <v>7928329104</v>
      </c>
      <c r="B1639" s="1">
        <v>41651</v>
      </c>
      <c r="C1639">
        <v>70</v>
      </c>
      <c r="D1639">
        <v>353164</v>
      </c>
      <c r="E1639" s="2">
        <v>0.55277777777777781</v>
      </c>
      <c r="F1639">
        <v>302</v>
      </c>
      <c r="G1639" t="s">
        <v>102</v>
      </c>
      <c r="H1639" t="str">
        <f>CONCATENATE(Table1[[#This Row],[house_number]]," ",Table1[[#This Row],[street_name]])</f>
        <v>302 Elizabeth St</v>
      </c>
      <c r="J1639">
        <v>0</v>
      </c>
      <c r="K1639">
        <v>408</v>
      </c>
      <c r="L1639" t="s">
        <v>191</v>
      </c>
      <c r="N1639" t="s">
        <v>49</v>
      </c>
      <c r="Q1639" t="s">
        <v>84</v>
      </c>
      <c r="S1639">
        <v>2014</v>
      </c>
      <c r="U1639">
        <v>0</v>
      </c>
      <c r="V1639" t="s">
        <v>212</v>
      </c>
      <c r="W1639" t="s">
        <v>192</v>
      </c>
    </row>
    <row r="1640" spans="1:23" x14ac:dyDescent="0.25">
      <c r="A1640">
        <v>7928329098</v>
      </c>
      <c r="B1640" s="1">
        <v>41651</v>
      </c>
      <c r="C1640">
        <v>14</v>
      </c>
      <c r="D1640">
        <v>353164</v>
      </c>
      <c r="E1640" s="2">
        <v>0.54999999999999993</v>
      </c>
      <c r="F1640">
        <v>302</v>
      </c>
      <c r="G1640" t="s">
        <v>102</v>
      </c>
      <c r="H1640" t="str">
        <f>CONCATENATE(Table1[[#This Row],[house_number]]," ",Table1[[#This Row],[street_name]])</f>
        <v>302 Elizabeth St</v>
      </c>
      <c r="J1640">
        <v>0</v>
      </c>
      <c r="K1640">
        <v>408</v>
      </c>
      <c r="L1640" t="s">
        <v>59</v>
      </c>
      <c r="N1640" t="s">
        <v>49</v>
      </c>
      <c r="Q1640" t="s">
        <v>84</v>
      </c>
      <c r="S1640">
        <v>2014</v>
      </c>
      <c r="U1640">
        <v>0</v>
      </c>
      <c r="V1640" t="s">
        <v>212</v>
      </c>
      <c r="W1640" t="s">
        <v>61</v>
      </c>
    </row>
    <row r="1641" spans="1:23" hidden="1" x14ac:dyDescent="0.25">
      <c r="A1641">
        <v>7928329062</v>
      </c>
      <c r="B1641" s="1">
        <v>41651</v>
      </c>
      <c r="C1641">
        <v>13</v>
      </c>
      <c r="D1641">
        <v>353164</v>
      </c>
      <c r="E1641" s="2">
        <v>0.54097222222222219</v>
      </c>
      <c r="F1641" t="s">
        <v>87</v>
      </c>
      <c r="G1641" t="s">
        <v>219</v>
      </c>
      <c r="H1641" t="str">
        <f>CONCATENATE(Table1[[#This Row],[house_number]]," ",Table1[[#This Row],[street_name]])</f>
        <v>S Great Jones St</v>
      </c>
      <c r="I1641" t="s">
        <v>220</v>
      </c>
      <c r="J1641">
        <v>0</v>
      </c>
      <c r="K1641">
        <v>408</v>
      </c>
      <c r="L1641" t="s">
        <v>221</v>
      </c>
      <c r="N1641" t="s">
        <v>49</v>
      </c>
      <c r="Q1641" t="s">
        <v>32</v>
      </c>
      <c r="S1641">
        <v>2011</v>
      </c>
      <c r="U1641">
        <v>0</v>
      </c>
      <c r="V1641" t="s">
        <v>212</v>
      </c>
      <c r="W1641" t="s">
        <v>222</v>
      </c>
    </row>
    <row r="1642" spans="1:23" x14ac:dyDescent="0.25">
      <c r="A1642">
        <v>7928329050</v>
      </c>
      <c r="B1642" s="1">
        <v>41651</v>
      </c>
      <c r="C1642">
        <v>16</v>
      </c>
      <c r="D1642">
        <v>353164</v>
      </c>
      <c r="E1642" s="2">
        <v>0.53611111111111109</v>
      </c>
      <c r="F1642">
        <v>288</v>
      </c>
      <c r="G1642" t="s">
        <v>35</v>
      </c>
      <c r="H1642" t="str">
        <f>CONCATENATE(Table1[[#This Row],[house_number]]," ",Table1[[#This Row],[street_name]])</f>
        <v>288 Mulberry St</v>
      </c>
      <c r="J1642">
        <v>0</v>
      </c>
      <c r="K1642">
        <v>408</v>
      </c>
      <c r="L1642" t="s">
        <v>28</v>
      </c>
      <c r="N1642" t="s">
        <v>49</v>
      </c>
      <c r="Q1642" t="s">
        <v>32</v>
      </c>
      <c r="S1642">
        <v>0</v>
      </c>
      <c r="U1642">
        <v>0</v>
      </c>
      <c r="V1642" t="s">
        <v>212</v>
      </c>
      <c r="W1642" t="s">
        <v>71</v>
      </c>
    </row>
    <row r="1643" spans="1:23" hidden="1" x14ac:dyDescent="0.25">
      <c r="A1643">
        <v>7928329013</v>
      </c>
      <c r="B1643" s="1">
        <v>41651</v>
      </c>
      <c r="C1643">
        <v>14</v>
      </c>
      <c r="D1643">
        <v>353164</v>
      </c>
      <c r="E1643" s="2">
        <v>0.49652777777777773</v>
      </c>
      <c r="F1643" t="s">
        <v>87</v>
      </c>
      <c r="G1643" t="s">
        <v>77</v>
      </c>
      <c r="H1643" t="str">
        <f>CONCATENATE(Table1[[#This Row],[house_number]]," ",Table1[[#This Row],[street_name]])</f>
        <v>S E Houston St</v>
      </c>
      <c r="I1643" t="s">
        <v>223</v>
      </c>
      <c r="J1643">
        <v>0</v>
      </c>
      <c r="K1643">
        <v>408</v>
      </c>
      <c r="L1643" t="s">
        <v>59</v>
      </c>
      <c r="N1643" t="s">
        <v>49</v>
      </c>
      <c r="Q1643" t="s">
        <v>45</v>
      </c>
      <c r="S1643">
        <v>2014</v>
      </c>
      <c r="U1643">
        <v>0</v>
      </c>
      <c r="V1643" t="s">
        <v>212</v>
      </c>
      <c r="W1643" t="s">
        <v>61</v>
      </c>
    </row>
    <row r="1644" spans="1:23" hidden="1" x14ac:dyDescent="0.25">
      <c r="A1644">
        <v>7928328999</v>
      </c>
      <c r="B1644" s="1">
        <v>41651</v>
      </c>
      <c r="C1644">
        <v>50</v>
      </c>
      <c r="D1644">
        <v>353164</v>
      </c>
      <c r="E1644" s="2">
        <v>0.48194444444444445</v>
      </c>
      <c r="F1644" t="s">
        <v>26</v>
      </c>
      <c r="G1644" t="s">
        <v>47</v>
      </c>
      <c r="H1644" t="str">
        <f>CONCATENATE(Table1[[#This Row],[house_number]]," ",Table1[[#This Row],[street_name]])</f>
        <v>E Mott St</v>
      </c>
      <c r="I1644" t="s">
        <v>224</v>
      </c>
      <c r="J1644">
        <v>0</v>
      </c>
      <c r="K1644">
        <v>408</v>
      </c>
      <c r="L1644" t="s">
        <v>180</v>
      </c>
      <c r="Q1644" t="s">
        <v>63</v>
      </c>
      <c r="S1644">
        <v>0</v>
      </c>
      <c r="U1644">
        <v>0</v>
      </c>
      <c r="V1644" t="s">
        <v>212</v>
      </c>
      <c r="W1644" t="s">
        <v>181</v>
      </c>
    </row>
    <row r="1645" spans="1:23" x14ac:dyDescent="0.25">
      <c r="A1645">
        <v>7928328987</v>
      </c>
      <c r="B1645" s="1">
        <v>41651</v>
      </c>
      <c r="C1645">
        <v>48</v>
      </c>
      <c r="D1645">
        <v>353164</v>
      </c>
      <c r="E1645" s="2">
        <v>0.47986111111111113</v>
      </c>
      <c r="F1645">
        <v>316</v>
      </c>
      <c r="G1645" t="s">
        <v>52</v>
      </c>
      <c r="H1645" t="str">
        <f>CONCATENATE(Table1[[#This Row],[house_number]]," ",Table1[[#This Row],[street_name]])</f>
        <v>316 Bowery</v>
      </c>
      <c r="J1645">
        <v>0</v>
      </c>
      <c r="K1645">
        <v>408</v>
      </c>
      <c r="L1645" t="s">
        <v>56</v>
      </c>
      <c r="Q1645" t="s">
        <v>45</v>
      </c>
      <c r="S1645">
        <v>2010</v>
      </c>
      <c r="U1645">
        <v>0</v>
      </c>
      <c r="V1645" t="s">
        <v>212</v>
      </c>
      <c r="W1645" t="s">
        <v>58</v>
      </c>
    </row>
    <row r="1646" spans="1:23" x14ac:dyDescent="0.25">
      <c r="A1646">
        <v>7928328940</v>
      </c>
      <c r="B1646" s="1">
        <v>41651</v>
      </c>
      <c r="C1646">
        <v>14</v>
      </c>
      <c r="D1646">
        <v>353164</v>
      </c>
      <c r="E1646" s="2">
        <v>0.46736111111111112</v>
      </c>
      <c r="F1646">
        <v>241</v>
      </c>
      <c r="G1646" t="s">
        <v>52</v>
      </c>
      <c r="H1646" t="str">
        <f>CONCATENATE(Table1[[#This Row],[house_number]]," ",Table1[[#This Row],[street_name]])</f>
        <v>241 Bowery</v>
      </c>
      <c r="J1646">
        <v>0</v>
      </c>
      <c r="K1646">
        <v>408</v>
      </c>
      <c r="L1646" t="s">
        <v>59</v>
      </c>
      <c r="N1646" t="s">
        <v>49</v>
      </c>
      <c r="Q1646" t="s">
        <v>57</v>
      </c>
      <c r="S1646">
        <v>2007</v>
      </c>
      <c r="U1646">
        <v>0</v>
      </c>
      <c r="V1646" t="s">
        <v>212</v>
      </c>
      <c r="W1646" t="s">
        <v>61</v>
      </c>
    </row>
    <row r="1647" spans="1:23" x14ac:dyDescent="0.25">
      <c r="A1647">
        <v>7928328914</v>
      </c>
      <c r="B1647" s="1">
        <v>41651</v>
      </c>
      <c r="C1647">
        <v>10</v>
      </c>
      <c r="D1647">
        <v>353164</v>
      </c>
      <c r="E1647" s="2">
        <v>0.46111111111111108</v>
      </c>
      <c r="F1647">
        <v>183</v>
      </c>
      <c r="G1647" t="s">
        <v>55</v>
      </c>
      <c r="H1647" t="str">
        <f>CONCATENATE(Table1[[#This Row],[house_number]]," ",Table1[[#This Row],[street_name]])</f>
        <v>183 Chrystie St</v>
      </c>
      <c r="J1647">
        <v>0</v>
      </c>
      <c r="K1647">
        <v>408</v>
      </c>
      <c r="L1647" t="s">
        <v>98</v>
      </c>
      <c r="N1647" t="s">
        <v>49</v>
      </c>
      <c r="Q1647" t="s">
        <v>60</v>
      </c>
      <c r="S1647">
        <v>2012</v>
      </c>
      <c r="U1647">
        <v>0</v>
      </c>
      <c r="V1647" t="s">
        <v>212</v>
      </c>
      <c r="W1647" t="s">
        <v>100</v>
      </c>
    </row>
    <row r="1648" spans="1:23" x14ac:dyDescent="0.25">
      <c r="A1648">
        <v>7929433705</v>
      </c>
      <c r="B1648" s="1">
        <v>41652</v>
      </c>
      <c r="C1648">
        <v>38</v>
      </c>
      <c r="D1648">
        <v>353164</v>
      </c>
      <c r="E1648" s="2">
        <v>0.77777777777777779</v>
      </c>
      <c r="F1648">
        <v>108</v>
      </c>
      <c r="G1648" t="s">
        <v>112</v>
      </c>
      <c r="H1648" t="str">
        <f>CONCATENATE(Table1[[#This Row],[house_number]]," ",Table1[[#This Row],[street_name]])</f>
        <v>108 Eldridge St</v>
      </c>
      <c r="J1648">
        <v>0</v>
      </c>
      <c r="K1648">
        <v>408</v>
      </c>
      <c r="L1648" t="s">
        <v>36</v>
      </c>
      <c r="N1648" t="s">
        <v>29</v>
      </c>
      <c r="O1648" t="s">
        <v>75</v>
      </c>
      <c r="P1648" t="s">
        <v>31</v>
      </c>
      <c r="Q1648" t="s">
        <v>124</v>
      </c>
      <c r="S1648">
        <v>0</v>
      </c>
      <c r="U1648">
        <v>0</v>
      </c>
      <c r="V1648" t="s">
        <v>225</v>
      </c>
      <c r="W1648" t="s">
        <v>85</v>
      </c>
    </row>
    <row r="1649" spans="1:23" hidden="1" x14ac:dyDescent="0.25">
      <c r="A1649">
        <v>7929433699</v>
      </c>
      <c r="B1649" s="1">
        <v>41652</v>
      </c>
      <c r="C1649">
        <v>38</v>
      </c>
      <c r="D1649">
        <v>353164</v>
      </c>
      <c r="E1649" s="2">
        <v>0.77361111111111114</v>
      </c>
      <c r="F1649" t="s">
        <v>87</v>
      </c>
      <c r="G1649" t="s">
        <v>115</v>
      </c>
      <c r="H1649" t="str">
        <f>CONCATENATE(Table1[[#This Row],[house_number]]," ",Table1[[#This Row],[street_name]])</f>
        <v>S Grand St</v>
      </c>
      <c r="I1649" t="s">
        <v>226</v>
      </c>
      <c r="J1649">
        <v>0</v>
      </c>
      <c r="K1649">
        <v>408</v>
      </c>
      <c r="L1649" t="s">
        <v>36</v>
      </c>
      <c r="N1649" t="s">
        <v>29</v>
      </c>
      <c r="O1649" t="s">
        <v>75</v>
      </c>
      <c r="P1649" t="s">
        <v>31</v>
      </c>
      <c r="Q1649" t="s">
        <v>57</v>
      </c>
      <c r="S1649">
        <v>2001</v>
      </c>
      <c r="U1649">
        <v>0</v>
      </c>
      <c r="V1649" t="s">
        <v>225</v>
      </c>
      <c r="W1649" t="s">
        <v>85</v>
      </c>
    </row>
    <row r="1650" spans="1:23" x14ac:dyDescent="0.25">
      <c r="A1650">
        <v>7929433687</v>
      </c>
      <c r="B1650" s="1">
        <v>41652</v>
      </c>
      <c r="C1650">
        <v>40</v>
      </c>
      <c r="D1650">
        <v>353164</v>
      </c>
      <c r="E1650" s="2">
        <v>0.76458333333333339</v>
      </c>
      <c r="F1650">
        <v>266</v>
      </c>
      <c r="G1650" t="s">
        <v>52</v>
      </c>
      <c r="H1650" t="str">
        <f>CONCATENATE(Table1[[#This Row],[house_number]]," ",Table1[[#This Row],[street_name]])</f>
        <v>266 Bowery</v>
      </c>
      <c r="J1650">
        <v>0</v>
      </c>
      <c r="K1650">
        <v>408</v>
      </c>
      <c r="L1650" t="s">
        <v>48</v>
      </c>
      <c r="N1650" t="s">
        <v>49</v>
      </c>
      <c r="Q1650" t="s">
        <v>60</v>
      </c>
      <c r="S1650">
        <v>2010</v>
      </c>
      <c r="U1650">
        <v>2</v>
      </c>
      <c r="V1650" t="s">
        <v>225</v>
      </c>
      <c r="W1650" t="s">
        <v>51</v>
      </c>
    </row>
    <row r="1651" spans="1:23" x14ac:dyDescent="0.25">
      <c r="A1651">
        <v>7929433675</v>
      </c>
      <c r="B1651" s="1">
        <v>41652</v>
      </c>
      <c r="C1651">
        <v>20</v>
      </c>
      <c r="D1651">
        <v>353164</v>
      </c>
      <c r="E1651" s="2">
        <v>0.7416666666666667</v>
      </c>
      <c r="F1651">
        <v>262</v>
      </c>
      <c r="G1651" t="s">
        <v>47</v>
      </c>
      <c r="H1651" t="str">
        <f>CONCATENATE(Table1[[#This Row],[house_number]]," ",Table1[[#This Row],[street_name]])</f>
        <v>262 Mott St</v>
      </c>
      <c r="J1651">
        <v>0</v>
      </c>
      <c r="K1651">
        <v>408</v>
      </c>
      <c r="L1651" t="s">
        <v>53</v>
      </c>
      <c r="N1651" t="s">
        <v>65</v>
      </c>
      <c r="O1651" t="s">
        <v>66</v>
      </c>
      <c r="P1651" t="s">
        <v>44</v>
      </c>
      <c r="Q1651" t="s">
        <v>84</v>
      </c>
      <c r="S1651">
        <v>0</v>
      </c>
      <c r="U1651">
        <v>0</v>
      </c>
      <c r="V1651" t="s">
        <v>225</v>
      </c>
      <c r="W1651" t="s">
        <v>54</v>
      </c>
    </row>
    <row r="1652" spans="1:23" hidden="1" x14ac:dyDescent="0.25">
      <c r="A1652">
        <v>7929433638</v>
      </c>
      <c r="B1652" s="1">
        <v>41652</v>
      </c>
      <c r="C1652">
        <v>14</v>
      </c>
      <c r="D1652">
        <v>353164</v>
      </c>
      <c r="E1652" s="2">
        <v>0.67499999999999993</v>
      </c>
      <c r="F1652" t="s">
        <v>26</v>
      </c>
      <c r="G1652" t="s">
        <v>64</v>
      </c>
      <c r="H1652" t="str">
        <f>CONCATENATE(Table1[[#This Row],[house_number]]," ",Table1[[#This Row],[street_name]])</f>
        <v>E Lafayette St</v>
      </c>
      <c r="I1652" t="s">
        <v>227</v>
      </c>
      <c r="J1652">
        <v>0</v>
      </c>
      <c r="K1652">
        <v>408</v>
      </c>
      <c r="L1652" t="s">
        <v>59</v>
      </c>
      <c r="N1652" t="s">
        <v>49</v>
      </c>
      <c r="Q1652" t="s">
        <v>90</v>
      </c>
      <c r="S1652">
        <v>2013</v>
      </c>
      <c r="U1652">
        <v>0</v>
      </c>
      <c r="V1652" t="s">
        <v>225</v>
      </c>
      <c r="W1652" t="s">
        <v>61</v>
      </c>
    </row>
    <row r="1653" spans="1:23" hidden="1" x14ac:dyDescent="0.25">
      <c r="A1653">
        <v>7929433572</v>
      </c>
      <c r="B1653" s="1">
        <v>41652</v>
      </c>
      <c r="C1653">
        <v>37</v>
      </c>
      <c r="D1653">
        <v>353164</v>
      </c>
      <c r="E1653" s="2">
        <v>0.62291666666666667</v>
      </c>
      <c r="F1653" t="s">
        <v>87</v>
      </c>
      <c r="G1653" t="s">
        <v>88</v>
      </c>
      <c r="H1653" t="str">
        <f>CONCATENATE(Table1[[#This Row],[house_number]]," ",Table1[[#This Row],[street_name]])</f>
        <v>S Prince St</v>
      </c>
      <c r="I1653" t="s">
        <v>228</v>
      </c>
      <c r="J1653">
        <v>20140113</v>
      </c>
      <c r="K1653">
        <v>408</v>
      </c>
      <c r="L1653" t="s">
        <v>36</v>
      </c>
      <c r="N1653" t="s">
        <v>29</v>
      </c>
      <c r="O1653" t="s">
        <v>66</v>
      </c>
      <c r="P1653" t="s">
        <v>44</v>
      </c>
      <c r="Q1653" t="s">
        <v>63</v>
      </c>
      <c r="S1653">
        <v>0</v>
      </c>
      <c r="T1653" t="s">
        <v>229</v>
      </c>
      <c r="U1653">
        <v>0</v>
      </c>
      <c r="V1653" t="s">
        <v>225</v>
      </c>
      <c r="W1653" t="s">
        <v>40</v>
      </c>
    </row>
    <row r="1654" spans="1:23" x14ac:dyDescent="0.25">
      <c r="A1654">
        <v>7929433560</v>
      </c>
      <c r="B1654" s="1">
        <v>41652</v>
      </c>
      <c r="C1654">
        <v>20</v>
      </c>
      <c r="D1654">
        <v>353164</v>
      </c>
      <c r="E1654" s="2">
        <v>0.62013888888888891</v>
      </c>
      <c r="F1654">
        <v>94</v>
      </c>
      <c r="G1654" t="s">
        <v>88</v>
      </c>
      <c r="H1654" t="str">
        <f>CONCATENATE(Table1[[#This Row],[house_number]]," ",Table1[[#This Row],[street_name]])</f>
        <v>94 Prince St</v>
      </c>
      <c r="J1654">
        <v>0</v>
      </c>
      <c r="K1654">
        <v>408</v>
      </c>
      <c r="L1654" t="s">
        <v>53</v>
      </c>
      <c r="N1654" t="s">
        <v>65</v>
      </c>
      <c r="O1654" t="s">
        <v>66</v>
      </c>
      <c r="P1654" t="s">
        <v>44</v>
      </c>
      <c r="Q1654" t="s">
        <v>45</v>
      </c>
      <c r="S1654">
        <v>2006</v>
      </c>
      <c r="U1654">
        <v>0</v>
      </c>
      <c r="V1654" t="s">
        <v>225</v>
      </c>
      <c r="W1654" t="s">
        <v>54</v>
      </c>
    </row>
    <row r="1655" spans="1:23" x14ac:dyDescent="0.25">
      <c r="A1655">
        <v>7929433511</v>
      </c>
      <c r="B1655" s="1">
        <v>41652</v>
      </c>
      <c r="C1655">
        <v>20</v>
      </c>
      <c r="D1655">
        <v>353164</v>
      </c>
      <c r="E1655" s="2">
        <v>0.59722222222222221</v>
      </c>
      <c r="F1655">
        <v>52</v>
      </c>
      <c r="G1655" t="s">
        <v>108</v>
      </c>
      <c r="H1655" t="str">
        <f>CONCATENATE(Table1[[#This Row],[house_number]]," ",Table1[[#This Row],[street_name]])</f>
        <v>52 Spring St</v>
      </c>
      <c r="J1655">
        <v>0</v>
      </c>
      <c r="K1655">
        <v>408</v>
      </c>
      <c r="L1655" t="s">
        <v>53</v>
      </c>
      <c r="N1655" t="s">
        <v>29</v>
      </c>
      <c r="O1655" t="s">
        <v>43</v>
      </c>
      <c r="P1655" t="s">
        <v>44</v>
      </c>
      <c r="Q1655" t="s">
        <v>57</v>
      </c>
      <c r="S1655">
        <v>2013</v>
      </c>
      <c r="U1655">
        <v>0</v>
      </c>
      <c r="V1655" t="s">
        <v>225</v>
      </c>
      <c r="W1655" t="s">
        <v>54</v>
      </c>
    </row>
    <row r="1656" spans="1:23" x14ac:dyDescent="0.25">
      <c r="A1656">
        <v>7929433493</v>
      </c>
      <c r="B1656" s="1">
        <v>41652</v>
      </c>
      <c r="C1656">
        <v>14</v>
      </c>
      <c r="D1656">
        <v>353164</v>
      </c>
      <c r="E1656" s="2">
        <v>0.58958333333333335</v>
      </c>
      <c r="F1656">
        <v>178</v>
      </c>
      <c r="G1656" t="s">
        <v>64</v>
      </c>
      <c r="H1656" t="str">
        <f>CONCATENATE(Table1[[#This Row],[house_number]]," ",Table1[[#This Row],[street_name]])</f>
        <v>178 Lafayette St</v>
      </c>
      <c r="J1656">
        <v>0</v>
      </c>
      <c r="K1656">
        <v>408</v>
      </c>
      <c r="L1656" t="s">
        <v>59</v>
      </c>
      <c r="N1656" t="s">
        <v>49</v>
      </c>
      <c r="Q1656" t="s">
        <v>106</v>
      </c>
      <c r="S1656">
        <v>0</v>
      </c>
      <c r="U1656">
        <v>0</v>
      </c>
      <c r="V1656" t="s">
        <v>225</v>
      </c>
      <c r="W1656" t="s">
        <v>61</v>
      </c>
    </row>
    <row r="1657" spans="1:23" hidden="1" x14ac:dyDescent="0.25">
      <c r="A1657">
        <v>7929433481</v>
      </c>
      <c r="B1657" s="1">
        <v>41652</v>
      </c>
      <c r="C1657">
        <v>16</v>
      </c>
      <c r="D1657">
        <v>353164</v>
      </c>
      <c r="E1657" s="2">
        <v>0.57361111111111118</v>
      </c>
      <c r="F1657" t="s">
        <v>93</v>
      </c>
      <c r="G1657" t="s">
        <v>47</v>
      </c>
      <c r="H1657" t="str">
        <f>CONCATENATE(Table1[[#This Row],[house_number]]," ",Table1[[#This Row],[street_name]])</f>
        <v>W Mott St</v>
      </c>
      <c r="I1657" t="s">
        <v>230</v>
      </c>
      <c r="J1657">
        <v>0</v>
      </c>
      <c r="K1657">
        <v>408</v>
      </c>
      <c r="L1657" t="s">
        <v>28</v>
      </c>
      <c r="N1657" t="s">
        <v>29</v>
      </c>
      <c r="O1657" t="s">
        <v>66</v>
      </c>
      <c r="P1657" t="s">
        <v>44</v>
      </c>
      <c r="Q1657" t="s">
        <v>57</v>
      </c>
      <c r="S1657">
        <v>2013</v>
      </c>
      <c r="U1657">
        <v>0</v>
      </c>
      <c r="V1657" t="s">
        <v>225</v>
      </c>
      <c r="W1657" t="s">
        <v>71</v>
      </c>
    </row>
    <row r="1658" spans="1:23" x14ac:dyDescent="0.25">
      <c r="A1658">
        <v>7929433470</v>
      </c>
      <c r="B1658" s="1">
        <v>41652</v>
      </c>
      <c r="C1658">
        <v>20</v>
      </c>
      <c r="D1658">
        <v>353164</v>
      </c>
      <c r="E1658" s="2">
        <v>0.56458333333333333</v>
      </c>
      <c r="F1658">
        <v>193</v>
      </c>
      <c r="G1658" t="s">
        <v>55</v>
      </c>
      <c r="H1658" t="str">
        <f>CONCATENATE(Table1[[#This Row],[house_number]]," ",Table1[[#This Row],[street_name]])</f>
        <v>193 Chrystie St</v>
      </c>
      <c r="J1658">
        <v>0</v>
      </c>
      <c r="K1658">
        <v>408</v>
      </c>
      <c r="L1658" t="s">
        <v>53</v>
      </c>
      <c r="N1658" t="s">
        <v>65</v>
      </c>
      <c r="O1658" t="s">
        <v>66</v>
      </c>
      <c r="P1658" t="s">
        <v>44</v>
      </c>
      <c r="Q1658" t="s">
        <v>60</v>
      </c>
      <c r="S1658">
        <v>2005</v>
      </c>
      <c r="U1658">
        <v>0</v>
      </c>
      <c r="V1658" t="s">
        <v>225</v>
      </c>
      <c r="W1658" t="s">
        <v>54</v>
      </c>
    </row>
    <row r="1659" spans="1:23" x14ac:dyDescent="0.25">
      <c r="A1659">
        <v>7929433663</v>
      </c>
      <c r="B1659" s="1">
        <v>41652</v>
      </c>
      <c r="C1659">
        <v>20</v>
      </c>
      <c r="D1659">
        <v>353164</v>
      </c>
      <c r="E1659" s="2">
        <v>0.71527777777777779</v>
      </c>
      <c r="F1659">
        <v>226</v>
      </c>
      <c r="G1659" t="s">
        <v>64</v>
      </c>
      <c r="H1659" t="str">
        <f>CONCATENATE(Table1[[#This Row],[house_number]]," ",Table1[[#This Row],[street_name]])</f>
        <v>226 Lafayette St</v>
      </c>
      <c r="J1659">
        <v>20140113</v>
      </c>
      <c r="K1659">
        <v>408</v>
      </c>
      <c r="L1659" t="s">
        <v>53</v>
      </c>
      <c r="N1659" t="s">
        <v>65</v>
      </c>
      <c r="O1659" t="s">
        <v>66</v>
      </c>
      <c r="P1659" t="s">
        <v>44</v>
      </c>
      <c r="Q1659" t="s">
        <v>45</v>
      </c>
      <c r="S1659">
        <v>2008</v>
      </c>
      <c r="U1659">
        <v>0</v>
      </c>
      <c r="V1659" t="s">
        <v>225</v>
      </c>
      <c r="W1659" t="s">
        <v>86</v>
      </c>
    </row>
    <row r="1660" spans="1:23" x14ac:dyDescent="0.25">
      <c r="A1660">
        <v>7929433651</v>
      </c>
      <c r="B1660" s="1">
        <v>41652</v>
      </c>
      <c r="C1660">
        <v>20</v>
      </c>
      <c r="D1660">
        <v>353164</v>
      </c>
      <c r="E1660" s="2">
        <v>0.6875</v>
      </c>
      <c r="F1660">
        <v>103</v>
      </c>
      <c r="G1660" t="s">
        <v>231</v>
      </c>
      <c r="H1660" t="str">
        <f>CONCATENATE(Table1[[#This Row],[house_number]]," ",Table1[[#This Row],[street_name]])</f>
        <v>103 Mercer St</v>
      </c>
      <c r="J1660">
        <v>0</v>
      </c>
      <c r="K1660">
        <v>408</v>
      </c>
      <c r="L1660" t="s">
        <v>53</v>
      </c>
      <c r="N1660" t="s">
        <v>65</v>
      </c>
      <c r="O1660" t="s">
        <v>66</v>
      </c>
      <c r="P1660" t="s">
        <v>44</v>
      </c>
      <c r="Q1660" t="s">
        <v>60</v>
      </c>
      <c r="S1660">
        <v>2013</v>
      </c>
      <c r="U1660">
        <v>0</v>
      </c>
      <c r="V1660" t="s">
        <v>225</v>
      </c>
      <c r="W1660" t="s">
        <v>54</v>
      </c>
    </row>
    <row r="1661" spans="1:23" x14ac:dyDescent="0.25">
      <c r="A1661">
        <v>7929433640</v>
      </c>
      <c r="B1661" s="1">
        <v>41652</v>
      </c>
      <c r="C1661">
        <v>20</v>
      </c>
      <c r="D1661">
        <v>353164</v>
      </c>
      <c r="E1661" s="2">
        <v>0.68194444444444446</v>
      </c>
      <c r="F1661">
        <v>220</v>
      </c>
      <c r="G1661" t="s">
        <v>64</v>
      </c>
      <c r="H1661" t="str">
        <f>CONCATENATE(Table1[[#This Row],[house_number]]," ",Table1[[#This Row],[street_name]])</f>
        <v>220 Lafayette St</v>
      </c>
      <c r="J1661">
        <v>0</v>
      </c>
      <c r="K1661">
        <v>408</v>
      </c>
      <c r="L1661" t="s">
        <v>53</v>
      </c>
      <c r="N1661" t="s">
        <v>65</v>
      </c>
      <c r="O1661" t="s">
        <v>66</v>
      </c>
      <c r="P1661" t="s">
        <v>44</v>
      </c>
      <c r="Q1661" t="s">
        <v>45</v>
      </c>
      <c r="S1661">
        <v>2012</v>
      </c>
      <c r="U1661">
        <v>0</v>
      </c>
      <c r="V1661" t="s">
        <v>225</v>
      </c>
      <c r="W1661" t="s">
        <v>86</v>
      </c>
    </row>
    <row r="1662" spans="1:23" x14ac:dyDescent="0.25">
      <c r="A1662">
        <v>7929433626</v>
      </c>
      <c r="B1662" s="1">
        <v>41652</v>
      </c>
      <c r="C1662">
        <v>37</v>
      </c>
      <c r="D1662">
        <v>353164</v>
      </c>
      <c r="E1662" s="2">
        <v>0.64583333333333337</v>
      </c>
      <c r="F1662">
        <v>90</v>
      </c>
      <c r="G1662" t="s">
        <v>88</v>
      </c>
      <c r="H1662" t="str">
        <f>CONCATENATE(Table1[[#This Row],[house_number]]," ",Table1[[#This Row],[street_name]])</f>
        <v>90 Prince St</v>
      </c>
      <c r="J1662">
        <v>0</v>
      </c>
      <c r="K1662">
        <v>408</v>
      </c>
      <c r="L1662" t="s">
        <v>36</v>
      </c>
      <c r="N1662" t="s">
        <v>29</v>
      </c>
      <c r="O1662" t="s">
        <v>66</v>
      </c>
      <c r="P1662" t="s">
        <v>44</v>
      </c>
      <c r="Q1662" t="s">
        <v>57</v>
      </c>
      <c r="S1662">
        <v>2013</v>
      </c>
      <c r="T1662" t="s">
        <v>229</v>
      </c>
      <c r="U1662">
        <v>0</v>
      </c>
      <c r="V1662" t="s">
        <v>225</v>
      </c>
      <c r="W1662" t="s">
        <v>40</v>
      </c>
    </row>
    <row r="1663" spans="1:23" x14ac:dyDescent="0.25">
      <c r="A1663">
        <v>7929433614</v>
      </c>
      <c r="B1663" s="1">
        <v>41652</v>
      </c>
      <c r="C1663">
        <v>31</v>
      </c>
      <c r="D1663">
        <v>353164</v>
      </c>
      <c r="E1663" s="2">
        <v>0.64027777777777783</v>
      </c>
      <c r="F1663">
        <v>504</v>
      </c>
      <c r="G1663" t="s">
        <v>72</v>
      </c>
      <c r="H1663" t="str">
        <f>CONCATENATE(Table1[[#This Row],[house_number]]," ",Table1[[#This Row],[street_name]])</f>
        <v>504 Broadway</v>
      </c>
      <c r="J1663">
        <v>0</v>
      </c>
      <c r="K1663">
        <v>408</v>
      </c>
      <c r="L1663" t="s">
        <v>42</v>
      </c>
      <c r="N1663" t="s">
        <v>65</v>
      </c>
      <c r="O1663" t="s">
        <v>43</v>
      </c>
      <c r="P1663" t="s">
        <v>44</v>
      </c>
      <c r="Q1663" t="s">
        <v>45</v>
      </c>
      <c r="S1663">
        <v>2013</v>
      </c>
      <c r="U1663">
        <v>0</v>
      </c>
      <c r="V1663" t="s">
        <v>225</v>
      </c>
      <c r="W1663" t="s">
        <v>46</v>
      </c>
    </row>
    <row r="1664" spans="1:23" x14ac:dyDescent="0.25">
      <c r="A1664">
        <v>7929433602</v>
      </c>
      <c r="B1664" s="1">
        <v>41652</v>
      </c>
      <c r="C1664">
        <v>20</v>
      </c>
      <c r="D1664">
        <v>353164</v>
      </c>
      <c r="E1664" s="2">
        <v>0.63750000000000007</v>
      </c>
      <c r="F1664">
        <v>40</v>
      </c>
      <c r="G1664" t="s">
        <v>69</v>
      </c>
      <c r="H1664" t="str">
        <f>CONCATENATE(Table1[[#This Row],[house_number]]," ",Table1[[#This Row],[street_name]])</f>
        <v>40 Crosby St</v>
      </c>
      <c r="J1664">
        <v>0</v>
      </c>
      <c r="K1664">
        <v>408</v>
      </c>
      <c r="L1664" t="s">
        <v>53</v>
      </c>
      <c r="N1664" t="s">
        <v>65</v>
      </c>
      <c r="O1664" t="s">
        <v>66</v>
      </c>
      <c r="P1664" t="s">
        <v>44</v>
      </c>
      <c r="Q1664" t="s">
        <v>45</v>
      </c>
      <c r="S1664">
        <v>2005</v>
      </c>
      <c r="U1664">
        <v>0</v>
      </c>
      <c r="V1664" t="s">
        <v>225</v>
      </c>
      <c r="W1664" t="s">
        <v>86</v>
      </c>
    </row>
    <row r="1665" spans="1:23" x14ac:dyDescent="0.25">
      <c r="A1665">
        <v>7929433596</v>
      </c>
      <c r="B1665" s="1">
        <v>41652</v>
      </c>
      <c r="C1665">
        <v>20</v>
      </c>
      <c r="D1665">
        <v>353164</v>
      </c>
      <c r="E1665" s="2">
        <v>0.6333333333333333</v>
      </c>
      <c r="F1665">
        <v>218</v>
      </c>
      <c r="G1665" t="s">
        <v>64</v>
      </c>
      <c r="H1665" t="str">
        <f>CONCATENATE(Table1[[#This Row],[house_number]]," ",Table1[[#This Row],[street_name]])</f>
        <v>218 Lafayette St</v>
      </c>
      <c r="J1665">
        <v>0</v>
      </c>
      <c r="K1665">
        <v>408</v>
      </c>
      <c r="L1665" t="s">
        <v>53</v>
      </c>
      <c r="N1665" t="s">
        <v>65</v>
      </c>
      <c r="O1665" t="s">
        <v>66</v>
      </c>
      <c r="P1665" t="s">
        <v>44</v>
      </c>
      <c r="Q1665" t="s">
        <v>45</v>
      </c>
      <c r="S1665">
        <v>2005</v>
      </c>
      <c r="U1665">
        <v>0</v>
      </c>
      <c r="V1665" t="s">
        <v>225</v>
      </c>
      <c r="W1665" t="s">
        <v>86</v>
      </c>
    </row>
    <row r="1666" spans="1:23" hidden="1" x14ac:dyDescent="0.25">
      <c r="A1666">
        <v>7929433584</v>
      </c>
      <c r="B1666" s="1">
        <v>41652</v>
      </c>
      <c r="C1666">
        <v>38</v>
      </c>
      <c r="D1666">
        <v>353164</v>
      </c>
      <c r="E1666" s="2">
        <v>0.62708333333333333</v>
      </c>
      <c r="F1666" t="s">
        <v>87</v>
      </c>
      <c r="G1666" t="s">
        <v>88</v>
      </c>
      <c r="H1666" t="str">
        <f>CONCATENATE(Table1[[#This Row],[house_number]]," ",Table1[[#This Row],[street_name]])</f>
        <v>S Prince St</v>
      </c>
      <c r="I1666" t="s">
        <v>232</v>
      </c>
      <c r="J1666">
        <v>0</v>
      </c>
      <c r="K1666">
        <v>408</v>
      </c>
      <c r="L1666" t="s">
        <v>36</v>
      </c>
      <c r="N1666" t="s">
        <v>29</v>
      </c>
      <c r="O1666" t="s">
        <v>66</v>
      </c>
      <c r="P1666" t="s">
        <v>44</v>
      </c>
      <c r="Q1666" t="s">
        <v>124</v>
      </c>
      <c r="S1666">
        <v>0</v>
      </c>
      <c r="U1666">
        <v>0</v>
      </c>
      <c r="V1666" t="s">
        <v>225</v>
      </c>
      <c r="W1666" t="s">
        <v>85</v>
      </c>
    </row>
    <row r="1667" spans="1:23" x14ac:dyDescent="0.25">
      <c r="A1667">
        <v>7929433559</v>
      </c>
      <c r="B1667" s="1">
        <v>41652</v>
      </c>
      <c r="C1667">
        <v>20</v>
      </c>
      <c r="D1667">
        <v>353164</v>
      </c>
      <c r="E1667" s="2">
        <v>0.61805555555555558</v>
      </c>
      <c r="F1667">
        <v>105</v>
      </c>
      <c r="G1667" t="s">
        <v>231</v>
      </c>
      <c r="H1667" t="str">
        <f>CONCATENATE(Table1[[#This Row],[house_number]]," ",Table1[[#This Row],[street_name]])</f>
        <v>105 Mercer St</v>
      </c>
      <c r="J1667">
        <v>0</v>
      </c>
      <c r="K1667">
        <v>408</v>
      </c>
      <c r="L1667" t="s">
        <v>53</v>
      </c>
      <c r="N1667" t="s">
        <v>65</v>
      </c>
      <c r="O1667" t="s">
        <v>66</v>
      </c>
      <c r="P1667" t="s">
        <v>44</v>
      </c>
      <c r="Q1667" t="s">
        <v>45</v>
      </c>
      <c r="S1667">
        <v>2003</v>
      </c>
      <c r="U1667">
        <v>0</v>
      </c>
      <c r="V1667" t="s">
        <v>225</v>
      </c>
      <c r="W1667" t="s">
        <v>54</v>
      </c>
    </row>
    <row r="1668" spans="1:23" x14ac:dyDescent="0.25">
      <c r="A1668">
        <v>7929433547</v>
      </c>
      <c r="B1668" s="1">
        <v>41652</v>
      </c>
      <c r="C1668">
        <v>31</v>
      </c>
      <c r="D1668">
        <v>353164</v>
      </c>
      <c r="E1668" s="2">
        <v>0.61597222222222225</v>
      </c>
      <c r="F1668">
        <v>93</v>
      </c>
      <c r="G1668" t="s">
        <v>108</v>
      </c>
      <c r="H1668" t="str">
        <f>CONCATENATE(Table1[[#This Row],[house_number]]," ",Table1[[#This Row],[street_name]])</f>
        <v>93 Spring St</v>
      </c>
      <c r="J1668">
        <v>0</v>
      </c>
      <c r="K1668">
        <v>408</v>
      </c>
      <c r="L1668" t="s">
        <v>42</v>
      </c>
      <c r="N1668" t="s">
        <v>65</v>
      </c>
      <c r="O1668" t="s">
        <v>66</v>
      </c>
      <c r="P1668" t="s">
        <v>44</v>
      </c>
      <c r="Q1668" t="s">
        <v>45</v>
      </c>
      <c r="S1668">
        <v>2010</v>
      </c>
      <c r="U1668">
        <v>0</v>
      </c>
      <c r="V1668" t="s">
        <v>225</v>
      </c>
      <c r="W1668" t="s">
        <v>46</v>
      </c>
    </row>
    <row r="1669" spans="1:23" x14ac:dyDescent="0.25">
      <c r="A1669">
        <v>7929433535</v>
      </c>
      <c r="B1669" s="1">
        <v>41652</v>
      </c>
      <c r="C1669">
        <v>31</v>
      </c>
      <c r="D1669">
        <v>353164</v>
      </c>
      <c r="E1669" s="2">
        <v>0.61111111111111105</v>
      </c>
      <c r="F1669">
        <v>440</v>
      </c>
      <c r="G1669" t="s">
        <v>67</v>
      </c>
      <c r="H1669" t="str">
        <f>CONCATENATE(Table1[[#This Row],[house_number]]," ",Table1[[#This Row],[street_name]])</f>
        <v>440 Broome St</v>
      </c>
      <c r="J1669">
        <v>0</v>
      </c>
      <c r="K1669">
        <v>408</v>
      </c>
      <c r="L1669" t="s">
        <v>42</v>
      </c>
      <c r="N1669" t="s">
        <v>65</v>
      </c>
      <c r="O1669" t="s">
        <v>66</v>
      </c>
      <c r="P1669" t="s">
        <v>44</v>
      </c>
      <c r="Q1669" t="s">
        <v>50</v>
      </c>
      <c r="S1669">
        <v>0</v>
      </c>
      <c r="U1669">
        <v>0</v>
      </c>
      <c r="V1669" t="s">
        <v>225</v>
      </c>
      <c r="W1669" t="s">
        <v>46</v>
      </c>
    </row>
    <row r="1670" spans="1:23" x14ac:dyDescent="0.25">
      <c r="A1670">
        <v>7929433523</v>
      </c>
      <c r="B1670" s="1">
        <v>41652</v>
      </c>
      <c r="C1670">
        <v>16</v>
      </c>
      <c r="D1670">
        <v>353164</v>
      </c>
      <c r="E1670" s="2">
        <v>0.60138888888888886</v>
      </c>
      <c r="F1670" t="s">
        <v>233</v>
      </c>
      <c r="G1670" t="s">
        <v>69</v>
      </c>
      <c r="H1670" t="str">
        <f>CONCATENATE(Table1[[#This Row],[house_number]]," ",Table1[[#This Row],[street_name]])</f>
        <v>45-47 Crosby St</v>
      </c>
      <c r="J1670">
        <v>0</v>
      </c>
      <c r="K1670">
        <v>408</v>
      </c>
      <c r="L1670" t="s">
        <v>28</v>
      </c>
      <c r="N1670" t="s">
        <v>29</v>
      </c>
      <c r="Q1670" t="s">
        <v>32</v>
      </c>
      <c r="S1670">
        <v>2006</v>
      </c>
      <c r="U1670">
        <v>0</v>
      </c>
      <c r="V1670" t="s">
        <v>225</v>
      </c>
      <c r="W1670" t="s">
        <v>71</v>
      </c>
    </row>
    <row r="1671" spans="1:23" x14ac:dyDescent="0.25">
      <c r="A1671">
        <v>7929433500</v>
      </c>
      <c r="B1671" s="1">
        <v>41652</v>
      </c>
      <c r="C1671">
        <v>14</v>
      </c>
      <c r="D1671">
        <v>353164</v>
      </c>
      <c r="E1671" s="2">
        <v>0.59166666666666667</v>
      </c>
      <c r="F1671">
        <v>199</v>
      </c>
      <c r="G1671" t="s">
        <v>64</v>
      </c>
      <c r="H1671" t="str">
        <f>CONCATENATE(Table1[[#This Row],[house_number]]," ",Table1[[#This Row],[street_name]])</f>
        <v>199 Lafayette St</v>
      </c>
      <c r="J1671">
        <v>0</v>
      </c>
      <c r="K1671">
        <v>408</v>
      </c>
      <c r="L1671" t="s">
        <v>59</v>
      </c>
      <c r="N1671" t="s">
        <v>49</v>
      </c>
      <c r="Q1671" t="s">
        <v>79</v>
      </c>
      <c r="S1671">
        <v>1997</v>
      </c>
      <c r="U1671">
        <v>0</v>
      </c>
      <c r="V1671" t="s">
        <v>225</v>
      </c>
      <c r="W1671" t="s">
        <v>61</v>
      </c>
    </row>
    <row r="1672" spans="1:23" x14ac:dyDescent="0.25">
      <c r="A1672">
        <v>7929433468</v>
      </c>
      <c r="B1672" s="1">
        <v>41652</v>
      </c>
      <c r="C1672">
        <v>20</v>
      </c>
      <c r="D1672">
        <v>353164</v>
      </c>
      <c r="E1672" s="2">
        <v>0.56319444444444444</v>
      </c>
      <c r="F1672">
        <v>201</v>
      </c>
      <c r="G1672" t="s">
        <v>55</v>
      </c>
      <c r="H1672" t="str">
        <f>CONCATENATE(Table1[[#This Row],[house_number]]," ",Table1[[#This Row],[street_name]])</f>
        <v>201 Chrystie St</v>
      </c>
      <c r="J1672">
        <v>0</v>
      </c>
      <c r="K1672">
        <v>408</v>
      </c>
      <c r="L1672" t="s">
        <v>53</v>
      </c>
      <c r="N1672" t="s">
        <v>65</v>
      </c>
      <c r="O1672" t="s">
        <v>66</v>
      </c>
      <c r="P1672" t="s">
        <v>44</v>
      </c>
      <c r="Q1672" t="s">
        <v>60</v>
      </c>
      <c r="S1672">
        <v>2012</v>
      </c>
      <c r="U1672">
        <v>0</v>
      </c>
      <c r="V1672" t="s">
        <v>225</v>
      </c>
      <c r="W1672" t="s">
        <v>54</v>
      </c>
    </row>
    <row r="1673" spans="1:23" hidden="1" x14ac:dyDescent="0.25">
      <c r="A1673">
        <v>7929433456</v>
      </c>
      <c r="B1673" s="1">
        <v>41652</v>
      </c>
      <c r="C1673">
        <v>24</v>
      </c>
      <c r="D1673">
        <v>353164</v>
      </c>
      <c r="E1673" s="2">
        <v>0.55972222222222223</v>
      </c>
      <c r="F1673" t="s">
        <v>26</v>
      </c>
      <c r="G1673" t="s">
        <v>101</v>
      </c>
      <c r="H1673" t="str">
        <f>CONCATENATE(Table1[[#This Row],[house_number]]," ",Table1[[#This Row],[street_name]])</f>
        <v>E Forsyth St</v>
      </c>
      <c r="I1673" t="s">
        <v>205</v>
      </c>
      <c r="J1673">
        <v>0</v>
      </c>
      <c r="K1673">
        <v>408</v>
      </c>
      <c r="L1673" t="s">
        <v>110</v>
      </c>
      <c r="N1673" t="s">
        <v>49</v>
      </c>
      <c r="O1673" t="s">
        <v>43</v>
      </c>
      <c r="P1673" t="s">
        <v>139</v>
      </c>
      <c r="Q1673" t="s">
        <v>60</v>
      </c>
      <c r="S1673">
        <v>2010</v>
      </c>
      <c r="U1673">
        <v>0</v>
      </c>
      <c r="V1673" t="s">
        <v>225</v>
      </c>
      <c r="W1673" t="s">
        <v>111</v>
      </c>
    </row>
    <row r="1674" spans="1:23" hidden="1" x14ac:dyDescent="0.25">
      <c r="A1674">
        <v>7929433444</v>
      </c>
      <c r="B1674" s="1">
        <v>41652</v>
      </c>
      <c r="C1674">
        <v>38</v>
      </c>
      <c r="D1674">
        <v>353164</v>
      </c>
      <c r="E1674" s="2">
        <v>0.55069444444444449</v>
      </c>
      <c r="F1674" t="s">
        <v>93</v>
      </c>
      <c r="G1674" t="s">
        <v>234</v>
      </c>
      <c r="H1674" t="str">
        <f>CONCATENATE(Table1[[#This Row],[house_number]]," ",Table1[[#This Row],[street_name]])</f>
        <v>W Allen St</v>
      </c>
      <c r="I1674" t="s">
        <v>235</v>
      </c>
      <c r="J1674">
        <v>0</v>
      </c>
      <c r="K1674">
        <v>408</v>
      </c>
      <c r="L1674" t="s">
        <v>36</v>
      </c>
      <c r="N1674" t="s">
        <v>29</v>
      </c>
      <c r="O1674" t="s">
        <v>75</v>
      </c>
      <c r="P1674" t="s">
        <v>31</v>
      </c>
      <c r="Q1674" t="s">
        <v>45</v>
      </c>
      <c r="S1674">
        <v>2001</v>
      </c>
      <c r="U1674">
        <v>0</v>
      </c>
      <c r="V1674" t="s">
        <v>225</v>
      </c>
      <c r="W1674" t="s">
        <v>85</v>
      </c>
    </row>
    <row r="1675" spans="1:23" x14ac:dyDescent="0.25">
      <c r="A1675">
        <v>7793366062</v>
      </c>
      <c r="B1675" s="1">
        <v>41653</v>
      </c>
      <c r="C1675">
        <v>20</v>
      </c>
      <c r="D1675">
        <v>353164</v>
      </c>
      <c r="E1675" s="2">
        <v>0.76944444444444438</v>
      </c>
      <c r="F1675">
        <v>126</v>
      </c>
      <c r="G1675" t="s">
        <v>101</v>
      </c>
      <c r="H1675" t="str">
        <f>CONCATENATE(Table1[[#This Row],[house_number]]," ",Table1[[#This Row],[street_name]])</f>
        <v>126 Forsyth St</v>
      </c>
      <c r="J1675">
        <v>0</v>
      </c>
      <c r="K1675">
        <v>408</v>
      </c>
      <c r="L1675" t="s">
        <v>53</v>
      </c>
      <c r="N1675" t="s">
        <v>49</v>
      </c>
      <c r="Q1675" t="s">
        <v>90</v>
      </c>
      <c r="S1675">
        <v>2009</v>
      </c>
      <c r="U1675">
        <v>0</v>
      </c>
      <c r="V1675" t="s">
        <v>236</v>
      </c>
      <c r="W1675" t="s">
        <v>54</v>
      </c>
    </row>
    <row r="1676" spans="1:23" x14ac:dyDescent="0.25">
      <c r="A1676">
        <v>7793366049</v>
      </c>
      <c r="B1676" s="1">
        <v>41653</v>
      </c>
      <c r="C1676">
        <v>24</v>
      </c>
      <c r="D1676">
        <v>353164</v>
      </c>
      <c r="E1676" s="2">
        <v>0.7319444444444444</v>
      </c>
      <c r="F1676">
        <v>19</v>
      </c>
      <c r="G1676" t="s">
        <v>237</v>
      </c>
      <c r="H1676" t="str">
        <f>CONCATENATE(Table1[[#This Row],[house_number]]," ",Table1[[#This Row],[street_name]])</f>
        <v>19 Park Row</v>
      </c>
      <c r="J1676">
        <v>0</v>
      </c>
      <c r="K1676">
        <v>408</v>
      </c>
      <c r="L1676" t="s">
        <v>110</v>
      </c>
      <c r="N1676" t="s">
        <v>49</v>
      </c>
      <c r="O1676" t="s">
        <v>43</v>
      </c>
      <c r="P1676" t="s">
        <v>38</v>
      </c>
      <c r="Q1676" t="s">
        <v>45</v>
      </c>
      <c r="S1676">
        <v>2005</v>
      </c>
      <c r="U1676">
        <v>0</v>
      </c>
      <c r="V1676" t="s">
        <v>236</v>
      </c>
      <c r="W1676" t="s">
        <v>111</v>
      </c>
    </row>
    <row r="1677" spans="1:23" hidden="1" x14ac:dyDescent="0.25">
      <c r="A1677">
        <v>7793366001</v>
      </c>
      <c r="B1677" s="1">
        <v>41653</v>
      </c>
      <c r="C1677">
        <v>16</v>
      </c>
      <c r="D1677">
        <v>353164</v>
      </c>
      <c r="E1677" s="2">
        <v>0.70138888888888884</v>
      </c>
      <c r="F1677" t="s">
        <v>93</v>
      </c>
      <c r="G1677" t="s">
        <v>238</v>
      </c>
      <c r="H1677" t="str">
        <f>CONCATENATE(Table1[[#This Row],[house_number]]," ",Table1[[#This Row],[street_name]])</f>
        <v>W Cliff St</v>
      </c>
      <c r="I1677" t="s">
        <v>239</v>
      </c>
      <c r="J1677">
        <v>0</v>
      </c>
      <c r="K1677">
        <v>408</v>
      </c>
      <c r="L1677" t="s">
        <v>28</v>
      </c>
      <c r="N1677" t="s">
        <v>65</v>
      </c>
      <c r="O1677" t="s">
        <v>43</v>
      </c>
      <c r="P1677" t="s">
        <v>31</v>
      </c>
      <c r="Q1677" t="s">
        <v>32</v>
      </c>
      <c r="S1677">
        <v>0</v>
      </c>
      <c r="U1677">
        <v>0</v>
      </c>
      <c r="V1677" t="s">
        <v>236</v>
      </c>
      <c r="W1677" t="s">
        <v>71</v>
      </c>
    </row>
    <row r="1678" spans="1:23" hidden="1" x14ac:dyDescent="0.25">
      <c r="A1678">
        <v>7793365987</v>
      </c>
      <c r="B1678" s="1">
        <v>41653</v>
      </c>
      <c r="C1678">
        <v>14</v>
      </c>
      <c r="D1678">
        <v>353164</v>
      </c>
      <c r="E1678" s="2">
        <v>0.68125000000000002</v>
      </c>
      <c r="F1678" t="s">
        <v>93</v>
      </c>
      <c r="G1678" t="s">
        <v>240</v>
      </c>
      <c r="H1678" t="str">
        <f>CONCATENATE(Table1[[#This Row],[house_number]]," ",Table1[[#This Row],[street_name]])</f>
        <v>W Front St</v>
      </c>
      <c r="I1678" t="s">
        <v>241</v>
      </c>
      <c r="J1678">
        <v>0</v>
      </c>
      <c r="K1678">
        <v>408</v>
      </c>
      <c r="L1678" t="s">
        <v>59</v>
      </c>
      <c r="N1678" t="s">
        <v>49</v>
      </c>
      <c r="Q1678" t="s">
        <v>45</v>
      </c>
      <c r="S1678">
        <v>2005</v>
      </c>
      <c r="U1678">
        <v>0</v>
      </c>
      <c r="V1678" t="s">
        <v>236</v>
      </c>
      <c r="W1678" t="s">
        <v>61</v>
      </c>
    </row>
    <row r="1679" spans="1:23" x14ac:dyDescent="0.25">
      <c r="A1679">
        <v>7793365951</v>
      </c>
      <c r="B1679" s="1">
        <v>41653</v>
      </c>
      <c r="C1679">
        <v>19</v>
      </c>
      <c r="D1679">
        <v>353164</v>
      </c>
      <c r="E1679" s="2">
        <v>0.59583333333333333</v>
      </c>
      <c r="F1679">
        <v>29</v>
      </c>
      <c r="G1679" t="s">
        <v>237</v>
      </c>
      <c r="H1679" t="str">
        <f>CONCATENATE(Table1[[#This Row],[house_number]]," ",Table1[[#This Row],[street_name]])</f>
        <v>29 Park Row</v>
      </c>
      <c r="J1679">
        <v>0</v>
      </c>
      <c r="K1679">
        <v>408</v>
      </c>
      <c r="L1679" t="s">
        <v>78</v>
      </c>
      <c r="N1679" t="s">
        <v>49</v>
      </c>
      <c r="Q1679" t="s">
        <v>57</v>
      </c>
      <c r="S1679">
        <v>2006</v>
      </c>
      <c r="U1679">
        <v>0</v>
      </c>
      <c r="V1679" t="s">
        <v>236</v>
      </c>
      <c r="W1679" t="s">
        <v>80</v>
      </c>
    </row>
    <row r="1680" spans="1:23" x14ac:dyDescent="0.25">
      <c r="A1680">
        <v>7793365914</v>
      </c>
      <c r="B1680" s="1">
        <v>41653</v>
      </c>
      <c r="C1680">
        <v>24</v>
      </c>
      <c r="D1680">
        <v>353164</v>
      </c>
      <c r="E1680" s="2">
        <v>0.56111111111111112</v>
      </c>
      <c r="F1680">
        <v>32</v>
      </c>
      <c r="G1680" t="s">
        <v>108</v>
      </c>
      <c r="H1680" t="str">
        <f>CONCATENATE(Table1[[#This Row],[house_number]]," ",Table1[[#This Row],[street_name]])</f>
        <v>32 Spring St</v>
      </c>
      <c r="J1680">
        <v>0</v>
      </c>
      <c r="K1680">
        <v>408</v>
      </c>
      <c r="L1680" t="s">
        <v>110</v>
      </c>
      <c r="N1680" t="s">
        <v>29</v>
      </c>
      <c r="O1680" t="s">
        <v>66</v>
      </c>
      <c r="P1680" t="s">
        <v>31</v>
      </c>
      <c r="Q1680" t="s">
        <v>32</v>
      </c>
      <c r="S1680">
        <v>1997</v>
      </c>
      <c r="U1680">
        <v>0</v>
      </c>
      <c r="V1680" t="s">
        <v>236</v>
      </c>
      <c r="W1680" t="s">
        <v>111</v>
      </c>
    </row>
    <row r="1681" spans="1:23" x14ac:dyDescent="0.25">
      <c r="A1681">
        <v>7793365860</v>
      </c>
      <c r="B1681" s="1">
        <v>41653</v>
      </c>
      <c r="C1681">
        <v>71</v>
      </c>
      <c r="D1681">
        <v>353164</v>
      </c>
      <c r="E1681" s="2">
        <v>0.54236111111111118</v>
      </c>
      <c r="F1681">
        <v>15</v>
      </c>
      <c r="G1681" t="s">
        <v>92</v>
      </c>
      <c r="H1681" t="str">
        <f>CONCATENATE(Table1[[#This Row],[house_number]]," ",Table1[[#This Row],[street_name]])</f>
        <v>15 Rivington St</v>
      </c>
      <c r="J1681">
        <v>0</v>
      </c>
      <c r="K1681">
        <v>408</v>
      </c>
      <c r="L1681" t="s">
        <v>105</v>
      </c>
      <c r="N1681" t="s">
        <v>49</v>
      </c>
      <c r="Q1681" t="s">
        <v>32</v>
      </c>
      <c r="S1681">
        <v>2010</v>
      </c>
      <c r="U1681">
        <v>0</v>
      </c>
      <c r="V1681" t="s">
        <v>236</v>
      </c>
      <c r="W1681" t="s">
        <v>107</v>
      </c>
    </row>
    <row r="1682" spans="1:23" x14ac:dyDescent="0.25">
      <c r="A1682">
        <v>7793366074</v>
      </c>
      <c r="B1682" s="1">
        <v>41653</v>
      </c>
      <c r="C1682">
        <v>37</v>
      </c>
      <c r="D1682">
        <v>353164</v>
      </c>
      <c r="E1682" s="2">
        <v>0.77638888888888891</v>
      </c>
      <c r="F1682">
        <v>91</v>
      </c>
      <c r="G1682" t="s">
        <v>112</v>
      </c>
      <c r="H1682" t="str">
        <f>CONCATENATE(Table1[[#This Row],[house_number]]," ",Table1[[#This Row],[street_name]])</f>
        <v>91 Eldridge St</v>
      </c>
      <c r="J1682">
        <v>0</v>
      </c>
      <c r="K1682">
        <v>408</v>
      </c>
      <c r="L1682" t="s">
        <v>36</v>
      </c>
      <c r="N1682" t="s">
        <v>29</v>
      </c>
      <c r="O1682" t="s">
        <v>75</v>
      </c>
      <c r="P1682" t="s">
        <v>31</v>
      </c>
      <c r="Q1682" t="s">
        <v>57</v>
      </c>
      <c r="S1682">
        <v>2013</v>
      </c>
      <c r="T1682" t="s">
        <v>242</v>
      </c>
      <c r="U1682">
        <v>0</v>
      </c>
      <c r="V1682" t="s">
        <v>236</v>
      </c>
      <c r="W1682" t="s">
        <v>40</v>
      </c>
    </row>
    <row r="1683" spans="1:23" x14ac:dyDescent="0.25">
      <c r="A1683">
        <v>7793366050</v>
      </c>
      <c r="B1683" s="1">
        <v>41653</v>
      </c>
      <c r="C1683">
        <v>37</v>
      </c>
      <c r="D1683">
        <v>353164</v>
      </c>
      <c r="E1683" s="2">
        <v>0.76597222222222217</v>
      </c>
      <c r="F1683">
        <v>104</v>
      </c>
      <c r="G1683" t="s">
        <v>101</v>
      </c>
      <c r="H1683" t="str">
        <f>CONCATENATE(Table1[[#This Row],[house_number]]," ",Table1[[#This Row],[street_name]])</f>
        <v>104 Forsyth St</v>
      </c>
      <c r="J1683">
        <v>0</v>
      </c>
      <c r="K1683">
        <v>408</v>
      </c>
      <c r="L1683" t="s">
        <v>36</v>
      </c>
      <c r="N1683" t="s">
        <v>29</v>
      </c>
      <c r="O1683" t="s">
        <v>75</v>
      </c>
      <c r="P1683" t="s">
        <v>31</v>
      </c>
      <c r="Q1683" t="s">
        <v>63</v>
      </c>
      <c r="S1683">
        <v>0</v>
      </c>
      <c r="T1683" t="s">
        <v>243</v>
      </c>
      <c r="U1683">
        <v>0</v>
      </c>
      <c r="V1683" t="s">
        <v>236</v>
      </c>
      <c r="W1683" t="s">
        <v>40</v>
      </c>
    </row>
    <row r="1684" spans="1:23" hidden="1" x14ac:dyDescent="0.25">
      <c r="A1684">
        <v>7793366037</v>
      </c>
      <c r="B1684" s="1">
        <v>41653</v>
      </c>
      <c r="C1684">
        <v>31</v>
      </c>
      <c r="D1684">
        <v>353164</v>
      </c>
      <c r="E1684" s="2">
        <v>0.72916666666666663</v>
      </c>
      <c r="F1684" t="s">
        <v>114</v>
      </c>
      <c r="G1684" t="s">
        <v>244</v>
      </c>
      <c r="H1684" t="str">
        <f>CONCATENATE(Table1[[#This Row],[house_number]]," ",Table1[[#This Row],[street_name]])</f>
        <v>N Ann St</v>
      </c>
      <c r="I1684" t="s">
        <v>245</v>
      </c>
      <c r="J1684">
        <v>0</v>
      </c>
      <c r="K1684">
        <v>408</v>
      </c>
      <c r="L1684" t="s">
        <v>42</v>
      </c>
      <c r="N1684" t="s">
        <v>65</v>
      </c>
      <c r="O1684" t="s">
        <v>43</v>
      </c>
      <c r="P1684" t="s">
        <v>31</v>
      </c>
      <c r="Q1684" t="s">
        <v>60</v>
      </c>
      <c r="S1684">
        <v>2013</v>
      </c>
      <c r="U1684">
        <v>0</v>
      </c>
      <c r="V1684" t="s">
        <v>236</v>
      </c>
      <c r="W1684" t="s">
        <v>46</v>
      </c>
    </row>
    <row r="1685" spans="1:23" hidden="1" x14ac:dyDescent="0.25">
      <c r="A1685">
        <v>7793366025</v>
      </c>
      <c r="B1685" s="1">
        <v>41653</v>
      </c>
      <c r="C1685">
        <v>82</v>
      </c>
      <c r="D1685">
        <v>353164</v>
      </c>
      <c r="E1685" s="2">
        <v>0.7270833333333333</v>
      </c>
      <c r="F1685" t="s">
        <v>114</v>
      </c>
      <c r="G1685" t="s">
        <v>244</v>
      </c>
      <c r="H1685" t="str">
        <f>CONCATENATE(Table1[[#This Row],[house_number]]," ",Table1[[#This Row],[street_name]])</f>
        <v>N Ann St</v>
      </c>
      <c r="I1685" t="s">
        <v>245</v>
      </c>
      <c r="J1685">
        <v>0</v>
      </c>
      <c r="K1685">
        <v>408</v>
      </c>
      <c r="L1685" t="s">
        <v>137</v>
      </c>
      <c r="Q1685" t="s">
        <v>60</v>
      </c>
      <c r="S1685">
        <v>2013</v>
      </c>
      <c r="U1685">
        <v>0</v>
      </c>
      <c r="V1685" t="s">
        <v>236</v>
      </c>
      <c r="W1685" t="s">
        <v>138</v>
      </c>
    </row>
    <row r="1686" spans="1:23" x14ac:dyDescent="0.25">
      <c r="A1686">
        <v>7793366013</v>
      </c>
      <c r="B1686" s="1">
        <v>41653</v>
      </c>
      <c r="C1686">
        <v>69</v>
      </c>
      <c r="D1686">
        <v>353164</v>
      </c>
      <c r="E1686" s="2">
        <v>0.72013888888888899</v>
      </c>
      <c r="F1686">
        <v>64</v>
      </c>
      <c r="G1686" t="s">
        <v>246</v>
      </c>
      <c r="H1686" t="str">
        <f>CONCATENATE(Table1[[#This Row],[house_number]]," ",Table1[[#This Row],[street_name]])</f>
        <v>64 Fulton St</v>
      </c>
      <c r="J1686">
        <v>0</v>
      </c>
      <c r="K1686">
        <v>408</v>
      </c>
      <c r="L1686" t="s">
        <v>36</v>
      </c>
      <c r="N1686" t="s">
        <v>29</v>
      </c>
      <c r="O1686" t="s">
        <v>43</v>
      </c>
      <c r="P1686" t="s">
        <v>31</v>
      </c>
      <c r="Q1686" t="s">
        <v>45</v>
      </c>
      <c r="S1686">
        <v>2008</v>
      </c>
      <c r="U1686">
        <v>0</v>
      </c>
      <c r="V1686" t="s">
        <v>236</v>
      </c>
      <c r="W1686" t="s">
        <v>128</v>
      </c>
    </row>
    <row r="1687" spans="1:23" hidden="1" x14ac:dyDescent="0.25">
      <c r="A1687">
        <v>7793365999</v>
      </c>
      <c r="B1687" s="1">
        <v>41653</v>
      </c>
      <c r="C1687">
        <v>37</v>
      </c>
      <c r="D1687">
        <v>353164</v>
      </c>
      <c r="E1687" s="2">
        <v>0.68541666666666667</v>
      </c>
      <c r="F1687" t="s">
        <v>26</v>
      </c>
      <c r="G1687" t="s">
        <v>247</v>
      </c>
      <c r="H1687" t="str">
        <f>CONCATENATE(Table1[[#This Row],[house_number]]," ",Table1[[#This Row],[street_name]])</f>
        <v>E Water St</v>
      </c>
      <c r="I1687" t="s">
        <v>248</v>
      </c>
      <c r="J1687">
        <v>20140114</v>
      </c>
      <c r="K1687">
        <v>408</v>
      </c>
      <c r="L1687" t="s">
        <v>36</v>
      </c>
      <c r="N1687" t="s">
        <v>29</v>
      </c>
      <c r="O1687" t="s">
        <v>37</v>
      </c>
      <c r="P1687" t="s">
        <v>38</v>
      </c>
      <c r="Q1687" t="s">
        <v>126</v>
      </c>
      <c r="S1687">
        <v>2005</v>
      </c>
      <c r="T1687" t="s">
        <v>249</v>
      </c>
      <c r="U1687">
        <v>0</v>
      </c>
      <c r="V1687" t="s">
        <v>236</v>
      </c>
      <c r="W1687" t="s">
        <v>40</v>
      </c>
    </row>
    <row r="1688" spans="1:23" x14ac:dyDescent="0.25">
      <c r="A1688">
        <v>7793365975</v>
      </c>
      <c r="B1688" s="1">
        <v>41653</v>
      </c>
      <c r="C1688">
        <v>74</v>
      </c>
      <c r="D1688">
        <v>353164</v>
      </c>
      <c r="E1688" s="2">
        <v>0.62638888888888888</v>
      </c>
      <c r="F1688">
        <v>2</v>
      </c>
      <c r="G1688" t="s">
        <v>250</v>
      </c>
      <c r="H1688" t="str">
        <f>CONCATENATE(Table1[[#This Row],[house_number]]," ",Table1[[#This Row],[street_name]])</f>
        <v>2 Gold St</v>
      </c>
      <c r="J1688">
        <v>0</v>
      </c>
      <c r="K1688">
        <v>408</v>
      </c>
      <c r="L1688" t="s">
        <v>251</v>
      </c>
      <c r="Q1688" t="s">
        <v>32</v>
      </c>
      <c r="S1688">
        <v>1992</v>
      </c>
      <c r="U1688">
        <v>0</v>
      </c>
      <c r="V1688" t="s">
        <v>236</v>
      </c>
      <c r="W1688" t="s">
        <v>252</v>
      </c>
    </row>
    <row r="1689" spans="1:23" x14ac:dyDescent="0.25">
      <c r="A1689">
        <v>7793365963</v>
      </c>
      <c r="B1689" s="1">
        <v>41653</v>
      </c>
      <c r="C1689">
        <v>14</v>
      </c>
      <c r="D1689">
        <v>353164</v>
      </c>
      <c r="E1689" s="2">
        <v>0.62569444444444444</v>
      </c>
      <c r="F1689">
        <v>2</v>
      </c>
      <c r="G1689" t="s">
        <v>250</v>
      </c>
      <c r="H1689" t="str">
        <f>CONCATENATE(Table1[[#This Row],[house_number]]," ",Table1[[#This Row],[street_name]])</f>
        <v>2 Gold St</v>
      </c>
      <c r="J1689">
        <v>0</v>
      </c>
      <c r="K1689">
        <v>408</v>
      </c>
      <c r="L1689" t="s">
        <v>59</v>
      </c>
      <c r="N1689" t="s">
        <v>49</v>
      </c>
      <c r="Q1689" t="s">
        <v>32</v>
      </c>
      <c r="S1689">
        <v>1992</v>
      </c>
      <c r="U1689">
        <v>0</v>
      </c>
      <c r="V1689" t="s">
        <v>236</v>
      </c>
      <c r="W1689" t="s">
        <v>61</v>
      </c>
    </row>
    <row r="1690" spans="1:23" x14ac:dyDescent="0.25">
      <c r="A1690">
        <v>7793365940</v>
      </c>
      <c r="B1690" s="1">
        <v>41653</v>
      </c>
      <c r="C1690">
        <v>19</v>
      </c>
      <c r="D1690">
        <v>353164</v>
      </c>
      <c r="E1690" s="2">
        <v>0.59444444444444444</v>
      </c>
      <c r="F1690">
        <v>29</v>
      </c>
      <c r="G1690" t="s">
        <v>237</v>
      </c>
      <c r="H1690" t="str">
        <f>CONCATENATE(Table1[[#This Row],[house_number]]," ",Table1[[#This Row],[street_name]])</f>
        <v>29 Park Row</v>
      </c>
      <c r="J1690">
        <v>0</v>
      </c>
      <c r="K1690">
        <v>408</v>
      </c>
      <c r="L1690" t="s">
        <v>78</v>
      </c>
      <c r="N1690" t="s">
        <v>49</v>
      </c>
      <c r="Q1690" t="s">
        <v>126</v>
      </c>
      <c r="S1690">
        <v>2004</v>
      </c>
      <c r="U1690">
        <v>0</v>
      </c>
      <c r="V1690" t="s">
        <v>236</v>
      </c>
      <c r="W1690" t="s">
        <v>80</v>
      </c>
    </row>
    <row r="1691" spans="1:23" x14ac:dyDescent="0.25">
      <c r="A1691">
        <v>7793365938</v>
      </c>
      <c r="B1691" s="1">
        <v>41653</v>
      </c>
      <c r="C1691">
        <v>69</v>
      </c>
      <c r="D1691">
        <v>353164</v>
      </c>
      <c r="E1691" s="2">
        <v>0.56597222222222221</v>
      </c>
      <c r="F1691">
        <v>180</v>
      </c>
      <c r="G1691" t="s">
        <v>35</v>
      </c>
      <c r="H1691" t="str">
        <f>CONCATENATE(Table1[[#This Row],[house_number]]," ",Table1[[#This Row],[street_name]])</f>
        <v>180 Mulberry St</v>
      </c>
      <c r="J1691">
        <v>0</v>
      </c>
      <c r="K1691">
        <v>408</v>
      </c>
      <c r="L1691" t="s">
        <v>36</v>
      </c>
      <c r="N1691" t="s">
        <v>29</v>
      </c>
      <c r="O1691" t="s">
        <v>43</v>
      </c>
      <c r="P1691" t="s">
        <v>44</v>
      </c>
      <c r="Q1691" t="s">
        <v>45</v>
      </c>
      <c r="S1691">
        <v>2009</v>
      </c>
      <c r="U1691">
        <v>0</v>
      </c>
      <c r="V1691" t="s">
        <v>236</v>
      </c>
      <c r="W1691" t="s">
        <v>128</v>
      </c>
    </row>
    <row r="1692" spans="1:23" x14ac:dyDescent="0.25">
      <c r="A1692">
        <v>7793365926</v>
      </c>
      <c r="B1692" s="1">
        <v>41653</v>
      </c>
      <c r="C1692">
        <v>51</v>
      </c>
      <c r="D1692">
        <v>353164</v>
      </c>
      <c r="E1692" s="2">
        <v>0.56319444444444444</v>
      </c>
      <c r="F1692">
        <v>209</v>
      </c>
      <c r="G1692" t="s">
        <v>35</v>
      </c>
      <c r="H1692" t="str">
        <f>CONCATENATE(Table1[[#This Row],[house_number]]," ",Table1[[#This Row],[street_name]])</f>
        <v>209 Mulberry St</v>
      </c>
      <c r="J1692">
        <v>0</v>
      </c>
      <c r="K1692">
        <v>408</v>
      </c>
      <c r="L1692" t="s">
        <v>118</v>
      </c>
      <c r="Q1692" t="s">
        <v>79</v>
      </c>
      <c r="S1692">
        <v>1996</v>
      </c>
      <c r="U1692">
        <v>0</v>
      </c>
      <c r="V1692" t="s">
        <v>236</v>
      </c>
      <c r="W1692" t="s">
        <v>119</v>
      </c>
    </row>
    <row r="1693" spans="1:23" x14ac:dyDescent="0.25">
      <c r="A1693">
        <v>7793365902</v>
      </c>
      <c r="B1693" s="1">
        <v>41653</v>
      </c>
      <c r="C1693">
        <v>20</v>
      </c>
      <c r="D1693">
        <v>353164</v>
      </c>
      <c r="E1693" s="2">
        <v>0.55902777777777779</v>
      </c>
      <c r="F1693">
        <v>176</v>
      </c>
      <c r="G1693" t="s">
        <v>102</v>
      </c>
      <c r="H1693" t="str">
        <f>CONCATENATE(Table1[[#This Row],[house_number]]," ",Table1[[#This Row],[street_name]])</f>
        <v>176 Elizabeth St</v>
      </c>
      <c r="J1693">
        <v>0</v>
      </c>
      <c r="K1693">
        <v>408</v>
      </c>
      <c r="L1693" t="s">
        <v>53</v>
      </c>
      <c r="N1693" t="s">
        <v>29</v>
      </c>
      <c r="O1693" t="s">
        <v>43</v>
      </c>
      <c r="P1693" t="s">
        <v>44</v>
      </c>
      <c r="Q1693" t="s">
        <v>57</v>
      </c>
      <c r="S1693">
        <v>2013</v>
      </c>
      <c r="U1693">
        <v>0</v>
      </c>
      <c r="V1693" t="s">
        <v>236</v>
      </c>
      <c r="W1693" t="s">
        <v>54</v>
      </c>
    </row>
    <row r="1694" spans="1:23" x14ac:dyDescent="0.25">
      <c r="A1694">
        <v>7793365896</v>
      </c>
      <c r="B1694" s="1">
        <v>41653</v>
      </c>
      <c r="C1694">
        <v>20</v>
      </c>
      <c r="D1694">
        <v>353164</v>
      </c>
      <c r="E1694" s="2">
        <v>0.55694444444444446</v>
      </c>
      <c r="F1694">
        <v>192</v>
      </c>
      <c r="G1694" t="s">
        <v>102</v>
      </c>
      <c r="H1694" t="str">
        <f>CONCATENATE(Table1[[#This Row],[house_number]]," ",Table1[[#This Row],[street_name]])</f>
        <v>192 Elizabeth St</v>
      </c>
      <c r="J1694">
        <v>0</v>
      </c>
      <c r="K1694">
        <v>408</v>
      </c>
      <c r="L1694" t="s">
        <v>53</v>
      </c>
      <c r="N1694" t="s">
        <v>65</v>
      </c>
      <c r="O1694" t="s">
        <v>66</v>
      </c>
      <c r="P1694" t="s">
        <v>44</v>
      </c>
      <c r="Q1694" t="s">
        <v>126</v>
      </c>
      <c r="S1694">
        <v>0</v>
      </c>
      <c r="U1694">
        <v>0</v>
      </c>
      <c r="V1694" t="s">
        <v>236</v>
      </c>
      <c r="W1694" t="s">
        <v>54</v>
      </c>
    </row>
    <row r="1695" spans="1:23" x14ac:dyDescent="0.25">
      <c r="A1695">
        <v>7793365884</v>
      </c>
      <c r="B1695" s="1">
        <v>41653</v>
      </c>
      <c r="C1695">
        <v>19</v>
      </c>
      <c r="D1695">
        <v>353164</v>
      </c>
      <c r="E1695" s="2">
        <v>0.55347222222222225</v>
      </c>
      <c r="F1695">
        <v>180</v>
      </c>
      <c r="G1695" t="s">
        <v>52</v>
      </c>
      <c r="H1695" t="str">
        <f>CONCATENATE(Table1[[#This Row],[house_number]]," ",Table1[[#This Row],[street_name]])</f>
        <v>180 Bowery</v>
      </c>
      <c r="J1695">
        <v>0</v>
      </c>
      <c r="K1695">
        <v>408</v>
      </c>
      <c r="L1695" t="s">
        <v>78</v>
      </c>
      <c r="N1695" t="s">
        <v>49</v>
      </c>
      <c r="Q1695" t="s">
        <v>50</v>
      </c>
      <c r="S1695">
        <v>0</v>
      </c>
      <c r="U1695">
        <v>0</v>
      </c>
      <c r="V1695" t="s">
        <v>236</v>
      </c>
      <c r="W1695" t="s">
        <v>80</v>
      </c>
    </row>
    <row r="1696" spans="1:23" x14ac:dyDescent="0.25">
      <c r="A1696">
        <v>7793365872</v>
      </c>
      <c r="B1696" s="1">
        <v>41653</v>
      </c>
      <c r="C1696">
        <v>37</v>
      </c>
      <c r="D1696">
        <v>353164</v>
      </c>
      <c r="E1696" s="2">
        <v>0.54999999999999993</v>
      </c>
      <c r="F1696">
        <v>207</v>
      </c>
      <c r="G1696" t="s">
        <v>52</v>
      </c>
      <c r="H1696" t="str">
        <f>CONCATENATE(Table1[[#This Row],[house_number]]," ",Table1[[#This Row],[street_name]])</f>
        <v>207 Bowery</v>
      </c>
      <c r="J1696">
        <v>0</v>
      </c>
      <c r="K1696">
        <v>408</v>
      </c>
      <c r="L1696" t="s">
        <v>36</v>
      </c>
      <c r="N1696" t="s">
        <v>29</v>
      </c>
      <c r="O1696" t="s">
        <v>30</v>
      </c>
      <c r="P1696" t="s">
        <v>31</v>
      </c>
      <c r="Q1696" t="s">
        <v>79</v>
      </c>
      <c r="S1696">
        <v>0</v>
      </c>
      <c r="T1696" t="s">
        <v>253</v>
      </c>
      <c r="U1696">
        <v>0</v>
      </c>
      <c r="V1696" t="s">
        <v>236</v>
      </c>
      <c r="W1696" t="s">
        <v>40</v>
      </c>
    </row>
    <row r="1697" spans="1:23" x14ac:dyDescent="0.25">
      <c r="A1697">
        <v>7793365859</v>
      </c>
      <c r="B1697" s="1">
        <v>41653</v>
      </c>
      <c r="C1697">
        <v>48</v>
      </c>
      <c r="D1697">
        <v>353164</v>
      </c>
      <c r="E1697" s="2">
        <v>0.54027777777777775</v>
      </c>
      <c r="F1697">
        <v>179</v>
      </c>
      <c r="G1697" t="s">
        <v>55</v>
      </c>
      <c r="H1697" t="str">
        <f>CONCATENATE(Table1[[#This Row],[house_number]]," ",Table1[[#This Row],[street_name]])</f>
        <v>179 Chrystie St</v>
      </c>
      <c r="J1697">
        <v>0</v>
      </c>
      <c r="K1697">
        <v>408</v>
      </c>
      <c r="L1697" t="s">
        <v>56</v>
      </c>
      <c r="Q1697" t="s">
        <v>50</v>
      </c>
      <c r="S1697">
        <v>2004</v>
      </c>
      <c r="U1697">
        <v>0</v>
      </c>
      <c r="V1697" t="s">
        <v>236</v>
      </c>
      <c r="W1697" t="s">
        <v>58</v>
      </c>
    </row>
    <row r="1698" spans="1:23" x14ac:dyDescent="0.25">
      <c r="A1698">
        <v>7816683947</v>
      </c>
      <c r="B1698" s="1">
        <v>41654</v>
      </c>
      <c r="C1698">
        <v>37</v>
      </c>
      <c r="D1698">
        <v>353164</v>
      </c>
      <c r="E1698" s="2">
        <v>0.90277777777777779</v>
      </c>
      <c r="F1698">
        <v>56</v>
      </c>
      <c r="G1698" t="s">
        <v>264</v>
      </c>
      <c r="H1698" t="str">
        <f>CONCATENATE(Table1[[#This Row],[house_number]]," ",Table1[[#This Row],[street_name]])</f>
        <v>56 2nd Ave</v>
      </c>
      <c r="J1698">
        <v>0</v>
      </c>
      <c r="K1698">
        <v>408</v>
      </c>
      <c r="L1698" t="s">
        <v>36</v>
      </c>
      <c r="N1698" t="s">
        <v>29</v>
      </c>
      <c r="O1698" t="s">
        <v>464</v>
      </c>
      <c r="P1698" t="s">
        <v>38</v>
      </c>
      <c r="Q1698" t="s">
        <v>70</v>
      </c>
      <c r="S1698">
        <v>2001</v>
      </c>
      <c r="T1698" t="s">
        <v>253</v>
      </c>
      <c r="U1698">
        <v>0</v>
      </c>
      <c r="V1698" t="s">
        <v>149</v>
      </c>
      <c r="W1698" t="s">
        <v>40</v>
      </c>
    </row>
    <row r="1699" spans="1:23" x14ac:dyDescent="0.25">
      <c r="A1699">
        <v>7816683935</v>
      </c>
      <c r="B1699" s="1">
        <v>41654</v>
      </c>
      <c r="C1699">
        <v>37</v>
      </c>
      <c r="D1699">
        <v>353164</v>
      </c>
      <c r="E1699" s="2">
        <v>0.90069444444444446</v>
      </c>
      <c r="F1699">
        <v>57</v>
      </c>
      <c r="G1699" t="s">
        <v>264</v>
      </c>
      <c r="H1699" t="str">
        <f>CONCATENATE(Table1[[#This Row],[house_number]]," ",Table1[[#This Row],[street_name]])</f>
        <v>57 2nd Ave</v>
      </c>
      <c r="J1699">
        <v>0</v>
      </c>
      <c r="K1699">
        <v>408</v>
      </c>
      <c r="L1699" t="s">
        <v>36</v>
      </c>
      <c r="N1699" t="s">
        <v>65</v>
      </c>
      <c r="O1699" t="s">
        <v>31</v>
      </c>
      <c r="P1699" t="s">
        <v>38</v>
      </c>
      <c r="Q1699" t="s">
        <v>106</v>
      </c>
      <c r="S1699">
        <v>2010</v>
      </c>
      <c r="T1699" t="s">
        <v>576</v>
      </c>
      <c r="U1699">
        <v>0</v>
      </c>
      <c r="V1699" t="s">
        <v>149</v>
      </c>
      <c r="W1699" t="s">
        <v>40</v>
      </c>
    </row>
    <row r="1700" spans="1:23" x14ac:dyDescent="0.25">
      <c r="A1700">
        <v>7816683923</v>
      </c>
      <c r="B1700" s="1">
        <v>41654</v>
      </c>
      <c r="C1700">
        <v>37</v>
      </c>
      <c r="D1700">
        <v>353164</v>
      </c>
      <c r="E1700" s="2">
        <v>0.89930555555555547</v>
      </c>
      <c r="F1700">
        <v>57</v>
      </c>
      <c r="G1700" t="s">
        <v>264</v>
      </c>
      <c r="H1700" t="str">
        <f>CONCATENATE(Table1[[#This Row],[house_number]]," ",Table1[[#This Row],[street_name]])</f>
        <v>57 2nd Ave</v>
      </c>
      <c r="J1700">
        <v>0</v>
      </c>
      <c r="K1700">
        <v>408</v>
      </c>
      <c r="L1700" t="s">
        <v>36</v>
      </c>
      <c r="N1700" t="s">
        <v>65</v>
      </c>
      <c r="O1700" t="s">
        <v>31</v>
      </c>
      <c r="P1700" t="s">
        <v>38</v>
      </c>
      <c r="Q1700" t="s">
        <v>57</v>
      </c>
      <c r="S1700">
        <v>2006</v>
      </c>
      <c r="T1700" t="s">
        <v>576</v>
      </c>
      <c r="U1700">
        <v>0</v>
      </c>
      <c r="V1700" t="s">
        <v>149</v>
      </c>
      <c r="W1700" t="s">
        <v>40</v>
      </c>
    </row>
    <row r="1701" spans="1:23" x14ac:dyDescent="0.25">
      <c r="A1701">
        <v>7816683911</v>
      </c>
      <c r="B1701" s="1">
        <v>41654</v>
      </c>
      <c r="C1701">
        <v>71</v>
      </c>
      <c r="D1701">
        <v>353164</v>
      </c>
      <c r="E1701" s="2">
        <v>0.89722222222222225</v>
      </c>
      <c r="F1701">
        <v>69</v>
      </c>
      <c r="G1701" t="s">
        <v>264</v>
      </c>
      <c r="H1701" t="str">
        <f>CONCATENATE(Table1[[#This Row],[house_number]]," ",Table1[[#This Row],[street_name]])</f>
        <v>69 2nd Ave</v>
      </c>
      <c r="J1701">
        <v>0</v>
      </c>
      <c r="K1701">
        <v>408</v>
      </c>
      <c r="L1701" t="s">
        <v>105</v>
      </c>
      <c r="N1701" t="s">
        <v>49</v>
      </c>
      <c r="Q1701" t="s">
        <v>106</v>
      </c>
      <c r="S1701">
        <v>0</v>
      </c>
      <c r="U1701">
        <v>0</v>
      </c>
      <c r="V1701" t="s">
        <v>149</v>
      </c>
      <c r="W1701" t="s">
        <v>107</v>
      </c>
    </row>
    <row r="1702" spans="1:23" x14ac:dyDescent="0.25">
      <c r="A1702">
        <v>7816683900</v>
      </c>
      <c r="B1702" s="1">
        <v>41654</v>
      </c>
      <c r="C1702">
        <v>38</v>
      </c>
      <c r="D1702">
        <v>353164</v>
      </c>
      <c r="E1702" s="2">
        <v>0.8965277777777777</v>
      </c>
      <c r="F1702">
        <v>69</v>
      </c>
      <c r="G1702" t="s">
        <v>264</v>
      </c>
      <c r="H1702" t="str">
        <f>CONCATENATE(Table1[[#This Row],[house_number]]," ",Table1[[#This Row],[street_name]])</f>
        <v>69 2nd Ave</v>
      </c>
      <c r="J1702">
        <v>0</v>
      </c>
      <c r="K1702">
        <v>408</v>
      </c>
      <c r="L1702" t="s">
        <v>36</v>
      </c>
      <c r="N1702" t="s">
        <v>65</v>
      </c>
      <c r="O1702" t="s">
        <v>31</v>
      </c>
      <c r="P1702" t="s">
        <v>38</v>
      </c>
      <c r="Q1702" t="s">
        <v>106</v>
      </c>
      <c r="S1702">
        <v>0</v>
      </c>
      <c r="U1702">
        <v>0</v>
      </c>
      <c r="V1702" t="s">
        <v>149</v>
      </c>
      <c r="W1702" t="s">
        <v>85</v>
      </c>
    </row>
    <row r="1703" spans="1:23" x14ac:dyDescent="0.25">
      <c r="A1703">
        <v>7816683893</v>
      </c>
      <c r="B1703" s="1">
        <v>41654</v>
      </c>
      <c r="C1703">
        <v>37</v>
      </c>
      <c r="D1703">
        <v>353164</v>
      </c>
      <c r="E1703" s="2">
        <v>0.89583333333333337</v>
      </c>
      <c r="F1703">
        <v>71</v>
      </c>
      <c r="G1703" t="s">
        <v>264</v>
      </c>
      <c r="H1703" t="str">
        <f>CONCATENATE(Table1[[#This Row],[house_number]]," ",Table1[[#This Row],[street_name]])</f>
        <v>71 2nd Ave</v>
      </c>
      <c r="J1703">
        <v>0</v>
      </c>
      <c r="K1703">
        <v>408</v>
      </c>
      <c r="L1703" t="s">
        <v>36</v>
      </c>
      <c r="N1703" t="s">
        <v>65</v>
      </c>
      <c r="O1703" t="s">
        <v>31</v>
      </c>
      <c r="P1703" t="s">
        <v>38</v>
      </c>
      <c r="Q1703" t="s">
        <v>60</v>
      </c>
      <c r="S1703">
        <v>2008</v>
      </c>
      <c r="T1703" t="s">
        <v>576</v>
      </c>
      <c r="U1703">
        <v>0</v>
      </c>
      <c r="V1703" t="s">
        <v>149</v>
      </c>
      <c r="W1703" t="s">
        <v>40</v>
      </c>
    </row>
    <row r="1704" spans="1:23" x14ac:dyDescent="0.25">
      <c r="A1704">
        <v>7816683881</v>
      </c>
      <c r="B1704" s="1">
        <v>41654</v>
      </c>
      <c r="C1704">
        <v>38</v>
      </c>
      <c r="D1704">
        <v>353164</v>
      </c>
      <c r="E1704" s="2">
        <v>0.88750000000000007</v>
      </c>
      <c r="F1704">
        <v>122</v>
      </c>
      <c r="G1704" t="s">
        <v>264</v>
      </c>
      <c r="H1704" t="str">
        <f>CONCATENATE(Table1[[#This Row],[house_number]]," ",Table1[[#This Row],[street_name]])</f>
        <v>122 2nd Ave</v>
      </c>
      <c r="J1704">
        <v>0</v>
      </c>
      <c r="K1704">
        <v>408</v>
      </c>
      <c r="L1704" t="s">
        <v>36</v>
      </c>
      <c r="N1704" t="s">
        <v>29</v>
      </c>
      <c r="O1704" t="s">
        <v>37</v>
      </c>
      <c r="P1704" t="s">
        <v>38</v>
      </c>
      <c r="Q1704" t="s">
        <v>57</v>
      </c>
      <c r="S1704">
        <v>2013</v>
      </c>
      <c r="U1704">
        <v>0</v>
      </c>
      <c r="V1704" t="s">
        <v>149</v>
      </c>
      <c r="W1704" t="s">
        <v>85</v>
      </c>
    </row>
    <row r="1705" spans="1:23" x14ac:dyDescent="0.25">
      <c r="A1705">
        <v>7816683868</v>
      </c>
      <c r="B1705" s="1">
        <v>41654</v>
      </c>
      <c r="C1705">
        <v>38</v>
      </c>
      <c r="D1705">
        <v>353164</v>
      </c>
      <c r="E1705" s="2">
        <v>0.88055555555555554</v>
      </c>
      <c r="F1705">
        <v>23</v>
      </c>
      <c r="G1705" t="s">
        <v>264</v>
      </c>
      <c r="H1705" t="str">
        <f>CONCATENATE(Table1[[#This Row],[house_number]]," ",Table1[[#This Row],[street_name]])</f>
        <v>23 2nd Ave</v>
      </c>
      <c r="J1705">
        <v>0</v>
      </c>
      <c r="K1705">
        <v>408</v>
      </c>
      <c r="L1705" t="s">
        <v>36</v>
      </c>
      <c r="N1705" t="s">
        <v>29</v>
      </c>
      <c r="O1705" t="s">
        <v>577</v>
      </c>
      <c r="P1705" t="s">
        <v>38</v>
      </c>
      <c r="Q1705" t="s">
        <v>60</v>
      </c>
      <c r="S1705">
        <v>2008</v>
      </c>
      <c r="U1705">
        <v>0</v>
      </c>
      <c r="V1705" t="s">
        <v>149</v>
      </c>
      <c r="W1705" t="s">
        <v>85</v>
      </c>
    </row>
    <row r="1706" spans="1:23" x14ac:dyDescent="0.25">
      <c r="A1706">
        <v>7816683844</v>
      </c>
      <c r="B1706" s="1">
        <v>41654</v>
      </c>
      <c r="C1706">
        <v>37</v>
      </c>
      <c r="D1706">
        <v>353164</v>
      </c>
      <c r="E1706" s="2">
        <v>0.86875000000000002</v>
      </c>
      <c r="F1706">
        <v>722</v>
      </c>
      <c r="G1706" t="s">
        <v>72</v>
      </c>
      <c r="H1706" t="str">
        <f>CONCATENATE(Table1[[#This Row],[house_number]]," ",Table1[[#This Row],[street_name]])</f>
        <v>722 Broadway</v>
      </c>
      <c r="J1706">
        <v>0</v>
      </c>
      <c r="K1706">
        <v>408</v>
      </c>
      <c r="L1706" t="s">
        <v>36</v>
      </c>
      <c r="N1706" t="s">
        <v>65</v>
      </c>
      <c r="O1706" t="s">
        <v>44</v>
      </c>
      <c r="P1706" t="s">
        <v>38</v>
      </c>
      <c r="Q1706" t="s">
        <v>578</v>
      </c>
      <c r="S1706">
        <v>2001</v>
      </c>
      <c r="T1706" t="s">
        <v>579</v>
      </c>
      <c r="U1706">
        <v>0</v>
      </c>
      <c r="V1706" t="s">
        <v>149</v>
      </c>
      <c r="W1706" t="s">
        <v>40</v>
      </c>
    </row>
    <row r="1707" spans="1:23" x14ac:dyDescent="0.25">
      <c r="A1707">
        <v>7816683820</v>
      </c>
      <c r="B1707" s="1">
        <v>41654</v>
      </c>
      <c r="C1707">
        <v>84</v>
      </c>
      <c r="D1707">
        <v>353164</v>
      </c>
      <c r="E1707" s="2">
        <v>0.86388888888888893</v>
      </c>
      <c r="F1707">
        <v>736</v>
      </c>
      <c r="G1707" t="s">
        <v>72</v>
      </c>
      <c r="H1707" t="str">
        <f>CONCATENATE(Table1[[#This Row],[house_number]]," ",Table1[[#This Row],[street_name]])</f>
        <v>736 Broadway</v>
      </c>
      <c r="J1707">
        <v>0</v>
      </c>
      <c r="K1707">
        <v>408</v>
      </c>
      <c r="L1707" t="s">
        <v>207</v>
      </c>
      <c r="Q1707" t="s">
        <v>32</v>
      </c>
      <c r="S1707">
        <v>2013</v>
      </c>
      <c r="U1707">
        <v>0</v>
      </c>
      <c r="V1707" t="s">
        <v>149</v>
      </c>
      <c r="W1707" t="s">
        <v>208</v>
      </c>
    </row>
    <row r="1708" spans="1:23" x14ac:dyDescent="0.25">
      <c r="A1708">
        <v>7816683819</v>
      </c>
      <c r="B1708" s="1">
        <v>41654</v>
      </c>
      <c r="C1708">
        <v>38</v>
      </c>
      <c r="D1708">
        <v>353164</v>
      </c>
      <c r="E1708" s="2">
        <v>0.86249999999999993</v>
      </c>
      <c r="F1708">
        <v>736</v>
      </c>
      <c r="G1708" t="s">
        <v>72</v>
      </c>
      <c r="H1708" t="str">
        <f>CONCATENATE(Table1[[#This Row],[house_number]]," ",Table1[[#This Row],[street_name]])</f>
        <v>736 Broadway</v>
      </c>
      <c r="J1708">
        <v>0</v>
      </c>
      <c r="K1708">
        <v>408</v>
      </c>
      <c r="L1708" t="s">
        <v>36</v>
      </c>
      <c r="N1708" t="s">
        <v>65</v>
      </c>
      <c r="O1708" t="s">
        <v>44</v>
      </c>
      <c r="P1708" t="s">
        <v>38</v>
      </c>
      <c r="Q1708" t="s">
        <v>32</v>
      </c>
      <c r="S1708">
        <v>2013</v>
      </c>
      <c r="U1708">
        <v>0</v>
      </c>
      <c r="V1708" t="s">
        <v>149</v>
      </c>
      <c r="W1708" t="s">
        <v>85</v>
      </c>
    </row>
    <row r="1709" spans="1:23" x14ac:dyDescent="0.25">
      <c r="A1709">
        <v>7816683807</v>
      </c>
      <c r="B1709" s="1">
        <v>41654</v>
      </c>
      <c r="C1709">
        <v>20</v>
      </c>
      <c r="D1709">
        <v>353164</v>
      </c>
      <c r="E1709" s="2">
        <v>0.86041666666666661</v>
      </c>
      <c r="F1709">
        <v>21</v>
      </c>
      <c r="G1709" t="s">
        <v>159</v>
      </c>
      <c r="H1709" t="str">
        <f>CONCATENATE(Table1[[#This Row],[house_number]]," ",Table1[[#This Row],[street_name]])</f>
        <v>21 Astor Pl</v>
      </c>
      <c r="J1709">
        <v>0</v>
      </c>
      <c r="K1709">
        <v>408</v>
      </c>
      <c r="L1709" t="s">
        <v>53</v>
      </c>
      <c r="N1709" t="s">
        <v>49</v>
      </c>
      <c r="Q1709" t="s">
        <v>57</v>
      </c>
      <c r="S1709">
        <v>2011</v>
      </c>
      <c r="U1709">
        <v>0</v>
      </c>
      <c r="V1709" t="s">
        <v>149</v>
      </c>
      <c r="W1709" t="s">
        <v>54</v>
      </c>
    </row>
    <row r="1710" spans="1:23" hidden="1" x14ac:dyDescent="0.25">
      <c r="A1710">
        <v>7816683777</v>
      </c>
      <c r="B1710" s="1">
        <v>41654</v>
      </c>
      <c r="C1710">
        <v>13</v>
      </c>
      <c r="D1710">
        <v>353164</v>
      </c>
      <c r="E1710" s="2">
        <v>0.84722222222222221</v>
      </c>
      <c r="F1710" t="s">
        <v>87</v>
      </c>
      <c r="G1710" t="s">
        <v>219</v>
      </c>
      <c r="H1710" t="str">
        <f>CONCATENATE(Table1[[#This Row],[house_number]]," ",Table1[[#This Row],[street_name]])</f>
        <v>S Great Jones St</v>
      </c>
      <c r="I1710" t="s">
        <v>470</v>
      </c>
      <c r="J1710">
        <v>0</v>
      </c>
      <c r="K1710">
        <v>408</v>
      </c>
      <c r="L1710" t="s">
        <v>221</v>
      </c>
      <c r="N1710" t="s">
        <v>49</v>
      </c>
      <c r="Q1710" t="s">
        <v>57</v>
      </c>
      <c r="S1710">
        <v>2012</v>
      </c>
      <c r="U1710">
        <v>0</v>
      </c>
      <c r="V1710" t="s">
        <v>149</v>
      </c>
      <c r="W1710" t="s">
        <v>222</v>
      </c>
    </row>
    <row r="1711" spans="1:23" hidden="1" x14ac:dyDescent="0.25">
      <c r="A1711">
        <v>7816683753</v>
      </c>
      <c r="B1711" s="1">
        <v>41654</v>
      </c>
      <c r="C1711">
        <v>50</v>
      </c>
      <c r="D1711">
        <v>353164</v>
      </c>
      <c r="E1711" s="2">
        <v>0.84027777777777779</v>
      </c>
      <c r="F1711" t="s">
        <v>93</v>
      </c>
      <c r="G1711" t="s">
        <v>496</v>
      </c>
      <c r="H1711" t="str">
        <f>CONCATENATE(Table1[[#This Row],[house_number]]," ",Table1[[#This Row],[street_name]])</f>
        <v>W Sullivan St</v>
      </c>
      <c r="I1711" t="s">
        <v>580</v>
      </c>
      <c r="J1711">
        <v>0</v>
      </c>
      <c r="K1711">
        <v>408</v>
      </c>
      <c r="L1711" t="s">
        <v>180</v>
      </c>
      <c r="Q1711" t="s">
        <v>60</v>
      </c>
      <c r="S1711">
        <v>2013</v>
      </c>
      <c r="U1711">
        <v>0</v>
      </c>
      <c r="V1711" t="s">
        <v>149</v>
      </c>
      <c r="W1711" t="s">
        <v>181</v>
      </c>
    </row>
    <row r="1712" spans="1:23" hidden="1" x14ac:dyDescent="0.25">
      <c r="A1712">
        <v>7816683741</v>
      </c>
      <c r="B1712" s="1">
        <v>41654</v>
      </c>
      <c r="C1712">
        <v>14</v>
      </c>
      <c r="D1712">
        <v>353164</v>
      </c>
      <c r="E1712" s="2">
        <v>0.83819444444444446</v>
      </c>
      <c r="F1712" t="s">
        <v>93</v>
      </c>
      <c r="G1712" t="s">
        <v>544</v>
      </c>
      <c r="H1712" t="str">
        <f>CONCATENATE(Table1[[#This Row],[house_number]]," ",Table1[[#This Row],[street_name]])</f>
        <v>W Thompson St</v>
      </c>
      <c r="I1712" t="s">
        <v>581</v>
      </c>
      <c r="J1712">
        <v>0</v>
      </c>
      <c r="K1712">
        <v>408</v>
      </c>
      <c r="L1712" t="s">
        <v>59</v>
      </c>
      <c r="N1712" t="s">
        <v>49</v>
      </c>
      <c r="Q1712" t="s">
        <v>45</v>
      </c>
      <c r="S1712">
        <v>2007</v>
      </c>
      <c r="U1712">
        <v>0</v>
      </c>
      <c r="V1712" t="s">
        <v>149</v>
      </c>
      <c r="W1712" t="s">
        <v>61</v>
      </c>
    </row>
    <row r="1713" spans="1:23" x14ac:dyDescent="0.25">
      <c r="A1713">
        <v>7816683716</v>
      </c>
      <c r="B1713" s="1">
        <v>41654</v>
      </c>
      <c r="C1713">
        <v>38</v>
      </c>
      <c r="D1713">
        <v>353164</v>
      </c>
      <c r="E1713" s="2">
        <v>0.72777777777777775</v>
      </c>
      <c r="F1713">
        <v>37</v>
      </c>
      <c r="G1713" t="s">
        <v>317</v>
      </c>
      <c r="H1713" t="str">
        <f>CONCATENATE(Table1[[#This Row],[house_number]]," ",Table1[[#This Row],[street_name]])</f>
        <v>37 7th Ave</v>
      </c>
      <c r="J1713">
        <v>0</v>
      </c>
      <c r="K1713">
        <v>408</v>
      </c>
      <c r="L1713" t="s">
        <v>36</v>
      </c>
      <c r="N1713" t="s">
        <v>29</v>
      </c>
      <c r="O1713" t="s">
        <v>75</v>
      </c>
      <c r="P1713" t="s">
        <v>31</v>
      </c>
      <c r="Q1713" t="s">
        <v>57</v>
      </c>
      <c r="S1713">
        <v>2013</v>
      </c>
      <c r="U1713">
        <v>0</v>
      </c>
      <c r="V1713" t="s">
        <v>316</v>
      </c>
      <c r="W1713" t="s">
        <v>85</v>
      </c>
    </row>
    <row r="1714" spans="1:23" x14ac:dyDescent="0.25">
      <c r="A1714">
        <v>7816683698</v>
      </c>
      <c r="B1714" s="1">
        <v>41654</v>
      </c>
      <c r="C1714">
        <v>20</v>
      </c>
      <c r="D1714">
        <v>353164</v>
      </c>
      <c r="E1714" s="2">
        <v>0.68819444444444444</v>
      </c>
      <c r="F1714">
        <v>500</v>
      </c>
      <c r="G1714" t="s">
        <v>157</v>
      </c>
      <c r="H1714" t="str">
        <f>CONCATENATE(Table1[[#This Row],[house_number]]," ",Table1[[#This Row],[street_name]])</f>
        <v>500 6th Ave</v>
      </c>
      <c r="J1714">
        <v>0</v>
      </c>
      <c r="K1714">
        <v>408</v>
      </c>
      <c r="L1714" t="s">
        <v>53</v>
      </c>
      <c r="N1714" t="s">
        <v>29</v>
      </c>
      <c r="O1714" t="s">
        <v>66</v>
      </c>
      <c r="P1714" t="s">
        <v>44</v>
      </c>
      <c r="Q1714" t="s">
        <v>196</v>
      </c>
      <c r="S1714">
        <v>1997</v>
      </c>
      <c r="U1714">
        <v>0</v>
      </c>
      <c r="V1714" t="s">
        <v>316</v>
      </c>
      <c r="W1714" t="s">
        <v>54</v>
      </c>
    </row>
    <row r="1715" spans="1:23" x14ac:dyDescent="0.25">
      <c r="A1715">
        <v>7816683637</v>
      </c>
      <c r="B1715" s="1">
        <v>41654</v>
      </c>
      <c r="C1715">
        <v>37</v>
      </c>
      <c r="D1715">
        <v>353164</v>
      </c>
      <c r="E1715" s="2">
        <v>0.59513888888888888</v>
      </c>
      <c r="F1715" t="s">
        <v>582</v>
      </c>
      <c r="G1715" t="s">
        <v>357</v>
      </c>
      <c r="H1715" t="str">
        <f>CONCATENATE(Table1[[#This Row],[house_number]]," ",Table1[[#This Row],[street_name]])</f>
        <v>40-42 W 8th St</v>
      </c>
      <c r="J1715">
        <v>20140115</v>
      </c>
      <c r="K1715">
        <v>408</v>
      </c>
      <c r="L1715" t="s">
        <v>36</v>
      </c>
      <c r="N1715" t="s">
        <v>29</v>
      </c>
      <c r="O1715" t="s">
        <v>122</v>
      </c>
      <c r="P1715" t="s">
        <v>38</v>
      </c>
      <c r="Q1715" t="s">
        <v>45</v>
      </c>
      <c r="S1715">
        <v>2011</v>
      </c>
      <c r="T1715" t="s">
        <v>583</v>
      </c>
      <c r="U1715">
        <v>0</v>
      </c>
      <c r="V1715" t="s">
        <v>316</v>
      </c>
      <c r="W1715" t="s">
        <v>40</v>
      </c>
    </row>
    <row r="1716" spans="1:23" x14ac:dyDescent="0.25">
      <c r="A1716">
        <v>7816683509</v>
      </c>
      <c r="B1716" s="1">
        <v>41654</v>
      </c>
      <c r="C1716">
        <v>77</v>
      </c>
      <c r="D1716">
        <v>353164</v>
      </c>
      <c r="E1716" s="2">
        <v>0.55833333333333335</v>
      </c>
      <c r="F1716">
        <v>359</v>
      </c>
      <c r="G1716" t="s">
        <v>64</v>
      </c>
      <c r="H1716" t="str">
        <f>CONCATENATE(Table1[[#This Row],[house_number]]," ",Table1[[#This Row],[street_name]])</f>
        <v>359 Lafayette St</v>
      </c>
      <c r="J1716">
        <v>0</v>
      </c>
      <c r="K1716">
        <v>408</v>
      </c>
      <c r="L1716" t="s">
        <v>73</v>
      </c>
      <c r="Q1716" t="s">
        <v>32</v>
      </c>
      <c r="S1716">
        <v>2013</v>
      </c>
      <c r="U1716">
        <v>0</v>
      </c>
      <c r="V1716" t="s">
        <v>316</v>
      </c>
      <c r="W1716" t="s">
        <v>74</v>
      </c>
    </row>
    <row r="1717" spans="1:23" x14ac:dyDescent="0.25">
      <c r="A1717">
        <v>7816683959</v>
      </c>
      <c r="B1717" s="1">
        <v>41654</v>
      </c>
      <c r="C1717">
        <v>20</v>
      </c>
      <c r="D1717">
        <v>353164</v>
      </c>
      <c r="E1717" s="2">
        <v>0.94652777777777775</v>
      </c>
      <c r="F1717">
        <v>126</v>
      </c>
      <c r="G1717" t="s">
        <v>101</v>
      </c>
      <c r="H1717" t="str">
        <f>CONCATENATE(Table1[[#This Row],[house_number]]," ",Table1[[#This Row],[street_name]])</f>
        <v>126 Forsyth St</v>
      </c>
      <c r="J1717">
        <v>0</v>
      </c>
      <c r="K1717">
        <v>408</v>
      </c>
      <c r="L1717" t="s">
        <v>53</v>
      </c>
      <c r="N1717" t="s">
        <v>49</v>
      </c>
      <c r="Q1717" t="s">
        <v>45</v>
      </c>
      <c r="S1717">
        <v>2002</v>
      </c>
      <c r="U1717">
        <v>0</v>
      </c>
      <c r="V1717" t="s">
        <v>149</v>
      </c>
      <c r="W1717" t="s">
        <v>54</v>
      </c>
    </row>
    <row r="1718" spans="1:23" x14ac:dyDescent="0.25">
      <c r="A1718">
        <v>7816683870</v>
      </c>
      <c r="B1718" s="1">
        <v>41654</v>
      </c>
      <c r="C1718">
        <v>37</v>
      </c>
      <c r="D1718">
        <v>353164</v>
      </c>
      <c r="E1718" s="2">
        <v>0.88194444444444453</v>
      </c>
      <c r="F1718">
        <v>41</v>
      </c>
      <c r="G1718" t="s">
        <v>264</v>
      </c>
      <c r="H1718" t="str">
        <f>CONCATENATE(Table1[[#This Row],[house_number]]," ",Table1[[#This Row],[street_name]])</f>
        <v>41 2nd Ave</v>
      </c>
      <c r="J1718">
        <v>0</v>
      </c>
      <c r="K1718">
        <v>408</v>
      </c>
      <c r="L1718" t="s">
        <v>36</v>
      </c>
      <c r="N1718" t="s">
        <v>29</v>
      </c>
      <c r="O1718" t="s">
        <v>75</v>
      </c>
      <c r="P1718" t="s">
        <v>38</v>
      </c>
      <c r="Q1718" t="s">
        <v>57</v>
      </c>
      <c r="S1718">
        <v>2003</v>
      </c>
      <c r="T1718" t="s">
        <v>584</v>
      </c>
      <c r="U1718">
        <v>0</v>
      </c>
      <c r="V1718" t="s">
        <v>149</v>
      </c>
      <c r="W1718" t="s">
        <v>40</v>
      </c>
    </row>
    <row r="1719" spans="1:23" hidden="1" x14ac:dyDescent="0.25">
      <c r="A1719">
        <v>7816683856</v>
      </c>
      <c r="B1719" s="1">
        <v>41654</v>
      </c>
      <c r="C1719">
        <v>38</v>
      </c>
      <c r="D1719">
        <v>353164</v>
      </c>
      <c r="E1719" s="2">
        <v>0.87152777777777779</v>
      </c>
      <c r="F1719" t="s">
        <v>87</v>
      </c>
      <c r="G1719" t="s">
        <v>177</v>
      </c>
      <c r="H1719" t="str">
        <f>CONCATENATE(Table1[[#This Row],[house_number]]," ",Table1[[#This Row],[street_name]])</f>
        <v>S E 4th St</v>
      </c>
      <c r="I1719" t="s">
        <v>89</v>
      </c>
      <c r="J1719">
        <v>0</v>
      </c>
      <c r="K1719">
        <v>408</v>
      </c>
      <c r="L1719" t="s">
        <v>36</v>
      </c>
      <c r="N1719" t="s">
        <v>65</v>
      </c>
      <c r="O1719" t="s">
        <v>44</v>
      </c>
      <c r="P1719" t="s">
        <v>38</v>
      </c>
      <c r="Q1719" t="s">
        <v>126</v>
      </c>
      <c r="S1719">
        <v>0</v>
      </c>
      <c r="U1719">
        <v>0</v>
      </c>
      <c r="V1719" t="s">
        <v>149</v>
      </c>
      <c r="W1719" t="s">
        <v>85</v>
      </c>
    </row>
    <row r="1720" spans="1:23" x14ac:dyDescent="0.25">
      <c r="A1720">
        <v>7816683832</v>
      </c>
      <c r="B1720" s="1">
        <v>41654</v>
      </c>
      <c r="C1720">
        <v>38</v>
      </c>
      <c r="D1720">
        <v>353164</v>
      </c>
      <c r="E1720" s="2">
        <v>0.8652777777777777</v>
      </c>
      <c r="F1720">
        <v>726</v>
      </c>
      <c r="G1720" t="s">
        <v>72</v>
      </c>
      <c r="H1720" t="str">
        <f>CONCATENATE(Table1[[#This Row],[house_number]]," ",Table1[[#This Row],[street_name]])</f>
        <v>726 Broadway</v>
      </c>
      <c r="J1720">
        <v>0</v>
      </c>
      <c r="K1720">
        <v>408</v>
      </c>
      <c r="L1720" t="s">
        <v>36</v>
      </c>
      <c r="N1720" t="s">
        <v>65</v>
      </c>
      <c r="O1720" t="s">
        <v>44</v>
      </c>
      <c r="P1720" t="s">
        <v>38</v>
      </c>
      <c r="Q1720" t="s">
        <v>45</v>
      </c>
      <c r="S1720">
        <v>2004</v>
      </c>
      <c r="U1720">
        <v>0</v>
      </c>
      <c r="V1720" t="s">
        <v>149</v>
      </c>
      <c r="W1720" t="s">
        <v>85</v>
      </c>
    </row>
    <row r="1721" spans="1:23" x14ac:dyDescent="0.25">
      <c r="A1721">
        <v>7816683790</v>
      </c>
      <c r="B1721" s="1">
        <v>41654</v>
      </c>
      <c r="C1721">
        <v>37</v>
      </c>
      <c r="D1721">
        <v>353164</v>
      </c>
      <c r="E1721" s="2">
        <v>0.85625000000000007</v>
      </c>
      <c r="F1721">
        <v>838</v>
      </c>
      <c r="G1721" t="s">
        <v>72</v>
      </c>
      <c r="H1721" t="str">
        <f>CONCATENATE(Table1[[#This Row],[house_number]]," ",Table1[[#This Row],[street_name]])</f>
        <v>838 Broadway</v>
      </c>
      <c r="J1721">
        <v>0</v>
      </c>
      <c r="K1721">
        <v>408</v>
      </c>
      <c r="L1721" t="s">
        <v>36</v>
      </c>
      <c r="N1721" t="s">
        <v>65</v>
      </c>
      <c r="O1721" t="s">
        <v>44</v>
      </c>
      <c r="P1721" t="s">
        <v>38</v>
      </c>
      <c r="Q1721" t="s">
        <v>45</v>
      </c>
      <c r="S1721">
        <v>2013</v>
      </c>
      <c r="T1721" t="s">
        <v>162</v>
      </c>
      <c r="U1721">
        <v>0</v>
      </c>
      <c r="V1721" t="s">
        <v>149</v>
      </c>
      <c r="W1721" t="s">
        <v>40</v>
      </c>
    </row>
    <row r="1722" spans="1:23" x14ac:dyDescent="0.25">
      <c r="A1722">
        <v>7816683789</v>
      </c>
      <c r="B1722" s="1">
        <v>41654</v>
      </c>
      <c r="C1722">
        <v>38</v>
      </c>
      <c r="D1722">
        <v>353164</v>
      </c>
      <c r="E1722" s="2">
        <v>0.8534722222222223</v>
      </c>
      <c r="F1722">
        <v>799</v>
      </c>
      <c r="G1722" t="s">
        <v>72</v>
      </c>
      <c r="H1722" t="str">
        <f>CONCATENATE(Table1[[#This Row],[house_number]]," ",Table1[[#This Row],[street_name]])</f>
        <v>799 Broadway</v>
      </c>
      <c r="J1722">
        <v>0</v>
      </c>
      <c r="K1722">
        <v>408</v>
      </c>
      <c r="L1722" t="s">
        <v>36</v>
      </c>
      <c r="N1722" t="s">
        <v>65</v>
      </c>
      <c r="O1722" t="s">
        <v>44</v>
      </c>
      <c r="P1722" t="s">
        <v>38</v>
      </c>
      <c r="Q1722" t="s">
        <v>79</v>
      </c>
      <c r="S1722">
        <v>2001</v>
      </c>
      <c r="U1722">
        <v>0</v>
      </c>
      <c r="V1722" t="s">
        <v>149</v>
      </c>
      <c r="W1722" t="s">
        <v>85</v>
      </c>
    </row>
    <row r="1723" spans="1:23" x14ac:dyDescent="0.25">
      <c r="A1723">
        <v>7816683765</v>
      </c>
      <c r="B1723" s="1">
        <v>41654</v>
      </c>
      <c r="C1723">
        <v>14</v>
      </c>
      <c r="D1723">
        <v>353164</v>
      </c>
      <c r="E1723" s="2">
        <v>0.84375</v>
      </c>
      <c r="F1723">
        <v>144</v>
      </c>
      <c r="G1723" t="s">
        <v>97</v>
      </c>
      <c r="H1723" t="str">
        <f>CONCATENATE(Table1[[#This Row],[house_number]]," ",Table1[[#This Row],[street_name]])</f>
        <v>144 Bleecker St</v>
      </c>
      <c r="J1723">
        <v>0</v>
      </c>
      <c r="K1723">
        <v>408</v>
      </c>
      <c r="L1723" t="s">
        <v>59</v>
      </c>
      <c r="N1723" t="s">
        <v>49</v>
      </c>
      <c r="O1723" t="s">
        <v>44</v>
      </c>
      <c r="P1723" t="s">
        <v>158</v>
      </c>
      <c r="Q1723" t="s">
        <v>32</v>
      </c>
      <c r="S1723">
        <v>1993</v>
      </c>
      <c r="U1723">
        <v>0</v>
      </c>
      <c r="V1723" t="s">
        <v>149</v>
      </c>
      <c r="W1723" t="s">
        <v>61</v>
      </c>
    </row>
    <row r="1724" spans="1:23" x14ac:dyDescent="0.25">
      <c r="A1724">
        <v>7816683730</v>
      </c>
      <c r="B1724" s="1">
        <v>41654</v>
      </c>
      <c r="C1724">
        <v>38</v>
      </c>
      <c r="D1724">
        <v>353164</v>
      </c>
      <c r="E1724" s="2">
        <v>0.77569444444444446</v>
      </c>
      <c r="F1724">
        <v>190</v>
      </c>
      <c r="G1724" t="s">
        <v>234</v>
      </c>
      <c r="H1724" t="str">
        <f>CONCATENATE(Table1[[#This Row],[house_number]]," ",Table1[[#This Row],[street_name]])</f>
        <v>190 Allen St</v>
      </c>
      <c r="J1724">
        <v>0</v>
      </c>
      <c r="K1724">
        <v>408</v>
      </c>
      <c r="L1724" t="s">
        <v>36</v>
      </c>
      <c r="N1724" t="s">
        <v>29</v>
      </c>
      <c r="O1724" t="s">
        <v>75</v>
      </c>
      <c r="P1724" t="s">
        <v>31</v>
      </c>
      <c r="Q1724" t="s">
        <v>45</v>
      </c>
      <c r="S1724">
        <v>2013</v>
      </c>
      <c r="U1724">
        <v>0</v>
      </c>
      <c r="V1724" t="s">
        <v>316</v>
      </c>
      <c r="W1724" t="s">
        <v>85</v>
      </c>
    </row>
    <row r="1725" spans="1:23" x14ac:dyDescent="0.25">
      <c r="A1725">
        <v>7816683728</v>
      </c>
      <c r="B1725" s="1">
        <v>41654</v>
      </c>
      <c r="C1725">
        <v>19</v>
      </c>
      <c r="D1725">
        <v>353164</v>
      </c>
      <c r="E1725" s="2">
        <v>0.73611111111111116</v>
      </c>
      <c r="F1725">
        <v>56</v>
      </c>
      <c r="G1725" t="s">
        <v>317</v>
      </c>
      <c r="H1725" t="str">
        <f>CONCATENATE(Table1[[#This Row],[house_number]]," ",Table1[[#This Row],[street_name]])</f>
        <v>56 7th Ave</v>
      </c>
      <c r="J1725">
        <v>0</v>
      </c>
      <c r="K1725">
        <v>408</v>
      </c>
      <c r="L1725" t="s">
        <v>78</v>
      </c>
      <c r="N1725" t="s">
        <v>49</v>
      </c>
      <c r="Q1725" t="s">
        <v>79</v>
      </c>
      <c r="S1725">
        <v>1997</v>
      </c>
      <c r="U1725">
        <v>0</v>
      </c>
      <c r="V1725" t="s">
        <v>316</v>
      </c>
      <c r="W1725" t="s">
        <v>80</v>
      </c>
    </row>
    <row r="1726" spans="1:23" hidden="1" x14ac:dyDescent="0.25">
      <c r="A1726">
        <v>7816683704</v>
      </c>
      <c r="B1726" s="1">
        <v>41654</v>
      </c>
      <c r="C1726">
        <v>20</v>
      </c>
      <c r="D1726">
        <v>353164</v>
      </c>
      <c r="E1726" s="2">
        <v>0.72222222222222221</v>
      </c>
      <c r="F1726" t="s">
        <v>114</v>
      </c>
      <c r="G1726" t="s">
        <v>175</v>
      </c>
      <c r="H1726" t="str">
        <f>CONCATENATE(Table1[[#This Row],[house_number]]," ",Table1[[#This Row],[street_name]])</f>
        <v>N W 13th St</v>
      </c>
      <c r="I1726" t="s">
        <v>585</v>
      </c>
      <c r="J1726">
        <v>20140115</v>
      </c>
      <c r="K1726">
        <v>408</v>
      </c>
      <c r="L1726" t="s">
        <v>53</v>
      </c>
      <c r="N1726" t="s">
        <v>29</v>
      </c>
      <c r="O1726" t="s">
        <v>66</v>
      </c>
      <c r="P1726" t="s">
        <v>44</v>
      </c>
      <c r="Q1726" t="s">
        <v>45</v>
      </c>
      <c r="S1726">
        <v>2012</v>
      </c>
      <c r="U1726">
        <v>0</v>
      </c>
      <c r="V1726" t="s">
        <v>316</v>
      </c>
      <c r="W1726" t="s">
        <v>86</v>
      </c>
    </row>
    <row r="1727" spans="1:23" x14ac:dyDescent="0.25">
      <c r="A1727">
        <v>7816683686</v>
      </c>
      <c r="B1727" s="1">
        <v>41654</v>
      </c>
      <c r="C1727">
        <v>37</v>
      </c>
      <c r="D1727">
        <v>353164</v>
      </c>
      <c r="E1727" s="2">
        <v>0.6791666666666667</v>
      </c>
      <c r="F1727">
        <v>432</v>
      </c>
      <c r="G1727" t="s">
        <v>157</v>
      </c>
      <c r="H1727" t="str">
        <f>CONCATENATE(Table1[[#This Row],[house_number]]," ",Table1[[#This Row],[street_name]])</f>
        <v>432 6th Ave</v>
      </c>
      <c r="J1727">
        <v>20140115</v>
      </c>
      <c r="K1727">
        <v>408</v>
      </c>
      <c r="L1727" t="s">
        <v>36</v>
      </c>
      <c r="N1727" t="s">
        <v>29</v>
      </c>
      <c r="O1727" t="s">
        <v>30</v>
      </c>
      <c r="P1727" t="s">
        <v>31</v>
      </c>
      <c r="Q1727" t="s">
        <v>32</v>
      </c>
      <c r="S1727">
        <v>0</v>
      </c>
      <c r="T1727" t="s">
        <v>517</v>
      </c>
      <c r="U1727">
        <v>0</v>
      </c>
      <c r="V1727" t="s">
        <v>316</v>
      </c>
      <c r="W1727" t="s">
        <v>40</v>
      </c>
    </row>
    <row r="1728" spans="1:23" hidden="1" x14ac:dyDescent="0.25">
      <c r="A1728">
        <v>7816683674</v>
      </c>
      <c r="B1728" s="1">
        <v>41654</v>
      </c>
      <c r="C1728">
        <v>38</v>
      </c>
      <c r="D1728">
        <v>353164</v>
      </c>
      <c r="E1728" s="2">
        <v>0.64236111111111105</v>
      </c>
      <c r="F1728" t="s">
        <v>93</v>
      </c>
      <c r="G1728" t="s">
        <v>157</v>
      </c>
      <c r="H1728" t="str">
        <f>CONCATENATE(Table1[[#This Row],[house_number]]," ",Table1[[#This Row],[street_name]])</f>
        <v>W 6th Ave</v>
      </c>
      <c r="I1728" t="s">
        <v>586</v>
      </c>
      <c r="J1728">
        <v>0</v>
      </c>
      <c r="K1728">
        <v>408</v>
      </c>
      <c r="L1728" t="s">
        <v>36</v>
      </c>
      <c r="N1728" t="s">
        <v>29</v>
      </c>
      <c r="O1728" t="s">
        <v>122</v>
      </c>
      <c r="P1728" t="s">
        <v>31</v>
      </c>
      <c r="Q1728" t="s">
        <v>63</v>
      </c>
      <c r="S1728">
        <v>0</v>
      </c>
      <c r="U1728">
        <v>0</v>
      </c>
      <c r="V1728" t="s">
        <v>316</v>
      </c>
      <c r="W1728" t="s">
        <v>85</v>
      </c>
    </row>
    <row r="1729" spans="1:23" x14ac:dyDescent="0.25">
      <c r="A1729">
        <v>7816683662</v>
      </c>
      <c r="B1729" s="1">
        <v>41654</v>
      </c>
      <c r="C1729">
        <v>71</v>
      </c>
      <c r="D1729">
        <v>353164</v>
      </c>
      <c r="E1729" s="2">
        <v>0.63888888888888895</v>
      </c>
      <c r="F1729">
        <v>473</v>
      </c>
      <c r="G1729" t="s">
        <v>157</v>
      </c>
      <c r="H1729" t="str">
        <f>CONCATENATE(Table1[[#This Row],[house_number]]," ",Table1[[#This Row],[street_name]])</f>
        <v>473 6th Ave</v>
      </c>
      <c r="J1729">
        <v>0</v>
      </c>
      <c r="K1729">
        <v>408</v>
      </c>
      <c r="L1729" t="s">
        <v>105</v>
      </c>
      <c r="Q1729" t="s">
        <v>57</v>
      </c>
      <c r="S1729">
        <v>2013</v>
      </c>
      <c r="U1729">
        <v>0</v>
      </c>
      <c r="V1729" t="s">
        <v>316</v>
      </c>
      <c r="W1729" t="s">
        <v>274</v>
      </c>
    </row>
    <row r="1730" spans="1:23" x14ac:dyDescent="0.25">
      <c r="A1730">
        <v>7816683650</v>
      </c>
      <c r="B1730" s="1">
        <v>41654</v>
      </c>
      <c r="C1730">
        <v>37</v>
      </c>
      <c r="D1730">
        <v>353164</v>
      </c>
      <c r="E1730" s="2">
        <v>0.62916666666666665</v>
      </c>
      <c r="F1730">
        <v>510</v>
      </c>
      <c r="G1730" t="s">
        <v>157</v>
      </c>
      <c r="H1730" t="str">
        <f>CONCATENATE(Table1[[#This Row],[house_number]]," ",Table1[[#This Row],[street_name]])</f>
        <v>510 6th Ave</v>
      </c>
      <c r="J1730">
        <v>20140115</v>
      </c>
      <c r="K1730">
        <v>408</v>
      </c>
      <c r="L1730" t="s">
        <v>36</v>
      </c>
      <c r="N1730" t="s">
        <v>29</v>
      </c>
      <c r="O1730" t="s">
        <v>37</v>
      </c>
      <c r="P1730" t="s">
        <v>31</v>
      </c>
      <c r="Q1730" t="s">
        <v>84</v>
      </c>
      <c r="S1730">
        <v>0</v>
      </c>
      <c r="T1730" t="s">
        <v>521</v>
      </c>
      <c r="U1730">
        <v>0</v>
      </c>
      <c r="V1730" t="s">
        <v>316</v>
      </c>
      <c r="W1730" t="s">
        <v>40</v>
      </c>
    </row>
    <row r="1731" spans="1:23" x14ac:dyDescent="0.25">
      <c r="A1731">
        <v>7816683649</v>
      </c>
      <c r="B1731" s="1">
        <v>41654</v>
      </c>
      <c r="C1731">
        <v>37</v>
      </c>
      <c r="D1731">
        <v>353164</v>
      </c>
      <c r="E1731" s="2">
        <v>0.62708333333333333</v>
      </c>
      <c r="F1731">
        <v>511</v>
      </c>
      <c r="G1731" t="s">
        <v>157</v>
      </c>
      <c r="H1731" t="str">
        <f>CONCATENATE(Table1[[#This Row],[house_number]]," ",Table1[[#This Row],[street_name]])</f>
        <v>511 6th Ave</v>
      </c>
      <c r="J1731">
        <v>20140115</v>
      </c>
      <c r="K1731">
        <v>408</v>
      </c>
      <c r="L1731" t="s">
        <v>36</v>
      </c>
      <c r="N1731" t="s">
        <v>29</v>
      </c>
      <c r="O1731" t="s">
        <v>122</v>
      </c>
      <c r="P1731" t="s">
        <v>31</v>
      </c>
      <c r="Q1731" t="s">
        <v>213</v>
      </c>
      <c r="S1731">
        <v>1999</v>
      </c>
      <c r="T1731" t="s">
        <v>587</v>
      </c>
      <c r="U1731">
        <v>0</v>
      </c>
      <c r="V1731" t="s">
        <v>316</v>
      </c>
      <c r="W1731" t="s">
        <v>40</v>
      </c>
    </row>
    <row r="1732" spans="1:23" x14ac:dyDescent="0.25">
      <c r="A1732">
        <v>7816683625</v>
      </c>
      <c r="B1732" s="1">
        <v>41654</v>
      </c>
      <c r="C1732">
        <v>37</v>
      </c>
      <c r="D1732">
        <v>353164</v>
      </c>
      <c r="E1732" s="2">
        <v>0.59305555555555556</v>
      </c>
      <c r="F1732">
        <v>51</v>
      </c>
      <c r="G1732" t="s">
        <v>357</v>
      </c>
      <c r="H1732" t="str">
        <f>CONCATENATE(Table1[[#This Row],[house_number]]," ",Table1[[#This Row],[street_name]])</f>
        <v>51 W 8th St</v>
      </c>
      <c r="J1732">
        <v>0</v>
      </c>
      <c r="K1732">
        <v>408</v>
      </c>
      <c r="L1732" t="s">
        <v>36</v>
      </c>
      <c r="N1732" t="s">
        <v>29</v>
      </c>
      <c r="O1732" t="s">
        <v>66</v>
      </c>
      <c r="P1732" t="s">
        <v>38</v>
      </c>
      <c r="Q1732" t="s">
        <v>57</v>
      </c>
      <c r="S1732">
        <v>2013</v>
      </c>
      <c r="T1732" t="s">
        <v>588</v>
      </c>
      <c r="U1732">
        <v>0</v>
      </c>
      <c r="V1732" t="s">
        <v>316</v>
      </c>
      <c r="W1732" t="s">
        <v>40</v>
      </c>
    </row>
    <row r="1733" spans="1:23" x14ac:dyDescent="0.25">
      <c r="A1733">
        <v>7816683613</v>
      </c>
      <c r="B1733" s="1">
        <v>41654</v>
      </c>
      <c r="C1733">
        <v>37</v>
      </c>
      <c r="D1733">
        <v>353164</v>
      </c>
      <c r="E1733" s="2">
        <v>0.59097222222222223</v>
      </c>
      <c r="F1733">
        <v>19</v>
      </c>
      <c r="G1733" t="s">
        <v>357</v>
      </c>
      <c r="H1733" t="str">
        <f>CONCATENATE(Table1[[#This Row],[house_number]]," ",Table1[[#This Row],[street_name]])</f>
        <v>19 W 8th St</v>
      </c>
      <c r="J1733">
        <v>20140115</v>
      </c>
      <c r="K1733">
        <v>408</v>
      </c>
      <c r="L1733" t="s">
        <v>36</v>
      </c>
      <c r="N1733" t="s">
        <v>29</v>
      </c>
      <c r="O1733" t="s">
        <v>66</v>
      </c>
      <c r="P1733" t="s">
        <v>38</v>
      </c>
      <c r="Q1733" t="s">
        <v>45</v>
      </c>
      <c r="S1733">
        <v>2009</v>
      </c>
      <c r="T1733" t="s">
        <v>416</v>
      </c>
      <c r="U1733">
        <v>0</v>
      </c>
      <c r="V1733" t="s">
        <v>316</v>
      </c>
      <c r="W1733" t="s">
        <v>40</v>
      </c>
    </row>
    <row r="1734" spans="1:23" x14ac:dyDescent="0.25">
      <c r="A1734">
        <v>7816683601</v>
      </c>
      <c r="B1734" s="1">
        <v>41654</v>
      </c>
      <c r="C1734">
        <v>38</v>
      </c>
      <c r="D1734">
        <v>353164</v>
      </c>
      <c r="E1734" s="2">
        <v>0.58750000000000002</v>
      </c>
      <c r="F1734">
        <v>5</v>
      </c>
      <c r="G1734" t="s">
        <v>357</v>
      </c>
      <c r="H1734" t="str">
        <f>CONCATENATE(Table1[[#This Row],[house_number]]," ",Table1[[#This Row],[street_name]])</f>
        <v>5 W 8th St</v>
      </c>
      <c r="J1734">
        <v>0</v>
      </c>
      <c r="K1734">
        <v>408</v>
      </c>
      <c r="L1734" t="s">
        <v>36</v>
      </c>
      <c r="N1734" t="s">
        <v>29</v>
      </c>
      <c r="O1734" t="s">
        <v>66</v>
      </c>
      <c r="P1734" t="s">
        <v>38</v>
      </c>
      <c r="Q1734" t="s">
        <v>32</v>
      </c>
      <c r="S1734">
        <v>0</v>
      </c>
      <c r="U1734">
        <v>0</v>
      </c>
      <c r="V1734" t="s">
        <v>316</v>
      </c>
      <c r="W1734" t="s">
        <v>85</v>
      </c>
    </row>
    <row r="1735" spans="1:23" x14ac:dyDescent="0.25">
      <c r="A1735">
        <v>7816683595</v>
      </c>
      <c r="B1735" s="1">
        <v>41654</v>
      </c>
      <c r="C1735">
        <v>38</v>
      </c>
      <c r="D1735">
        <v>353164</v>
      </c>
      <c r="E1735" s="2">
        <v>0.5854166666666667</v>
      </c>
      <c r="F1735">
        <v>1</v>
      </c>
      <c r="G1735" t="s">
        <v>357</v>
      </c>
      <c r="H1735" t="str">
        <f>CONCATENATE(Table1[[#This Row],[house_number]]," ",Table1[[#This Row],[street_name]])</f>
        <v>1 W 8th St</v>
      </c>
      <c r="J1735">
        <v>0</v>
      </c>
      <c r="K1735">
        <v>408</v>
      </c>
      <c r="L1735" t="s">
        <v>36</v>
      </c>
      <c r="N1735" t="s">
        <v>29</v>
      </c>
      <c r="O1735" t="s">
        <v>66</v>
      </c>
      <c r="P1735" t="s">
        <v>38</v>
      </c>
      <c r="Q1735" t="s">
        <v>32</v>
      </c>
      <c r="S1735">
        <v>2006</v>
      </c>
      <c r="U1735">
        <v>0</v>
      </c>
      <c r="V1735" t="s">
        <v>316</v>
      </c>
      <c r="W1735" t="s">
        <v>85</v>
      </c>
    </row>
    <row r="1736" spans="1:23" x14ac:dyDescent="0.25">
      <c r="A1736">
        <v>7816683583</v>
      </c>
      <c r="B1736" s="1">
        <v>41654</v>
      </c>
      <c r="C1736">
        <v>37</v>
      </c>
      <c r="D1736">
        <v>353164</v>
      </c>
      <c r="E1736" s="2">
        <v>0.58333333333333337</v>
      </c>
      <c r="F1736">
        <v>4</v>
      </c>
      <c r="G1736" t="s">
        <v>319</v>
      </c>
      <c r="H1736" t="str">
        <f>CONCATENATE(Table1[[#This Row],[house_number]]," ",Table1[[#This Row],[street_name]])</f>
        <v>4 E 8th St</v>
      </c>
      <c r="J1736">
        <v>0</v>
      </c>
      <c r="K1736">
        <v>408</v>
      </c>
      <c r="L1736" t="s">
        <v>36</v>
      </c>
      <c r="N1736" t="s">
        <v>29</v>
      </c>
      <c r="O1736" t="s">
        <v>122</v>
      </c>
      <c r="P1736" t="s">
        <v>38</v>
      </c>
      <c r="Q1736" t="s">
        <v>196</v>
      </c>
      <c r="S1736">
        <v>2003</v>
      </c>
      <c r="T1736" t="s">
        <v>553</v>
      </c>
      <c r="U1736">
        <v>0</v>
      </c>
      <c r="V1736" t="s">
        <v>316</v>
      </c>
      <c r="W1736" t="s">
        <v>40</v>
      </c>
    </row>
    <row r="1737" spans="1:23" x14ac:dyDescent="0.25">
      <c r="A1737">
        <v>7816683571</v>
      </c>
      <c r="B1737" s="1">
        <v>41654</v>
      </c>
      <c r="C1737">
        <v>38</v>
      </c>
      <c r="D1737">
        <v>353164</v>
      </c>
      <c r="E1737" s="2">
        <v>0.58194444444444449</v>
      </c>
      <c r="F1737">
        <v>10</v>
      </c>
      <c r="G1737" t="s">
        <v>319</v>
      </c>
      <c r="H1737" t="str">
        <f>CONCATENATE(Table1[[#This Row],[house_number]]," ",Table1[[#This Row],[street_name]])</f>
        <v>10 E 8th St</v>
      </c>
      <c r="J1737">
        <v>0</v>
      </c>
      <c r="K1737">
        <v>408</v>
      </c>
      <c r="L1737" t="s">
        <v>36</v>
      </c>
      <c r="N1737" t="s">
        <v>29</v>
      </c>
      <c r="O1737" t="s">
        <v>122</v>
      </c>
      <c r="P1737" t="s">
        <v>38</v>
      </c>
      <c r="Q1737" t="s">
        <v>90</v>
      </c>
      <c r="S1737">
        <v>1999</v>
      </c>
      <c r="U1737">
        <v>0</v>
      </c>
      <c r="V1737" t="s">
        <v>316</v>
      </c>
      <c r="W1737" t="s">
        <v>85</v>
      </c>
    </row>
    <row r="1738" spans="1:23" x14ac:dyDescent="0.25">
      <c r="A1738">
        <v>7816683560</v>
      </c>
      <c r="B1738" s="1">
        <v>41654</v>
      </c>
      <c r="C1738">
        <v>37</v>
      </c>
      <c r="D1738">
        <v>353164</v>
      </c>
      <c r="E1738" s="2">
        <v>0.57638888888888895</v>
      </c>
      <c r="F1738">
        <v>14</v>
      </c>
      <c r="G1738" t="s">
        <v>195</v>
      </c>
      <c r="H1738" t="str">
        <f>CONCATENATE(Table1[[#This Row],[house_number]]," ",Table1[[#This Row],[street_name]])</f>
        <v>14 Washington Pl</v>
      </c>
      <c r="J1738">
        <v>20140115</v>
      </c>
      <c r="K1738">
        <v>408</v>
      </c>
      <c r="L1738" t="s">
        <v>36</v>
      </c>
      <c r="N1738" t="s">
        <v>29</v>
      </c>
      <c r="O1738" t="s">
        <v>66</v>
      </c>
      <c r="P1738" t="s">
        <v>31</v>
      </c>
      <c r="Q1738" t="s">
        <v>45</v>
      </c>
      <c r="S1738">
        <v>2012</v>
      </c>
      <c r="T1738" t="s">
        <v>589</v>
      </c>
      <c r="U1738">
        <v>0</v>
      </c>
      <c r="V1738" t="s">
        <v>316</v>
      </c>
      <c r="W1738" t="s">
        <v>40</v>
      </c>
    </row>
    <row r="1739" spans="1:23" x14ac:dyDescent="0.25">
      <c r="A1739">
        <v>7816683558</v>
      </c>
      <c r="B1739" s="1">
        <v>41654</v>
      </c>
      <c r="C1739">
        <v>20</v>
      </c>
      <c r="D1739">
        <v>353164</v>
      </c>
      <c r="E1739" s="2">
        <v>0.57361111111111118</v>
      </c>
      <c r="F1739">
        <v>8</v>
      </c>
      <c r="G1739" t="s">
        <v>195</v>
      </c>
      <c r="H1739" t="str">
        <f>CONCATENATE(Table1[[#This Row],[house_number]]," ",Table1[[#This Row],[street_name]])</f>
        <v>8 Washington Pl</v>
      </c>
      <c r="J1739">
        <v>0</v>
      </c>
      <c r="K1739">
        <v>408</v>
      </c>
      <c r="L1739" t="s">
        <v>53</v>
      </c>
      <c r="N1739" t="s">
        <v>65</v>
      </c>
      <c r="O1739" t="s">
        <v>66</v>
      </c>
      <c r="P1739" t="s">
        <v>44</v>
      </c>
      <c r="Q1739" t="s">
        <v>84</v>
      </c>
      <c r="S1739">
        <v>0</v>
      </c>
      <c r="U1739">
        <v>0</v>
      </c>
      <c r="V1739" t="s">
        <v>316</v>
      </c>
      <c r="W1739" t="s">
        <v>54</v>
      </c>
    </row>
    <row r="1740" spans="1:23" hidden="1" x14ac:dyDescent="0.25">
      <c r="A1740">
        <v>7816683546</v>
      </c>
      <c r="B1740" s="1">
        <v>41654</v>
      </c>
      <c r="C1740">
        <v>40</v>
      </c>
      <c r="D1740">
        <v>353164</v>
      </c>
      <c r="E1740" s="2">
        <v>0.57013888888888886</v>
      </c>
      <c r="F1740" t="s">
        <v>26</v>
      </c>
      <c r="G1740" t="s">
        <v>231</v>
      </c>
      <c r="H1740" t="str">
        <f>CONCATENATE(Table1[[#This Row],[house_number]]," ",Table1[[#This Row],[street_name]])</f>
        <v>E Mercer St</v>
      </c>
      <c r="I1740" t="s">
        <v>590</v>
      </c>
      <c r="J1740">
        <v>0</v>
      </c>
      <c r="K1740">
        <v>408</v>
      </c>
      <c r="L1740" t="s">
        <v>48</v>
      </c>
      <c r="N1740" t="s">
        <v>49</v>
      </c>
      <c r="Q1740" t="s">
        <v>413</v>
      </c>
      <c r="S1740">
        <v>0</v>
      </c>
      <c r="U1740">
        <v>0</v>
      </c>
      <c r="V1740" t="s">
        <v>316</v>
      </c>
      <c r="W1740" t="s">
        <v>51</v>
      </c>
    </row>
    <row r="1741" spans="1:23" x14ac:dyDescent="0.25">
      <c r="A1741">
        <v>7816683534</v>
      </c>
      <c r="B1741" s="1">
        <v>41654</v>
      </c>
      <c r="C1741">
        <v>31</v>
      </c>
      <c r="D1741">
        <v>353164</v>
      </c>
      <c r="E1741" s="2">
        <v>0.56805555555555554</v>
      </c>
      <c r="F1741">
        <v>14</v>
      </c>
      <c r="G1741" t="s">
        <v>177</v>
      </c>
      <c r="H1741" t="str">
        <f>CONCATENATE(Table1[[#This Row],[house_number]]," ",Table1[[#This Row],[street_name]])</f>
        <v>14 E 4th St</v>
      </c>
      <c r="J1741">
        <v>0</v>
      </c>
      <c r="K1741">
        <v>408</v>
      </c>
      <c r="L1741" t="s">
        <v>42</v>
      </c>
      <c r="N1741" t="s">
        <v>65</v>
      </c>
      <c r="O1741" t="s">
        <v>66</v>
      </c>
      <c r="P1741" t="s">
        <v>44</v>
      </c>
      <c r="Q1741" t="s">
        <v>84</v>
      </c>
      <c r="S1741">
        <v>0</v>
      </c>
      <c r="U1741">
        <v>0</v>
      </c>
      <c r="V1741" t="s">
        <v>316</v>
      </c>
      <c r="W1741" t="s">
        <v>46</v>
      </c>
    </row>
    <row r="1742" spans="1:23" x14ac:dyDescent="0.25">
      <c r="A1742">
        <v>7816683522</v>
      </c>
      <c r="B1742" s="1">
        <v>41654</v>
      </c>
      <c r="C1742">
        <v>20</v>
      </c>
      <c r="D1742">
        <v>353164</v>
      </c>
      <c r="E1742" s="2">
        <v>0.56319444444444444</v>
      </c>
      <c r="F1742">
        <v>26</v>
      </c>
      <c r="G1742" t="s">
        <v>284</v>
      </c>
      <c r="H1742" t="str">
        <f>CONCATENATE(Table1[[#This Row],[house_number]]," ",Table1[[#This Row],[street_name]])</f>
        <v>26 Bond St</v>
      </c>
      <c r="J1742">
        <v>0</v>
      </c>
      <c r="K1742">
        <v>408</v>
      </c>
      <c r="L1742" t="s">
        <v>53</v>
      </c>
      <c r="N1742" t="s">
        <v>65</v>
      </c>
      <c r="O1742" t="s">
        <v>66</v>
      </c>
      <c r="P1742" t="s">
        <v>44</v>
      </c>
      <c r="Q1742" t="s">
        <v>63</v>
      </c>
      <c r="S1742">
        <v>0</v>
      </c>
      <c r="U1742">
        <v>0</v>
      </c>
      <c r="V1742" t="s">
        <v>316</v>
      </c>
      <c r="W1742" t="s">
        <v>54</v>
      </c>
    </row>
    <row r="1743" spans="1:23" hidden="1" x14ac:dyDescent="0.25">
      <c r="A1743">
        <v>7816683510</v>
      </c>
      <c r="B1743" s="1">
        <v>41654</v>
      </c>
      <c r="C1743">
        <v>14</v>
      </c>
      <c r="D1743">
        <v>353164</v>
      </c>
      <c r="E1743" s="2">
        <v>0.56041666666666667</v>
      </c>
      <c r="F1743" t="s">
        <v>26</v>
      </c>
      <c r="G1743" t="s">
        <v>64</v>
      </c>
      <c r="H1743" t="str">
        <f>CONCATENATE(Table1[[#This Row],[house_number]]," ",Table1[[#This Row],[street_name]])</f>
        <v>E Lafayette St</v>
      </c>
      <c r="I1743" t="s">
        <v>283</v>
      </c>
      <c r="J1743">
        <v>0</v>
      </c>
      <c r="K1743">
        <v>408</v>
      </c>
      <c r="L1743" t="s">
        <v>59</v>
      </c>
      <c r="N1743" t="s">
        <v>49</v>
      </c>
      <c r="Q1743" t="s">
        <v>413</v>
      </c>
      <c r="S1743">
        <v>0</v>
      </c>
      <c r="U1743">
        <v>0</v>
      </c>
      <c r="V1743" t="s">
        <v>316</v>
      </c>
      <c r="W1743" t="s">
        <v>61</v>
      </c>
    </row>
    <row r="1744" spans="1:23" x14ac:dyDescent="0.25">
      <c r="A1744">
        <v>7816683492</v>
      </c>
      <c r="B1744" s="1">
        <v>41654</v>
      </c>
      <c r="C1744">
        <v>19</v>
      </c>
      <c r="D1744">
        <v>353164</v>
      </c>
      <c r="E1744" s="2">
        <v>0.54583333333333328</v>
      </c>
      <c r="F1744">
        <v>276</v>
      </c>
      <c r="G1744" t="s">
        <v>52</v>
      </c>
      <c r="H1744" t="str">
        <f>CONCATENATE(Table1[[#This Row],[house_number]]," ",Table1[[#This Row],[street_name]])</f>
        <v>276 Bowery</v>
      </c>
      <c r="J1744">
        <v>0</v>
      </c>
      <c r="K1744">
        <v>408</v>
      </c>
      <c r="L1744" t="s">
        <v>78</v>
      </c>
      <c r="N1744" t="s">
        <v>49</v>
      </c>
      <c r="Q1744" t="s">
        <v>32</v>
      </c>
      <c r="S1744">
        <v>2009</v>
      </c>
      <c r="U1744">
        <v>0</v>
      </c>
      <c r="V1744" t="s">
        <v>316</v>
      </c>
      <c r="W1744" t="s">
        <v>80</v>
      </c>
    </row>
    <row r="1745" spans="1:23" x14ac:dyDescent="0.25">
      <c r="A1745">
        <v>7816683480</v>
      </c>
      <c r="B1745" s="1">
        <v>41654</v>
      </c>
      <c r="C1745">
        <v>19</v>
      </c>
      <c r="D1745">
        <v>353164</v>
      </c>
      <c r="E1745" s="2">
        <v>0.54375000000000007</v>
      </c>
      <c r="F1745">
        <v>280</v>
      </c>
      <c r="G1745" t="s">
        <v>52</v>
      </c>
      <c r="H1745" t="str">
        <f>CONCATENATE(Table1[[#This Row],[house_number]]," ",Table1[[#This Row],[street_name]])</f>
        <v>280 Bowery</v>
      </c>
      <c r="J1745">
        <v>0</v>
      </c>
      <c r="K1745">
        <v>408</v>
      </c>
      <c r="L1745" t="s">
        <v>78</v>
      </c>
      <c r="N1745" t="s">
        <v>49</v>
      </c>
      <c r="Q1745" t="s">
        <v>32</v>
      </c>
      <c r="S1745">
        <v>0</v>
      </c>
      <c r="U1745">
        <v>0</v>
      </c>
      <c r="V1745" t="s">
        <v>316</v>
      </c>
      <c r="W1745" t="s">
        <v>80</v>
      </c>
    </row>
    <row r="1746" spans="1:23" x14ac:dyDescent="0.25">
      <c r="A1746">
        <v>7816683479</v>
      </c>
      <c r="B1746" s="1">
        <v>41654</v>
      </c>
      <c r="C1746">
        <v>48</v>
      </c>
      <c r="D1746">
        <v>353164</v>
      </c>
      <c r="E1746" s="2">
        <v>0.53888888888888886</v>
      </c>
      <c r="F1746">
        <v>195</v>
      </c>
      <c r="G1746" t="s">
        <v>55</v>
      </c>
      <c r="H1746" t="str">
        <f>CONCATENATE(Table1[[#This Row],[house_number]]," ",Table1[[#This Row],[street_name]])</f>
        <v>195 Chrystie St</v>
      </c>
      <c r="J1746">
        <v>0</v>
      </c>
      <c r="K1746">
        <v>408</v>
      </c>
      <c r="L1746" t="s">
        <v>56</v>
      </c>
      <c r="Q1746" t="s">
        <v>32</v>
      </c>
      <c r="S1746">
        <v>2005</v>
      </c>
      <c r="U1746">
        <v>0</v>
      </c>
      <c r="V1746" t="s">
        <v>316</v>
      </c>
      <c r="W1746" t="s">
        <v>58</v>
      </c>
    </row>
    <row r="1747" spans="1:23" x14ac:dyDescent="0.25">
      <c r="A1747">
        <v>7816683467</v>
      </c>
      <c r="B1747" s="1">
        <v>41654</v>
      </c>
      <c r="C1747">
        <v>17</v>
      </c>
      <c r="D1747">
        <v>353164</v>
      </c>
      <c r="E1747" s="2">
        <v>0.53611111111111109</v>
      </c>
      <c r="F1747">
        <v>183</v>
      </c>
      <c r="G1747" t="s">
        <v>55</v>
      </c>
      <c r="H1747" t="str">
        <f>CONCATENATE(Table1[[#This Row],[house_number]]," ",Table1[[#This Row],[street_name]])</f>
        <v>183 Chrystie St</v>
      </c>
      <c r="J1747">
        <v>0</v>
      </c>
      <c r="K1747">
        <v>408</v>
      </c>
      <c r="L1747" t="s">
        <v>133</v>
      </c>
      <c r="N1747" t="s">
        <v>65</v>
      </c>
      <c r="O1747" t="s">
        <v>66</v>
      </c>
      <c r="P1747" t="s">
        <v>44</v>
      </c>
      <c r="Q1747" t="s">
        <v>32</v>
      </c>
      <c r="S1747">
        <v>0</v>
      </c>
      <c r="U1747">
        <v>0</v>
      </c>
      <c r="V1747" t="s">
        <v>316</v>
      </c>
      <c r="W1747" t="s">
        <v>134</v>
      </c>
    </row>
    <row r="1748" spans="1:23" x14ac:dyDescent="0.25">
      <c r="A1748">
        <v>7816684253</v>
      </c>
      <c r="B1748" s="1">
        <v>41655</v>
      </c>
      <c r="C1748">
        <v>38</v>
      </c>
      <c r="D1748">
        <v>353164</v>
      </c>
      <c r="E1748" s="2">
        <v>0.77430555555555547</v>
      </c>
      <c r="F1748">
        <v>47</v>
      </c>
      <c r="G1748" t="s">
        <v>120</v>
      </c>
      <c r="H1748" t="str">
        <f>CONCATENATE(Table1[[#This Row],[house_number]]," ",Table1[[#This Row],[street_name]])</f>
        <v>47 Delancey St</v>
      </c>
      <c r="J1748">
        <v>0</v>
      </c>
      <c r="K1748">
        <v>408</v>
      </c>
      <c r="L1748" t="s">
        <v>36</v>
      </c>
      <c r="N1748" t="s">
        <v>29</v>
      </c>
      <c r="O1748" t="s">
        <v>75</v>
      </c>
      <c r="P1748" t="s">
        <v>31</v>
      </c>
      <c r="Q1748" t="s">
        <v>90</v>
      </c>
      <c r="S1748">
        <v>2009</v>
      </c>
      <c r="U1748">
        <v>0</v>
      </c>
      <c r="V1748" t="s">
        <v>444</v>
      </c>
      <c r="W1748" t="s">
        <v>85</v>
      </c>
    </row>
    <row r="1749" spans="1:23" x14ac:dyDescent="0.25">
      <c r="A1749">
        <v>7816684241</v>
      </c>
      <c r="B1749" s="1">
        <v>41655</v>
      </c>
      <c r="C1749">
        <v>37</v>
      </c>
      <c r="D1749">
        <v>353164</v>
      </c>
      <c r="E1749" s="2">
        <v>0.76458333333333339</v>
      </c>
      <c r="F1749" t="s">
        <v>504</v>
      </c>
      <c r="G1749" t="s">
        <v>216</v>
      </c>
      <c r="H1749" t="str">
        <f>CONCATENATE(Table1[[#This Row],[house_number]]," ",Table1[[#This Row],[street_name]])</f>
        <v>31A Orchard St</v>
      </c>
      <c r="J1749">
        <v>0</v>
      </c>
      <c r="K1749">
        <v>408</v>
      </c>
      <c r="L1749" t="s">
        <v>36</v>
      </c>
      <c r="N1749" t="s">
        <v>29</v>
      </c>
      <c r="O1749" t="s">
        <v>75</v>
      </c>
      <c r="P1749" t="s">
        <v>31</v>
      </c>
      <c r="Q1749" t="s">
        <v>90</v>
      </c>
      <c r="S1749">
        <v>1984</v>
      </c>
      <c r="T1749" t="s">
        <v>591</v>
      </c>
      <c r="U1749">
        <v>0</v>
      </c>
      <c r="V1749" t="s">
        <v>444</v>
      </c>
      <c r="W1749" t="s">
        <v>40</v>
      </c>
    </row>
    <row r="1750" spans="1:23" x14ac:dyDescent="0.25">
      <c r="A1750">
        <v>7816684230</v>
      </c>
      <c r="B1750" s="1">
        <v>41655</v>
      </c>
      <c r="C1750">
        <v>77</v>
      </c>
      <c r="D1750">
        <v>353164</v>
      </c>
      <c r="E1750" s="2">
        <v>0.76041666666666663</v>
      </c>
      <c r="F1750">
        <v>34</v>
      </c>
      <c r="G1750" t="s">
        <v>163</v>
      </c>
      <c r="H1750" t="str">
        <f>CONCATENATE(Table1[[#This Row],[house_number]]," ",Table1[[#This Row],[street_name]])</f>
        <v>34 Canal St</v>
      </c>
      <c r="J1750">
        <v>0</v>
      </c>
      <c r="K1750">
        <v>408</v>
      </c>
      <c r="L1750" t="s">
        <v>73</v>
      </c>
      <c r="Q1750" t="s">
        <v>32</v>
      </c>
      <c r="S1750">
        <v>2001</v>
      </c>
      <c r="U1750">
        <v>0</v>
      </c>
      <c r="V1750" t="s">
        <v>444</v>
      </c>
      <c r="W1750" t="s">
        <v>74</v>
      </c>
    </row>
    <row r="1751" spans="1:23" x14ac:dyDescent="0.25">
      <c r="A1751">
        <v>7816684228</v>
      </c>
      <c r="B1751" s="1">
        <v>41655</v>
      </c>
      <c r="C1751">
        <v>31</v>
      </c>
      <c r="D1751">
        <v>353164</v>
      </c>
      <c r="E1751" s="2">
        <v>0.73958333333333337</v>
      </c>
      <c r="F1751">
        <v>140</v>
      </c>
      <c r="G1751" t="s">
        <v>449</v>
      </c>
      <c r="H1751" t="str">
        <f>CONCATENATE(Table1[[#This Row],[house_number]]," ",Table1[[#This Row],[street_name]])</f>
        <v>140 Nassau St</v>
      </c>
      <c r="J1751">
        <v>0</v>
      </c>
      <c r="K1751">
        <v>408</v>
      </c>
      <c r="L1751" t="s">
        <v>42</v>
      </c>
      <c r="N1751" t="s">
        <v>29</v>
      </c>
      <c r="O1751" t="s">
        <v>43</v>
      </c>
      <c r="P1751" t="s">
        <v>31</v>
      </c>
      <c r="Q1751" t="s">
        <v>90</v>
      </c>
      <c r="S1751">
        <v>2014</v>
      </c>
      <c r="U1751">
        <v>0</v>
      </c>
      <c r="V1751" t="s">
        <v>444</v>
      </c>
      <c r="W1751" t="s">
        <v>46</v>
      </c>
    </row>
    <row r="1752" spans="1:23" x14ac:dyDescent="0.25">
      <c r="A1752">
        <v>7816684216</v>
      </c>
      <c r="B1752" s="1">
        <v>41655</v>
      </c>
      <c r="C1752">
        <v>31</v>
      </c>
      <c r="D1752">
        <v>353164</v>
      </c>
      <c r="E1752" s="2">
        <v>0.73472222222222217</v>
      </c>
      <c r="F1752">
        <v>140</v>
      </c>
      <c r="G1752" t="s">
        <v>449</v>
      </c>
      <c r="H1752" t="str">
        <f>CONCATENATE(Table1[[#This Row],[house_number]]," ",Table1[[#This Row],[street_name]])</f>
        <v>140 Nassau St</v>
      </c>
      <c r="J1752">
        <v>0</v>
      </c>
      <c r="K1752">
        <v>408</v>
      </c>
      <c r="L1752" t="s">
        <v>42</v>
      </c>
      <c r="N1752" t="s">
        <v>29</v>
      </c>
      <c r="O1752" t="s">
        <v>43</v>
      </c>
      <c r="P1752" t="s">
        <v>31</v>
      </c>
      <c r="Q1752" t="s">
        <v>126</v>
      </c>
      <c r="S1752">
        <v>0</v>
      </c>
      <c r="U1752">
        <v>0</v>
      </c>
      <c r="V1752" t="s">
        <v>444</v>
      </c>
      <c r="W1752" t="s">
        <v>46</v>
      </c>
    </row>
    <row r="1753" spans="1:23" hidden="1" x14ac:dyDescent="0.25">
      <c r="A1753">
        <v>7816684198</v>
      </c>
      <c r="B1753" s="1">
        <v>41655</v>
      </c>
      <c r="C1753">
        <v>40</v>
      </c>
      <c r="D1753">
        <v>353164</v>
      </c>
      <c r="E1753" s="2">
        <v>0.72083333333333333</v>
      </c>
      <c r="F1753" t="s">
        <v>87</v>
      </c>
      <c r="G1753" t="s">
        <v>445</v>
      </c>
      <c r="H1753" t="str">
        <f>CONCATENATE(Table1[[#This Row],[house_number]]," ",Table1[[#This Row],[street_name]])</f>
        <v>S John St</v>
      </c>
      <c r="I1753" t="s">
        <v>592</v>
      </c>
      <c r="J1753">
        <v>0</v>
      </c>
      <c r="K1753">
        <v>408</v>
      </c>
      <c r="L1753" t="s">
        <v>48</v>
      </c>
      <c r="N1753" t="s">
        <v>49</v>
      </c>
      <c r="Q1753" t="s">
        <v>32</v>
      </c>
      <c r="S1753">
        <v>0</v>
      </c>
      <c r="U1753">
        <v>0</v>
      </c>
      <c r="V1753" t="s">
        <v>444</v>
      </c>
      <c r="W1753" t="s">
        <v>51</v>
      </c>
    </row>
    <row r="1754" spans="1:23" x14ac:dyDescent="0.25">
      <c r="A1754">
        <v>7816684174</v>
      </c>
      <c r="B1754" s="1">
        <v>41655</v>
      </c>
      <c r="C1754">
        <v>31</v>
      </c>
      <c r="D1754">
        <v>353164</v>
      </c>
      <c r="E1754" s="2">
        <v>0.69097222222222221</v>
      </c>
      <c r="F1754">
        <v>30</v>
      </c>
      <c r="G1754" t="s">
        <v>244</v>
      </c>
      <c r="H1754" t="str">
        <f>CONCATENATE(Table1[[#This Row],[house_number]]," ",Table1[[#This Row],[street_name]])</f>
        <v>30 Ann St</v>
      </c>
      <c r="J1754">
        <v>0</v>
      </c>
      <c r="K1754">
        <v>408</v>
      </c>
      <c r="L1754" t="s">
        <v>42</v>
      </c>
      <c r="N1754" t="s">
        <v>65</v>
      </c>
      <c r="O1754" t="s">
        <v>43</v>
      </c>
      <c r="P1754" t="s">
        <v>31</v>
      </c>
      <c r="Q1754" t="s">
        <v>60</v>
      </c>
      <c r="S1754">
        <v>2011</v>
      </c>
      <c r="U1754">
        <v>0</v>
      </c>
      <c r="V1754" t="s">
        <v>444</v>
      </c>
      <c r="W1754" t="s">
        <v>46</v>
      </c>
    </row>
    <row r="1755" spans="1:23" x14ac:dyDescent="0.25">
      <c r="A1755">
        <v>7816684137</v>
      </c>
      <c r="B1755" s="1">
        <v>41655</v>
      </c>
      <c r="C1755">
        <v>31</v>
      </c>
      <c r="D1755">
        <v>353164</v>
      </c>
      <c r="E1755" s="2">
        <v>0.65625</v>
      </c>
      <c r="F1755">
        <v>166</v>
      </c>
      <c r="G1755" t="s">
        <v>593</v>
      </c>
      <c r="H1755" t="str">
        <f>CONCATENATE(Table1[[#This Row],[house_number]]," ",Table1[[#This Row],[street_name]])</f>
        <v>166 William St</v>
      </c>
      <c r="J1755">
        <v>0</v>
      </c>
      <c r="K1755">
        <v>408</v>
      </c>
      <c r="L1755" t="s">
        <v>42</v>
      </c>
      <c r="N1755" t="s">
        <v>65</v>
      </c>
      <c r="O1755" t="s">
        <v>43</v>
      </c>
      <c r="P1755" t="s">
        <v>31</v>
      </c>
      <c r="Q1755" t="s">
        <v>57</v>
      </c>
      <c r="S1755">
        <v>2012</v>
      </c>
      <c r="U1755">
        <v>0</v>
      </c>
      <c r="V1755" t="s">
        <v>444</v>
      </c>
      <c r="W1755" t="s">
        <v>46</v>
      </c>
    </row>
    <row r="1756" spans="1:23" x14ac:dyDescent="0.25">
      <c r="A1756">
        <v>7816684113</v>
      </c>
      <c r="B1756" s="1">
        <v>41655</v>
      </c>
      <c r="C1756">
        <v>19</v>
      </c>
      <c r="D1756">
        <v>353164</v>
      </c>
      <c r="E1756" s="2">
        <v>0.62291666666666667</v>
      </c>
      <c r="F1756">
        <v>29</v>
      </c>
      <c r="G1756" t="s">
        <v>237</v>
      </c>
      <c r="H1756" t="str">
        <f>CONCATENATE(Table1[[#This Row],[house_number]]," ",Table1[[#This Row],[street_name]])</f>
        <v>29 Park Row</v>
      </c>
      <c r="J1756">
        <v>0</v>
      </c>
      <c r="K1756">
        <v>408</v>
      </c>
      <c r="L1756" t="s">
        <v>78</v>
      </c>
      <c r="N1756" t="s">
        <v>49</v>
      </c>
      <c r="Q1756" t="s">
        <v>166</v>
      </c>
      <c r="S1756">
        <v>0</v>
      </c>
      <c r="U1756">
        <v>0</v>
      </c>
      <c r="V1756" t="s">
        <v>444</v>
      </c>
      <c r="W1756" t="s">
        <v>80</v>
      </c>
    </row>
    <row r="1757" spans="1:23" hidden="1" x14ac:dyDescent="0.25">
      <c r="A1757">
        <v>7816684095</v>
      </c>
      <c r="B1757" s="1">
        <v>41655</v>
      </c>
      <c r="C1757">
        <v>31</v>
      </c>
      <c r="D1757">
        <v>353164</v>
      </c>
      <c r="E1757" s="2">
        <v>0.61319444444444449</v>
      </c>
      <c r="F1757" t="s">
        <v>87</v>
      </c>
      <c r="G1757" t="s">
        <v>246</v>
      </c>
      <c r="H1757" t="str">
        <f>CONCATENATE(Table1[[#This Row],[house_number]]," ",Table1[[#This Row],[street_name]])</f>
        <v>S Fulton St</v>
      </c>
      <c r="I1757" t="s">
        <v>594</v>
      </c>
      <c r="J1757">
        <v>0</v>
      </c>
      <c r="K1757">
        <v>408</v>
      </c>
      <c r="L1757" t="s">
        <v>42</v>
      </c>
      <c r="N1757" t="s">
        <v>29</v>
      </c>
      <c r="O1757" t="s">
        <v>43</v>
      </c>
      <c r="P1757" t="s">
        <v>31</v>
      </c>
      <c r="Q1757" t="s">
        <v>196</v>
      </c>
      <c r="S1757">
        <v>2012</v>
      </c>
      <c r="U1757">
        <v>0</v>
      </c>
      <c r="V1757" t="s">
        <v>444</v>
      </c>
      <c r="W1757" t="s">
        <v>46</v>
      </c>
    </row>
    <row r="1758" spans="1:23" x14ac:dyDescent="0.25">
      <c r="A1758">
        <v>7816684083</v>
      </c>
      <c r="B1758" s="1">
        <v>41655</v>
      </c>
      <c r="C1758">
        <v>14</v>
      </c>
      <c r="D1758">
        <v>353164</v>
      </c>
      <c r="E1758" s="2">
        <v>0.60972222222222217</v>
      </c>
      <c r="F1758">
        <v>57</v>
      </c>
      <c r="G1758" t="s">
        <v>250</v>
      </c>
      <c r="H1758" t="str">
        <f>CONCATENATE(Table1[[#This Row],[house_number]]," ",Table1[[#This Row],[street_name]])</f>
        <v>57 Gold St</v>
      </c>
      <c r="J1758">
        <v>0</v>
      </c>
      <c r="K1758">
        <v>408</v>
      </c>
      <c r="L1758" t="s">
        <v>59</v>
      </c>
      <c r="N1758" t="s">
        <v>49</v>
      </c>
      <c r="Q1758" t="s">
        <v>45</v>
      </c>
      <c r="S1758">
        <v>2008</v>
      </c>
      <c r="U1758">
        <v>0</v>
      </c>
      <c r="V1758" t="s">
        <v>444</v>
      </c>
      <c r="W1758" t="s">
        <v>61</v>
      </c>
    </row>
    <row r="1759" spans="1:23" x14ac:dyDescent="0.25">
      <c r="A1759">
        <v>7816684046</v>
      </c>
      <c r="B1759" s="1">
        <v>41655</v>
      </c>
      <c r="C1759">
        <v>31</v>
      </c>
      <c r="D1759">
        <v>353164</v>
      </c>
      <c r="E1759" s="2">
        <v>0.56388888888888888</v>
      </c>
      <c r="F1759" t="s">
        <v>595</v>
      </c>
      <c r="G1759" t="s">
        <v>47</v>
      </c>
      <c r="H1759" t="str">
        <f>CONCATENATE(Table1[[#This Row],[house_number]]," ",Table1[[#This Row],[street_name]])</f>
        <v>143A Mott St</v>
      </c>
      <c r="J1759">
        <v>0</v>
      </c>
      <c r="K1759">
        <v>408</v>
      </c>
      <c r="L1759" t="s">
        <v>42</v>
      </c>
      <c r="N1759" t="s">
        <v>29</v>
      </c>
      <c r="O1759" t="s">
        <v>43</v>
      </c>
      <c r="P1759" t="s">
        <v>44</v>
      </c>
      <c r="Q1759" t="s">
        <v>84</v>
      </c>
      <c r="S1759">
        <v>0</v>
      </c>
      <c r="U1759">
        <v>0</v>
      </c>
      <c r="V1759" t="s">
        <v>444</v>
      </c>
      <c r="W1759" t="s">
        <v>46</v>
      </c>
    </row>
    <row r="1760" spans="1:23" x14ac:dyDescent="0.25">
      <c r="A1760">
        <v>7816683996</v>
      </c>
      <c r="B1760" s="1">
        <v>41655</v>
      </c>
      <c r="C1760">
        <v>40</v>
      </c>
      <c r="D1760">
        <v>353164</v>
      </c>
      <c r="E1760" s="2">
        <v>0.54861111111111105</v>
      </c>
      <c r="F1760">
        <v>2</v>
      </c>
      <c r="G1760" t="s">
        <v>108</v>
      </c>
      <c r="H1760" t="str">
        <f>CONCATENATE(Table1[[#This Row],[house_number]]," ",Table1[[#This Row],[street_name]])</f>
        <v>2 Spring St</v>
      </c>
      <c r="J1760">
        <v>0</v>
      </c>
      <c r="K1760">
        <v>408</v>
      </c>
      <c r="L1760" t="s">
        <v>48</v>
      </c>
      <c r="N1760" t="s">
        <v>49</v>
      </c>
      <c r="Q1760" t="s">
        <v>57</v>
      </c>
      <c r="S1760">
        <v>2003</v>
      </c>
      <c r="U1760">
        <v>6</v>
      </c>
      <c r="V1760" t="s">
        <v>444</v>
      </c>
      <c r="W1760" t="s">
        <v>51</v>
      </c>
    </row>
    <row r="1761" spans="1:23" x14ac:dyDescent="0.25">
      <c r="A1761">
        <v>7816683960</v>
      </c>
      <c r="B1761" s="1">
        <v>41655</v>
      </c>
      <c r="C1761">
        <v>38</v>
      </c>
      <c r="D1761">
        <v>353164</v>
      </c>
      <c r="E1761" s="2">
        <v>0.52986111111111112</v>
      </c>
      <c r="F1761" t="s">
        <v>397</v>
      </c>
      <c r="G1761" t="s">
        <v>92</v>
      </c>
      <c r="H1761" t="str">
        <f>CONCATENATE(Table1[[#This Row],[house_number]]," ",Table1[[#This Row],[street_name]])</f>
        <v>94-96 Rivington St</v>
      </c>
      <c r="J1761">
        <v>0</v>
      </c>
      <c r="K1761">
        <v>408</v>
      </c>
      <c r="L1761" t="s">
        <v>36</v>
      </c>
      <c r="N1761" t="s">
        <v>29</v>
      </c>
      <c r="O1761" t="s">
        <v>75</v>
      </c>
      <c r="P1761" t="s">
        <v>31</v>
      </c>
      <c r="Q1761" t="s">
        <v>63</v>
      </c>
      <c r="S1761">
        <v>0</v>
      </c>
      <c r="U1761">
        <v>0</v>
      </c>
      <c r="V1761" t="s">
        <v>444</v>
      </c>
      <c r="W1761" t="s">
        <v>85</v>
      </c>
    </row>
    <row r="1762" spans="1:23" x14ac:dyDescent="0.25">
      <c r="A1762">
        <v>7816684204</v>
      </c>
      <c r="B1762" s="1">
        <v>41655</v>
      </c>
      <c r="C1762">
        <v>69</v>
      </c>
      <c r="D1762">
        <v>353164</v>
      </c>
      <c r="E1762" s="2">
        <v>0.72569444444444453</v>
      </c>
      <c r="F1762">
        <v>156</v>
      </c>
      <c r="G1762" t="s">
        <v>593</v>
      </c>
      <c r="H1762" t="str">
        <f>CONCATENATE(Table1[[#This Row],[house_number]]," ",Table1[[#This Row],[street_name]])</f>
        <v>156 William St</v>
      </c>
      <c r="J1762">
        <v>0</v>
      </c>
      <c r="K1762">
        <v>408</v>
      </c>
      <c r="L1762" t="s">
        <v>36</v>
      </c>
      <c r="N1762" t="s">
        <v>65</v>
      </c>
      <c r="O1762" t="s">
        <v>43</v>
      </c>
      <c r="P1762" t="s">
        <v>31</v>
      </c>
      <c r="Q1762" t="s">
        <v>32</v>
      </c>
      <c r="S1762">
        <v>0</v>
      </c>
      <c r="U1762">
        <v>0</v>
      </c>
      <c r="V1762" t="s">
        <v>444</v>
      </c>
      <c r="W1762" t="s">
        <v>128</v>
      </c>
    </row>
    <row r="1763" spans="1:23" x14ac:dyDescent="0.25">
      <c r="A1763">
        <v>7816684186</v>
      </c>
      <c r="B1763" s="1">
        <v>41655</v>
      </c>
      <c r="C1763">
        <v>69</v>
      </c>
      <c r="D1763">
        <v>353164</v>
      </c>
      <c r="E1763" s="2">
        <v>0.69791666666666663</v>
      </c>
      <c r="F1763">
        <v>55</v>
      </c>
      <c r="G1763" t="s">
        <v>246</v>
      </c>
      <c r="H1763" t="str">
        <f>CONCATENATE(Table1[[#This Row],[house_number]]," ",Table1[[#This Row],[street_name]])</f>
        <v>55 Fulton St</v>
      </c>
      <c r="J1763">
        <v>0</v>
      </c>
      <c r="K1763">
        <v>408</v>
      </c>
      <c r="L1763" t="s">
        <v>36</v>
      </c>
      <c r="N1763" t="s">
        <v>29</v>
      </c>
      <c r="O1763" t="s">
        <v>43</v>
      </c>
      <c r="P1763" t="s">
        <v>176</v>
      </c>
      <c r="Q1763" t="s">
        <v>32</v>
      </c>
      <c r="S1763">
        <v>2012</v>
      </c>
      <c r="U1763">
        <v>0</v>
      </c>
      <c r="V1763" t="s">
        <v>444</v>
      </c>
      <c r="W1763" t="s">
        <v>128</v>
      </c>
    </row>
    <row r="1764" spans="1:23" hidden="1" x14ac:dyDescent="0.25">
      <c r="A1764">
        <v>7816684162</v>
      </c>
      <c r="B1764" s="1">
        <v>41655</v>
      </c>
      <c r="C1764">
        <v>17</v>
      </c>
      <c r="D1764">
        <v>353164</v>
      </c>
      <c r="E1764" s="2">
        <v>0.68819444444444444</v>
      </c>
      <c r="F1764" t="s">
        <v>114</v>
      </c>
      <c r="G1764" t="s">
        <v>244</v>
      </c>
      <c r="H1764" t="str">
        <f>CONCATENATE(Table1[[#This Row],[house_number]]," ",Table1[[#This Row],[street_name]])</f>
        <v>N Ann St</v>
      </c>
      <c r="I1764" t="s">
        <v>596</v>
      </c>
      <c r="J1764">
        <v>0</v>
      </c>
      <c r="K1764">
        <v>408</v>
      </c>
      <c r="L1764" t="s">
        <v>133</v>
      </c>
      <c r="N1764" t="s">
        <v>65</v>
      </c>
      <c r="O1764" t="s">
        <v>43</v>
      </c>
      <c r="P1764" t="s">
        <v>31</v>
      </c>
      <c r="Q1764" t="s">
        <v>32</v>
      </c>
      <c r="S1764">
        <v>0</v>
      </c>
      <c r="U1764">
        <v>0</v>
      </c>
      <c r="V1764" t="s">
        <v>444</v>
      </c>
      <c r="W1764" t="s">
        <v>134</v>
      </c>
    </row>
    <row r="1765" spans="1:23" x14ac:dyDescent="0.25">
      <c r="A1765">
        <v>7816684150</v>
      </c>
      <c r="B1765" s="1">
        <v>41655</v>
      </c>
      <c r="C1765">
        <v>31</v>
      </c>
      <c r="D1765">
        <v>353164</v>
      </c>
      <c r="E1765" s="2">
        <v>0.66388888888888886</v>
      </c>
      <c r="F1765">
        <v>55</v>
      </c>
      <c r="G1765" t="s">
        <v>246</v>
      </c>
      <c r="H1765" t="str">
        <f>CONCATENATE(Table1[[#This Row],[house_number]]," ",Table1[[#This Row],[street_name]])</f>
        <v>55 Fulton St</v>
      </c>
      <c r="J1765">
        <v>0</v>
      </c>
      <c r="K1765">
        <v>408</v>
      </c>
      <c r="L1765" t="s">
        <v>42</v>
      </c>
      <c r="N1765" t="s">
        <v>29</v>
      </c>
      <c r="O1765" t="s">
        <v>43</v>
      </c>
      <c r="P1765" t="s">
        <v>176</v>
      </c>
      <c r="Q1765" t="s">
        <v>45</v>
      </c>
      <c r="S1765">
        <v>2013</v>
      </c>
      <c r="U1765">
        <v>0</v>
      </c>
      <c r="V1765" t="s">
        <v>444</v>
      </c>
      <c r="W1765" t="s">
        <v>46</v>
      </c>
    </row>
    <row r="1766" spans="1:23" x14ac:dyDescent="0.25">
      <c r="A1766">
        <v>7816684149</v>
      </c>
      <c r="B1766" s="1">
        <v>41655</v>
      </c>
      <c r="C1766">
        <v>82</v>
      </c>
      <c r="D1766">
        <v>353164</v>
      </c>
      <c r="E1766" s="2">
        <v>0.66319444444444442</v>
      </c>
      <c r="F1766">
        <v>55</v>
      </c>
      <c r="G1766" t="s">
        <v>246</v>
      </c>
      <c r="H1766" t="str">
        <f>CONCATENATE(Table1[[#This Row],[house_number]]," ",Table1[[#This Row],[street_name]])</f>
        <v>55 Fulton St</v>
      </c>
      <c r="J1766">
        <v>0</v>
      </c>
      <c r="K1766">
        <v>408</v>
      </c>
      <c r="L1766" t="s">
        <v>137</v>
      </c>
      <c r="Q1766" t="s">
        <v>45</v>
      </c>
      <c r="S1766">
        <v>2013</v>
      </c>
      <c r="U1766">
        <v>0</v>
      </c>
      <c r="V1766" t="s">
        <v>444</v>
      </c>
      <c r="W1766" t="s">
        <v>138</v>
      </c>
    </row>
    <row r="1767" spans="1:23" hidden="1" x14ac:dyDescent="0.25">
      <c r="A1767">
        <v>7816684125</v>
      </c>
      <c r="B1767" s="1">
        <v>41655</v>
      </c>
      <c r="C1767">
        <v>16</v>
      </c>
      <c r="D1767">
        <v>353164</v>
      </c>
      <c r="E1767" s="2">
        <v>0.65138888888888891</v>
      </c>
      <c r="F1767" t="s">
        <v>87</v>
      </c>
      <c r="G1767" t="s">
        <v>597</v>
      </c>
      <c r="H1767" t="str">
        <f>CONCATENATE(Table1[[#This Row],[house_number]]," ",Table1[[#This Row],[street_name]])</f>
        <v>S Beekman St</v>
      </c>
      <c r="I1767" t="s">
        <v>598</v>
      </c>
      <c r="J1767">
        <v>20140116</v>
      </c>
      <c r="K1767">
        <v>408</v>
      </c>
      <c r="L1767" t="s">
        <v>28</v>
      </c>
      <c r="N1767" t="s">
        <v>65</v>
      </c>
      <c r="O1767" t="s">
        <v>43</v>
      </c>
      <c r="P1767" t="s">
        <v>31</v>
      </c>
      <c r="Q1767" t="s">
        <v>32</v>
      </c>
      <c r="S1767">
        <v>0</v>
      </c>
      <c r="U1767">
        <v>0</v>
      </c>
      <c r="V1767" t="s">
        <v>444</v>
      </c>
      <c r="W1767" t="s">
        <v>34</v>
      </c>
    </row>
    <row r="1768" spans="1:23" hidden="1" x14ac:dyDescent="0.25">
      <c r="A1768">
        <v>7816684101</v>
      </c>
      <c r="B1768" s="1">
        <v>41655</v>
      </c>
      <c r="C1768">
        <v>20</v>
      </c>
      <c r="D1768">
        <v>353164</v>
      </c>
      <c r="E1768" s="2">
        <v>0.62013888888888891</v>
      </c>
      <c r="F1768" t="s">
        <v>26</v>
      </c>
      <c r="G1768" t="s">
        <v>237</v>
      </c>
      <c r="H1768" t="str">
        <f>CONCATENATE(Table1[[#This Row],[house_number]]," ",Table1[[#This Row],[street_name]])</f>
        <v>E Park Row</v>
      </c>
      <c r="I1768" t="s">
        <v>599</v>
      </c>
      <c r="J1768">
        <v>0</v>
      </c>
      <c r="K1768">
        <v>408</v>
      </c>
      <c r="L1768" t="s">
        <v>53</v>
      </c>
      <c r="N1768" t="s">
        <v>49</v>
      </c>
      <c r="O1768" t="s">
        <v>43</v>
      </c>
      <c r="P1768" t="s">
        <v>31</v>
      </c>
      <c r="Q1768" t="s">
        <v>84</v>
      </c>
      <c r="S1768">
        <v>0</v>
      </c>
      <c r="U1768">
        <v>0</v>
      </c>
      <c r="V1768" t="s">
        <v>444</v>
      </c>
      <c r="W1768" t="s">
        <v>86</v>
      </c>
    </row>
    <row r="1769" spans="1:23" x14ac:dyDescent="0.25">
      <c r="A1769">
        <v>7816684071</v>
      </c>
      <c r="B1769" s="1">
        <v>41655</v>
      </c>
      <c r="C1769">
        <v>84</v>
      </c>
      <c r="D1769">
        <v>353164</v>
      </c>
      <c r="E1769" s="2">
        <v>0.5805555555555556</v>
      </c>
      <c r="F1769">
        <v>8</v>
      </c>
      <c r="G1769" t="s">
        <v>597</v>
      </c>
      <c r="H1769" t="str">
        <f>CONCATENATE(Table1[[#This Row],[house_number]]," ",Table1[[#This Row],[street_name]])</f>
        <v>8 Beekman St</v>
      </c>
      <c r="J1769">
        <v>0</v>
      </c>
      <c r="K1769">
        <v>408</v>
      </c>
      <c r="L1769" t="s">
        <v>207</v>
      </c>
      <c r="Q1769" t="s">
        <v>45</v>
      </c>
      <c r="S1769">
        <v>2001</v>
      </c>
      <c r="U1769">
        <v>0</v>
      </c>
      <c r="V1769" t="s">
        <v>444</v>
      </c>
      <c r="W1769" t="s">
        <v>208</v>
      </c>
    </row>
    <row r="1770" spans="1:23" x14ac:dyDescent="0.25">
      <c r="A1770">
        <v>7816684060</v>
      </c>
      <c r="B1770" s="1">
        <v>41655</v>
      </c>
      <c r="C1770">
        <v>14</v>
      </c>
      <c r="D1770">
        <v>353164</v>
      </c>
      <c r="E1770" s="2">
        <v>0.57291666666666663</v>
      </c>
      <c r="F1770">
        <v>62</v>
      </c>
      <c r="G1770" t="s">
        <v>47</v>
      </c>
      <c r="H1770" t="str">
        <f>CONCATENATE(Table1[[#This Row],[house_number]]," ",Table1[[#This Row],[street_name]])</f>
        <v>62 Mott St</v>
      </c>
      <c r="J1770">
        <v>0</v>
      </c>
      <c r="K1770">
        <v>408</v>
      </c>
      <c r="L1770" t="s">
        <v>59</v>
      </c>
      <c r="N1770" t="s">
        <v>49</v>
      </c>
      <c r="Q1770" t="s">
        <v>63</v>
      </c>
      <c r="S1770">
        <v>0</v>
      </c>
      <c r="U1770">
        <v>0</v>
      </c>
      <c r="V1770" t="s">
        <v>444</v>
      </c>
      <c r="W1770" t="s">
        <v>61</v>
      </c>
    </row>
    <row r="1771" spans="1:23" x14ac:dyDescent="0.25">
      <c r="A1771">
        <v>7816684058</v>
      </c>
      <c r="B1771" s="1">
        <v>41655</v>
      </c>
      <c r="C1771">
        <v>14</v>
      </c>
      <c r="D1771">
        <v>353164</v>
      </c>
      <c r="E1771" s="2">
        <v>0.57013888888888886</v>
      </c>
      <c r="F1771">
        <v>85</v>
      </c>
      <c r="G1771" t="s">
        <v>47</v>
      </c>
      <c r="H1771" t="str">
        <f>CONCATENATE(Table1[[#This Row],[house_number]]," ",Table1[[#This Row],[street_name]])</f>
        <v>85 Mott St</v>
      </c>
      <c r="J1771">
        <v>0</v>
      </c>
      <c r="K1771">
        <v>408</v>
      </c>
      <c r="L1771" t="s">
        <v>59</v>
      </c>
      <c r="N1771" t="s">
        <v>49</v>
      </c>
      <c r="Q1771" t="s">
        <v>57</v>
      </c>
      <c r="S1771">
        <v>2008</v>
      </c>
      <c r="U1771">
        <v>0</v>
      </c>
      <c r="V1771" t="s">
        <v>444</v>
      </c>
      <c r="W1771" t="s">
        <v>61</v>
      </c>
    </row>
    <row r="1772" spans="1:23" x14ac:dyDescent="0.25">
      <c r="A1772">
        <v>7816684034</v>
      </c>
      <c r="B1772" s="1">
        <v>41655</v>
      </c>
      <c r="C1772">
        <v>37</v>
      </c>
      <c r="D1772">
        <v>353164</v>
      </c>
      <c r="E1772" s="2">
        <v>0.56041666666666667</v>
      </c>
      <c r="F1772">
        <v>159</v>
      </c>
      <c r="G1772" t="s">
        <v>47</v>
      </c>
      <c r="H1772" t="str">
        <f>CONCATENATE(Table1[[#This Row],[house_number]]," ",Table1[[#This Row],[street_name]])</f>
        <v>159 Mott St</v>
      </c>
      <c r="J1772">
        <v>0</v>
      </c>
      <c r="K1772">
        <v>408</v>
      </c>
      <c r="L1772" t="s">
        <v>36</v>
      </c>
      <c r="N1772" t="s">
        <v>29</v>
      </c>
      <c r="O1772" t="s">
        <v>75</v>
      </c>
      <c r="P1772" t="s">
        <v>38</v>
      </c>
      <c r="Q1772" t="s">
        <v>84</v>
      </c>
      <c r="S1772">
        <v>0</v>
      </c>
      <c r="T1772" t="s">
        <v>600</v>
      </c>
      <c r="U1772">
        <v>0</v>
      </c>
      <c r="V1772" t="s">
        <v>444</v>
      </c>
      <c r="W1772" t="s">
        <v>40</v>
      </c>
    </row>
    <row r="1773" spans="1:23" x14ac:dyDescent="0.25">
      <c r="A1773">
        <v>7816684022</v>
      </c>
      <c r="B1773" s="1">
        <v>41655</v>
      </c>
      <c r="C1773">
        <v>69</v>
      </c>
      <c r="D1773">
        <v>353164</v>
      </c>
      <c r="E1773" s="2">
        <v>0.55833333333333335</v>
      </c>
      <c r="F1773">
        <v>158</v>
      </c>
      <c r="G1773" t="s">
        <v>47</v>
      </c>
      <c r="H1773" t="str">
        <f>CONCATENATE(Table1[[#This Row],[house_number]]," ",Table1[[#This Row],[street_name]])</f>
        <v>158 Mott St</v>
      </c>
      <c r="J1773">
        <v>0</v>
      </c>
      <c r="K1773">
        <v>408</v>
      </c>
      <c r="L1773" t="s">
        <v>36</v>
      </c>
      <c r="N1773" t="s">
        <v>29</v>
      </c>
      <c r="O1773" t="s">
        <v>43</v>
      </c>
      <c r="P1773" t="s">
        <v>44</v>
      </c>
      <c r="Q1773" t="s">
        <v>45</v>
      </c>
      <c r="S1773">
        <v>0</v>
      </c>
      <c r="U1773">
        <v>0</v>
      </c>
      <c r="V1773" t="s">
        <v>444</v>
      </c>
      <c r="W1773" t="s">
        <v>128</v>
      </c>
    </row>
    <row r="1774" spans="1:23" x14ac:dyDescent="0.25">
      <c r="A1774">
        <v>7816684010</v>
      </c>
      <c r="B1774" s="1">
        <v>41655</v>
      </c>
      <c r="C1774">
        <v>14</v>
      </c>
      <c r="D1774">
        <v>353164</v>
      </c>
      <c r="E1774" s="2">
        <v>0.55277777777777781</v>
      </c>
      <c r="F1774">
        <v>202</v>
      </c>
      <c r="G1774" t="s">
        <v>47</v>
      </c>
      <c r="H1774" t="str">
        <f>CONCATENATE(Table1[[#This Row],[house_number]]," ",Table1[[#This Row],[street_name]])</f>
        <v>202 Mott St</v>
      </c>
      <c r="J1774">
        <v>0</v>
      </c>
      <c r="K1774">
        <v>408</v>
      </c>
      <c r="L1774" t="s">
        <v>59</v>
      </c>
      <c r="N1774" t="s">
        <v>49</v>
      </c>
      <c r="Q1774" t="s">
        <v>45</v>
      </c>
      <c r="S1774">
        <v>2013</v>
      </c>
      <c r="U1774">
        <v>0</v>
      </c>
      <c r="V1774" t="s">
        <v>444</v>
      </c>
      <c r="W1774" t="s">
        <v>61</v>
      </c>
    </row>
    <row r="1775" spans="1:23" x14ac:dyDescent="0.25">
      <c r="A1775">
        <v>7816684009</v>
      </c>
      <c r="B1775" s="1">
        <v>41655</v>
      </c>
      <c r="C1775">
        <v>51</v>
      </c>
      <c r="D1775">
        <v>353164</v>
      </c>
      <c r="E1775" s="2">
        <v>0.55069444444444449</v>
      </c>
      <c r="F1775">
        <v>18</v>
      </c>
      <c r="G1775" t="s">
        <v>108</v>
      </c>
      <c r="H1775" t="str">
        <f>CONCATENATE(Table1[[#This Row],[house_number]]," ",Table1[[#This Row],[street_name]])</f>
        <v>18 Spring St</v>
      </c>
      <c r="J1775">
        <v>0</v>
      </c>
      <c r="K1775">
        <v>408</v>
      </c>
      <c r="L1775" t="s">
        <v>118</v>
      </c>
      <c r="Q1775" t="s">
        <v>45</v>
      </c>
      <c r="S1775">
        <v>2007</v>
      </c>
      <c r="U1775">
        <v>0</v>
      </c>
      <c r="V1775" t="s">
        <v>444</v>
      </c>
      <c r="W1775" t="s">
        <v>119</v>
      </c>
    </row>
    <row r="1776" spans="1:23" x14ac:dyDescent="0.25">
      <c r="A1776">
        <v>7816683984</v>
      </c>
      <c r="B1776" s="1">
        <v>41655</v>
      </c>
      <c r="C1776">
        <v>20</v>
      </c>
      <c r="D1776">
        <v>353164</v>
      </c>
      <c r="E1776" s="2">
        <v>0.54305555555555551</v>
      </c>
      <c r="F1776">
        <v>1</v>
      </c>
      <c r="G1776" t="s">
        <v>92</v>
      </c>
      <c r="H1776" t="str">
        <f>CONCATENATE(Table1[[#This Row],[house_number]]," ",Table1[[#This Row],[street_name]])</f>
        <v>1 Rivington St</v>
      </c>
      <c r="J1776">
        <v>0</v>
      </c>
      <c r="K1776">
        <v>408</v>
      </c>
      <c r="L1776" t="s">
        <v>53</v>
      </c>
      <c r="N1776" t="s">
        <v>65</v>
      </c>
      <c r="O1776" t="s">
        <v>66</v>
      </c>
      <c r="P1776" t="s">
        <v>44</v>
      </c>
      <c r="Q1776" t="s">
        <v>57</v>
      </c>
      <c r="S1776">
        <v>2013</v>
      </c>
      <c r="U1776">
        <v>0</v>
      </c>
      <c r="V1776" t="s">
        <v>444</v>
      </c>
      <c r="W1776" t="s">
        <v>54</v>
      </c>
    </row>
    <row r="1777" spans="1:23" hidden="1" x14ac:dyDescent="0.25">
      <c r="A1777">
        <v>7816683972</v>
      </c>
      <c r="B1777" s="1">
        <v>41655</v>
      </c>
      <c r="C1777">
        <v>50</v>
      </c>
      <c r="D1777">
        <v>353164</v>
      </c>
      <c r="E1777" s="2">
        <v>0.53402777777777777</v>
      </c>
      <c r="F1777" t="s">
        <v>87</v>
      </c>
      <c r="G1777" t="s">
        <v>214</v>
      </c>
      <c r="H1777" t="str">
        <f>CONCATENATE(Table1[[#This Row],[house_number]]," ",Table1[[#This Row],[street_name]])</f>
        <v>S Stanton St</v>
      </c>
      <c r="I1777" t="s">
        <v>440</v>
      </c>
      <c r="J1777">
        <v>0</v>
      </c>
      <c r="K1777">
        <v>408</v>
      </c>
      <c r="L1777" t="s">
        <v>180</v>
      </c>
      <c r="Q1777" t="s">
        <v>45</v>
      </c>
      <c r="S1777">
        <v>2008</v>
      </c>
      <c r="U1777">
        <v>0</v>
      </c>
      <c r="V1777" t="s">
        <v>444</v>
      </c>
      <c r="W1777" t="s">
        <v>181</v>
      </c>
    </row>
    <row r="1778" spans="1:23" x14ac:dyDescent="0.25">
      <c r="A1778">
        <v>7816684770</v>
      </c>
      <c r="B1778" s="1">
        <v>41656</v>
      </c>
      <c r="C1778">
        <v>14</v>
      </c>
      <c r="D1778">
        <v>353164</v>
      </c>
      <c r="E1778" s="2">
        <v>0.96597222222222223</v>
      </c>
      <c r="F1778">
        <v>153</v>
      </c>
      <c r="G1778" t="s">
        <v>337</v>
      </c>
      <c r="H1778" t="str">
        <f>CONCATENATE(Table1[[#This Row],[house_number]]," ",Table1[[#This Row],[street_name]])</f>
        <v>153 Essex St</v>
      </c>
      <c r="J1778">
        <v>0</v>
      </c>
      <c r="K1778">
        <v>408</v>
      </c>
      <c r="L1778" t="s">
        <v>59</v>
      </c>
      <c r="N1778" t="s">
        <v>601</v>
      </c>
      <c r="O1778" t="s">
        <v>147</v>
      </c>
      <c r="P1778" t="s">
        <v>158</v>
      </c>
      <c r="Q1778" t="s">
        <v>126</v>
      </c>
      <c r="S1778">
        <v>0</v>
      </c>
      <c r="U1778">
        <v>0</v>
      </c>
      <c r="V1778" t="s">
        <v>149</v>
      </c>
      <c r="W1778" t="s">
        <v>61</v>
      </c>
    </row>
    <row r="1779" spans="1:23" x14ac:dyDescent="0.25">
      <c r="A1779">
        <v>7816684769</v>
      </c>
      <c r="B1779" s="1">
        <v>41656</v>
      </c>
      <c r="C1779">
        <v>14</v>
      </c>
      <c r="D1779">
        <v>353164</v>
      </c>
      <c r="E1779" s="2">
        <v>0.96319444444444446</v>
      </c>
      <c r="F1779">
        <v>133</v>
      </c>
      <c r="G1779" t="s">
        <v>337</v>
      </c>
      <c r="H1779" t="str">
        <f>CONCATENATE(Table1[[#This Row],[house_number]]," ",Table1[[#This Row],[street_name]])</f>
        <v>133 Essex St</v>
      </c>
      <c r="J1779">
        <v>0</v>
      </c>
      <c r="K1779">
        <v>408</v>
      </c>
      <c r="L1779" t="s">
        <v>59</v>
      </c>
      <c r="N1779" t="s">
        <v>601</v>
      </c>
      <c r="O1779" t="s">
        <v>147</v>
      </c>
      <c r="P1779" t="s">
        <v>158</v>
      </c>
      <c r="Q1779" t="s">
        <v>68</v>
      </c>
      <c r="S1779">
        <v>2004</v>
      </c>
      <c r="U1779">
        <v>0</v>
      </c>
      <c r="V1779" t="s">
        <v>149</v>
      </c>
      <c r="W1779" t="s">
        <v>61</v>
      </c>
    </row>
    <row r="1780" spans="1:23" hidden="1" x14ac:dyDescent="0.25">
      <c r="A1780">
        <v>7816684757</v>
      </c>
      <c r="B1780" s="1">
        <v>41656</v>
      </c>
      <c r="C1780">
        <v>14</v>
      </c>
      <c r="D1780">
        <v>353164</v>
      </c>
      <c r="E1780" s="2">
        <v>0.92222222222222217</v>
      </c>
      <c r="F1780" t="s">
        <v>114</v>
      </c>
      <c r="G1780" t="s">
        <v>177</v>
      </c>
      <c r="H1780" t="str">
        <f>CONCATENATE(Table1[[#This Row],[house_number]]," ",Table1[[#This Row],[street_name]])</f>
        <v>N E 4th St</v>
      </c>
      <c r="I1780" t="s">
        <v>602</v>
      </c>
      <c r="J1780">
        <v>0</v>
      </c>
      <c r="K1780">
        <v>408</v>
      </c>
      <c r="L1780" t="s">
        <v>59</v>
      </c>
      <c r="N1780" t="s">
        <v>49</v>
      </c>
      <c r="O1780" t="s">
        <v>38</v>
      </c>
      <c r="P1780" t="s">
        <v>158</v>
      </c>
      <c r="Q1780" t="s">
        <v>45</v>
      </c>
      <c r="S1780">
        <v>2013</v>
      </c>
      <c r="U1780">
        <v>0</v>
      </c>
      <c r="V1780" t="s">
        <v>149</v>
      </c>
      <c r="W1780" t="s">
        <v>61</v>
      </c>
    </row>
    <row r="1781" spans="1:23" x14ac:dyDescent="0.25">
      <c r="A1781">
        <v>7816684745</v>
      </c>
      <c r="B1781" s="1">
        <v>41656</v>
      </c>
      <c r="C1781">
        <v>37</v>
      </c>
      <c r="D1781">
        <v>353164</v>
      </c>
      <c r="E1781" s="2">
        <v>0.90486111111111101</v>
      </c>
      <c r="F1781">
        <v>111</v>
      </c>
      <c r="G1781" t="s">
        <v>264</v>
      </c>
      <c r="H1781" t="str">
        <f>CONCATENATE(Table1[[#This Row],[house_number]]," ",Table1[[#This Row],[street_name]])</f>
        <v>111 2nd Ave</v>
      </c>
      <c r="J1781">
        <v>0</v>
      </c>
      <c r="K1781">
        <v>408</v>
      </c>
      <c r="L1781" t="s">
        <v>36</v>
      </c>
      <c r="N1781" t="s">
        <v>65</v>
      </c>
      <c r="O1781" t="s">
        <v>31</v>
      </c>
      <c r="P1781" t="s">
        <v>38</v>
      </c>
      <c r="Q1781" t="s">
        <v>60</v>
      </c>
      <c r="S1781">
        <v>2013</v>
      </c>
      <c r="T1781" t="s">
        <v>603</v>
      </c>
      <c r="U1781">
        <v>0</v>
      </c>
      <c r="V1781" t="s">
        <v>149</v>
      </c>
      <c r="W1781" t="s">
        <v>40</v>
      </c>
    </row>
    <row r="1782" spans="1:23" x14ac:dyDescent="0.25">
      <c r="A1782">
        <v>7816684721</v>
      </c>
      <c r="B1782" s="1">
        <v>41656</v>
      </c>
      <c r="C1782">
        <v>37</v>
      </c>
      <c r="D1782">
        <v>353164</v>
      </c>
      <c r="E1782" s="2">
        <v>0.90138888888888891</v>
      </c>
      <c r="F1782">
        <v>129</v>
      </c>
      <c r="G1782" t="s">
        <v>264</v>
      </c>
      <c r="H1782" t="str">
        <f>CONCATENATE(Table1[[#This Row],[house_number]]," ",Table1[[#This Row],[street_name]])</f>
        <v>129 2nd Ave</v>
      </c>
      <c r="J1782">
        <v>20140117</v>
      </c>
      <c r="K1782">
        <v>408</v>
      </c>
      <c r="L1782" t="s">
        <v>36</v>
      </c>
      <c r="N1782" t="s">
        <v>65</v>
      </c>
      <c r="O1782" t="s">
        <v>31</v>
      </c>
      <c r="P1782" t="s">
        <v>38</v>
      </c>
      <c r="Q1782" t="s">
        <v>126</v>
      </c>
      <c r="S1782">
        <v>0</v>
      </c>
      <c r="T1782" t="s">
        <v>604</v>
      </c>
      <c r="U1782">
        <v>0</v>
      </c>
      <c r="V1782" t="s">
        <v>149</v>
      </c>
      <c r="W1782" t="s">
        <v>40</v>
      </c>
    </row>
    <row r="1783" spans="1:23" x14ac:dyDescent="0.25">
      <c r="A1783">
        <v>7816684629</v>
      </c>
      <c r="B1783" s="1">
        <v>41656</v>
      </c>
      <c r="C1783">
        <v>37</v>
      </c>
      <c r="D1783">
        <v>353164</v>
      </c>
      <c r="E1783" s="2">
        <v>0.85833333333333339</v>
      </c>
      <c r="F1783">
        <v>832</v>
      </c>
      <c r="G1783" t="s">
        <v>72</v>
      </c>
      <c r="H1783" t="str">
        <f>CONCATENATE(Table1[[#This Row],[house_number]]," ",Table1[[#This Row],[street_name]])</f>
        <v>832 Broadway</v>
      </c>
      <c r="J1783">
        <v>0</v>
      </c>
      <c r="K1783">
        <v>408</v>
      </c>
      <c r="L1783" t="s">
        <v>36</v>
      </c>
      <c r="N1783" t="s">
        <v>65</v>
      </c>
      <c r="O1783" t="s">
        <v>44</v>
      </c>
      <c r="P1783" t="s">
        <v>38</v>
      </c>
      <c r="Q1783" t="s">
        <v>45</v>
      </c>
      <c r="S1783">
        <v>2002</v>
      </c>
      <c r="T1783" t="s">
        <v>162</v>
      </c>
      <c r="U1783">
        <v>0</v>
      </c>
      <c r="V1783" t="s">
        <v>149</v>
      </c>
      <c r="W1783" t="s">
        <v>40</v>
      </c>
    </row>
    <row r="1784" spans="1:23" x14ac:dyDescent="0.25">
      <c r="A1784">
        <v>7816684617</v>
      </c>
      <c r="B1784" s="1">
        <v>41656</v>
      </c>
      <c r="C1784">
        <v>37</v>
      </c>
      <c r="D1784">
        <v>353164</v>
      </c>
      <c r="E1784" s="2">
        <v>0.85625000000000007</v>
      </c>
      <c r="F1784">
        <v>822</v>
      </c>
      <c r="G1784" t="s">
        <v>72</v>
      </c>
      <c r="H1784" t="str">
        <f>CONCATENATE(Table1[[#This Row],[house_number]]," ",Table1[[#This Row],[street_name]])</f>
        <v>822 Broadway</v>
      </c>
      <c r="J1784">
        <v>0</v>
      </c>
      <c r="K1784">
        <v>408</v>
      </c>
      <c r="L1784" t="s">
        <v>36</v>
      </c>
      <c r="N1784" t="s">
        <v>65</v>
      </c>
      <c r="O1784" t="s">
        <v>44</v>
      </c>
      <c r="P1784" t="s">
        <v>38</v>
      </c>
      <c r="Q1784" t="s">
        <v>45</v>
      </c>
      <c r="S1784">
        <v>2010</v>
      </c>
      <c r="T1784" t="s">
        <v>522</v>
      </c>
      <c r="U1784">
        <v>0</v>
      </c>
      <c r="V1784" t="s">
        <v>149</v>
      </c>
      <c r="W1784" t="s">
        <v>40</v>
      </c>
    </row>
    <row r="1785" spans="1:23" x14ac:dyDescent="0.25">
      <c r="A1785">
        <v>7816684605</v>
      </c>
      <c r="B1785" s="1">
        <v>41656</v>
      </c>
      <c r="C1785">
        <v>38</v>
      </c>
      <c r="D1785">
        <v>353164</v>
      </c>
      <c r="E1785" s="2">
        <v>0.85138888888888886</v>
      </c>
      <c r="F1785">
        <v>814</v>
      </c>
      <c r="G1785" t="s">
        <v>72</v>
      </c>
      <c r="H1785" t="str">
        <f>CONCATENATE(Table1[[#This Row],[house_number]]," ",Table1[[#This Row],[street_name]])</f>
        <v>814 Broadway</v>
      </c>
      <c r="J1785">
        <v>0</v>
      </c>
      <c r="K1785">
        <v>408</v>
      </c>
      <c r="L1785" t="s">
        <v>36</v>
      </c>
      <c r="N1785" t="s">
        <v>65</v>
      </c>
      <c r="O1785" t="s">
        <v>44</v>
      </c>
      <c r="P1785" t="s">
        <v>38</v>
      </c>
      <c r="Q1785" t="s">
        <v>57</v>
      </c>
      <c r="S1785">
        <v>2003</v>
      </c>
      <c r="U1785">
        <v>0</v>
      </c>
      <c r="V1785" t="s">
        <v>149</v>
      </c>
      <c r="W1785" t="s">
        <v>85</v>
      </c>
    </row>
    <row r="1786" spans="1:23" x14ac:dyDescent="0.25">
      <c r="A1786">
        <v>7816684587</v>
      </c>
      <c r="B1786" s="1">
        <v>41656</v>
      </c>
      <c r="C1786">
        <v>38</v>
      </c>
      <c r="D1786">
        <v>353164</v>
      </c>
      <c r="E1786" s="2">
        <v>0.85</v>
      </c>
      <c r="F1786">
        <v>812</v>
      </c>
      <c r="G1786" t="s">
        <v>72</v>
      </c>
      <c r="H1786" t="str">
        <f>CONCATENATE(Table1[[#This Row],[house_number]]," ",Table1[[#This Row],[street_name]])</f>
        <v>812 Broadway</v>
      </c>
      <c r="J1786">
        <v>0</v>
      </c>
      <c r="K1786">
        <v>408</v>
      </c>
      <c r="L1786" t="s">
        <v>36</v>
      </c>
      <c r="N1786" t="s">
        <v>65</v>
      </c>
      <c r="O1786" t="s">
        <v>44</v>
      </c>
      <c r="P1786" t="s">
        <v>38</v>
      </c>
      <c r="Q1786" t="s">
        <v>60</v>
      </c>
      <c r="S1786">
        <v>2011</v>
      </c>
      <c r="U1786">
        <v>0</v>
      </c>
      <c r="V1786" t="s">
        <v>149</v>
      </c>
      <c r="W1786" t="s">
        <v>85</v>
      </c>
    </row>
    <row r="1787" spans="1:23" hidden="1" x14ac:dyDescent="0.25">
      <c r="A1787">
        <v>7816684575</v>
      </c>
      <c r="B1787" s="1">
        <v>41656</v>
      </c>
      <c r="C1787">
        <v>14</v>
      </c>
      <c r="D1787">
        <v>353164</v>
      </c>
      <c r="E1787" s="2">
        <v>0.84513888888888899</v>
      </c>
      <c r="F1787" t="s">
        <v>114</v>
      </c>
      <c r="G1787" t="s">
        <v>161</v>
      </c>
      <c r="H1787" t="str">
        <f>CONCATENATE(Table1[[#This Row],[house_number]]," ",Table1[[#This Row],[street_name]])</f>
        <v>N E 13th St</v>
      </c>
      <c r="I1787" t="s">
        <v>605</v>
      </c>
      <c r="J1787">
        <v>0</v>
      </c>
      <c r="K1787">
        <v>408</v>
      </c>
      <c r="L1787" t="s">
        <v>59</v>
      </c>
      <c r="N1787" t="s">
        <v>49</v>
      </c>
      <c r="O1787" t="s">
        <v>31</v>
      </c>
      <c r="P1787" t="s">
        <v>43</v>
      </c>
      <c r="Q1787" t="s">
        <v>63</v>
      </c>
      <c r="S1787">
        <v>0</v>
      </c>
      <c r="U1787">
        <v>0</v>
      </c>
      <c r="V1787" t="s">
        <v>149</v>
      </c>
      <c r="W1787" t="s">
        <v>61</v>
      </c>
    </row>
    <row r="1788" spans="1:23" hidden="1" x14ac:dyDescent="0.25">
      <c r="A1788">
        <v>7816684551</v>
      </c>
      <c r="B1788" s="1">
        <v>41656</v>
      </c>
      <c r="C1788">
        <v>14</v>
      </c>
      <c r="D1788">
        <v>353164</v>
      </c>
      <c r="E1788" s="2">
        <v>0.83472222222222225</v>
      </c>
      <c r="F1788" t="s">
        <v>87</v>
      </c>
      <c r="G1788" t="s">
        <v>97</v>
      </c>
      <c r="H1788" t="str">
        <f>CONCATENATE(Table1[[#This Row],[house_number]]," ",Table1[[#This Row],[street_name]])</f>
        <v>S Bleecker St</v>
      </c>
      <c r="I1788" t="s">
        <v>606</v>
      </c>
      <c r="J1788">
        <v>0</v>
      </c>
      <c r="K1788">
        <v>408</v>
      </c>
      <c r="L1788" t="s">
        <v>59</v>
      </c>
      <c r="N1788" t="s">
        <v>49</v>
      </c>
      <c r="O1788" t="s">
        <v>44</v>
      </c>
      <c r="P1788" t="s">
        <v>158</v>
      </c>
      <c r="Q1788" t="s">
        <v>106</v>
      </c>
      <c r="S1788">
        <v>2013</v>
      </c>
      <c r="U1788">
        <v>0</v>
      </c>
      <c r="V1788" t="s">
        <v>149</v>
      </c>
      <c r="W1788" t="s">
        <v>61</v>
      </c>
    </row>
    <row r="1789" spans="1:23" x14ac:dyDescent="0.25">
      <c r="A1789">
        <v>7816684538</v>
      </c>
      <c r="B1789" s="1">
        <v>41656</v>
      </c>
      <c r="C1789">
        <v>38</v>
      </c>
      <c r="D1789">
        <v>353164</v>
      </c>
      <c r="E1789" s="2">
        <v>0.75416666666666676</v>
      </c>
      <c r="F1789" t="s">
        <v>607</v>
      </c>
      <c r="G1789" t="s">
        <v>72</v>
      </c>
      <c r="H1789" t="str">
        <f>CONCATENATE(Table1[[#This Row],[house_number]]," ",Table1[[#This Row],[street_name]])</f>
        <v>594-596 Broadway</v>
      </c>
      <c r="J1789">
        <v>0</v>
      </c>
      <c r="K1789">
        <v>408</v>
      </c>
      <c r="L1789" t="s">
        <v>36</v>
      </c>
      <c r="N1789" t="s">
        <v>65</v>
      </c>
      <c r="O1789" t="s">
        <v>44</v>
      </c>
      <c r="P1789" t="s">
        <v>38</v>
      </c>
      <c r="Q1789" t="s">
        <v>60</v>
      </c>
      <c r="S1789">
        <v>2012</v>
      </c>
      <c r="U1789">
        <v>0</v>
      </c>
      <c r="V1789" t="s">
        <v>345</v>
      </c>
      <c r="W1789" t="s">
        <v>85</v>
      </c>
    </row>
    <row r="1790" spans="1:23" x14ac:dyDescent="0.25">
      <c r="A1790">
        <v>7816684502</v>
      </c>
      <c r="B1790" s="1">
        <v>41656</v>
      </c>
      <c r="C1790">
        <v>37</v>
      </c>
      <c r="D1790">
        <v>353164</v>
      </c>
      <c r="E1790" s="2">
        <v>0.70416666666666661</v>
      </c>
      <c r="F1790">
        <v>468</v>
      </c>
      <c r="G1790" t="s">
        <v>157</v>
      </c>
      <c r="H1790" t="str">
        <f>CONCATENATE(Table1[[#This Row],[house_number]]," ",Table1[[#This Row],[street_name]])</f>
        <v>468 6th Ave</v>
      </c>
      <c r="J1790">
        <v>0</v>
      </c>
      <c r="K1790">
        <v>408</v>
      </c>
      <c r="L1790" t="s">
        <v>36</v>
      </c>
      <c r="N1790" t="s">
        <v>29</v>
      </c>
      <c r="O1790" t="s">
        <v>37</v>
      </c>
      <c r="P1790" t="s">
        <v>38</v>
      </c>
      <c r="Q1790" t="s">
        <v>60</v>
      </c>
      <c r="S1790">
        <v>2009</v>
      </c>
      <c r="T1790" t="s">
        <v>608</v>
      </c>
      <c r="U1790">
        <v>0</v>
      </c>
      <c r="V1790" t="s">
        <v>345</v>
      </c>
      <c r="W1790" t="s">
        <v>40</v>
      </c>
    </row>
    <row r="1791" spans="1:23" x14ac:dyDescent="0.25">
      <c r="A1791">
        <v>7816684472</v>
      </c>
      <c r="B1791" s="1">
        <v>41656</v>
      </c>
      <c r="C1791">
        <v>37</v>
      </c>
      <c r="D1791">
        <v>353164</v>
      </c>
      <c r="E1791" s="2">
        <v>0.69930555555555562</v>
      </c>
      <c r="F1791">
        <v>495</v>
      </c>
      <c r="G1791" t="s">
        <v>157</v>
      </c>
      <c r="H1791" t="str">
        <f>CONCATENATE(Table1[[#This Row],[house_number]]," ",Table1[[#This Row],[street_name]])</f>
        <v>495 6th Ave</v>
      </c>
      <c r="J1791">
        <v>0</v>
      </c>
      <c r="K1791">
        <v>408</v>
      </c>
      <c r="L1791" t="s">
        <v>36</v>
      </c>
      <c r="N1791" t="s">
        <v>29</v>
      </c>
      <c r="O1791" t="s">
        <v>122</v>
      </c>
      <c r="P1791" t="s">
        <v>31</v>
      </c>
      <c r="Q1791" t="s">
        <v>32</v>
      </c>
      <c r="S1791">
        <v>2002</v>
      </c>
      <c r="T1791" t="s">
        <v>518</v>
      </c>
      <c r="U1791">
        <v>0</v>
      </c>
      <c r="V1791" t="s">
        <v>345</v>
      </c>
      <c r="W1791" t="s">
        <v>40</v>
      </c>
    </row>
    <row r="1792" spans="1:23" x14ac:dyDescent="0.25">
      <c r="A1792">
        <v>7816684460</v>
      </c>
      <c r="B1792" s="1">
        <v>41656</v>
      </c>
      <c r="C1792">
        <v>20</v>
      </c>
      <c r="D1792">
        <v>353164</v>
      </c>
      <c r="E1792" s="2">
        <v>0.68125000000000002</v>
      </c>
      <c r="F1792">
        <v>105</v>
      </c>
      <c r="G1792" t="s">
        <v>175</v>
      </c>
      <c r="H1792" t="str">
        <f>CONCATENATE(Table1[[#This Row],[house_number]]," ",Table1[[#This Row],[street_name]])</f>
        <v>105 W 13th St</v>
      </c>
      <c r="J1792">
        <v>20140117</v>
      </c>
      <c r="K1792">
        <v>408</v>
      </c>
      <c r="L1792" t="s">
        <v>53</v>
      </c>
      <c r="N1792" t="s">
        <v>29</v>
      </c>
      <c r="O1792" t="s">
        <v>66</v>
      </c>
      <c r="P1792" t="s">
        <v>44</v>
      </c>
      <c r="Q1792" t="s">
        <v>32</v>
      </c>
      <c r="S1792">
        <v>2009</v>
      </c>
      <c r="U1792">
        <v>0</v>
      </c>
      <c r="V1792" t="s">
        <v>345</v>
      </c>
      <c r="W1792" t="s">
        <v>86</v>
      </c>
    </row>
    <row r="1793" spans="1:23" x14ac:dyDescent="0.25">
      <c r="A1793">
        <v>7816684459</v>
      </c>
      <c r="B1793" s="1">
        <v>41656</v>
      </c>
      <c r="C1793">
        <v>19</v>
      </c>
      <c r="D1793">
        <v>353164</v>
      </c>
      <c r="E1793" s="2">
        <v>0.6777777777777777</v>
      </c>
      <c r="F1793">
        <v>488</v>
      </c>
      <c r="G1793" t="s">
        <v>157</v>
      </c>
      <c r="H1793" t="str">
        <f>CONCATENATE(Table1[[#This Row],[house_number]]," ",Table1[[#This Row],[street_name]])</f>
        <v>488 6th Ave</v>
      </c>
      <c r="J1793">
        <v>0</v>
      </c>
      <c r="K1793">
        <v>408</v>
      </c>
      <c r="L1793" t="s">
        <v>78</v>
      </c>
      <c r="N1793" t="s">
        <v>49</v>
      </c>
      <c r="Q1793" t="s">
        <v>45</v>
      </c>
      <c r="S1793">
        <v>2006</v>
      </c>
      <c r="U1793">
        <v>0</v>
      </c>
      <c r="V1793" t="s">
        <v>345</v>
      </c>
      <c r="W1793" t="s">
        <v>80</v>
      </c>
    </row>
    <row r="1794" spans="1:23" x14ac:dyDescent="0.25">
      <c r="A1794">
        <v>7816684447</v>
      </c>
      <c r="B1794" s="1">
        <v>41656</v>
      </c>
      <c r="C1794">
        <v>38</v>
      </c>
      <c r="D1794">
        <v>353164</v>
      </c>
      <c r="E1794" s="2">
        <v>0.65069444444444446</v>
      </c>
      <c r="F1794">
        <v>478</v>
      </c>
      <c r="G1794" t="s">
        <v>157</v>
      </c>
      <c r="H1794" t="str">
        <f>CONCATENATE(Table1[[#This Row],[house_number]]," ",Table1[[#This Row],[street_name]])</f>
        <v>478 6th Ave</v>
      </c>
      <c r="J1794">
        <v>0</v>
      </c>
      <c r="K1794">
        <v>408</v>
      </c>
      <c r="L1794" t="s">
        <v>36</v>
      </c>
      <c r="N1794" t="s">
        <v>29</v>
      </c>
      <c r="O1794" t="s">
        <v>37</v>
      </c>
      <c r="P1794" t="s">
        <v>31</v>
      </c>
      <c r="Q1794" t="s">
        <v>84</v>
      </c>
      <c r="S1794">
        <v>0</v>
      </c>
      <c r="U1794">
        <v>0</v>
      </c>
      <c r="V1794" t="s">
        <v>345</v>
      </c>
      <c r="W1794" t="s">
        <v>85</v>
      </c>
    </row>
    <row r="1795" spans="1:23" x14ac:dyDescent="0.25">
      <c r="A1795">
        <v>7816684435</v>
      </c>
      <c r="B1795" s="1">
        <v>41656</v>
      </c>
      <c r="C1795">
        <v>71</v>
      </c>
      <c r="D1795">
        <v>353164</v>
      </c>
      <c r="E1795" s="2">
        <v>0.64722222222222225</v>
      </c>
      <c r="F1795">
        <v>468</v>
      </c>
      <c r="G1795" t="s">
        <v>157</v>
      </c>
      <c r="H1795" t="str">
        <f>CONCATENATE(Table1[[#This Row],[house_number]]," ",Table1[[#This Row],[street_name]])</f>
        <v>468 6th Ave</v>
      </c>
      <c r="J1795">
        <v>0</v>
      </c>
      <c r="K1795">
        <v>408</v>
      </c>
      <c r="L1795" t="s">
        <v>105</v>
      </c>
      <c r="N1795" t="s">
        <v>49</v>
      </c>
      <c r="Q1795" t="s">
        <v>60</v>
      </c>
      <c r="S1795">
        <v>2009</v>
      </c>
      <c r="U1795">
        <v>0</v>
      </c>
      <c r="V1795" t="s">
        <v>345</v>
      </c>
      <c r="W1795" t="s">
        <v>107</v>
      </c>
    </row>
    <row r="1796" spans="1:23" x14ac:dyDescent="0.25">
      <c r="A1796">
        <v>7816684393</v>
      </c>
      <c r="B1796" s="1">
        <v>41656</v>
      </c>
      <c r="C1796">
        <v>38</v>
      </c>
      <c r="D1796">
        <v>353164</v>
      </c>
      <c r="E1796" s="2">
        <v>0.62986111111111109</v>
      </c>
      <c r="F1796" t="s">
        <v>609</v>
      </c>
      <c r="G1796" t="s">
        <v>610</v>
      </c>
      <c r="H1796" t="str">
        <f>CONCATENATE(Table1[[#This Row],[house_number]]," ",Table1[[#This Row],[street_name]])</f>
        <v>76-80 Christopher St</v>
      </c>
      <c r="J1796">
        <v>0</v>
      </c>
      <c r="K1796">
        <v>408</v>
      </c>
      <c r="L1796" t="s">
        <v>36</v>
      </c>
      <c r="N1796" t="s">
        <v>29</v>
      </c>
      <c r="O1796" t="s">
        <v>37</v>
      </c>
      <c r="P1796" t="s">
        <v>38</v>
      </c>
      <c r="Q1796" t="s">
        <v>45</v>
      </c>
      <c r="S1796">
        <v>2013</v>
      </c>
      <c r="U1796">
        <v>0</v>
      </c>
      <c r="V1796" t="s">
        <v>345</v>
      </c>
      <c r="W1796" t="s">
        <v>85</v>
      </c>
    </row>
    <row r="1797" spans="1:23" x14ac:dyDescent="0.25">
      <c r="A1797">
        <v>7816684332</v>
      </c>
      <c r="B1797" s="1">
        <v>41656</v>
      </c>
      <c r="C1797">
        <v>70</v>
      </c>
      <c r="D1797">
        <v>353164</v>
      </c>
      <c r="E1797" s="2">
        <v>0.58124999999999993</v>
      </c>
      <c r="F1797">
        <v>4</v>
      </c>
      <c r="G1797" t="s">
        <v>195</v>
      </c>
      <c r="H1797" t="str">
        <f>CONCATENATE(Table1[[#This Row],[house_number]]," ",Table1[[#This Row],[street_name]])</f>
        <v>4 Washington Pl</v>
      </c>
      <c r="J1797">
        <v>0</v>
      </c>
      <c r="K1797">
        <v>408</v>
      </c>
      <c r="L1797" t="s">
        <v>191</v>
      </c>
      <c r="N1797" t="s">
        <v>49</v>
      </c>
      <c r="Q1797" t="s">
        <v>60</v>
      </c>
      <c r="S1797">
        <v>2011</v>
      </c>
      <c r="U1797">
        <v>0</v>
      </c>
      <c r="V1797" t="s">
        <v>345</v>
      </c>
      <c r="W1797" t="s">
        <v>192</v>
      </c>
    </row>
    <row r="1798" spans="1:23" x14ac:dyDescent="0.25">
      <c r="A1798">
        <v>7816684319</v>
      </c>
      <c r="B1798" s="1">
        <v>41656</v>
      </c>
      <c r="C1798">
        <v>70</v>
      </c>
      <c r="D1798">
        <v>353164</v>
      </c>
      <c r="E1798" s="2">
        <v>0.56527777777777777</v>
      </c>
      <c r="F1798">
        <v>304</v>
      </c>
      <c r="G1798" t="s">
        <v>52</v>
      </c>
      <c r="H1798" t="str">
        <f>CONCATENATE(Table1[[#This Row],[house_number]]," ",Table1[[#This Row],[street_name]])</f>
        <v>304 Bowery</v>
      </c>
      <c r="J1798">
        <v>0</v>
      </c>
      <c r="K1798">
        <v>408</v>
      </c>
      <c r="L1798" t="s">
        <v>191</v>
      </c>
      <c r="N1798" t="s">
        <v>49</v>
      </c>
      <c r="Q1798" t="s">
        <v>90</v>
      </c>
      <c r="S1798">
        <v>2012</v>
      </c>
      <c r="U1798">
        <v>0</v>
      </c>
      <c r="V1798" t="s">
        <v>345</v>
      </c>
      <c r="W1798" t="s">
        <v>192</v>
      </c>
    </row>
    <row r="1799" spans="1:23" x14ac:dyDescent="0.25">
      <c r="A1799">
        <v>7816684307</v>
      </c>
      <c r="B1799" s="1">
        <v>41656</v>
      </c>
      <c r="C1799">
        <v>16</v>
      </c>
      <c r="D1799">
        <v>353164</v>
      </c>
      <c r="E1799" s="2">
        <v>0.56388888888888888</v>
      </c>
      <c r="F1799">
        <v>304</v>
      </c>
      <c r="G1799" t="s">
        <v>52</v>
      </c>
      <c r="H1799" t="str">
        <f>CONCATENATE(Table1[[#This Row],[house_number]]," ",Table1[[#This Row],[street_name]])</f>
        <v>304 Bowery</v>
      </c>
      <c r="J1799">
        <v>0</v>
      </c>
      <c r="K1799">
        <v>408</v>
      </c>
      <c r="L1799" t="s">
        <v>28</v>
      </c>
      <c r="N1799" t="s">
        <v>65</v>
      </c>
      <c r="O1799" t="s">
        <v>66</v>
      </c>
      <c r="P1799" t="s">
        <v>44</v>
      </c>
      <c r="Q1799" t="s">
        <v>90</v>
      </c>
      <c r="S1799">
        <v>2012</v>
      </c>
      <c r="U1799">
        <v>0</v>
      </c>
      <c r="V1799" t="s">
        <v>345</v>
      </c>
      <c r="W1799" t="s">
        <v>71</v>
      </c>
    </row>
    <row r="1800" spans="1:23" hidden="1" x14ac:dyDescent="0.25">
      <c r="A1800">
        <v>7816684344</v>
      </c>
      <c r="B1800" s="1">
        <v>41656</v>
      </c>
      <c r="C1800">
        <v>38</v>
      </c>
      <c r="D1800">
        <v>353164</v>
      </c>
      <c r="E1800" s="2">
        <v>0.59513888888888888</v>
      </c>
      <c r="F1800" t="s">
        <v>114</v>
      </c>
      <c r="G1800" t="s">
        <v>319</v>
      </c>
      <c r="H1800" t="str">
        <f>CONCATENATE(Table1[[#This Row],[house_number]]," ",Table1[[#This Row],[street_name]])</f>
        <v>N E 8th St</v>
      </c>
      <c r="I1800" t="s">
        <v>611</v>
      </c>
      <c r="J1800">
        <v>0</v>
      </c>
      <c r="K1800">
        <v>408</v>
      </c>
      <c r="L1800" t="s">
        <v>36</v>
      </c>
      <c r="N1800" t="s">
        <v>29</v>
      </c>
      <c r="O1800" t="s">
        <v>66</v>
      </c>
      <c r="P1800" t="s">
        <v>38</v>
      </c>
      <c r="Q1800" t="s">
        <v>45</v>
      </c>
      <c r="S1800">
        <v>2011</v>
      </c>
      <c r="U1800">
        <v>0</v>
      </c>
      <c r="V1800" t="s">
        <v>345</v>
      </c>
      <c r="W1800" t="s">
        <v>85</v>
      </c>
    </row>
    <row r="1801" spans="1:23" x14ac:dyDescent="0.25">
      <c r="A1801">
        <v>7816684320</v>
      </c>
      <c r="B1801" s="1">
        <v>41656</v>
      </c>
      <c r="C1801">
        <v>37</v>
      </c>
      <c r="D1801">
        <v>353164</v>
      </c>
      <c r="E1801" s="2">
        <v>0.57361111111111118</v>
      </c>
      <c r="F1801">
        <v>64</v>
      </c>
      <c r="G1801" t="s">
        <v>97</v>
      </c>
      <c r="H1801" t="str">
        <f>CONCATENATE(Table1[[#This Row],[house_number]]," ",Table1[[#This Row],[street_name]])</f>
        <v>64 Bleecker St</v>
      </c>
      <c r="J1801">
        <v>20140117</v>
      </c>
      <c r="K1801">
        <v>408</v>
      </c>
      <c r="L1801" t="s">
        <v>36</v>
      </c>
      <c r="N1801" t="s">
        <v>29</v>
      </c>
      <c r="O1801" t="s">
        <v>66</v>
      </c>
      <c r="P1801" t="s">
        <v>44</v>
      </c>
      <c r="Q1801" t="s">
        <v>63</v>
      </c>
      <c r="S1801">
        <v>0</v>
      </c>
      <c r="T1801" t="s">
        <v>299</v>
      </c>
      <c r="U1801">
        <v>0</v>
      </c>
      <c r="V1801" t="s">
        <v>345</v>
      </c>
      <c r="W1801" t="s">
        <v>40</v>
      </c>
    </row>
    <row r="1802" spans="1:23" x14ac:dyDescent="0.25">
      <c r="A1802">
        <v>7816684290</v>
      </c>
      <c r="B1802" s="1">
        <v>41656</v>
      </c>
      <c r="C1802">
        <v>20</v>
      </c>
      <c r="D1802">
        <v>353164</v>
      </c>
      <c r="E1802" s="2">
        <v>0.55625000000000002</v>
      </c>
      <c r="F1802">
        <v>4</v>
      </c>
      <c r="G1802" t="s">
        <v>92</v>
      </c>
      <c r="H1802" t="str">
        <f>CONCATENATE(Table1[[#This Row],[house_number]]," ",Table1[[#This Row],[street_name]])</f>
        <v>4 Rivington St</v>
      </c>
      <c r="J1802">
        <v>0</v>
      </c>
      <c r="K1802">
        <v>408</v>
      </c>
      <c r="L1802" t="s">
        <v>53</v>
      </c>
      <c r="N1802" t="s">
        <v>65</v>
      </c>
      <c r="O1802" t="s">
        <v>66</v>
      </c>
      <c r="P1802" t="s">
        <v>44</v>
      </c>
      <c r="Q1802" t="s">
        <v>63</v>
      </c>
      <c r="S1802">
        <v>0</v>
      </c>
      <c r="U1802">
        <v>0</v>
      </c>
      <c r="V1802" t="s">
        <v>345</v>
      </c>
      <c r="W1802" t="s">
        <v>54</v>
      </c>
    </row>
    <row r="1803" spans="1:23" x14ac:dyDescent="0.25">
      <c r="A1803">
        <v>7816684289</v>
      </c>
      <c r="B1803" s="1">
        <v>41656</v>
      </c>
      <c r="C1803">
        <v>48</v>
      </c>
      <c r="D1803">
        <v>353164</v>
      </c>
      <c r="E1803" s="2">
        <v>0.55277777777777781</v>
      </c>
      <c r="F1803">
        <v>195</v>
      </c>
      <c r="G1803" t="s">
        <v>55</v>
      </c>
      <c r="H1803" t="str">
        <f>CONCATENATE(Table1[[#This Row],[house_number]]," ",Table1[[#This Row],[street_name]])</f>
        <v>195 Chrystie St</v>
      </c>
      <c r="J1803">
        <v>0</v>
      </c>
      <c r="K1803">
        <v>408</v>
      </c>
      <c r="L1803" t="s">
        <v>56</v>
      </c>
      <c r="Q1803" t="s">
        <v>79</v>
      </c>
      <c r="S1803">
        <v>2012</v>
      </c>
      <c r="U1803">
        <v>0</v>
      </c>
      <c r="V1803" t="s">
        <v>345</v>
      </c>
      <c r="W1803" t="s">
        <v>58</v>
      </c>
    </row>
    <row r="1804" spans="1:23" hidden="1" x14ac:dyDescent="0.25">
      <c r="A1804">
        <v>7816684277</v>
      </c>
      <c r="B1804" s="1">
        <v>41656</v>
      </c>
      <c r="C1804">
        <v>53</v>
      </c>
      <c r="D1804">
        <v>353164</v>
      </c>
      <c r="E1804" s="2">
        <v>0.54999999999999993</v>
      </c>
      <c r="F1804" t="s">
        <v>93</v>
      </c>
      <c r="G1804" t="s">
        <v>101</v>
      </c>
      <c r="H1804" t="str">
        <f>CONCATENATE(Table1[[#This Row],[house_number]]," ",Table1[[#This Row],[street_name]])</f>
        <v>W Forsyth St</v>
      </c>
      <c r="I1804" t="s">
        <v>612</v>
      </c>
      <c r="J1804">
        <v>0</v>
      </c>
      <c r="K1804">
        <v>408</v>
      </c>
      <c r="L1804" t="s">
        <v>271</v>
      </c>
      <c r="Q1804" t="s">
        <v>45</v>
      </c>
      <c r="S1804">
        <v>2008</v>
      </c>
      <c r="U1804">
        <v>0</v>
      </c>
      <c r="V1804" t="s">
        <v>345</v>
      </c>
      <c r="W1804" t="s">
        <v>272</v>
      </c>
    </row>
    <row r="1805" spans="1:23" x14ac:dyDescent="0.25">
      <c r="A1805">
        <v>7816684265</v>
      </c>
      <c r="B1805" s="1">
        <v>41656</v>
      </c>
      <c r="C1805">
        <v>38</v>
      </c>
      <c r="D1805">
        <v>353164</v>
      </c>
      <c r="E1805" s="2">
        <v>0.52638888888888891</v>
      </c>
      <c r="F1805">
        <v>161</v>
      </c>
      <c r="G1805" t="s">
        <v>216</v>
      </c>
      <c r="H1805" t="str">
        <f>CONCATENATE(Table1[[#This Row],[house_number]]," ",Table1[[#This Row],[street_name]])</f>
        <v>161 Orchard St</v>
      </c>
      <c r="J1805">
        <v>0</v>
      </c>
      <c r="K1805">
        <v>408</v>
      </c>
      <c r="L1805" t="s">
        <v>36</v>
      </c>
      <c r="N1805" t="s">
        <v>29</v>
      </c>
      <c r="O1805" t="s">
        <v>75</v>
      </c>
      <c r="P1805" t="s">
        <v>31</v>
      </c>
      <c r="Q1805" t="s">
        <v>32</v>
      </c>
      <c r="S1805">
        <v>0</v>
      </c>
      <c r="U1805">
        <v>0</v>
      </c>
      <c r="V1805" t="s">
        <v>345</v>
      </c>
      <c r="W1805" t="s">
        <v>85</v>
      </c>
    </row>
    <row r="1806" spans="1:23" x14ac:dyDescent="0.25">
      <c r="A1806">
        <v>7816684733</v>
      </c>
      <c r="B1806" s="1">
        <v>41656</v>
      </c>
      <c r="C1806">
        <v>37</v>
      </c>
      <c r="D1806">
        <v>353164</v>
      </c>
      <c r="E1806" s="2">
        <v>0.90347222222222223</v>
      </c>
      <c r="F1806">
        <v>125</v>
      </c>
      <c r="G1806" t="s">
        <v>264</v>
      </c>
      <c r="H1806" t="str">
        <f>CONCATENATE(Table1[[#This Row],[house_number]]," ",Table1[[#This Row],[street_name]])</f>
        <v>125 2nd Ave</v>
      </c>
      <c r="J1806">
        <v>0</v>
      </c>
      <c r="K1806">
        <v>408</v>
      </c>
      <c r="L1806" t="s">
        <v>36</v>
      </c>
      <c r="N1806" t="s">
        <v>65</v>
      </c>
      <c r="O1806" t="s">
        <v>31</v>
      </c>
      <c r="P1806" t="s">
        <v>38</v>
      </c>
      <c r="Q1806" t="s">
        <v>45</v>
      </c>
      <c r="S1806">
        <v>2012</v>
      </c>
      <c r="T1806" t="s">
        <v>604</v>
      </c>
      <c r="U1806">
        <v>0</v>
      </c>
      <c r="V1806" t="s">
        <v>149</v>
      </c>
      <c r="W1806" t="s">
        <v>40</v>
      </c>
    </row>
    <row r="1807" spans="1:23" x14ac:dyDescent="0.25">
      <c r="A1807">
        <v>7816684710</v>
      </c>
      <c r="B1807" s="1">
        <v>41656</v>
      </c>
      <c r="C1807">
        <v>37</v>
      </c>
      <c r="D1807">
        <v>353164</v>
      </c>
      <c r="E1807" s="2">
        <v>0.89861111111111114</v>
      </c>
      <c r="F1807">
        <v>98</v>
      </c>
      <c r="G1807" t="s">
        <v>264</v>
      </c>
      <c r="H1807" t="str">
        <f>CONCATENATE(Table1[[#This Row],[house_number]]," ",Table1[[#This Row],[street_name]])</f>
        <v>98 2nd Ave</v>
      </c>
      <c r="J1807">
        <v>0</v>
      </c>
      <c r="K1807">
        <v>408</v>
      </c>
      <c r="L1807" t="s">
        <v>36</v>
      </c>
      <c r="N1807" t="s">
        <v>29</v>
      </c>
      <c r="O1807" t="s">
        <v>37</v>
      </c>
      <c r="P1807" t="s">
        <v>38</v>
      </c>
      <c r="Q1807" t="s">
        <v>60</v>
      </c>
      <c r="S1807">
        <v>2014</v>
      </c>
      <c r="T1807" t="s">
        <v>613</v>
      </c>
      <c r="U1807">
        <v>0</v>
      </c>
      <c r="V1807" t="s">
        <v>149</v>
      </c>
      <c r="W1807" t="s">
        <v>40</v>
      </c>
    </row>
    <row r="1808" spans="1:23" x14ac:dyDescent="0.25">
      <c r="A1808">
        <v>7816684708</v>
      </c>
      <c r="B1808" s="1">
        <v>41656</v>
      </c>
      <c r="C1808">
        <v>37</v>
      </c>
      <c r="D1808">
        <v>353164</v>
      </c>
      <c r="E1808" s="2">
        <v>0.8965277777777777</v>
      </c>
      <c r="F1808">
        <v>82</v>
      </c>
      <c r="G1808" t="s">
        <v>264</v>
      </c>
      <c r="H1808" t="str">
        <f>CONCATENATE(Table1[[#This Row],[house_number]]," ",Table1[[#This Row],[street_name]])</f>
        <v>82 2nd Ave</v>
      </c>
      <c r="J1808">
        <v>0</v>
      </c>
      <c r="K1808">
        <v>408</v>
      </c>
      <c r="L1808" t="s">
        <v>36</v>
      </c>
      <c r="N1808" t="s">
        <v>29</v>
      </c>
      <c r="O1808" t="s">
        <v>37</v>
      </c>
      <c r="P1808" t="s">
        <v>38</v>
      </c>
      <c r="Q1808" t="s">
        <v>90</v>
      </c>
      <c r="S1808">
        <v>2012</v>
      </c>
      <c r="T1808" t="s">
        <v>472</v>
      </c>
      <c r="U1808">
        <v>0</v>
      </c>
      <c r="V1808" t="s">
        <v>149</v>
      </c>
      <c r="W1808" t="s">
        <v>40</v>
      </c>
    </row>
    <row r="1809" spans="1:23" x14ac:dyDescent="0.25">
      <c r="A1809">
        <v>7816684691</v>
      </c>
      <c r="B1809" s="1">
        <v>41656</v>
      </c>
      <c r="C1809">
        <v>20</v>
      </c>
      <c r="D1809">
        <v>353164</v>
      </c>
      <c r="E1809" s="2">
        <v>0.89444444444444438</v>
      </c>
      <c r="F1809">
        <v>47</v>
      </c>
      <c r="G1809" t="s">
        <v>264</v>
      </c>
      <c r="H1809" t="str">
        <f>CONCATENATE(Table1[[#This Row],[house_number]]," ",Table1[[#This Row],[street_name]])</f>
        <v>47 2nd Ave</v>
      </c>
      <c r="J1809">
        <v>0</v>
      </c>
      <c r="K1809">
        <v>408</v>
      </c>
      <c r="L1809" t="s">
        <v>53</v>
      </c>
      <c r="N1809" t="s">
        <v>49</v>
      </c>
      <c r="Q1809" t="s">
        <v>60</v>
      </c>
      <c r="S1809">
        <v>2004</v>
      </c>
      <c r="U1809">
        <v>0</v>
      </c>
      <c r="V1809" t="s">
        <v>149</v>
      </c>
      <c r="W1809" t="s">
        <v>54</v>
      </c>
    </row>
    <row r="1810" spans="1:23" hidden="1" x14ac:dyDescent="0.25">
      <c r="A1810">
        <v>7816684680</v>
      </c>
      <c r="B1810" s="1">
        <v>41656</v>
      </c>
      <c r="C1810">
        <v>38</v>
      </c>
      <c r="D1810">
        <v>353164</v>
      </c>
      <c r="E1810" s="2">
        <v>0.89166666666666661</v>
      </c>
      <c r="F1810" t="s">
        <v>93</v>
      </c>
      <c r="G1810" t="s">
        <v>264</v>
      </c>
      <c r="H1810" t="str">
        <f>CONCATENATE(Table1[[#This Row],[house_number]]," ",Table1[[#This Row],[street_name]])</f>
        <v>W 2nd Ave</v>
      </c>
      <c r="I1810" t="s">
        <v>614</v>
      </c>
      <c r="J1810">
        <v>0</v>
      </c>
      <c r="K1810">
        <v>408</v>
      </c>
      <c r="L1810" t="s">
        <v>36</v>
      </c>
      <c r="N1810" t="s">
        <v>29</v>
      </c>
      <c r="O1810" t="s">
        <v>75</v>
      </c>
      <c r="P1810" t="s">
        <v>38</v>
      </c>
      <c r="Q1810" t="s">
        <v>63</v>
      </c>
      <c r="S1810">
        <v>0</v>
      </c>
      <c r="U1810">
        <v>0</v>
      </c>
      <c r="V1810" t="s">
        <v>149</v>
      </c>
      <c r="W1810" t="s">
        <v>85</v>
      </c>
    </row>
    <row r="1811" spans="1:23" x14ac:dyDescent="0.25">
      <c r="A1811">
        <v>7816684678</v>
      </c>
      <c r="B1811" s="1">
        <v>41656</v>
      </c>
      <c r="C1811">
        <v>71</v>
      </c>
      <c r="D1811">
        <v>353164</v>
      </c>
      <c r="E1811" s="2">
        <v>0.88124999999999998</v>
      </c>
      <c r="F1811">
        <v>157</v>
      </c>
      <c r="G1811" t="s">
        <v>97</v>
      </c>
      <c r="H1811" t="str">
        <f>CONCATENATE(Table1[[#This Row],[house_number]]," ",Table1[[#This Row],[street_name]])</f>
        <v>157 Bleecker St</v>
      </c>
      <c r="J1811">
        <v>0</v>
      </c>
      <c r="K1811">
        <v>408</v>
      </c>
      <c r="L1811" t="s">
        <v>105</v>
      </c>
      <c r="N1811" t="s">
        <v>49</v>
      </c>
      <c r="Q1811" t="s">
        <v>32</v>
      </c>
      <c r="S1811">
        <v>2013</v>
      </c>
      <c r="U1811">
        <v>0</v>
      </c>
      <c r="V1811" t="s">
        <v>149</v>
      </c>
      <c r="W1811" t="s">
        <v>107</v>
      </c>
    </row>
    <row r="1812" spans="1:23" x14ac:dyDescent="0.25">
      <c r="A1812">
        <v>7816684666</v>
      </c>
      <c r="B1812" s="1">
        <v>41656</v>
      </c>
      <c r="C1812">
        <v>14</v>
      </c>
      <c r="D1812">
        <v>353164</v>
      </c>
      <c r="E1812" s="2">
        <v>0.87986111111111109</v>
      </c>
      <c r="F1812">
        <v>157</v>
      </c>
      <c r="G1812" t="s">
        <v>97</v>
      </c>
      <c r="H1812" t="str">
        <f>CONCATENATE(Table1[[#This Row],[house_number]]," ",Table1[[#This Row],[street_name]])</f>
        <v>157 Bleecker St</v>
      </c>
      <c r="J1812">
        <v>0</v>
      </c>
      <c r="K1812">
        <v>408</v>
      </c>
      <c r="L1812" t="s">
        <v>59</v>
      </c>
      <c r="N1812" t="s">
        <v>49</v>
      </c>
      <c r="O1812" t="s">
        <v>44</v>
      </c>
      <c r="P1812" t="s">
        <v>158</v>
      </c>
      <c r="Q1812" t="s">
        <v>32</v>
      </c>
      <c r="S1812">
        <v>2013</v>
      </c>
      <c r="U1812">
        <v>0</v>
      </c>
      <c r="V1812" t="s">
        <v>149</v>
      </c>
      <c r="W1812" t="s">
        <v>61</v>
      </c>
    </row>
    <row r="1813" spans="1:23" x14ac:dyDescent="0.25">
      <c r="A1813">
        <v>7816684654</v>
      </c>
      <c r="B1813" s="1">
        <v>41656</v>
      </c>
      <c r="C1813">
        <v>37</v>
      </c>
      <c r="D1813">
        <v>353164</v>
      </c>
      <c r="E1813" s="2">
        <v>0.87152777777777779</v>
      </c>
      <c r="F1813">
        <v>11</v>
      </c>
      <c r="G1813" t="s">
        <v>177</v>
      </c>
      <c r="H1813" t="str">
        <f>CONCATENATE(Table1[[#This Row],[house_number]]," ",Table1[[#This Row],[street_name]])</f>
        <v>11 E 4th St</v>
      </c>
      <c r="J1813">
        <v>20140117</v>
      </c>
      <c r="K1813">
        <v>408</v>
      </c>
      <c r="L1813" t="s">
        <v>36</v>
      </c>
      <c r="N1813" t="s">
        <v>65</v>
      </c>
      <c r="O1813" t="s">
        <v>44</v>
      </c>
      <c r="P1813" t="s">
        <v>38</v>
      </c>
      <c r="Q1813" t="s">
        <v>196</v>
      </c>
      <c r="S1813">
        <v>2006</v>
      </c>
      <c r="T1813" t="s">
        <v>615</v>
      </c>
      <c r="U1813">
        <v>0</v>
      </c>
      <c r="V1813" t="s">
        <v>149</v>
      </c>
      <c r="W1813" t="s">
        <v>40</v>
      </c>
    </row>
    <row r="1814" spans="1:23" x14ac:dyDescent="0.25">
      <c r="A1814">
        <v>7816684642</v>
      </c>
      <c r="B1814" s="1">
        <v>41656</v>
      </c>
      <c r="C1814">
        <v>37</v>
      </c>
      <c r="D1814">
        <v>353164</v>
      </c>
      <c r="E1814" s="2">
        <v>0.86944444444444446</v>
      </c>
      <c r="F1814">
        <v>13</v>
      </c>
      <c r="G1814" t="s">
        <v>177</v>
      </c>
      <c r="H1814" t="str">
        <f>CONCATENATE(Table1[[#This Row],[house_number]]," ",Table1[[#This Row],[street_name]])</f>
        <v>13 E 4th St</v>
      </c>
      <c r="J1814">
        <v>20140117</v>
      </c>
      <c r="K1814">
        <v>408</v>
      </c>
      <c r="L1814" t="s">
        <v>36</v>
      </c>
      <c r="N1814" t="s">
        <v>65</v>
      </c>
      <c r="O1814" t="s">
        <v>44</v>
      </c>
      <c r="P1814" t="s">
        <v>38</v>
      </c>
      <c r="Q1814" t="s">
        <v>90</v>
      </c>
      <c r="S1814">
        <v>2004</v>
      </c>
      <c r="T1814" t="s">
        <v>615</v>
      </c>
      <c r="U1814">
        <v>0</v>
      </c>
      <c r="V1814" t="s">
        <v>149</v>
      </c>
      <c r="W1814" t="s">
        <v>40</v>
      </c>
    </row>
    <row r="1815" spans="1:23" x14ac:dyDescent="0.25">
      <c r="A1815">
        <v>7816684630</v>
      </c>
      <c r="B1815" s="1">
        <v>41656</v>
      </c>
      <c r="C1815">
        <v>38</v>
      </c>
      <c r="D1815">
        <v>353164</v>
      </c>
      <c r="E1815" s="2">
        <v>0.86458333333333337</v>
      </c>
      <c r="F1815">
        <v>2</v>
      </c>
      <c r="G1815" t="s">
        <v>159</v>
      </c>
      <c r="H1815" t="str">
        <f>CONCATENATE(Table1[[#This Row],[house_number]]," ",Table1[[#This Row],[street_name]])</f>
        <v>2 Astor Pl</v>
      </c>
      <c r="J1815">
        <v>0</v>
      </c>
      <c r="K1815">
        <v>408</v>
      </c>
      <c r="L1815" t="s">
        <v>36</v>
      </c>
      <c r="N1815" t="s">
        <v>65</v>
      </c>
      <c r="O1815" t="s">
        <v>44</v>
      </c>
      <c r="P1815" t="s">
        <v>38</v>
      </c>
      <c r="Q1815" t="s">
        <v>124</v>
      </c>
      <c r="S1815">
        <v>0</v>
      </c>
      <c r="U1815">
        <v>0</v>
      </c>
      <c r="V1815" t="s">
        <v>149</v>
      </c>
      <c r="W1815" t="s">
        <v>85</v>
      </c>
    </row>
    <row r="1816" spans="1:23" x14ac:dyDescent="0.25">
      <c r="A1816">
        <v>7816684599</v>
      </c>
      <c r="B1816" s="1">
        <v>41656</v>
      </c>
      <c r="C1816">
        <v>38</v>
      </c>
      <c r="D1816">
        <v>353164</v>
      </c>
      <c r="E1816" s="2">
        <v>0.85069444444444453</v>
      </c>
      <c r="F1816">
        <v>812</v>
      </c>
      <c r="G1816" t="s">
        <v>72</v>
      </c>
      <c r="H1816" t="str">
        <f>CONCATENATE(Table1[[#This Row],[house_number]]," ",Table1[[#This Row],[street_name]])</f>
        <v>812 Broadway</v>
      </c>
      <c r="J1816">
        <v>0</v>
      </c>
      <c r="K1816">
        <v>408</v>
      </c>
      <c r="L1816" t="s">
        <v>36</v>
      </c>
      <c r="N1816" t="s">
        <v>65</v>
      </c>
      <c r="O1816" t="s">
        <v>44</v>
      </c>
      <c r="P1816" t="s">
        <v>38</v>
      </c>
      <c r="Q1816" t="s">
        <v>196</v>
      </c>
      <c r="S1816">
        <v>2002</v>
      </c>
      <c r="U1816">
        <v>0</v>
      </c>
      <c r="V1816" t="s">
        <v>149</v>
      </c>
      <c r="W1816" t="s">
        <v>85</v>
      </c>
    </row>
    <row r="1817" spans="1:23" hidden="1" x14ac:dyDescent="0.25">
      <c r="A1817">
        <v>7816684563</v>
      </c>
      <c r="B1817" s="1">
        <v>41656</v>
      </c>
      <c r="C1817">
        <v>14</v>
      </c>
      <c r="D1817">
        <v>353164</v>
      </c>
      <c r="E1817" s="2">
        <v>0.84375</v>
      </c>
      <c r="F1817" t="s">
        <v>114</v>
      </c>
      <c r="G1817" t="s">
        <v>161</v>
      </c>
      <c r="H1817" t="str">
        <f>CONCATENATE(Table1[[#This Row],[house_number]]," ",Table1[[#This Row],[street_name]])</f>
        <v>N E 13th St</v>
      </c>
      <c r="I1817" t="s">
        <v>616</v>
      </c>
      <c r="J1817">
        <v>0</v>
      </c>
      <c r="K1817">
        <v>408</v>
      </c>
      <c r="L1817" t="s">
        <v>59</v>
      </c>
      <c r="N1817" t="s">
        <v>49</v>
      </c>
      <c r="O1817" t="s">
        <v>31</v>
      </c>
      <c r="P1817" t="s">
        <v>43</v>
      </c>
      <c r="Q1817" t="s">
        <v>45</v>
      </c>
      <c r="S1817">
        <v>2012</v>
      </c>
      <c r="U1817">
        <v>0</v>
      </c>
      <c r="V1817" t="s">
        <v>149</v>
      </c>
      <c r="W1817" t="s">
        <v>61</v>
      </c>
    </row>
    <row r="1818" spans="1:23" x14ac:dyDescent="0.25">
      <c r="A1818">
        <v>7816684540</v>
      </c>
      <c r="B1818" s="1">
        <v>41656</v>
      </c>
      <c r="C1818">
        <v>16</v>
      </c>
      <c r="D1818">
        <v>353164</v>
      </c>
      <c r="E1818" s="2">
        <v>0.78541666666666676</v>
      </c>
      <c r="F1818">
        <v>12</v>
      </c>
      <c r="G1818" t="s">
        <v>120</v>
      </c>
      <c r="H1818" t="str">
        <f>CONCATENATE(Table1[[#This Row],[house_number]]," ",Table1[[#This Row],[street_name]])</f>
        <v>12 Delancey St</v>
      </c>
      <c r="J1818">
        <v>0</v>
      </c>
      <c r="K1818">
        <v>408</v>
      </c>
      <c r="L1818" t="s">
        <v>28</v>
      </c>
      <c r="N1818" t="s">
        <v>65</v>
      </c>
      <c r="O1818" t="s">
        <v>43</v>
      </c>
      <c r="P1818" t="s">
        <v>31</v>
      </c>
      <c r="Q1818" t="s">
        <v>63</v>
      </c>
      <c r="S1818">
        <v>0</v>
      </c>
      <c r="U1818">
        <v>0</v>
      </c>
      <c r="V1818" t="s">
        <v>345</v>
      </c>
      <c r="W1818" t="s">
        <v>71</v>
      </c>
    </row>
    <row r="1819" spans="1:23" x14ac:dyDescent="0.25">
      <c r="A1819">
        <v>7816684526</v>
      </c>
      <c r="B1819" s="1">
        <v>41656</v>
      </c>
      <c r="C1819">
        <v>37</v>
      </c>
      <c r="D1819">
        <v>353164</v>
      </c>
      <c r="E1819" s="2">
        <v>0.74583333333333324</v>
      </c>
      <c r="F1819">
        <v>108</v>
      </c>
      <c r="G1819" t="s">
        <v>178</v>
      </c>
      <c r="H1819" t="str">
        <f>CONCATENATE(Table1[[#This Row],[house_number]]," ",Table1[[#This Row],[street_name]])</f>
        <v>108 4th Ave</v>
      </c>
      <c r="J1819">
        <v>0</v>
      </c>
      <c r="K1819">
        <v>408</v>
      </c>
      <c r="L1819" t="s">
        <v>36</v>
      </c>
      <c r="N1819" t="s">
        <v>29</v>
      </c>
      <c r="O1819" t="s">
        <v>37</v>
      </c>
      <c r="P1819" t="s">
        <v>31</v>
      </c>
      <c r="Q1819" t="s">
        <v>57</v>
      </c>
      <c r="S1819">
        <v>2001</v>
      </c>
      <c r="T1819" t="s">
        <v>617</v>
      </c>
      <c r="U1819">
        <v>0</v>
      </c>
      <c r="V1819" t="s">
        <v>345</v>
      </c>
      <c r="W1819" t="s">
        <v>40</v>
      </c>
    </row>
    <row r="1820" spans="1:23" x14ac:dyDescent="0.25">
      <c r="A1820">
        <v>7816684514</v>
      </c>
      <c r="B1820" s="1">
        <v>41656</v>
      </c>
      <c r="C1820">
        <v>42</v>
      </c>
      <c r="D1820">
        <v>353164</v>
      </c>
      <c r="E1820" s="2">
        <v>0.74097222222222225</v>
      </c>
      <c r="F1820" t="s">
        <v>327</v>
      </c>
      <c r="G1820" t="s">
        <v>161</v>
      </c>
      <c r="H1820" t="str">
        <f>CONCATENATE(Table1[[#This Row],[house_number]]," ",Table1[[#This Row],[street_name]])</f>
        <v>72-74 E 13th St</v>
      </c>
      <c r="J1820">
        <v>0</v>
      </c>
      <c r="K1820">
        <v>408</v>
      </c>
      <c r="L1820" t="s">
        <v>36</v>
      </c>
      <c r="N1820" t="s">
        <v>29</v>
      </c>
      <c r="O1820" t="s">
        <v>43</v>
      </c>
      <c r="P1820" t="s">
        <v>31</v>
      </c>
      <c r="Q1820" t="s">
        <v>45</v>
      </c>
      <c r="S1820">
        <v>2003</v>
      </c>
      <c r="T1820" t="s">
        <v>618</v>
      </c>
      <c r="U1820">
        <v>0</v>
      </c>
      <c r="V1820" t="s">
        <v>345</v>
      </c>
      <c r="W1820" t="s">
        <v>82</v>
      </c>
    </row>
    <row r="1821" spans="1:23" x14ac:dyDescent="0.25">
      <c r="A1821">
        <v>7816684496</v>
      </c>
      <c r="B1821" s="1">
        <v>41656</v>
      </c>
      <c r="C1821">
        <v>38</v>
      </c>
      <c r="D1821">
        <v>353164</v>
      </c>
      <c r="E1821" s="2">
        <v>0.70277777777777783</v>
      </c>
      <c r="F1821">
        <v>473</v>
      </c>
      <c r="G1821" t="s">
        <v>157</v>
      </c>
      <c r="H1821" t="str">
        <f>CONCATENATE(Table1[[#This Row],[house_number]]," ",Table1[[#This Row],[street_name]])</f>
        <v>473 6th Ave</v>
      </c>
      <c r="J1821">
        <v>0</v>
      </c>
      <c r="K1821">
        <v>408</v>
      </c>
      <c r="L1821" t="s">
        <v>36</v>
      </c>
      <c r="N1821" t="s">
        <v>29</v>
      </c>
      <c r="O1821" t="s">
        <v>37</v>
      </c>
      <c r="P1821" t="s">
        <v>38</v>
      </c>
      <c r="Q1821" t="s">
        <v>45</v>
      </c>
      <c r="S1821">
        <v>2006</v>
      </c>
      <c r="U1821">
        <v>0</v>
      </c>
      <c r="V1821" t="s">
        <v>345</v>
      </c>
      <c r="W1821" t="s">
        <v>85</v>
      </c>
    </row>
    <row r="1822" spans="1:23" x14ac:dyDescent="0.25">
      <c r="A1822">
        <v>7816684484</v>
      </c>
      <c r="B1822" s="1">
        <v>41656</v>
      </c>
      <c r="C1822">
        <v>38</v>
      </c>
      <c r="D1822">
        <v>353164</v>
      </c>
      <c r="E1822" s="2">
        <v>0.7006944444444444</v>
      </c>
      <c r="F1822">
        <v>480</v>
      </c>
      <c r="G1822" t="s">
        <v>157</v>
      </c>
      <c r="H1822" t="str">
        <f>CONCATENATE(Table1[[#This Row],[house_number]]," ",Table1[[#This Row],[street_name]])</f>
        <v>480 6th Ave</v>
      </c>
      <c r="J1822">
        <v>0</v>
      </c>
      <c r="K1822">
        <v>408</v>
      </c>
      <c r="L1822" t="s">
        <v>36</v>
      </c>
      <c r="N1822" t="s">
        <v>29</v>
      </c>
      <c r="O1822" t="s">
        <v>37</v>
      </c>
      <c r="P1822" t="s">
        <v>38</v>
      </c>
      <c r="Q1822" t="s">
        <v>45</v>
      </c>
      <c r="S1822">
        <v>2013</v>
      </c>
      <c r="U1822">
        <v>0</v>
      </c>
      <c r="V1822" t="s">
        <v>345</v>
      </c>
      <c r="W1822" t="s">
        <v>85</v>
      </c>
    </row>
    <row r="1823" spans="1:23" x14ac:dyDescent="0.25">
      <c r="A1823">
        <v>7816684423</v>
      </c>
      <c r="B1823" s="1">
        <v>41656</v>
      </c>
      <c r="C1823">
        <v>46</v>
      </c>
      <c r="D1823">
        <v>353164</v>
      </c>
      <c r="E1823" s="2">
        <v>0.64583333333333337</v>
      </c>
      <c r="F1823">
        <v>464</v>
      </c>
      <c r="G1823" t="s">
        <v>157</v>
      </c>
      <c r="H1823" t="str">
        <f>CONCATENATE(Table1[[#This Row],[house_number]]," ",Table1[[#This Row],[street_name]])</f>
        <v>464 6th Ave</v>
      </c>
      <c r="J1823">
        <v>20140117</v>
      </c>
      <c r="K1823">
        <v>408</v>
      </c>
      <c r="L1823" t="s">
        <v>95</v>
      </c>
      <c r="Q1823" t="s">
        <v>79</v>
      </c>
      <c r="S1823">
        <v>1990</v>
      </c>
      <c r="U1823">
        <v>0</v>
      </c>
      <c r="V1823" t="s">
        <v>345</v>
      </c>
      <c r="W1823" t="s">
        <v>96</v>
      </c>
    </row>
    <row r="1824" spans="1:23" x14ac:dyDescent="0.25">
      <c r="A1824">
        <v>7816684411</v>
      </c>
      <c r="B1824" s="1">
        <v>41656</v>
      </c>
      <c r="C1824">
        <v>37</v>
      </c>
      <c r="D1824">
        <v>353164</v>
      </c>
      <c r="E1824" s="2">
        <v>0.63541666666666663</v>
      </c>
      <c r="F1824">
        <v>320</v>
      </c>
      <c r="G1824" t="s">
        <v>97</v>
      </c>
      <c r="H1824" t="str">
        <f>CONCATENATE(Table1[[#This Row],[house_number]]," ",Table1[[#This Row],[street_name]])</f>
        <v>320 Bleecker St</v>
      </c>
      <c r="J1824">
        <v>0</v>
      </c>
      <c r="K1824">
        <v>408</v>
      </c>
      <c r="L1824" t="s">
        <v>36</v>
      </c>
      <c r="N1824" t="s">
        <v>29</v>
      </c>
      <c r="O1824" t="s">
        <v>122</v>
      </c>
      <c r="P1824" t="s">
        <v>38</v>
      </c>
      <c r="Q1824" t="s">
        <v>63</v>
      </c>
      <c r="S1824">
        <v>2009</v>
      </c>
      <c r="T1824" t="s">
        <v>619</v>
      </c>
      <c r="U1824">
        <v>0</v>
      </c>
      <c r="V1824" t="s">
        <v>345</v>
      </c>
      <c r="W1824" t="s">
        <v>40</v>
      </c>
    </row>
    <row r="1825" spans="1:23" x14ac:dyDescent="0.25">
      <c r="A1825">
        <v>7816684400</v>
      </c>
      <c r="B1825" s="1">
        <v>41656</v>
      </c>
      <c r="C1825">
        <v>38</v>
      </c>
      <c r="D1825">
        <v>353164</v>
      </c>
      <c r="E1825" s="2">
        <v>0.6333333333333333</v>
      </c>
      <c r="F1825">
        <v>89</v>
      </c>
      <c r="G1825" t="s">
        <v>610</v>
      </c>
      <c r="H1825" t="str">
        <f>CONCATENATE(Table1[[#This Row],[house_number]]," ",Table1[[#This Row],[street_name]])</f>
        <v>89 Christopher St</v>
      </c>
      <c r="J1825">
        <v>0</v>
      </c>
      <c r="K1825">
        <v>408</v>
      </c>
      <c r="L1825" t="s">
        <v>36</v>
      </c>
      <c r="N1825" t="s">
        <v>29</v>
      </c>
      <c r="O1825" t="s">
        <v>37</v>
      </c>
      <c r="P1825" t="s">
        <v>38</v>
      </c>
      <c r="Q1825" t="s">
        <v>45</v>
      </c>
      <c r="S1825">
        <v>2013</v>
      </c>
      <c r="U1825">
        <v>0</v>
      </c>
      <c r="V1825" t="s">
        <v>345</v>
      </c>
      <c r="W1825" t="s">
        <v>85</v>
      </c>
    </row>
    <row r="1826" spans="1:23" x14ac:dyDescent="0.25">
      <c r="A1826">
        <v>7816684381</v>
      </c>
      <c r="B1826" s="1">
        <v>41656</v>
      </c>
      <c r="C1826">
        <v>37</v>
      </c>
      <c r="D1826">
        <v>353164</v>
      </c>
      <c r="E1826" s="2">
        <v>0.62847222222222221</v>
      </c>
      <c r="F1826">
        <v>84</v>
      </c>
      <c r="G1826" t="s">
        <v>610</v>
      </c>
      <c r="H1826" t="str">
        <f>CONCATENATE(Table1[[#This Row],[house_number]]," ",Table1[[#This Row],[street_name]])</f>
        <v>84 Christopher St</v>
      </c>
      <c r="J1826">
        <v>20140117</v>
      </c>
      <c r="K1826">
        <v>408</v>
      </c>
      <c r="L1826" t="s">
        <v>36</v>
      </c>
      <c r="N1826" t="s">
        <v>29</v>
      </c>
      <c r="O1826" t="s">
        <v>37</v>
      </c>
      <c r="P1826" t="s">
        <v>38</v>
      </c>
      <c r="Q1826" t="s">
        <v>60</v>
      </c>
      <c r="S1826">
        <v>2012</v>
      </c>
      <c r="T1826" t="s">
        <v>620</v>
      </c>
      <c r="U1826">
        <v>0</v>
      </c>
      <c r="V1826" t="s">
        <v>345</v>
      </c>
      <c r="W1826" t="s">
        <v>40</v>
      </c>
    </row>
    <row r="1827" spans="1:23" x14ac:dyDescent="0.25">
      <c r="A1827">
        <v>7816684370</v>
      </c>
      <c r="B1827" s="1">
        <v>41656</v>
      </c>
      <c r="C1827">
        <v>19</v>
      </c>
      <c r="D1827">
        <v>353164</v>
      </c>
      <c r="E1827" s="2">
        <v>0.62430555555555556</v>
      </c>
      <c r="F1827">
        <v>168</v>
      </c>
      <c r="G1827" t="s">
        <v>621</v>
      </c>
      <c r="H1827" t="str">
        <f>CONCATENATE(Table1[[#This Row],[house_number]]," ",Table1[[#This Row],[street_name]])</f>
        <v>168 7th Ave S</v>
      </c>
      <c r="J1827">
        <v>0</v>
      </c>
      <c r="K1827">
        <v>408</v>
      </c>
      <c r="L1827" t="s">
        <v>78</v>
      </c>
      <c r="N1827" t="s">
        <v>49</v>
      </c>
      <c r="Q1827" t="s">
        <v>45</v>
      </c>
      <c r="S1827">
        <v>2001</v>
      </c>
      <c r="U1827">
        <v>0</v>
      </c>
      <c r="V1827" t="s">
        <v>345</v>
      </c>
      <c r="W1827" t="s">
        <v>80</v>
      </c>
    </row>
    <row r="1828" spans="1:23" x14ac:dyDescent="0.25">
      <c r="A1828">
        <v>7816684368</v>
      </c>
      <c r="B1828" s="1">
        <v>41656</v>
      </c>
      <c r="C1828">
        <v>37</v>
      </c>
      <c r="D1828">
        <v>353164</v>
      </c>
      <c r="E1828" s="2">
        <v>0.61805555555555558</v>
      </c>
      <c r="F1828">
        <v>35</v>
      </c>
      <c r="G1828" t="s">
        <v>358</v>
      </c>
      <c r="H1828" t="str">
        <f>CONCATENATE(Table1[[#This Row],[house_number]]," ",Table1[[#This Row],[street_name]])</f>
        <v>35 Greenwich Ave</v>
      </c>
      <c r="J1828">
        <v>20140117</v>
      </c>
      <c r="K1828">
        <v>408</v>
      </c>
      <c r="L1828" t="s">
        <v>36</v>
      </c>
      <c r="N1828" t="s">
        <v>29</v>
      </c>
      <c r="O1828" t="s">
        <v>66</v>
      </c>
      <c r="P1828" t="s">
        <v>31</v>
      </c>
      <c r="Q1828" t="s">
        <v>32</v>
      </c>
      <c r="S1828">
        <v>0</v>
      </c>
      <c r="T1828" t="s">
        <v>622</v>
      </c>
      <c r="U1828">
        <v>0</v>
      </c>
      <c r="V1828" t="s">
        <v>345</v>
      </c>
      <c r="W1828" t="s">
        <v>40</v>
      </c>
    </row>
    <row r="1829" spans="1:23" x14ac:dyDescent="0.25">
      <c r="A1829">
        <v>7816684356</v>
      </c>
      <c r="B1829" s="1">
        <v>41656</v>
      </c>
      <c r="C1829">
        <v>37</v>
      </c>
      <c r="D1829">
        <v>353164</v>
      </c>
      <c r="E1829" s="2">
        <v>0.60277777777777775</v>
      </c>
      <c r="F1829">
        <v>51</v>
      </c>
      <c r="G1829" t="s">
        <v>357</v>
      </c>
      <c r="H1829" t="str">
        <f>CONCATENATE(Table1[[#This Row],[house_number]]," ",Table1[[#This Row],[street_name]])</f>
        <v>51 W 8th St</v>
      </c>
      <c r="J1829">
        <v>0</v>
      </c>
      <c r="K1829">
        <v>408</v>
      </c>
      <c r="L1829" t="s">
        <v>36</v>
      </c>
      <c r="N1829" t="s">
        <v>29</v>
      </c>
      <c r="O1829" t="s">
        <v>66</v>
      </c>
      <c r="P1829" t="s">
        <v>38</v>
      </c>
      <c r="Q1829" t="s">
        <v>63</v>
      </c>
      <c r="S1829">
        <v>0</v>
      </c>
      <c r="T1829" t="s">
        <v>588</v>
      </c>
      <c r="U1829">
        <v>0</v>
      </c>
      <c r="V1829" t="s">
        <v>345</v>
      </c>
      <c r="W1829" t="s">
        <v>40</v>
      </c>
    </row>
    <row r="1830" spans="1:23" x14ac:dyDescent="0.25">
      <c r="A1830">
        <v>7928331068</v>
      </c>
      <c r="B1830" s="1">
        <v>41658</v>
      </c>
      <c r="C1830">
        <v>14</v>
      </c>
      <c r="D1830">
        <v>353164</v>
      </c>
      <c r="E1830" s="2">
        <v>0.6743055555555556</v>
      </c>
      <c r="F1830">
        <v>86</v>
      </c>
      <c r="G1830" t="s">
        <v>27</v>
      </c>
      <c r="H1830" t="str">
        <f>CONCATENATE(Table1[[#This Row],[house_number]]," ",Table1[[#This Row],[street_name]])</f>
        <v>86 Kenmare St</v>
      </c>
      <c r="J1830">
        <v>0</v>
      </c>
      <c r="K1830">
        <v>408</v>
      </c>
      <c r="L1830" t="s">
        <v>59</v>
      </c>
      <c r="N1830" t="s">
        <v>49</v>
      </c>
      <c r="O1830" t="s">
        <v>139</v>
      </c>
      <c r="P1830" t="s">
        <v>31</v>
      </c>
      <c r="Q1830" t="s">
        <v>57</v>
      </c>
      <c r="S1830">
        <v>2012</v>
      </c>
      <c r="U1830">
        <v>0</v>
      </c>
      <c r="V1830" t="s">
        <v>363</v>
      </c>
      <c r="W1830" t="s">
        <v>61</v>
      </c>
    </row>
    <row r="1831" spans="1:23" x14ac:dyDescent="0.25">
      <c r="A1831">
        <v>7928331044</v>
      </c>
      <c r="B1831" s="1">
        <v>41658</v>
      </c>
      <c r="C1831">
        <v>14</v>
      </c>
      <c r="D1831">
        <v>353164</v>
      </c>
      <c r="E1831" s="2">
        <v>0.67291666666666661</v>
      </c>
      <c r="F1831" t="s">
        <v>623</v>
      </c>
      <c r="G1831" t="s">
        <v>27</v>
      </c>
      <c r="H1831" t="str">
        <f>CONCATENATE(Table1[[#This Row],[house_number]]," ",Table1[[#This Row],[street_name]])</f>
        <v>85A Kenmare St</v>
      </c>
      <c r="J1831">
        <v>0</v>
      </c>
      <c r="K1831">
        <v>408</v>
      </c>
      <c r="L1831" t="s">
        <v>59</v>
      </c>
      <c r="N1831" t="s">
        <v>49</v>
      </c>
      <c r="O1831" t="s">
        <v>139</v>
      </c>
      <c r="P1831" t="s">
        <v>31</v>
      </c>
      <c r="Q1831" t="s">
        <v>45</v>
      </c>
      <c r="S1831">
        <v>2004</v>
      </c>
      <c r="U1831">
        <v>0</v>
      </c>
      <c r="V1831" t="s">
        <v>363</v>
      </c>
      <c r="W1831" t="s">
        <v>61</v>
      </c>
    </row>
    <row r="1832" spans="1:23" x14ac:dyDescent="0.25">
      <c r="A1832">
        <v>7928331032</v>
      </c>
      <c r="B1832" s="1">
        <v>41658</v>
      </c>
      <c r="C1832">
        <v>14</v>
      </c>
      <c r="D1832">
        <v>353164</v>
      </c>
      <c r="E1832" s="2">
        <v>0.67152777777777783</v>
      </c>
      <c r="F1832">
        <v>100</v>
      </c>
      <c r="G1832" t="s">
        <v>27</v>
      </c>
      <c r="H1832" t="str">
        <f>CONCATENATE(Table1[[#This Row],[house_number]]," ",Table1[[#This Row],[street_name]])</f>
        <v>100 Kenmare St</v>
      </c>
      <c r="J1832">
        <v>0</v>
      </c>
      <c r="K1832">
        <v>408</v>
      </c>
      <c r="L1832" t="s">
        <v>59</v>
      </c>
      <c r="N1832" t="s">
        <v>49</v>
      </c>
      <c r="O1832" t="s">
        <v>139</v>
      </c>
      <c r="P1832" t="s">
        <v>31</v>
      </c>
      <c r="Q1832" t="s">
        <v>213</v>
      </c>
      <c r="S1832">
        <v>1996</v>
      </c>
      <c r="U1832">
        <v>0</v>
      </c>
      <c r="V1832" t="s">
        <v>363</v>
      </c>
      <c r="W1832" t="s">
        <v>61</v>
      </c>
    </row>
    <row r="1833" spans="1:23" x14ac:dyDescent="0.25">
      <c r="A1833">
        <v>7928331020</v>
      </c>
      <c r="B1833" s="1">
        <v>41658</v>
      </c>
      <c r="C1833">
        <v>14</v>
      </c>
      <c r="D1833">
        <v>353164</v>
      </c>
      <c r="E1833" s="2">
        <v>0.67083333333333339</v>
      </c>
      <c r="F1833">
        <v>13</v>
      </c>
      <c r="G1833" t="s">
        <v>83</v>
      </c>
      <c r="H1833" t="str">
        <f>CONCATENATE(Table1[[#This Row],[house_number]]," ",Table1[[#This Row],[street_name]])</f>
        <v>13 Cleveland Pl</v>
      </c>
      <c r="J1833">
        <v>0</v>
      </c>
      <c r="K1833">
        <v>408</v>
      </c>
      <c r="L1833" t="s">
        <v>59</v>
      </c>
      <c r="N1833" t="s">
        <v>49</v>
      </c>
      <c r="O1833" t="s">
        <v>139</v>
      </c>
      <c r="P1833" t="s">
        <v>31</v>
      </c>
      <c r="Q1833" t="s">
        <v>196</v>
      </c>
      <c r="S1833">
        <v>2012</v>
      </c>
      <c r="U1833">
        <v>0</v>
      </c>
      <c r="V1833" t="s">
        <v>363</v>
      </c>
      <c r="W1833" t="s">
        <v>61</v>
      </c>
    </row>
    <row r="1834" spans="1:23" hidden="1" x14ac:dyDescent="0.25">
      <c r="A1834">
        <v>7928330982</v>
      </c>
      <c r="B1834" s="1">
        <v>41658</v>
      </c>
      <c r="C1834">
        <v>50</v>
      </c>
      <c r="D1834">
        <v>353164</v>
      </c>
      <c r="E1834" s="2">
        <v>0.58402777777777781</v>
      </c>
      <c r="F1834" t="s">
        <v>26</v>
      </c>
      <c r="G1834" t="s">
        <v>101</v>
      </c>
      <c r="H1834" t="str">
        <f>CONCATENATE(Table1[[#This Row],[house_number]]," ",Table1[[#This Row],[street_name]])</f>
        <v>E Forsyth St</v>
      </c>
      <c r="I1834" t="s">
        <v>199</v>
      </c>
      <c r="J1834">
        <v>0</v>
      </c>
      <c r="K1834">
        <v>408</v>
      </c>
      <c r="L1834" t="s">
        <v>180</v>
      </c>
      <c r="Q1834" t="s">
        <v>45</v>
      </c>
      <c r="S1834">
        <v>2003</v>
      </c>
      <c r="U1834">
        <v>0</v>
      </c>
      <c r="V1834" t="s">
        <v>363</v>
      </c>
      <c r="W1834" t="s">
        <v>181</v>
      </c>
    </row>
    <row r="1835" spans="1:23" x14ac:dyDescent="0.25">
      <c r="A1835">
        <v>7928330970</v>
      </c>
      <c r="B1835" s="1">
        <v>41658</v>
      </c>
      <c r="C1835">
        <v>71</v>
      </c>
      <c r="D1835">
        <v>353164</v>
      </c>
      <c r="E1835" s="2">
        <v>0.58263888888888882</v>
      </c>
      <c r="F1835">
        <v>184</v>
      </c>
      <c r="G1835" t="s">
        <v>101</v>
      </c>
      <c r="H1835" t="str">
        <f>CONCATENATE(Table1[[#This Row],[house_number]]," ",Table1[[#This Row],[street_name]])</f>
        <v>184 Forsyth St</v>
      </c>
      <c r="J1835">
        <v>0</v>
      </c>
      <c r="K1835">
        <v>408</v>
      </c>
      <c r="L1835" t="s">
        <v>105</v>
      </c>
      <c r="N1835" t="s">
        <v>49</v>
      </c>
      <c r="Q1835" t="s">
        <v>90</v>
      </c>
      <c r="S1835">
        <v>2009</v>
      </c>
      <c r="U1835">
        <v>0</v>
      </c>
      <c r="V1835" t="s">
        <v>363</v>
      </c>
      <c r="W1835" t="s">
        <v>107</v>
      </c>
    </row>
    <row r="1836" spans="1:23" x14ac:dyDescent="0.25">
      <c r="A1836">
        <v>7928330969</v>
      </c>
      <c r="B1836" s="1">
        <v>41658</v>
      </c>
      <c r="C1836">
        <v>20</v>
      </c>
      <c r="D1836">
        <v>353164</v>
      </c>
      <c r="E1836" s="2">
        <v>0.58124999999999993</v>
      </c>
      <c r="F1836">
        <v>184</v>
      </c>
      <c r="G1836" t="s">
        <v>101</v>
      </c>
      <c r="H1836" t="str">
        <f>CONCATENATE(Table1[[#This Row],[house_number]]," ",Table1[[#This Row],[street_name]])</f>
        <v>184 Forsyth St</v>
      </c>
      <c r="J1836">
        <v>0</v>
      </c>
      <c r="K1836">
        <v>408</v>
      </c>
      <c r="L1836" t="s">
        <v>53</v>
      </c>
      <c r="N1836" t="s">
        <v>49</v>
      </c>
      <c r="Q1836" t="s">
        <v>90</v>
      </c>
      <c r="S1836">
        <v>2009</v>
      </c>
      <c r="U1836">
        <v>0</v>
      </c>
      <c r="V1836" t="s">
        <v>363</v>
      </c>
      <c r="W1836" t="s">
        <v>54</v>
      </c>
    </row>
    <row r="1837" spans="1:23" x14ac:dyDescent="0.25">
      <c r="A1837">
        <v>7928330891</v>
      </c>
      <c r="B1837" s="1">
        <v>41658</v>
      </c>
      <c r="C1837">
        <v>16</v>
      </c>
      <c r="D1837">
        <v>353164</v>
      </c>
      <c r="E1837" s="2">
        <v>0.48958333333333331</v>
      </c>
      <c r="F1837">
        <v>229</v>
      </c>
      <c r="G1837" t="s">
        <v>55</v>
      </c>
      <c r="H1837" t="str">
        <f>CONCATENATE(Table1[[#This Row],[house_number]]," ",Table1[[#This Row],[street_name]])</f>
        <v>229 Chrystie St</v>
      </c>
      <c r="J1837">
        <v>0</v>
      </c>
      <c r="K1837">
        <v>408</v>
      </c>
      <c r="L1837" t="s">
        <v>28</v>
      </c>
      <c r="N1837" t="s">
        <v>49</v>
      </c>
      <c r="Q1837" t="s">
        <v>60</v>
      </c>
      <c r="S1837">
        <v>2007</v>
      </c>
      <c r="U1837">
        <v>0</v>
      </c>
      <c r="V1837" t="s">
        <v>624</v>
      </c>
      <c r="W1837" t="s">
        <v>71</v>
      </c>
    </row>
    <row r="1838" spans="1:23" x14ac:dyDescent="0.25">
      <c r="A1838">
        <v>7928330854</v>
      </c>
      <c r="B1838" s="1">
        <v>41658</v>
      </c>
      <c r="C1838">
        <v>19</v>
      </c>
      <c r="D1838">
        <v>353164</v>
      </c>
      <c r="E1838" s="2">
        <v>0.4826388888888889</v>
      </c>
      <c r="F1838">
        <v>273</v>
      </c>
      <c r="G1838" t="s">
        <v>52</v>
      </c>
      <c r="H1838" t="str">
        <f>CONCATENATE(Table1[[#This Row],[house_number]]," ",Table1[[#This Row],[street_name]])</f>
        <v>273 Bowery</v>
      </c>
      <c r="J1838">
        <v>0</v>
      </c>
      <c r="K1838">
        <v>408</v>
      </c>
      <c r="L1838" t="s">
        <v>78</v>
      </c>
      <c r="N1838" t="s">
        <v>49</v>
      </c>
      <c r="Q1838" t="s">
        <v>63</v>
      </c>
      <c r="S1838">
        <v>0</v>
      </c>
      <c r="U1838">
        <v>0</v>
      </c>
      <c r="V1838" t="s">
        <v>624</v>
      </c>
      <c r="W1838" t="s">
        <v>80</v>
      </c>
    </row>
    <row r="1839" spans="1:23" x14ac:dyDescent="0.25">
      <c r="A1839">
        <v>7928330842</v>
      </c>
      <c r="B1839" s="1">
        <v>41658</v>
      </c>
      <c r="C1839">
        <v>14</v>
      </c>
      <c r="D1839">
        <v>353164</v>
      </c>
      <c r="E1839" s="2">
        <v>0.48055555555555557</v>
      </c>
      <c r="F1839">
        <v>268</v>
      </c>
      <c r="G1839" t="s">
        <v>52</v>
      </c>
      <c r="H1839" t="str">
        <f>CONCATENATE(Table1[[#This Row],[house_number]]," ",Table1[[#This Row],[street_name]])</f>
        <v>268 Bowery</v>
      </c>
      <c r="J1839">
        <v>0</v>
      </c>
      <c r="K1839">
        <v>408</v>
      </c>
      <c r="L1839" t="s">
        <v>59</v>
      </c>
      <c r="N1839" t="s">
        <v>49</v>
      </c>
      <c r="Q1839" t="s">
        <v>60</v>
      </c>
      <c r="S1839">
        <v>2002</v>
      </c>
      <c r="U1839">
        <v>0</v>
      </c>
      <c r="V1839" t="s">
        <v>624</v>
      </c>
      <c r="W1839" t="s">
        <v>61</v>
      </c>
    </row>
    <row r="1840" spans="1:23" x14ac:dyDescent="0.25">
      <c r="A1840">
        <v>7928330830</v>
      </c>
      <c r="B1840" s="1">
        <v>41658</v>
      </c>
      <c r="C1840">
        <v>14</v>
      </c>
      <c r="D1840">
        <v>353164</v>
      </c>
      <c r="E1840" s="2">
        <v>0.47986111111111113</v>
      </c>
      <c r="F1840">
        <v>270</v>
      </c>
      <c r="G1840" t="s">
        <v>52</v>
      </c>
      <c r="H1840" t="str">
        <f>CONCATENATE(Table1[[#This Row],[house_number]]," ",Table1[[#This Row],[street_name]])</f>
        <v>270 Bowery</v>
      </c>
      <c r="J1840">
        <v>0</v>
      </c>
      <c r="K1840">
        <v>408</v>
      </c>
      <c r="L1840" t="s">
        <v>59</v>
      </c>
      <c r="N1840" t="s">
        <v>49</v>
      </c>
      <c r="Q1840" t="s">
        <v>45</v>
      </c>
      <c r="S1840">
        <v>2012</v>
      </c>
      <c r="U1840">
        <v>0</v>
      </c>
      <c r="V1840" t="s">
        <v>624</v>
      </c>
      <c r="W1840" t="s">
        <v>61</v>
      </c>
    </row>
    <row r="1841" spans="1:23" x14ac:dyDescent="0.25">
      <c r="A1841">
        <v>7928330817</v>
      </c>
      <c r="B1841" s="1">
        <v>41658</v>
      </c>
      <c r="C1841">
        <v>14</v>
      </c>
      <c r="D1841">
        <v>353164</v>
      </c>
      <c r="E1841" s="2">
        <v>0.47500000000000003</v>
      </c>
      <c r="F1841">
        <v>87</v>
      </c>
      <c r="G1841" t="s">
        <v>77</v>
      </c>
      <c r="H1841" t="str">
        <f>CONCATENATE(Table1[[#This Row],[house_number]]," ",Table1[[#This Row],[street_name]])</f>
        <v>87 E Houston St</v>
      </c>
      <c r="J1841">
        <v>0</v>
      </c>
      <c r="K1841">
        <v>408</v>
      </c>
      <c r="L1841" t="s">
        <v>59</v>
      </c>
      <c r="N1841" t="s">
        <v>49</v>
      </c>
      <c r="Q1841" t="s">
        <v>60</v>
      </c>
      <c r="S1841">
        <v>2003</v>
      </c>
      <c r="U1841">
        <v>0</v>
      </c>
      <c r="V1841" t="s">
        <v>624</v>
      </c>
      <c r="W1841" t="s">
        <v>61</v>
      </c>
    </row>
    <row r="1842" spans="1:23" hidden="1" x14ac:dyDescent="0.25">
      <c r="A1842">
        <v>7928330787</v>
      </c>
      <c r="B1842" s="1">
        <v>41658</v>
      </c>
      <c r="C1842">
        <v>14</v>
      </c>
      <c r="D1842">
        <v>353164</v>
      </c>
      <c r="E1842" s="2">
        <v>0.46458333333333335</v>
      </c>
      <c r="F1842" t="s">
        <v>87</v>
      </c>
      <c r="G1842" t="s">
        <v>97</v>
      </c>
      <c r="H1842" t="str">
        <f>CONCATENATE(Table1[[#This Row],[house_number]]," ",Table1[[#This Row],[street_name]])</f>
        <v>S Bleecker St</v>
      </c>
      <c r="I1842" t="s">
        <v>536</v>
      </c>
      <c r="J1842">
        <v>0</v>
      </c>
      <c r="K1842">
        <v>408</v>
      </c>
      <c r="L1842" t="s">
        <v>59</v>
      </c>
      <c r="N1842" t="s">
        <v>49</v>
      </c>
      <c r="Q1842" t="s">
        <v>84</v>
      </c>
      <c r="S1842">
        <v>0</v>
      </c>
      <c r="U1842">
        <v>0</v>
      </c>
      <c r="V1842" t="s">
        <v>624</v>
      </c>
      <c r="W1842" t="s">
        <v>61</v>
      </c>
    </row>
    <row r="1843" spans="1:23" hidden="1" x14ac:dyDescent="0.25">
      <c r="A1843">
        <v>7928330775</v>
      </c>
      <c r="B1843" s="1">
        <v>41658</v>
      </c>
      <c r="C1843">
        <v>14</v>
      </c>
      <c r="D1843">
        <v>353164</v>
      </c>
      <c r="E1843" s="2">
        <v>0.46319444444444446</v>
      </c>
      <c r="F1843" t="s">
        <v>87</v>
      </c>
      <c r="G1843" t="s">
        <v>97</v>
      </c>
      <c r="H1843" t="str">
        <f>CONCATENATE(Table1[[#This Row],[house_number]]," ",Table1[[#This Row],[street_name]])</f>
        <v>S Bleecker St</v>
      </c>
      <c r="I1843" t="s">
        <v>625</v>
      </c>
      <c r="J1843">
        <v>0</v>
      </c>
      <c r="K1843">
        <v>408</v>
      </c>
      <c r="L1843" t="s">
        <v>59</v>
      </c>
      <c r="N1843" t="s">
        <v>49</v>
      </c>
      <c r="Q1843" t="s">
        <v>57</v>
      </c>
      <c r="S1843">
        <v>2010</v>
      </c>
      <c r="U1843">
        <v>0</v>
      </c>
      <c r="V1843" t="s">
        <v>624</v>
      </c>
      <c r="W1843" t="s">
        <v>61</v>
      </c>
    </row>
    <row r="1844" spans="1:23" hidden="1" x14ac:dyDescent="0.25">
      <c r="A1844">
        <v>7928331019</v>
      </c>
      <c r="B1844" s="1">
        <v>41658</v>
      </c>
      <c r="C1844">
        <v>14</v>
      </c>
      <c r="D1844">
        <v>353164</v>
      </c>
      <c r="E1844" s="2">
        <v>0.66388888888888886</v>
      </c>
      <c r="F1844" t="s">
        <v>26</v>
      </c>
      <c r="G1844" t="s">
        <v>47</v>
      </c>
      <c r="H1844" t="str">
        <f>CONCATENATE(Table1[[#This Row],[house_number]]," ",Table1[[#This Row],[street_name]])</f>
        <v>E Mott St</v>
      </c>
      <c r="I1844" t="s">
        <v>626</v>
      </c>
      <c r="J1844">
        <v>0</v>
      </c>
      <c r="K1844">
        <v>408</v>
      </c>
      <c r="L1844" t="s">
        <v>59</v>
      </c>
      <c r="N1844" t="s">
        <v>49</v>
      </c>
      <c r="Q1844" t="s">
        <v>196</v>
      </c>
      <c r="S1844">
        <v>2013</v>
      </c>
      <c r="U1844">
        <v>0</v>
      </c>
      <c r="V1844" t="s">
        <v>363</v>
      </c>
      <c r="W1844" t="s">
        <v>61</v>
      </c>
    </row>
    <row r="1845" spans="1:23" x14ac:dyDescent="0.25">
      <c r="A1845">
        <v>7928331007</v>
      </c>
      <c r="B1845" s="1">
        <v>41658</v>
      </c>
      <c r="C1845">
        <v>40</v>
      </c>
      <c r="D1845">
        <v>353164</v>
      </c>
      <c r="E1845" s="2">
        <v>0.59375</v>
      </c>
      <c r="F1845">
        <v>57</v>
      </c>
      <c r="G1845" t="s">
        <v>88</v>
      </c>
      <c r="H1845" t="str">
        <f>CONCATENATE(Table1[[#This Row],[house_number]]," ",Table1[[#This Row],[street_name]])</f>
        <v>57 Prince St</v>
      </c>
      <c r="J1845">
        <v>0</v>
      </c>
      <c r="K1845">
        <v>408</v>
      </c>
      <c r="L1845" t="s">
        <v>48</v>
      </c>
      <c r="N1845" t="s">
        <v>49</v>
      </c>
      <c r="Q1845" t="s">
        <v>60</v>
      </c>
      <c r="S1845">
        <v>2013</v>
      </c>
      <c r="U1845">
        <v>0</v>
      </c>
      <c r="V1845" t="s">
        <v>363</v>
      </c>
      <c r="W1845" t="s">
        <v>51</v>
      </c>
    </row>
    <row r="1846" spans="1:23" x14ac:dyDescent="0.25">
      <c r="A1846">
        <v>7928330994</v>
      </c>
      <c r="B1846" s="1">
        <v>41658</v>
      </c>
      <c r="C1846">
        <v>40</v>
      </c>
      <c r="D1846">
        <v>353164</v>
      </c>
      <c r="E1846" s="2">
        <v>0.59166666666666667</v>
      </c>
      <c r="F1846">
        <v>250</v>
      </c>
      <c r="G1846" t="s">
        <v>35</v>
      </c>
      <c r="H1846" t="str">
        <f>CONCATENATE(Table1[[#This Row],[house_number]]," ",Table1[[#This Row],[street_name]])</f>
        <v>250 Mulberry St</v>
      </c>
      <c r="J1846">
        <v>0</v>
      </c>
      <c r="K1846">
        <v>408</v>
      </c>
      <c r="L1846" t="s">
        <v>48</v>
      </c>
      <c r="N1846" t="s">
        <v>49</v>
      </c>
      <c r="Q1846" t="s">
        <v>60</v>
      </c>
      <c r="S1846">
        <v>2013</v>
      </c>
      <c r="U1846">
        <v>0</v>
      </c>
      <c r="V1846" t="s">
        <v>363</v>
      </c>
      <c r="W1846" t="s">
        <v>51</v>
      </c>
    </row>
    <row r="1847" spans="1:23" x14ac:dyDescent="0.25">
      <c r="A1847">
        <v>7928330957</v>
      </c>
      <c r="B1847" s="1">
        <v>41658</v>
      </c>
      <c r="C1847">
        <v>16</v>
      </c>
      <c r="D1847">
        <v>353164</v>
      </c>
      <c r="E1847" s="2">
        <v>0.52569444444444446</v>
      </c>
      <c r="F1847">
        <v>306</v>
      </c>
      <c r="G1847" t="s">
        <v>47</v>
      </c>
      <c r="H1847" t="str">
        <f>CONCATENATE(Table1[[#This Row],[house_number]]," ",Table1[[#This Row],[street_name]])</f>
        <v>306 Mott St</v>
      </c>
      <c r="J1847">
        <v>0</v>
      </c>
      <c r="K1847">
        <v>408</v>
      </c>
      <c r="L1847" t="s">
        <v>28</v>
      </c>
      <c r="N1847" t="s">
        <v>49</v>
      </c>
      <c r="Q1847" t="s">
        <v>124</v>
      </c>
      <c r="S1847">
        <v>0</v>
      </c>
      <c r="U1847">
        <v>0</v>
      </c>
      <c r="V1847" t="s">
        <v>363</v>
      </c>
      <c r="W1847" t="s">
        <v>71</v>
      </c>
    </row>
    <row r="1848" spans="1:23" x14ac:dyDescent="0.25">
      <c r="A1848">
        <v>7928330945</v>
      </c>
      <c r="B1848" s="1">
        <v>41658</v>
      </c>
      <c r="C1848">
        <v>16</v>
      </c>
      <c r="D1848">
        <v>353164</v>
      </c>
      <c r="E1848" s="2">
        <v>0.52430555555555558</v>
      </c>
      <c r="F1848" t="s">
        <v>104</v>
      </c>
      <c r="G1848" t="s">
        <v>47</v>
      </c>
      <c r="H1848" t="str">
        <f>CONCATENATE(Table1[[#This Row],[house_number]]," ",Table1[[#This Row],[street_name]])</f>
        <v>302-4 Mott St</v>
      </c>
      <c r="J1848">
        <v>0</v>
      </c>
      <c r="K1848">
        <v>408</v>
      </c>
      <c r="L1848" t="s">
        <v>28</v>
      </c>
      <c r="N1848" t="s">
        <v>49</v>
      </c>
      <c r="Q1848" t="s">
        <v>213</v>
      </c>
      <c r="S1848">
        <v>1997</v>
      </c>
      <c r="U1848">
        <v>0</v>
      </c>
      <c r="V1848" t="s">
        <v>363</v>
      </c>
      <c r="W1848" t="s">
        <v>71</v>
      </c>
    </row>
    <row r="1849" spans="1:23" hidden="1" x14ac:dyDescent="0.25">
      <c r="A1849">
        <v>7928330933</v>
      </c>
      <c r="B1849" s="1">
        <v>41658</v>
      </c>
      <c r="C1849">
        <v>19</v>
      </c>
      <c r="D1849">
        <v>353164</v>
      </c>
      <c r="E1849" s="2">
        <v>0.52222222222222225</v>
      </c>
      <c r="F1849" t="s">
        <v>87</v>
      </c>
      <c r="G1849" t="s">
        <v>77</v>
      </c>
      <c r="H1849" t="str">
        <f>CONCATENATE(Table1[[#This Row],[house_number]]," ",Table1[[#This Row],[street_name]])</f>
        <v>S E Houston St</v>
      </c>
      <c r="I1849" t="s">
        <v>627</v>
      </c>
      <c r="J1849">
        <v>0</v>
      </c>
      <c r="K1849">
        <v>408</v>
      </c>
      <c r="L1849" t="s">
        <v>78</v>
      </c>
      <c r="N1849" t="s">
        <v>49</v>
      </c>
      <c r="Q1849" t="s">
        <v>57</v>
      </c>
      <c r="S1849">
        <v>2002</v>
      </c>
      <c r="U1849">
        <v>0</v>
      </c>
      <c r="V1849" t="s">
        <v>363</v>
      </c>
      <c r="W1849" t="s">
        <v>80</v>
      </c>
    </row>
    <row r="1850" spans="1:23" x14ac:dyDescent="0.25">
      <c r="A1850">
        <v>7928330921</v>
      </c>
      <c r="B1850" s="1">
        <v>41658</v>
      </c>
      <c r="C1850">
        <v>14</v>
      </c>
      <c r="D1850">
        <v>353164</v>
      </c>
      <c r="E1850" s="2">
        <v>0.52013888888888882</v>
      </c>
      <c r="F1850">
        <v>87</v>
      </c>
      <c r="G1850" t="s">
        <v>77</v>
      </c>
      <c r="H1850" t="str">
        <f>CONCATENATE(Table1[[#This Row],[house_number]]," ",Table1[[#This Row],[street_name]])</f>
        <v>87 E Houston St</v>
      </c>
      <c r="J1850">
        <v>0</v>
      </c>
      <c r="K1850">
        <v>408</v>
      </c>
      <c r="L1850" t="s">
        <v>59</v>
      </c>
      <c r="N1850" t="s">
        <v>49</v>
      </c>
      <c r="Q1850" t="s">
        <v>57</v>
      </c>
      <c r="S1850">
        <v>2004</v>
      </c>
      <c r="U1850">
        <v>0</v>
      </c>
      <c r="V1850" t="s">
        <v>363</v>
      </c>
      <c r="W1850" t="s">
        <v>61</v>
      </c>
    </row>
    <row r="1851" spans="1:23" hidden="1" x14ac:dyDescent="0.25">
      <c r="A1851">
        <v>7928330910</v>
      </c>
      <c r="B1851" s="1">
        <v>41658</v>
      </c>
      <c r="C1851">
        <v>14</v>
      </c>
      <c r="D1851">
        <v>353164</v>
      </c>
      <c r="E1851" s="2">
        <v>0.5131944444444444</v>
      </c>
      <c r="F1851" t="s">
        <v>26</v>
      </c>
      <c r="G1851" t="s">
        <v>47</v>
      </c>
      <c r="H1851" t="str">
        <f>CONCATENATE(Table1[[#This Row],[house_number]]," ",Table1[[#This Row],[street_name]])</f>
        <v>E Mott St</v>
      </c>
      <c r="I1851" t="s">
        <v>626</v>
      </c>
      <c r="J1851">
        <v>0</v>
      </c>
      <c r="K1851">
        <v>408</v>
      </c>
      <c r="L1851" t="s">
        <v>59</v>
      </c>
      <c r="N1851" t="s">
        <v>49</v>
      </c>
      <c r="Q1851" t="s">
        <v>32</v>
      </c>
      <c r="S1851">
        <v>0</v>
      </c>
      <c r="U1851">
        <v>0</v>
      </c>
      <c r="V1851" t="s">
        <v>363</v>
      </c>
      <c r="W1851" t="s">
        <v>61</v>
      </c>
    </row>
    <row r="1852" spans="1:23" x14ac:dyDescent="0.25">
      <c r="A1852">
        <v>7928330908</v>
      </c>
      <c r="B1852" s="1">
        <v>41658</v>
      </c>
      <c r="C1852">
        <v>20</v>
      </c>
      <c r="D1852">
        <v>353164</v>
      </c>
      <c r="E1852" s="2">
        <v>0.4916666666666667</v>
      </c>
      <c r="F1852">
        <v>174</v>
      </c>
      <c r="G1852" t="s">
        <v>101</v>
      </c>
      <c r="H1852" t="str">
        <f>CONCATENATE(Table1[[#This Row],[house_number]]," ",Table1[[#This Row],[street_name]])</f>
        <v>174 Forsyth St</v>
      </c>
      <c r="J1852">
        <v>0</v>
      </c>
      <c r="K1852">
        <v>408</v>
      </c>
      <c r="L1852" t="s">
        <v>53</v>
      </c>
      <c r="N1852" t="s">
        <v>49</v>
      </c>
      <c r="Q1852" t="s">
        <v>57</v>
      </c>
      <c r="S1852">
        <v>2008</v>
      </c>
      <c r="U1852">
        <v>0</v>
      </c>
      <c r="V1852" t="s">
        <v>624</v>
      </c>
      <c r="W1852" t="s">
        <v>54</v>
      </c>
    </row>
    <row r="1853" spans="1:23" x14ac:dyDescent="0.25">
      <c r="A1853">
        <v>7928330880</v>
      </c>
      <c r="B1853" s="1">
        <v>41658</v>
      </c>
      <c r="C1853">
        <v>16</v>
      </c>
      <c r="D1853">
        <v>353164</v>
      </c>
      <c r="E1853" s="2">
        <v>0.48819444444444443</v>
      </c>
      <c r="F1853">
        <v>229</v>
      </c>
      <c r="G1853" t="s">
        <v>55</v>
      </c>
      <c r="H1853" t="str">
        <f>CONCATENATE(Table1[[#This Row],[house_number]]," ",Table1[[#This Row],[street_name]])</f>
        <v>229 Chrystie St</v>
      </c>
      <c r="J1853">
        <v>20140119</v>
      </c>
      <c r="K1853">
        <v>408</v>
      </c>
      <c r="L1853" t="s">
        <v>28</v>
      </c>
      <c r="N1853" t="s">
        <v>49</v>
      </c>
      <c r="Q1853" t="s">
        <v>45</v>
      </c>
      <c r="S1853">
        <v>2011</v>
      </c>
      <c r="U1853">
        <v>0</v>
      </c>
      <c r="V1853" t="s">
        <v>624</v>
      </c>
      <c r="W1853" t="s">
        <v>34</v>
      </c>
    </row>
    <row r="1854" spans="1:23" x14ac:dyDescent="0.25">
      <c r="A1854">
        <v>7928330878</v>
      </c>
      <c r="B1854" s="1">
        <v>41658</v>
      </c>
      <c r="C1854">
        <v>71</v>
      </c>
      <c r="D1854">
        <v>353164</v>
      </c>
      <c r="E1854" s="2">
        <v>0.48472222222222222</v>
      </c>
      <c r="F1854">
        <v>272</v>
      </c>
      <c r="G1854" t="s">
        <v>52</v>
      </c>
      <c r="H1854" t="str">
        <f>CONCATENATE(Table1[[#This Row],[house_number]]," ",Table1[[#This Row],[street_name]])</f>
        <v>272 Bowery</v>
      </c>
      <c r="J1854">
        <v>0</v>
      </c>
      <c r="K1854">
        <v>408</v>
      </c>
      <c r="L1854" t="s">
        <v>105</v>
      </c>
      <c r="N1854" t="s">
        <v>49</v>
      </c>
      <c r="Q1854" t="s">
        <v>57</v>
      </c>
      <c r="S1854">
        <v>2013</v>
      </c>
      <c r="U1854">
        <v>0</v>
      </c>
      <c r="V1854" t="s">
        <v>624</v>
      </c>
      <c r="W1854" t="s">
        <v>107</v>
      </c>
    </row>
    <row r="1855" spans="1:23" x14ac:dyDescent="0.25">
      <c r="A1855">
        <v>7928330866</v>
      </c>
      <c r="B1855" s="1">
        <v>41658</v>
      </c>
      <c r="C1855">
        <v>14</v>
      </c>
      <c r="D1855">
        <v>353164</v>
      </c>
      <c r="E1855" s="2">
        <v>0.48402777777777778</v>
      </c>
      <c r="F1855">
        <v>272</v>
      </c>
      <c r="G1855" t="s">
        <v>52</v>
      </c>
      <c r="H1855" t="str">
        <f>CONCATENATE(Table1[[#This Row],[house_number]]," ",Table1[[#This Row],[street_name]])</f>
        <v>272 Bowery</v>
      </c>
      <c r="J1855">
        <v>0</v>
      </c>
      <c r="K1855">
        <v>408</v>
      </c>
      <c r="L1855" t="s">
        <v>59</v>
      </c>
      <c r="N1855" t="s">
        <v>49</v>
      </c>
      <c r="Q1855" t="s">
        <v>57</v>
      </c>
      <c r="S1855">
        <v>2013</v>
      </c>
      <c r="U1855">
        <v>0</v>
      </c>
      <c r="V1855" t="s">
        <v>624</v>
      </c>
      <c r="W1855" t="s">
        <v>61</v>
      </c>
    </row>
    <row r="1856" spans="1:23" x14ac:dyDescent="0.25">
      <c r="A1856">
        <v>7928330829</v>
      </c>
      <c r="B1856" s="1">
        <v>41658</v>
      </c>
      <c r="C1856">
        <v>14</v>
      </c>
      <c r="D1856">
        <v>353164</v>
      </c>
      <c r="E1856" s="2">
        <v>0.4770833333333333</v>
      </c>
      <c r="F1856">
        <v>296</v>
      </c>
      <c r="G1856" t="s">
        <v>52</v>
      </c>
      <c r="H1856" t="str">
        <f>CONCATENATE(Table1[[#This Row],[house_number]]," ",Table1[[#This Row],[street_name]])</f>
        <v>296 Bowery</v>
      </c>
      <c r="J1856">
        <v>0</v>
      </c>
      <c r="K1856">
        <v>408</v>
      </c>
      <c r="L1856" t="s">
        <v>59</v>
      </c>
      <c r="N1856" t="s">
        <v>49</v>
      </c>
      <c r="Q1856" t="s">
        <v>45</v>
      </c>
      <c r="S1856">
        <v>2012</v>
      </c>
      <c r="U1856">
        <v>0</v>
      </c>
      <c r="V1856" t="s">
        <v>624</v>
      </c>
      <c r="W1856" t="s">
        <v>61</v>
      </c>
    </row>
    <row r="1857" spans="1:23" hidden="1" x14ac:dyDescent="0.25">
      <c r="A1857">
        <v>7928330805</v>
      </c>
      <c r="B1857" s="1">
        <v>41658</v>
      </c>
      <c r="C1857">
        <v>13</v>
      </c>
      <c r="D1857">
        <v>353164</v>
      </c>
      <c r="E1857" s="2">
        <v>0.46875</v>
      </c>
      <c r="F1857" t="s">
        <v>87</v>
      </c>
      <c r="G1857" t="s">
        <v>219</v>
      </c>
      <c r="H1857" t="str">
        <f>CONCATENATE(Table1[[#This Row],[house_number]]," ",Table1[[#This Row],[street_name]])</f>
        <v>S Great Jones St</v>
      </c>
      <c r="I1857" t="s">
        <v>529</v>
      </c>
      <c r="J1857">
        <v>0</v>
      </c>
      <c r="K1857">
        <v>408</v>
      </c>
      <c r="L1857" t="s">
        <v>221</v>
      </c>
      <c r="N1857" t="s">
        <v>49</v>
      </c>
      <c r="Q1857" t="s">
        <v>84</v>
      </c>
      <c r="S1857">
        <v>0</v>
      </c>
      <c r="U1857">
        <v>0</v>
      </c>
      <c r="V1857" t="s">
        <v>624</v>
      </c>
      <c r="W1857" t="s">
        <v>222</v>
      </c>
    </row>
    <row r="1858" spans="1:23" hidden="1" x14ac:dyDescent="0.25">
      <c r="A1858">
        <v>7928330799</v>
      </c>
      <c r="B1858" s="1">
        <v>41658</v>
      </c>
      <c r="C1858">
        <v>13</v>
      </c>
      <c r="D1858">
        <v>353164</v>
      </c>
      <c r="E1858" s="2">
        <v>0.46736111111111112</v>
      </c>
      <c r="F1858" t="s">
        <v>87</v>
      </c>
      <c r="G1858" t="s">
        <v>219</v>
      </c>
      <c r="H1858" t="str">
        <f>CONCATENATE(Table1[[#This Row],[house_number]]," ",Table1[[#This Row],[street_name]])</f>
        <v>S Great Jones St</v>
      </c>
      <c r="I1858" t="s">
        <v>220</v>
      </c>
      <c r="J1858">
        <v>0</v>
      </c>
      <c r="K1858">
        <v>408</v>
      </c>
      <c r="L1858" t="s">
        <v>221</v>
      </c>
      <c r="N1858" t="s">
        <v>49</v>
      </c>
      <c r="Q1858" t="s">
        <v>32</v>
      </c>
      <c r="S1858">
        <v>0</v>
      </c>
      <c r="U1858">
        <v>0</v>
      </c>
      <c r="V1858" t="s">
        <v>624</v>
      </c>
      <c r="W1858" t="s">
        <v>222</v>
      </c>
    </row>
    <row r="1859" spans="1:23" hidden="1" x14ac:dyDescent="0.25">
      <c r="A1859">
        <v>7928330763</v>
      </c>
      <c r="B1859" s="1">
        <v>41658</v>
      </c>
      <c r="C1859">
        <v>19</v>
      </c>
      <c r="D1859">
        <v>353164</v>
      </c>
      <c r="E1859" s="2">
        <v>0.4597222222222222</v>
      </c>
      <c r="F1859" t="s">
        <v>87</v>
      </c>
      <c r="G1859" t="s">
        <v>77</v>
      </c>
      <c r="H1859" t="str">
        <f>CONCATENATE(Table1[[#This Row],[house_number]]," ",Table1[[#This Row],[street_name]])</f>
        <v>S E Houston St</v>
      </c>
      <c r="I1859" t="s">
        <v>109</v>
      </c>
      <c r="J1859">
        <v>0</v>
      </c>
      <c r="K1859">
        <v>408</v>
      </c>
      <c r="L1859" t="s">
        <v>78</v>
      </c>
      <c r="N1859" t="s">
        <v>49</v>
      </c>
      <c r="Q1859" t="s">
        <v>124</v>
      </c>
      <c r="S1859">
        <v>0</v>
      </c>
      <c r="U1859">
        <v>0</v>
      </c>
      <c r="V1859" t="s">
        <v>624</v>
      </c>
      <c r="W1859" t="s">
        <v>80</v>
      </c>
    </row>
    <row r="1860" spans="1:23" x14ac:dyDescent="0.25">
      <c r="A1860">
        <v>7928330751</v>
      </c>
      <c r="B1860" s="1">
        <v>41658</v>
      </c>
      <c r="C1860">
        <v>16</v>
      </c>
      <c r="D1860">
        <v>353164</v>
      </c>
      <c r="E1860" s="2">
        <v>0.45694444444444443</v>
      </c>
      <c r="F1860">
        <v>306</v>
      </c>
      <c r="G1860" t="s">
        <v>47</v>
      </c>
      <c r="H1860" t="str">
        <f>CONCATENATE(Table1[[#This Row],[house_number]]," ",Table1[[#This Row],[street_name]])</f>
        <v>306 Mott St</v>
      </c>
      <c r="J1860">
        <v>0</v>
      </c>
      <c r="K1860">
        <v>408</v>
      </c>
      <c r="L1860" t="s">
        <v>28</v>
      </c>
      <c r="N1860" t="s">
        <v>49</v>
      </c>
      <c r="Q1860" t="s">
        <v>32</v>
      </c>
      <c r="S1860">
        <v>0</v>
      </c>
      <c r="U1860">
        <v>0</v>
      </c>
      <c r="V1860" t="s">
        <v>624</v>
      </c>
      <c r="W1860" t="s">
        <v>71</v>
      </c>
    </row>
    <row r="1861" spans="1:23" x14ac:dyDescent="0.25">
      <c r="A1861">
        <v>7928330740</v>
      </c>
      <c r="B1861" s="1">
        <v>41658</v>
      </c>
      <c r="C1861">
        <v>40</v>
      </c>
      <c r="D1861">
        <v>353164</v>
      </c>
      <c r="E1861" s="2">
        <v>0.45069444444444445</v>
      </c>
      <c r="F1861" t="s">
        <v>628</v>
      </c>
      <c r="G1861" t="s">
        <v>77</v>
      </c>
      <c r="H1861" t="str">
        <f>CONCATENATE(Table1[[#This Row],[house_number]]," ",Table1[[#This Row],[street_name]])</f>
        <v>73-78 E Houston St</v>
      </c>
      <c r="J1861">
        <v>0</v>
      </c>
      <c r="K1861">
        <v>408</v>
      </c>
      <c r="L1861" t="s">
        <v>48</v>
      </c>
      <c r="N1861" t="s">
        <v>49</v>
      </c>
      <c r="Q1861" t="s">
        <v>50</v>
      </c>
      <c r="S1861">
        <v>0</v>
      </c>
      <c r="U1861">
        <v>3</v>
      </c>
      <c r="V1861" t="s">
        <v>624</v>
      </c>
      <c r="W1861" t="s">
        <v>51</v>
      </c>
    </row>
    <row r="1862" spans="1:23" x14ac:dyDescent="0.25">
      <c r="A1862">
        <v>7928330738</v>
      </c>
      <c r="B1862" s="1">
        <v>41658</v>
      </c>
      <c r="C1862">
        <v>20</v>
      </c>
      <c r="D1862">
        <v>353164</v>
      </c>
      <c r="E1862" s="2">
        <v>0.44513888888888892</v>
      </c>
      <c r="F1862">
        <v>222</v>
      </c>
      <c r="G1862" t="s">
        <v>52</v>
      </c>
      <c r="H1862" t="str">
        <f>CONCATENATE(Table1[[#This Row],[house_number]]," ",Table1[[#This Row],[street_name]])</f>
        <v>222 Bowery</v>
      </c>
      <c r="J1862">
        <v>0</v>
      </c>
      <c r="K1862">
        <v>408</v>
      </c>
      <c r="L1862" t="s">
        <v>53</v>
      </c>
      <c r="N1862" t="s">
        <v>49</v>
      </c>
      <c r="Q1862" t="s">
        <v>32</v>
      </c>
      <c r="S1862">
        <v>0</v>
      </c>
      <c r="U1862">
        <v>0</v>
      </c>
      <c r="V1862" t="s">
        <v>624</v>
      </c>
      <c r="W1862" t="s">
        <v>54</v>
      </c>
    </row>
    <row r="1863" spans="1:23" x14ac:dyDescent="0.25">
      <c r="A1863">
        <v>7928330726</v>
      </c>
      <c r="B1863" s="1">
        <v>41658</v>
      </c>
      <c r="C1863">
        <v>71</v>
      </c>
      <c r="D1863">
        <v>353164</v>
      </c>
      <c r="E1863" s="2">
        <v>0.4381944444444445</v>
      </c>
      <c r="F1863">
        <v>79</v>
      </c>
      <c r="G1863" t="s">
        <v>92</v>
      </c>
      <c r="H1863" t="str">
        <f>CONCATENATE(Table1[[#This Row],[house_number]]," ",Table1[[#This Row],[street_name]])</f>
        <v>79 Rivington St</v>
      </c>
      <c r="J1863">
        <v>0</v>
      </c>
      <c r="K1863">
        <v>408</v>
      </c>
      <c r="L1863" t="s">
        <v>105</v>
      </c>
      <c r="Q1863" t="s">
        <v>57</v>
      </c>
      <c r="S1863">
        <v>2012</v>
      </c>
      <c r="U1863">
        <v>0</v>
      </c>
      <c r="V1863" t="s">
        <v>624</v>
      </c>
      <c r="W1863" t="s">
        <v>274</v>
      </c>
    </row>
    <row r="1864" spans="1:23" x14ac:dyDescent="0.25">
      <c r="A1864">
        <v>7928331056</v>
      </c>
      <c r="B1864" s="1">
        <v>41658</v>
      </c>
      <c r="C1864">
        <v>14</v>
      </c>
      <c r="D1864">
        <v>353164</v>
      </c>
      <c r="E1864" s="2">
        <v>0.67361111111111116</v>
      </c>
      <c r="F1864">
        <v>85</v>
      </c>
      <c r="G1864" t="s">
        <v>27</v>
      </c>
      <c r="H1864" t="str">
        <f>CONCATENATE(Table1[[#This Row],[house_number]]," ",Table1[[#This Row],[street_name]])</f>
        <v>85 Kenmare St</v>
      </c>
      <c r="J1864">
        <v>0</v>
      </c>
      <c r="K1864">
        <v>408</v>
      </c>
      <c r="L1864" t="s">
        <v>59</v>
      </c>
      <c r="N1864" t="s">
        <v>49</v>
      </c>
      <c r="O1864" t="s">
        <v>139</v>
      </c>
      <c r="P1864" t="s">
        <v>31</v>
      </c>
      <c r="Q1864" t="s">
        <v>124</v>
      </c>
      <c r="S1864">
        <v>0</v>
      </c>
      <c r="U1864">
        <v>0</v>
      </c>
      <c r="V1864" t="s">
        <v>363</v>
      </c>
      <c r="W1864" t="s">
        <v>61</v>
      </c>
    </row>
    <row r="1865" spans="1:23" x14ac:dyDescent="0.25">
      <c r="A1865">
        <v>7816684836</v>
      </c>
      <c r="B1865" s="1">
        <v>41660</v>
      </c>
      <c r="C1865">
        <v>20</v>
      </c>
      <c r="D1865">
        <v>353164</v>
      </c>
      <c r="E1865" s="2">
        <v>0.58611111111111114</v>
      </c>
      <c r="F1865">
        <v>27</v>
      </c>
      <c r="G1865" t="s">
        <v>254</v>
      </c>
      <c r="H1865" t="str">
        <f>CONCATENATE(Table1[[#This Row],[house_number]]," ",Table1[[#This Row],[street_name]])</f>
        <v>27 W 4th St</v>
      </c>
      <c r="J1865">
        <v>0</v>
      </c>
      <c r="K1865">
        <v>408</v>
      </c>
      <c r="L1865" t="s">
        <v>53</v>
      </c>
      <c r="N1865" t="s">
        <v>65</v>
      </c>
      <c r="O1865" t="s">
        <v>66</v>
      </c>
      <c r="P1865" t="s">
        <v>44</v>
      </c>
      <c r="Q1865" t="s">
        <v>45</v>
      </c>
      <c r="S1865">
        <v>2012</v>
      </c>
      <c r="U1865">
        <v>0</v>
      </c>
      <c r="V1865" t="s">
        <v>371</v>
      </c>
      <c r="W1865" t="s">
        <v>54</v>
      </c>
    </row>
    <row r="1866" spans="1:23" x14ac:dyDescent="0.25">
      <c r="A1866">
        <v>7816684812</v>
      </c>
      <c r="B1866" s="1">
        <v>41660</v>
      </c>
      <c r="C1866">
        <v>31</v>
      </c>
      <c r="D1866">
        <v>353164</v>
      </c>
      <c r="E1866" s="2">
        <v>0.57222222222222219</v>
      </c>
      <c r="F1866">
        <v>54</v>
      </c>
      <c r="G1866" t="s">
        <v>97</v>
      </c>
      <c r="H1866" t="str">
        <f>CONCATENATE(Table1[[#This Row],[house_number]]," ",Table1[[#This Row],[street_name]])</f>
        <v>54 Bleecker St</v>
      </c>
      <c r="J1866">
        <v>0</v>
      </c>
      <c r="K1866">
        <v>408</v>
      </c>
      <c r="L1866" t="s">
        <v>42</v>
      </c>
      <c r="N1866" t="s">
        <v>65</v>
      </c>
      <c r="O1866" t="s">
        <v>66</v>
      </c>
      <c r="P1866" t="s">
        <v>44</v>
      </c>
      <c r="Q1866" t="s">
        <v>60</v>
      </c>
      <c r="S1866">
        <v>2013</v>
      </c>
      <c r="U1866">
        <v>0</v>
      </c>
      <c r="V1866" t="s">
        <v>371</v>
      </c>
      <c r="W1866" t="s">
        <v>46</v>
      </c>
    </row>
    <row r="1867" spans="1:23" x14ac:dyDescent="0.25">
      <c r="A1867">
        <v>7816684800</v>
      </c>
      <c r="B1867" s="1">
        <v>41660</v>
      </c>
      <c r="C1867">
        <v>71</v>
      </c>
      <c r="D1867">
        <v>353164</v>
      </c>
      <c r="E1867" s="2">
        <v>0.5625</v>
      </c>
      <c r="F1867">
        <v>290</v>
      </c>
      <c r="G1867" t="s">
        <v>64</v>
      </c>
      <c r="H1867" t="str">
        <f>CONCATENATE(Table1[[#This Row],[house_number]]," ",Table1[[#This Row],[street_name]])</f>
        <v>290 Lafayette St</v>
      </c>
      <c r="J1867">
        <v>0</v>
      </c>
      <c r="K1867">
        <v>408</v>
      </c>
      <c r="L1867" t="s">
        <v>105</v>
      </c>
      <c r="N1867" t="s">
        <v>49</v>
      </c>
      <c r="Q1867" t="s">
        <v>32</v>
      </c>
      <c r="S1867">
        <v>2009</v>
      </c>
      <c r="U1867">
        <v>0</v>
      </c>
      <c r="V1867" t="s">
        <v>371</v>
      </c>
      <c r="W1867" t="s">
        <v>107</v>
      </c>
    </row>
    <row r="1868" spans="1:23" x14ac:dyDescent="0.25">
      <c r="A1868">
        <v>7816684848</v>
      </c>
      <c r="B1868" s="1">
        <v>41660</v>
      </c>
      <c r="C1868">
        <v>46</v>
      </c>
      <c r="D1868">
        <v>353164</v>
      </c>
      <c r="E1868" s="2">
        <v>0.70972222222222225</v>
      </c>
      <c r="F1868">
        <v>464</v>
      </c>
      <c r="G1868" t="s">
        <v>157</v>
      </c>
      <c r="H1868" t="str">
        <f>CONCATENATE(Table1[[#This Row],[house_number]]," ",Table1[[#This Row],[street_name]])</f>
        <v>464 6th Ave</v>
      </c>
      <c r="J1868">
        <v>20140121</v>
      </c>
      <c r="K1868">
        <v>408</v>
      </c>
      <c r="L1868" t="s">
        <v>95</v>
      </c>
      <c r="Q1868" t="s">
        <v>79</v>
      </c>
      <c r="S1868">
        <v>1997</v>
      </c>
      <c r="U1868">
        <v>0</v>
      </c>
      <c r="V1868" t="s">
        <v>371</v>
      </c>
      <c r="W1868" t="s">
        <v>96</v>
      </c>
    </row>
    <row r="1869" spans="1:23" hidden="1" x14ac:dyDescent="0.25">
      <c r="A1869">
        <v>7816684824</v>
      </c>
      <c r="B1869" s="1">
        <v>41660</v>
      </c>
      <c r="C1869">
        <v>50</v>
      </c>
      <c r="D1869">
        <v>353164</v>
      </c>
      <c r="E1869" s="2">
        <v>0.57777777777777783</v>
      </c>
      <c r="F1869" t="s">
        <v>114</v>
      </c>
      <c r="G1869" t="s">
        <v>97</v>
      </c>
      <c r="H1869" t="str">
        <f>CONCATENATE(Table1[[#This Row],[house_number]]," ",Table1[[#This Row],[street_name]])</f>
        <v>N Bleecker St</v>
      </c>
      <c r="I1869" t="s">
        <v>179</v>
      </c>
      <c r="J1869">
        <v>0</v>
      </c>
      <c r="K1869">
        <v>408</v>
      </c>
      <c r="L1869" t="s">
        <v>180</v>
      </c>
      <c r="Q1869" t="s">
        <v>45</v>
      </c>
      <c r="S1869">
        <v>2006</v>
      </c>
      <c r="U1869">
        <v>0</v>
      </c>
      <c r="V1869" t="s">
        <v>371</v>
      </c>
      <c r="W1869" t="s">
        <v>181</v>
      </c>
    </row>
    <row r="1870" spans="1:23" x14ac:dyDescent="0.25">
      <c r="A1870">
        <v>7816684794</v>
      </c>
      <c r="B1870" s="1">
        <v>41660</v>
      </c>
      <c r="C1870">
        <v>20</v>
      </c>
      <c r="D1870">
        <v>353164</v>
      </c>
      <c r="E1870" s="2">
        <v>0.55138888888888882</v>
      </c>
      <c r="F1870">
        <v>195</v>
      </c>
      <c r="G1870" t="s">
        <v>55</v>
      </c>
      <c r="H1870" t="str">
        <f>CONCATENATE(Table1[[#This Row],[house_number]]," ",Table1[[#This Row],[street_name]])</f>
        <v>195 Chrystie St</v>
      </c>
      <c r="J1870">
        <v>0</v>
      </c>
      <c r="K1870">
        <v>408</v>
      </c>
      <c r="L1870" t="s">
        <v>53</v>
      </c>
      <c r="N1870" t="s">
        <v>65</v>
      </c>
      <c r="O1870" t="s">
        <v>66</v>
      </c>
      <c r="P1870" t="s">
        <v>44</v>
      </c>
      <c r="Q1870" t="s">
        <v>60</v>
      </c>
      <c r="S1870">
        <v>2012</v>
      </c>
      <c r="U1870">
        <v>0</v>
      </c>
      <c r="V1870" t="s">
        <v>371</v>
      </c>
      <c r="W1870" t="s">
        <v>54</v>
      </c>
    </row>
    <row r="1871" spans="1:23" hidden="1" x14ac:dyDescent="0.25">
      <c r="A1871">
        <v>7816684782</v>
      </c>
      <c r="B1871" s="1">
        <v>41660</v>
      </c>
      <c r="C1871">
        <v>16</v>
      </c>
      <c r="D1871">
        <v>353164</v>
      </c>
      <c r="E1871" s="2">
        <v>0.54652777777777783</v>
      </c>
      <c r="F1871" t="s">
        <v>114</v>
      </c>
      <c r="G1871" t="s">
        <v>92</v>
      </c>
      <c r="H1871" t="str">
        <f>CONCATENATE(Table1[[#This Row],[house_number]]," ",Table1[[#This Row],[street_name]])</f>
        <v>N Rivington St</v>
      </c>
      <c r="I1871" t="s">
        <v>629</v>
      </c>
      <c r="J1871">
        <v>0</v>
      </c>
      <c r="K1871">
        <v>408</v>
      </c>
      <c r="L1871" t="s">
        <v>28</v>
      </c>
      <c r="N1871" t="s">
        <v>29</v>
      </c>
      <c r="O1871" t="s">
        <v>158</v>
      </c>
      <c r="P1871" t="s">
        <v>44</v>
      </c>
      <c r="Q1871" t="s">
        <v>57</v>
      </c>
      <c r="S1871">
        <v>1999</v>
      </c>
      <c r="U1871">
        <v>0</v>
      </c>
      <c r="V1871" t="s">
        <v>371</v>
      </c>
      <c r="W1871" t="s">
        <v>71</v>
      </c>
    </row>
    <row r="1872" spans="1:23" hidden="1" x14ac:dyDescent="0.25">
      <c r="A1872">
        <v>7928331226</v>
      </c>
      <c r="B1872" s="1">
        <v>41661</v>
      </c>
      <c r="C1872">
        <v>40</v>
      </c>
      <c r="D1872">
        <v>353164</v>
      </c>
      <c r="E1872" s="2">
        <v>0.62013888888888891</v>
      </c>
      <c r="F1872" t="s">
        <v>114</v>
      </c>
      <c r="G1872" t="s">
        <v>630</v>
      </c>
      <c r="H1872" t="str">
        <f>CONCATENATE(Table1[[#This Row],[house_number]]," ",Table1[[#This Row],[street_name]])</f>
        <v>N W 12th St</v>
      </c>
      <c r="I1872" t="s">
        <v>631</v>
      </c>
      <c r="J1872">
        <v>0</v>
      </c>
      <c r="K1872">
        <v>408</v>
      </c>
      <c r="L1872" t="s">
        <v>48</v>
      </c>
      <c r="N1872" t="s">
        <v>49</v>
      </c>
      <c r="Q1872" t="s">
        <v>32</v>
      </c>
      <c r="S1872">
        <v>2002</v>
      </c>
      <c r="U1872">
        <v>0</v>
      </c>
      <c r="V1872" t="s">
        <v>379</v>
      </c>
      <c r="W1872" t="s">
        <v>51</v>
      </c>
    </row>
    <row r="1873" spans="1:23" hidden="1" x14ac:dyDescent="0.25">
      <c r="A1873">
        <v>7928331214</v>
      </c>
      <c r="B1873" s="1">
        <v>41661</v>
      </c>
      <c r="C1873">
        <v>40</v>
      </c>
      <c r="D1873">
        <v>353164</v>
      </c>
      <c r="E1873" s="2">
        <v>0.61805555555555558</v>
      </c>
      <c r="F1873" t="s">
        <v>26</v>
      </c>
      <c r="G1873" t="s">
        <v>632</v>
      </c>
      <c r="H1873" t="str">
        <f>CONCATENATE(Table1[[#This Row],[house_number]]," ",Table1[[#This Row],[street_name]])</f>
        <v>E 8th Ave</v>
      </c>
      <c r="I1873" t="s">
        <v>633</v>
      </c>
      <c r="J1873">
        <v>0</v>
      </c>
      <c r="K1873">
        <v>408</v>
      </c>
      <c r="L1873" t="s">
        <v>48</v>
      </c>
      <c r="N1873" t="s">
        <v>49</v>
      </c>
      <c r="Q1873" t="s">
        <v>79</v>
      </c>
      <c r="S1873">
        <v>2014</v>
      </c>
      <c r="U1873">
        <v>5</v>
      </c>
      <c r="V1873" t="s">
        <v>379</v>
      </c>
      <c r="W1873" t="s">
        <v>51</v>
      </c>
    </row>
    <row r="1874" spans="1:23" x14ac:dyDescent="0.25">
      <c r="A1874">
        <v>7816685166</v>
      </c>
      <c r="B1874" s="1">
        <v>41662</v>
      </c>
      <c r="C1874">
        <v>38</v>
      </c>
      <c r="D1874">
        <v>353164</v>
      </c>
      <c r="E1874" s="2">
        <v>0.6875</v>
      </c>
      <c r="F1874">
        <v>128</v>
      </c>
      <c r="G1874" t="s">
        <v>92</v>
      </c>
      <c r="H1874" t="str">
        <f>CONCATENATE(Table1[[#This Row],[house_number]]," ",Table1[[#This Row],[street_name]])</f>
        <v>128 Rivington St</v>
      </c>
      <c r="J1874">
        <v>0</v>
      </c>
      <c r="K1874">
        <v>408</v>
      </c>
      <c r="L1874" t="s">
        <v>36</v>
      </c>
      <c r="N1874" t="s">
        <v>29</v>
      </c>
      <c r="O1874" t="s">
        <v>75</v>
      </c>
      <c r="P1874" t="s">
        <v>31</v>
      </c>
      <c r="Q1874" t="s">
        <v>45</v>
      </c>
      <c r="S1874">
        <v>2013</v>
      </c>
      <c r="U1874">
        <v>0</v>
      </c>
      <c r="V1874" t="s">
        <v>391</v>
      </c>
      <c r="W1874" t="s">
        <v>85</v>
      </c>
    </row>
    <row r="1875" spans="1:23" x14ac:dyDescent="0.25">
      <c r="A1875">
        <v>7816685063</v>
      </c>
      <c r="B1875" s="1">
        <v>41662</v>
      </c>
      <c r="C1875">
        <v>14</v>
      </c>
      <c r="D1875">
        <v>353164</v>
      </c>
      <c r="E1875" s="2">
        <v>0.61319444444444449</v>
      </c>
      <c r="F1875">
        <v>203</v>
      </c>
      <c r="G1875" t="s">
        <v>77</v>
      </c>
      <c r="H1875" t="str">
        <f>CONCATENATE(Table1[[#This Row],[house_number]]," ",Table1[[#This Row],[street_name]])</f>
        <v>203 E Houston St</v>
      </c>
      <c r="J1875">
        <v>0</v>
      </c>
      <c r="K1875">
        <v>408</v>
      </c>
      <c r="L1875" t="s">
        <v>59</v>
      </c>
      <c r="N1875" t="s">
        <v>49</v>
      </c>
      <c r="Q1875" t="s">
        <v>32</v>
      </c>
      <c r="S1875">
        <v>2002</v>
      </c>
      <c r="U1875">
        <v>0</v>
      </c>
      <c r="V1875" t="s">
        <v>391</v>
      </c>
      <c r="W1875" t="s">
        <v>61</v>
      </c>
    </row>
    <row r="1876" spans="1:23" x14ac:dyDescent="0.25">
      <c r="A1876">
        <v>7816685221</v>
      </c>
      <c r="B1876" s="1">
        <v>41662</v>
      </c>
      <c r="C1876">
        <v>38</v>
      </c>
      <c r="D1876">
        <v>353164</v>
      </c>
      <c r="E1876" s="2">
        <v>0.7597222222222223</v>
      </c>
      <c r="F1876">
        <v>137</v>
      </c>
      <c r="G1876" t="s">
        <v>337</v>
      </c>
      <c r="H1876" t="str">
        <f>CONCATENATE(Table1[[#This Row],[house_number]]," ",Table1[[#This Row],[street_name]])</f>
        <v>137 Essex St</v>
      </c>
      <c r="J1876">
        <v>0</v>
      </c>
      <c r="K1876">
        <v>408</v>
      </c>
      <c r="L1876" t="s">
        <v>36</v>
      </c>
      <c r="N1876" t="s">
        <v>29</v>
      </c>
      <c r="O1876" t="s">
        <v>75</v>
      </c>
      <c r="P1876" t="s">
        <v>31</v>
      </c>
      <c r="Q1876" t="s">
        <v>63</v>
      </c>
      <c r="S1876">
        <v>0</v>
      </c>
      <c r="U1876">
        <v>0</v>
      </c>
      <c r="V1876" t="s">
        <v>391</v>
      </c>
      <c r="W1876" t="s">
        <v>85</v>
      </c>
    </row>
    <row r="1877" spans="1:23" x14ac:dyDescent="0.25">
      <c r="A1877">
        <v>7816685210</v>
      </c>
      <c r="B1877" s="1">
        <v>41662</v>
      </c>
      <c r="C1877">
        <v>37</v>
      </c>
      <c r="D1877">
        <v>353164</v>
      </c>
      <c r="E1877" s="2">
        <v>0.75208333333333333</v>
      </c>
      <c r="F1877">
        <v>101</v>
      </c>
      <c r="G1877" t="s">
        <v>214</v>
      </c>
      <c r="H1877" t="str">
        <f>CONCATENATE(Table1[[#This Row],[house_number]]," ",Table1[[#This Row],[street_name]])</f>
        <v>101 Stanton St</v>
      </c>
      <c r="J1877">
        <v>0</v>
      </c>
      <c r="K1877">
        <v>408</v>
      </c>
      <c r="L1877" t="s">
        <v>36</v>
      </c>
      <c r="N1877" t="s">
        <v>29</v>
      </c>
      <c r="O1877" t="s">
        <v>75</v>
      </c>
      <c r="P1877" t="s">
        <v>31</v>
      </c>
      <c r="Q1877" t="s">
        <v>60</v>
      </c>
      <c r="S1877">
        <v>2010</v>
      </c>
      <c r="T1877" t="s">
        <v>634</v>
      </c>
      <c r="U1877">
        <v>0</v>
      </c>
      <c r="V1877" t="s">
        <v>391</v>
      </c>
      <c r="W1877" t="s">
        <v>40</v>
      </c>
    </row>
    <row r="1878" spans="1:23" x14ac:dyDescent="0.25">
      <c r="A1878">
        <v>7816685208</v>
      </c>
      <c r="B1878" s="1">
        <v>41662</v>
      </c>
      <c r="C1878">
        <v>37</v>
      </c>
      <c r="D1878">
        <v>353164</v>
      </c>
      <c r="E1878" s="2">
        <v>0.74722222222222223</v>
      </c>
      <c r="F1878" t="s">
        <v>397</v>
      </c>
      <c r="G1878" t="s">
        <v>92</v>
      </c>
      <c r="H1878" t="str">
        <f>CONCATENATE(Table1[[#This Row],[house_number]]," ",Table1[[#This Row],[street_name]])</f>
        <v>94-96 Rivington St</v>
      </c>
      <c r="J1878">
        <v>20140123</v>
      </c>
      <c r="K1878">
        <v>408</v>
      </c>
      <c r="L1878" t="s">
        <v>36</v>
      </c>
      <c r="N1878" t="s">
        <v>29</v>
      </c>
      <c r="O1878" t="s">
        <v>75</v>
      </c>
      <c r="P1878" t="s">
        <v>31</v>
      </c>
      <c r="Q1878" t="s">
        <v>32</v>
      </c>
      <c r="S1878">
        <v>0</v>
      </c>
      <c r="T1878" t="s">
        <v>443</v>
      </c>
      <c r="U1878">
        <v>0</v>
      </c>
      <c r="V1878" t="s">
        <v>391</v>
      </c>
      <c r="W1878" t="s">
        <v>40</v>
      </c>
    </row>
    <row r="1879" spans="1:23" x14ac:dyDescent="0.25">
      <c r="A1879">
        <v>7816685191</v>
      </c>
      <c r="B1879" s="1">
        <v>41662</v>
      </c>
      <c r="C1879">
        <v>20</v>
      </c>
      <c r="D1879">
        <v>353164</v>
      </c>
      <c r="E1879" s="2">
        <v>0.71805555555555556</v>
      </c>
      <c r="F1879">
        <v>109</v>
      </c>
      <c r="G1879" t="s">
        <v>188</v>
      </c>
      <c r="H1879" t="str">
        <f>CONCATENATE(Table1[[#This Row],[house_number]]," ",Table1[[#This Row],[street_name]])</f>
        <v>109 Norfolk St</v>
      </c>
      <c r="J1879">
        <v>0</v>
      </c>
      <c r="K1879">
        <v>408</v>
      </c>
      <c r="L1879" t="s">
        <v>53</v>
      </c>
      <c r="N1879" t="s">
        <v>49</v>
      </c>
      <c r="O1879" t="s">
        <v>66</v>
      </c>
      <c r="P1879" t="s">
        <v>31</v>
      </c>
      <c r="Q1879" t="s">
        <v>84</v>
      </c>
      <c r="S1879">
        <v>0</v>
      </c>
      <c r="U1879">
        <v>0</v>
      </c>
      <c r="V1879" t="s">
        <v>391</v>
      </c>
      <c r="W1879" t="s">
        <v>54</v>
      </c>
    </row>
    <row r="1880" spans="1:23" x14ac:dyDescent="0.25">
      <c r="A1880">
        <v>7816685180</v>
      </c>
      <c r="B1880" s="1">
        <v>41662</v>
      </c>
      <c r="C1880">
        <v>37</v>
      </c>
      <c r="D1880">
        <v>353164</v>
      </c>
      <c r="E1880" s="2">
        <v>0.69097222222222221</v>
      </c>
      <c r="F1880">
        <v>137</v>
      </c>
      <c r="G1880" t="s">
        <v>92</v>
      </c>
      <c r="H1880" t="str">
        <f>CONCATENATE(Table1[[#This Row],[house_number]]," ",Table1[[#This Row],[street_name]])</f>
        <v>137 Rivington St</v>
      </c>
      <c r="J1880">
        <v>20140123</v>
      </c>
      <c r="K1880">
        <v>408</v>
      </c>
      <c r="L1880" t="s">
        <v>36</v>
      </c>
      <c r="N1880" t="s">
        <v>29</v>
      </c>
      <c r="O1880" t="s">
        <v>75</v>
      </c>
      <c r="P1880" t="s">
        <v>31</v>
      </c>
      <c r="Q1880" t="s">
        <v>196</v>
      </c>
      <c r="S1880">
        <v>2006</v>
      </c>
      <c r="T1880" t="s">
        <v>172</v>
      </c>
      <c r="U1880">
        <v>0</v>
      </c>
      <c r="V1880" t="s">
        <v>391</v>
      </c>
      <c r="W1880" t="s">
        <v>40</v>
      </c>
    </row>
    <row r="1881" spans="1:23" x14ac:dyDescent="0.25">
      <c r="A1881">
        <v>7816685178</v>
      </c>
      <c r="B1881" s="1">
        <v>41662</v>
      </c>
      <c r="C1881">
        <v>37</v>
      </c>
      <c r="D1881">
        <v>353164</v>
      </c>
      <c r="E1881" s="2">
        <v>0.68958333333333333</v>
      </c>
      <c r="F1881">
        <v>137</v>
      </c>
      <c r="G1881" t="s">
        <v>92</v>
      </c>
      <c r="H1881" t="str">
        <f>CONCATENATE(Table1[[#This Row],[house_number]]," ",Table1[[#This Row],[street_name]])</f>
        <v>137 Rivington St</v>
      </c>
      <c r="J1881">
        <v>0</v>
      </c>
      <c r="K1881">
        <v>408</v>
      </c>
      <c r="L1881" t="s">
        <v>36</v>
      </c>
      <c r="N1881" t="s">
        <v>29</v>
      </c>
      <c r="O1881" t="s">
        <v>75</v>
      </c>
      <c r="P1881" t="s">
        <v>31</v>
      </c>
      <c r="Q1881" t="s">
        <v>45</v>
      </c>
      <c r="S1881">
        <v>2004</v>
      </c>
      <c r="T1881" t="s">
        <v>172</v>
      </c>
      <c r="U1881">
        <v>0</v>
      </c>
      <c r="V1881" t="s">
        <v>391</v>
      </c>
      <c r="W1881" t="s">
        <v>40</v>
      </c>
    </row>
    <row r="1882" spans="1:23" x14ac:dyDescent="0.25">
      <c r="A1882">
        <v>7816685154</v>
      </c>
      <c r="B1882" s="1">
        <v>41662</v>
      </c>
      <c r="C1882">
        <v>38</v>
      </c>
      <c r="D1882">
        <v>353164</v>
      </c>
      <c r="E1882" s="2">
        <v>0.68402777777777779</v>
      </c>
      <c r="F1882">
        <v>153</v>
      </c>
      <c r="G1882" t="s">
        <v>337</v>
      </c>
      <c r="H1882" t="str">
        <f>CONCATENATE(Table1[[#This Row],[house_number]]," ",Table1[[#This Row],[street_name]])</f>
        <v>153 Essex St</v>
      </c>
      <c r="J1882">
        <v>0</v>
      </c>
      <c r="K1882">
        <v>408</v>
      </c>
      <c r="L1882" t="s">
        <v>36</v>
      </c>
      <c r="N1882" t="s">
        <v>29</v>
      </c>
      <c r="O1882" t="s">
        <v>75</v>
      </c>
      <c r="P1882" t="s">
        <v>31</v>
      </c>
      <c r="Q1882" t="s">
        <v>45</v>
      </c>
      <c r="S1882">
        <v>2002</v>
      </c>
      <c r="U1882">
        <v>0</v>
      </c>
      <c r="V1882" t="s">
        <v>391</v>
      </c>
      <c r="W1882" t="s">
        <v>85</v>
      </c>
    </row>
    <row r="1883" spans="1:23" x14ac:dyDescent="0.25">
      <c r="A1883">
        <v>7816685142</v>
      </c>
      <c r="B1883" s="1">
        <v>41662</v>
      </c>
      <c r="C1883">
        <v>20</v>
      </c>
      <c r="D1883">
        <v>353164</v>
      </c>
      <c r="E1883" s="2">
        <v>0.6743055555555556</v>
      </c>
      <c r="F1883">
        <v>179</v>
      </c>
      <c r="G1883" t="s">
        <v>168</v>
      </c>
      <c r="H1883" t="str">
        <f>CONCATENATE(Table1[[#This Row],[house_number]]," ",Table1[[#This Row],[street_name]])</f>
        <v>179 Ludlow St</v>
      </c>
      <c r="J1883">
        <v>0</v>
      </c>
      <c r="K1883">
        <v>408</v>
      </c>
      <c r="L1883" t="s">
        <v>53</v>
      </c>
      <c r="N1883" t="s">
        <v>65</v>
      </c>
      <c r="O1883" t="s">
        <v>43</v>
      </c>
      <c r="P1883" t="s">
        <v>31</v>
      </c>
      <c r="Q1883" t="s">
        <v>60</v>
      </c>
      <c r="S1883">
        <v>2013</v>
      </c>
      <c r="U1883">
        <v>0</v>
      </c>
      <c r="V1883" t="s">
        <v>391</v>
      </c>
      <c r="W1883" t="s">
        <v>54</v>
      </c>
    </row>
    <row r="1884" spans="1:23" x14ac:dyDescent="0.25">
      <c r="A1884">
        <v>7816685130</v>
      </c>
      <c r="B1884" s="1">
        <v>41662</v>
      </c>
      <c r="C1884">
        <v>20</v>
      </c>
      <c r="D1884">
        <v>353164</v>
      </c>
      <c r="E1884" s="2">
        <v>0.67083333333333339</v>
      </c>
      <c r="F1884">
        <v>163</v>
      </c>
      <c r="G1884" t="s">
        <v>168</v>
      </c>
      <c r="H1884" t="str">
        <f>CONCATENATE(Table1[[#This Row],[house_number]]," ",Table1[[#This Row],[street_name]])</f>
        <v>163 Ludlow St</v>
      </c>
      <c r="J1884">
        <v>20140123</v>
      </c>
      <c r="K1884">
        <v>408</v>
      </c>
      <c r="L1884" t="s">
        <v>53</v>
      </c>
      <c r="N1884" t="s">
        <v>65</v>
      </c>
      <c r="O1884" t="s">
        <v>43</v>
      </c>
      <c r="P1884" t="s">
        <v>31</v>
      </c>
      <c r="Q1884" t="s">
        <v>60</v>
      </c>
      <c r="S1884">
        <v>2010</v>
      </c>
      <c r="U1884">
        <v>0</v>
      </c>
      <c r="V1884" t="s">
        <v>391</v>
      </c>
      <c r="W1884" t="s">
        <v>86</v>
      </c>
    </row>
    <row r="1885" spans="1:23" hidden="1" x14ac:dyDescent="0.25">
      <c r="A1885">
        <v>7816685129</v>
      </c>
      <c r="B1885" s="1">
        <v>41662</v>
      </c>
      <c r="C1885">
        <v>50</v>
      </c>
      <c r="D1885">
        <v>353164</v>
      </c>
      <c r="E1885" s="2">
        <v>0.63611111111111118</v>
      </c>
      <c r="F1885" t="s">
        <v>93</v>
      </c>
      <c r="G1885" t="s">
        <v>168</v>
      </c>
      <c r="H1885" t="str">
        <f>CONCATENATE(Table1[[#This Row],[house_number]]," ",Table1[[#This Row],[street_name]])</f>
        <v>W Ludlow St</v>
      </c>
      <c r="I1885" t="s">
        <v>635</v>
      </c>
      <c r="J1885">
        <v>0</v>
      </c>
      <c r="K1885">
        <v>408</v>
      </c>
      <c r="L1885" t="s">
        <v>180</v>
      </c>
      <c r="Q1885" t="s">
        <v>45</v>
      </c>
      <c r="S1885">
        <v>2012</v>
      </c>
      <c r="U1885">
        <v>0</v>
      </c>
      <c r="V1885" t="s">
        <v>391</v>
      </c>
      <c r="W1885" t="s">
        <v>181</v>
      </c>
    </row>
    <row r="1886" spans="1:23" x14ac:dyDescent="0.25">
      <c r="A1886">
        <v>7816685117</v>
      </c>
      <c r="B1886" s="1">
        <v>41662</v>
      </c>
      <c r="C1886">
        <v>20</v>
      </c>
      <c r="D1886">
        <v>353164</v>
      </c>
      <c r="E1886" s="2">
        <v>0.63124999999999998</v>
      </c>
      <c r="F1886">
        <v>151</v>
      </c>
      <c r="G1886" t="s">
        <v>168</v>
      </c>
      <c r="H1886" t="str">
        <f>CONCATENATE(Table1[[#This Row],[house_number]]," ",Table1[[#This Row],[street_name]])</f>
        <v>151 Ludlow St</v>
      </c>
      <c r="J1886">
        <v>20140123</v>
      </c>
      <c r="K1886">
        <v>408</v>
      </c>
      <c r="L1886" t="s">
        <v>53</v>
      </c>
      <c r="N1886" t="s">
        <v>49</v>
      </c>
      <c r="Q1886" t="s">
        <v>60</v>
      </c>
      <c r="S1886">
        <v>2013</v>
      </c>
      <c r="U1886">
        <v>0</v>
      </c>
      <c r="V1886" t="s">
        <v>391</v>
      </c>
      <c r="W1886" t="s">
        <v>86</v>
      </c>
    </row>
    <row r="1887" spans="1:23" x14ac:dyDescent="0.25">
      <c r="A1887">
        <v>7816685105</v>
      </c>
      <c r="B1887" s="1">
        <v>41662</v>
      </c>
      <c r="C1887">
        <v>37</v>
      </c>
      <c r="D1887">
        <v>353164</v>
      </c>
      <c r="E1887" s="2">
        <v>0.62916666666666665</v>
      </c>
      <c r="F1887">
        <v>138</v>
      </c>
      <c r="G1887" t="s">
        <v>168</v>
      </c>
      <c r="H1887" t="str">
        <f>CONCATENATE(Table1[[#This Row],[house_number]]," ",Table1[[#This Row],[street_name]])</f>
        <v>138 Ludlow St</v>
      </c>
      <c r="J1887">
        <v>20140123</v>
      </c>
      <c r="K1887">
        <v>408</v>
      </c>
      <c r="L1887" t="s">
        <v>36</v>
      </c>
      <c r="N1887" t="s">
        <v>29</v>
      </c>
      <c r="O1887" t="s">
        <v>75</v>
      </c>
      <c r="P1887" t="s">
        <v>31</v>
      </c>
      <c r="Q1887" t="s">
        <v>63</v>
      </c>
      <c r="S1887">
        <v>0</v>
      </c>
      <c r="T1887" t="s">
        <v>636</v>
      </c>
      <c r="U1887">
        <v>0</v>
      </c>
      <c r="V1887" t="s">
        <v>391</v>
      </c>
      <c r="W1887" t="s">
        <v>40</v>
      </c>
    </row>
    <row r="1888" spans="1:23" x14ac:dyDescent="0.25">
      <c r="A1888">
        <v>7816685099</v>
      </c>
      <c r="B1888" s="1">
        <v>41662</v>
      </c>
      <c r="C1888">
        <v>38</v>
      </c>
      <c r="D1888">
        <v>353164</v>
      </c>
      <c r="E1888" s="2">
        <v>0.62569444444444444</v>
      </c>
      <c r="F1888">
        <v>155</v>
      </c>
      <c r="G1888" t="s">
        <v>216</v>
      </c>
      <c r="H1888" t="str">
        <f>CONCATENATE(Table1[[#This Row],[house_number]]," ",Table1[[#This Row],[street_name]])</f>
        <v>155 Orchard St</v>
      </c>
      <c r="J1888">
        <v>0</v>
      </c>
      <c r="K1888">
        <v>408</v>
      </c>
      <c r="L1888" t="s">
        <v>36</v>
      </c>
      <c r="N1888" t="s">
        <v>29</v>
      </c>
      <c r="O1888" t="s">
        <v>75</v>
      </c>
      <c r="P1888" t="s">
        <v>31</v>
      </c>
      <c r="Q1888" t="s">
        <v>45</v>
      </c>
      <c r="S1888">
        <v>2013</v>
      </c>
      <c r="U1888">
        <v>0</v>
      </c>
      <c r="V1888" t="s">
        <v>391</v>
      </c>
      <c r="W1888" t="s">
        <v>85</v>
      </c>
    </row>
    <row r="1889" spans="1:23" x14ac:dyDescent="0.25">
      <c r="A1889">
        <v>7816685087</v>
      </c>
      <c r="B1889" s="1">
        <v>41662</v>
      </c>
      <c r="C1889">
        <v>37</v>
      </c>
      <c r="D1889">
        <v>353164</v>
      </c>
      <c r="E1889" s="2">
        <v>0.62291666666666667</v>
      </c>
      <c r="F1889">
        <v>185</v>
      </c>
      <c r="G1889" t="s">
        <v>216</v>
      </c>
      <c r="H1889" t="str">
        <f>CONCATENATE(Table1[[#This Row],[house_number]]," ",Table1[[#This Row],[street_name]])</f>
        <v>185 Orchard St</v>
      </c>
      <c r="J1889">
        <v>0</v>
      </c>
      <c r="K1889">
        <v>408</v>
      </c>
      <c r="L1889" t="s">
        <v>36</v>
      </c>
      <c r="N1889" t="s">
        <v>29</v>
      </c>
      <c r="O1889" t="s">
        <v>75</v>
      </c>
      <c r="P1889" t="s">
        <v>31</v>
      </c>
      <c r="Q1889" t="s">
        <v>57</v>
      </c>
      <c r="S1889">
        <v>2005</v>
      </c>
      <c r="T1889" t="s">
        <v>637</v>
      </c>
      <c r="U1889">
        <v>0</v>
      </c>
      <c r="V1889" t="s">
        <v>391</v>
      </c>
      <c r="W1889" t="s">
        <v>40</v>
      </c>
    </row>
    <row r="1890" spans="1:23" x14ac:dyDescent="0.25">
      <c r="A1890">
        <v>7816685075</v>
      </c>
      <c r="B1890" s="1">
        <v>41662</v>
      </c>
      <c r="C1890">
        <v>16</v>
      </c>
      <c r="D1890">
        <v>353164</v>
      </c>
      <c r="E1890" s="2">
        <v>0.62013888888888891</v>
      </c>
      <c r="F1890">
        <v>188</v>
      </c>
      <c r="G1890" t="s">
        <v>168</v>
      </c>
      <c r="H1890" t="str">
        <f>CONCATENATE(Table1[[#This Row],[house_number]]," ",Table1[[#This Row],[street_name]])</f>
        <v>188 Ludlow St</v>
      </c>
      <c r="J1890">
        <v>0</v>
      </c>
      <c r="K1890">
        <v>408</v>
      </c>
      <c r="L1890" t="s">
        <v>28</v>
      </c>
      <c r="N1890" t="s">
        <v>65</v>
      </c>
      <c r="O1890" t="s">
        <v>43</v>
      </c>
      <c r="P1890" t="s">
        <v>31</v>
      </c>
      <c r="Q1890" t="s">
        <v>288</v>
      </c>
      <c r="S1890">
        <v>0</v>
      </c>
      <c r="U1890">
        <v>0</v>
      </c>
      <c r="V1890" t="s">
        <v>391</v>
      </c>
      <c r="W1890" t="s">
        <v>71</v>
      </c>
    </row>
    <row r="1891" spans="1:23" x14ac:dyDescent="0.25">
      <c r="A1891">
        <v>7816685051</v>
      </c>
      <c r="B1891" s="1">
        <v>41662</v>
      </c>
      <c r="C1891">
        <v>16</v>
      </c>
      <c r="D1891">
        <v>353164</v>
      </c>
      <c r="E1891" s="2">
        <v>0.61041666666666672</v>
      </c>
      <c r="F1891">
        <v>188</v>
      </c>
      <c r="G1891" t="s">
        <v>168</v>
      </c>
      <c r="H1891" t="str">
        <f>CONCATENATE(Table1[[#This Row],[house_number]]," ",Table1[[#This Row],[street_name]])</f>
        <v>188 Ludlow St</v>
      </c>
      <c r="J1891">
        <v>0</v>
      </c>
      <c r="K1891">
        <v>408</v>
      </c>
      <c r="L1891" t="s">
        <v>28</v>
      </c>
      <c r="N1891" t="s">
        <v>65</v>
      </c>
      <c r="O1891" t="s">
        <v>43</v>
      </c>
      <c r="P1891" t="s">
        <v>31</v>
      </c>
      <c r="Q1891" t="s">
        <v>213</v>
      </c>
      <c r="S1891">
        <v>2003</v>
      </c>
      <c r="U1891">
        <v>0</v>
      </c>
      <c r="V1891" t="s">
        <v>391</v>
      </c>
      <c r="W1891" t="s">
        <v>71</v>
      </c>
    </row>
    <row r="1892" spans="1:23" x14ac:dyDescent="0.25">
      <c r="A1892">
        <v>7816685040</v>
      </c>
      <c r="B1892" s="1">
        <v>41662</v>
      </c>
      <c r="C1892">
        <v>37</v>
      </c>
      <c r="D1892">
        <v>353164</v>
      </c>
      <c r="E1892" s="2">
        <v>0.60138888888888886</v>
      </c>
      <c r="F1892">
        <v>141</v>
      </c>
      <c r="G1892" t="s">
        <v>337</v>
      </c>
      <c r="H1892" t="str">
        <f>CONCATENATE(Table1[[#This Row],[house_number]]," ",Table1[[#This Row],[street_name]])</f>
        <v>141 Essex St</v>
      </c>
      <c r="J1892">
        <v>0</v>
      </c>
      <c r="K1892">
        <v>408</v>
      </c>
      <c r="L1892" t="s">
        <v>36</v>
      </c>
      <c r="N1892" t="s">
        <v>29</v>
      </c>
      <c r="O1892" t="s">
        <v>75</v>
      </c>
      <c r="P1892" t="s">
        <v>31</v>
      </c>
      <c r="Q1892" t="s">
        <v>50</v>
      </c>
      <c r="S1892">
        <v>0</v>
      </c>
      <c r="T1892" t="s">
        <v>638</v>
      </c>
      <c r="U1892">
        <v>0</v>
      </c>
      <c r="V1892" t="s">
        <v>391</v>
      </c>
      <c r="W1892" t="s">
        <v>40</v>
      </c>
    </row>
    <row r="1893" spans="1:23" x14ac:dyDescent="0.25">
      <c r="A1893">
        <v>7816685038</v>
      </c>
      <c r="B1893" s="1">
        <v>41662</v>
      </c>
      <c r="C1893">
        <v>38</v>
      </c>
      <c r="D1893">
        <v>353164</v>
      </c>
      <c r="E1893" s="2">
        <v>0.6</v>
      </c>
      <c r="F1893">
        <v>137</v>
      </c>
      <c r="G1893" t="s">
        <v>337</v>
      </c>
      <c r="H1893" t="str">
        <f>CONCATENATE(Table1[[#This Row],[house_number]]," ",Table1[[#This Row],[street_name]])</f>
        <v>137 Essex St</v>
      </c>
      <c r="J1893">
        <v>0</v>
      </c>
      <c r="K1893">
        <v>408</v>
      </c>
      <c r="L1893" t="s">
        <v>36</v>
      </c>
      <c r="N1893" t="s">
        <v>29</v>
      </c>
      <c r="O1893" t="s">
        <v>75</v>
      </c>
      <c r="P1893" t="s">
        <v>31</v>
      </c>
      <c r="Q1893" t="s">
        <v>45</v>
      </c>
      <c r="S1893">
        <v>2013</v>
      </c>
      <c r="U1893">
        <v>0</v>
      </c>
      <c r="V1893" t="s">
        <v>391</v>
      </c>
      <c r="W1893" t="s">
        <v>85</v>
      </c>
    </row>
    <row r="1894" spans="1:23" x14ac:dyDescent="0.25">
      <c r="A1894">
        <v>7816685026</v>
      </c>
      <c r="B1894" s="1">
        <v>41662</v>
      </c>
      <c r="C1894">
        <v>38</v>
      </c>
      <c r="D1894">
        <v>353164</v>
      </c>
      <c r="E1894" s="2">
        <v>0.59791666666666665</v>
      </c>
      <c r="F1894">
        <v>126</v>
      </c>
      <c r="G1894" t="s">
        <v>92</v>
      </c>
      <c r="H1894" t="str">
        <f>CONCATENATE(Table1[[#This Row],[house_number]]," ",Table1[[#This Row],[street_name]])</f>
        <v>126 Rivington St</v>
      </c>
      <c r="J1894">
        <v>0</v>
      </c>
      <c r="K1894">
        <v>408</v>
      </c>
      <c r="L1894" t="s">
        <v>36</v>
      </c>
      <c r="N1894" t="s">
        <v>29</v>
      </c>
      <c r="O1894" t="s">
        <v>75</v>
      </c>
      <c r="P1894" t="s">
        <v>31</v>
      </c>
      <c r="Q1894" t="s">
        <v>32</v>
      </c>
      <c r="S1894">
        <v>2012</v>
      </c>
      <c r="U1894">
        <v>0</v>
      </c>
      <c r="V1894" t="s">
        <v>391</v>
      </c>
      <c r="W1894" t="s">
        <v>85</v>
      </c>
    </row>
    <row r="1895" spans="1:23" x14ac:dyDescent="0.25">
      <c r="A1895">
        <v>7816685014</v>
      </c>
      <c r="B1895" s="1">
        <v>41662</v>
      </c>
      <c r="C1895">
        <v>37</v>
      </c>
      <c r="D1895">
        <v>353164</v>
      </c>
      <c r="E1895" s="2">
        <v>0.59513888888888888</v>
      </c>
      <c r="F1895">
        <v>176</v>
      </c>
      <c r="G1895" t="s">
        <v>92</v>
      </c>
      <c r="H1895" t="str">
        <f>CONCATENATE(Table1[[#This Row],[house_number]]," ",Table1[[#This Row],[street_name]])</f>
        <v>176 Rivington St</v>
      </c>
      <c r="J1895">
        <v>0</v>
      </c>
      <c r="K1895">
        <v>408</v>
      </c>
      <c r="L1895" t="s">
        <v>36</v>
      </c>
      <c r="N1895" t="s">
        <v>29</v>
      </c>
      <c r="O1895" t="s">
        <v>75</v>
      </c>
      <c r="P1895" t="s">
        <v>31</v>
      </c>
      <c r="Q1895" t="s">
        <v>369</v>
      </c>
      <c r="S1895">
        <v>1997</v>
      </c>
      <c r="T1895" t="s">
        <v>187</v>
      </c>
      <c r="U1895">
        <v>0</v>
      </c>
      <c r="V1895" t="s">
        <v>391</v>
      </c>
      <c r="W1895" t="s">
        <v>40</v>
      </c>
    </row>
    <row r="1896" spans="1:23" x14ac:dyDescent="0.25">
      <c r="A1896">
        <v>7816685002</v>
      </c>
      <c r="B1896" s="1">
        <v>41662</v>
      </c>
      <c r="C1896">
        <v>38</v>
      </c>
      <c r="D1896">
        <v>353164</v>
      </c>
      <c r="E1896" s="2">
        <v>0.59027777777777779</v>
      </c>
      <c r="F1896">
        <v>47</v>
      </c>
      <c r="G1896" t="s">
        <v>169</v>
      </c>
      <c r="H1896" t="str">
        <f>CONCATENATE(Table1[[#This Row],[house_number]]," ",Table1[[#This Row],[street_name]])</f>
        <v>47 Clinton St</v>
      </c>
      <c r="J1896">
        <v>0</v>
      </c>
      <c r="K1896">
        <v>408</v>
      </c>
      <c r="L1896" t="s">
        <v>36</v>
      </c>
      <c r="N1896" t="s">
        <v>29</v>
      </c>
      <c r="O1896" t="s">
        <v>30</v>
      </c>
      <c r="P1896" t="s">
        <v>31</v>
      </c>
      <c r="Q1896" t="s">
        <v>32</v>
      </c>
      <c r="S1896">
        <v>2011</v>
      </c>
      <c r="U1896">
        <v>0</v>
      </c>
      <c r="V1896" t="s">
        <v>391</v>
      </c>
      <c r="W1896" t="s">
        <v>85</v>
      </c>
    </row>
    <row r="1897" spans="1:23" hidden="1" x14ac:dyDescent="0.25">
      <c r="A1897">
        <v>7816684990</v>
      </c>
      <c r="B1897" s="1">
        <v>41662</v>
      </c>
      <c r="C1897">
        <v>38</v>
      </c>
      <c r="D1897">
        <v>353164</v>
      </c>
      <c r="E1897" s="2">
        <v>0.58750000000000002</v>
      </c>
      <c r="F1897" t="s">
        <v>87</v>
      </c>
      <c r="G1897" t="s">
        <v>77</v>
      </c>
      <c r="H1897" t="str">
        <f>CONCATENATE(Table1[[#This Row],[house_number]]," ",Table1[[#This Row],[street_name]])</f>
        <v>S E Houston St</v>
      </c>
      <c r="I1897" t="s">
        <v>639</v>
      </c>
      <c r="J1897">
        <v>0</v>
      </c>
      <c r="K1897">
        <v>408</v>
      </c>
      <c r="L1897" t="s">
        <v>36</v>
      </c>
      <c r="N1897" t="s">
        <v>29</v>
      </c>
      <c r="O1897" t="s">
        <v>66</v>
      </c>
      <c r="P1897" t="s">
        <v>31</v>
      </c>
      <c r="Q1897" t="s">
        <v>57</v>
      </c>
      <c r="S1897">
        <v>2001</v>
      </c>
      <c r="U1897">
        <v>0</v>
      </c>
      <c r="V1897" t="s">
        <v>391</v>
      </c>
      <c r="W1897" t="s">
        <v>85</v>
      </c>
    </row>
    <row r="1898" spans="1:23" x14ac:dyDescent="0.25">
      <c r="A1898">
        <v>7816684988</v>
      </c>
      <c r="B1898" s="1">
        <v>41662</v>
      </c>
      <c r="C1898">
        <v>84</v>
      </c>
      <c r="D1898">
        <v>353164</v>
      </c>
      <c r="E1898" s="2">
        <v>0.57013888888888886</v>
      </c>
      <c r="F1898">
        <v>93</v>
      </c>
      <c r="G1898" t="s">
        <v>169</v>
      </c>
      <c r="H1898" t="str">
        <f>CONCATENATE(Table1[[#This Row],[house_number]]," ",Table1[[#This Row],[street_name]])</f>
        <v>93 Clinton St</v>
      </c>
      <c r="J1898">
        <v>0</v>
      </c>
      <c r="K1898">
        <v>408</v>
      </c>
      <c r="L1898" t="s">
        <v>207</v>
      </c>
      <c r="Q1898" t="s">
        <v>32</v>
      </c>
      <c r="S1898">
        <v>0</v>
      </c>
      <c r="U1898">
        <v>0</v>
      </c>
      <c r="V1898" t="s">
        <v>391</v>
      </c>
      <c r="W1898" t="s">
        <v>208</v>
      </c>
    </row>
    <row r="1899" spans="1:23" x14ac:dyDescent="0.25">
      <c r="A1899">
        <v>7816684976</v>
      </c>
      <c r="B1899" s="1">
        <v>41662</v>
      </c>
      <c r="C1899">
        <v>38</v>
      </c>
      <c r="D1899">
        <v>353164</v>
      </c>
      <c r="E1899" s="2">
        <v>0.56527777777777777</v>
      </c>
      <c r="F1899">
        <v>47</v>
      </c>
      <c r="G1899" t="s">
        <v>169</v>
      </c>
      <c r="H1899" t="str">
        <f>CONCATENATE(Table1[[#This Row],[house_number]]," ",Table1[[#This Row],[street_name]])</f>
        <v>47 Clinton St</v>
      </c>
      <c r="J1899">
        <v>0</v>
      </c>
      <c r="K1899">
        <v>408</v>
      </c>
      <c r="L1899" t="s">
        <v>36</v>
      </c>
      <c r="N1899" t="s">
        <v>29</v>
      </c>
      <c r="O1899" t="s">
        <v>30</v>
      </c>
      <c r="P1899" t="s">
        <v>31</v>
      </c>
      <c r="Q1899" t="s">
        <v>45</v>
      </c>
      <c r="S1899">
        <v>2009</v>
      </c>
      <c r="U1899">
        <v>0</v>
      </c>
      <c r="V1899" t="s">
        <v>391</v>
      </c>
      <c r="W1899" t="s">
        <v>85</v>
      </c>
    </row>
    <row r="1900" spans="1:23" x14ac:dyDescent="0.25">
      <c r="A1900">
        <v>7816684964</v>
      </c>
      <c r="B1900" s="1">
        <v>41662</v>
      </c>
      <c r="C1900">
        <v>38</v>
      </c>
      <c r="D1900">
        <v>353164</v>
      </c>
      <c r="E1900" s="2">
        <v>0.56388888888888888</v>
      </c>
      <c r="F1900">
        <v>63</v>
      </c>
      <c r="G1900" t="s">
        <v>169</v>
      </c>
      <c r="H1900" t="str">
        <f>CONCATENATE(Table1[[#This Row],[house_number]]," ",Table1[[#This Row],[street_name]])</f>
        <v>63 Clinton St</v>
      </c>
      <c r="J1900">
        <v>0</v>
      </c>
      <c r="K1900">
        <v>408</v>
      </c>
      <c r="L1900" t="s">
        <v>36</v>
      </c>
      <c r="N1900" t="s">
        <v>29</v>
      </c>
      <c r="O1900" t="s">
        <v>30</v>
      </c>
      <c r="P1900" t="s">
        <v>31</v>
      </c>
      <c r="Q1900" t="s">
        <v>90</v>
      </c>
      <c r="S1900">
        <v>2013</v>
      </c>
      <c r="U1900">
        <v>0</v>
      </c>
      <c r="V1900" t="s">
        <v>391</v>
      </c>
      <c r="W1900" t="s">
        <v>85</v>
      </c>
    </row>
    <row r="1901" spans="1:23" x14ac:dyDescent="0.25">
      <c r="A1901">
        <v>7816684952</v>
      </c>
      <c r="B1901" s="1">
        <v>41662</v>
      </c>
      <c r="C1901">
        <v>16</v>
      </c>
      <c r="D1901">
        <v>353164</v>
      </c>
      <c r="E1901" s="2">
        <v>0.55972222222222223</v>
      </c>
      <c r="F1901">
        <v>123</v>
      </c>
      <c r="G1901" t="s">
        <v>92</v>
      </c>
      <c r="H1901" t="str">
        <f>CONCATENATE(Table1[[#This Row],[house_number]]," ",Table1[[#This Row],[street_name]])</f>
        <v>123 Rivington St</v>
      </c>
      <c r="J1901">
        <v>20140123</v>
      </c>
      <c r="K1901">
        <v>408</v>
      </c>
      <c r="L1901" t="s">
        <v>28</v>
      </c>
      <c r="N1901" t="s">
        <v>29</v>
      </c>
      <c r="O1901" t="s">
        <v>66</v>
      </c>
      <c r="P1901" t="s">
        <v>44</v>
      </c>
      <c r="Q1901" t="s">
        <v>90</v>
      </c>
      <c r="S1901">
        <v>2002</v>
      </c>
      <c r="U1901">
        <v>0</v>
      </c>
      <c r="V1901" t="s">
        <v>391</v>
      </c>
      <c r="W1901" t="s">
        <v>34</v>
      </c>
    </row>
    <row r="1902" spans="1:23" x14ac:dyDescent="0.25">
      <c r="A1902">
        <v>7816684940</v>
      </c>
      <c r="B1902" s="1">
        <v>41662</v>
      </c>
      <c r="C1902">
        <v>38</v>
      </c>
      <c r="D1902">
        <v>353164</v>
      </c>
      <c r="E1902" s="2">
        <v>0.54791666666666672</v>
      </c>
      <c r="F1902">
        <v>168</v>
      </c>
      <c r="G1902" t="s">
        <v>92</v>
      </c>
      <c r="H1902" t="str">
        <f>CONCATENATE(Table1[[#This Row],[house_number]]," ",Table1[[#This Row],[street_name]])</f>
        <v>168 Rivington St</v>
      </c>
      <c r="J1902">
        <v>0</v>
      </c>
      <c r="K1902">
        <v>408</v>
      </c>
      <c r="L1902" t="s">
        <v>36</v>
      </c>
      <c r="N1902" t="s">
        <v>29</v>
      </c>
      <c r="O1902" t="s">
        <v>75</v>
      </c>
      <c r="P1902" t="s">
        <v>31</v>
      </c>
      <c r="Q1902" t="s">
        <v>45</v>
      </c>
      <c r="S1902">
        <v>2007</v>
      </c>
      <c r="U1902">
        <v>0</v>
      </c>
      <c r="V1902" t="s">
        <v>391</v>
      </c>
      <c r="W1902" t="s">
        <v>85</v>
      </c>
    </row>
    <row r="1903" spans="1:23" x14ac:dyDescent="0.25">
      <c r="A1903">
        <v>7816684939</v>
      </c>
      <c r="B1903" s="1">
        <v>41662</v>
      </c>
      <c r="C1903">
        <v>38</v>
      </c>
      <c r="D1903">
        <v>353164</v>
      </c>
      <c r="E1903" s="2">
        <v>0.53680555555555554</v>
      </c>
      <c r="F1903">
        <v>105</v>
      </c>
      <c r="G1903" t="s">
        <v>188</v>
      </c>
      <c r="H1903" t="str">
        <f>CONCATENATE(Table1[[#This Row],[house_number]]," ",Table1[[#This Row],[street_name]])</f>
        <v>105 Norfolk St</v>
      </c>
      <c r="J1903">
        <v>0</v>
      </c>
      <c r="K1903">
        <v>408</v>
      </c>
      <c r="L1903" t="s">
        <v>36</v>
      </c>
      <c r="N1903" t="s">
        <v>29</v>
      </c>
      <c r="O1903" t="s">
        <v>75</v>
      </c>
      <c r="P1903" t="s">
        <v>139</v>
      </c>
      <c r="Q1903" t="s">
        <v>60</v>
      </c>
      <c r="S1903">
        <v>0</v>
      </c>
      <c r="U1903">
        <v>0</v>
      </c>
      <c r="V1903" t="s">
        <v>391</v>
      </c>
      <c r="W1903" t="s">
        <v>85</v>
      </c>
    </row>
    <row r="1904" spans="1:23" hidden="1" x14ac:dyDescent="0.25">
      <c r="A1904">
        <v>7816685520</v>
      </c>
      <c r="B1904" s="1">
        <v>41663</v>
      </c>
      <c r="C1904">
        <v>14</v>
      </c>
      <c r="D1904">
        <v>353164</v>
      </c>
      <c r="E1904" s="2">
        <v>0.76250000000000007</v>
      </c>
      <c r="F1904" t="s">
        <v>26</v>
      </c>
      <c r="G1904" t="s">
        <v>640</v>
      </c>
      <c r="H1904" t="str">
        <f>CONCATENATE(Table1[[#This Row],[house_number]]," ",Table1[[#This Row],[street_name]])</f>
        <v>E Market St</v>
      </c>
      <c r="I1904" t="s">
        <v>641</v>
      </c>
      <c r="J1904">
        <v>0</v>
      </c>
      <c r="K1904">
        <v>408</v>
      </c>
      <c r="L1904" t="s">
        <v>59</v>
      </c>
      <c r="N1904" t="s">
        <v>29</v>
      </c>
      <c r="O1904" t="s">
        <v>139</v>
      </c>
      <c r="P1904" t="s">
        <v>31</v>
      </c>
      <c r="Q1904" t="s">
        <v>45</v>
      </c>
      <c r="S1904">
        <v>2007</v>
      </c>
      <c r="U1904">
        <v>0</v>
      </c>
      <c r="V1904" t="s">
        <v>642</v>
      </c>
      <c r="W1904" t="s">
        <v>61</v>
      </c>
    </row>
    <row r="1905" spans="1:23" x14ac:dyDescent="0.25">
      <c r="A1905">
        <v>7816685518</v>
      </c>
      <c r="B1905" s="1">
        <v>41663</v>
      </c>
      <c r="C1905">
        <v>38</v>
      </c>
      <c r="D1905">
        <v>353164</v>
      </c>
      <c r="E1905" s="2">
        <v>0.75624999999999998</v>
      </c>
      <c r="F1905">
        <v>18</v>
      </c>
      <c r="G1905" t="s">
        <v>47</v>
      </c>
      <c r="H1905" t="str">
        <f>CONCATENATE(Table1[[#This Row],[house_number]]," ",Table1[[#This Row],[street_name]])</f>
        <v>18 Mott St</v>
      </c>
      <c r="J1905">
        <v>0</v>
      </c>
      <c r="K1905">
        <v>408</v>
      </c>
      <c r="L1905" t="s">
        <v>36</v>
      </c>
      <c r="N1905" t="s">
        <v>29</v>
      </c>
      <c r="O1905" t="s">
        <v>122</v>
      </c>
      <c r="P1905" t="s">
        <v>176</v>
      </c>
      <c r="Q1905" t="s">
        <v>45</v>
      </c>
      <c r="S1905">
        <v>2007</v>
      </c>
      <c r="U1905">
        <v>0</v>
      </c>
      <c r="V1905" t="s">
        <v>642</v>
      </c>
      <c r="W1905" t="s">
        <v>85</v>
      </c>
    </row>
    <row r="1906" spans="1:23" x14ac:dyDescent="0.25">
      <c r="A1906">
        <v>7816685506</v>
      </c>
      <c r="B1906" s="1">
        <v>41663</v>
      </c>
      <c r="C1906">
        <v>14</v>
      </c>
      <c r="D1906">
        <v>353164</v>
      </c>
      <c r="E1906" s="2">
        <v>0.75486111111111109</v>
      </c>
      <c r="F1906">
        <v>34</v>
      </c>
      <c r="G1906" t="s">
        <v>47</v>
      </c>
      <c r="H1906" t="str">
        <f>CONCATENATE(Table1[[#This Row],[house_number]]," ",Table1[[#This Row],[street_name]])</f>
        <v>34 Mott St</v>
      </c>
      <c r="J1906">
        <v>0</v>
      </c>
      <c r="K1906">
        <v>408</v>
      </c>
      <c r="L1906" t="s">
        <v>59</v>
      </c>
      <c r="N1906" t="s">
        <v>49</v>
      </c>
      <c r="Q1906" t="s">
        <v>45</v>
      </c>
      <c r="S1906">
        <v>2013</v>
      </c>
      <c r="U1906">
        <v>0</v>
      </c>
      <c r="V1906" t="s">
        <v>642</v>
      </c>
      <c r="W1906" t="s">
        <v>61</v>
      </c>
    </row>
    <row r="1907" spans="1:23" x14ac:dyDescent="0.25">
      <c r="A1907">
        <v>7816685490</v>
      </c>
      <c r="B1907" s="1">
        <v>41663</v>
      </c>
      <c r="C1907">
        <v>74</v>
      </c>
      <c r="D1907">
        <v>353164</v>
      </c>
      <c r="E1907" s="2">
        <v>0.75069444444444444</v>
      </c>
      <c r="F1907">
        <v>16</v>
      </c>
      <c r="G1907" t="s">
        <v>47</v>
      </c>
      <c r="H1907" t="str">
        <f>CONCATENATE(Table1[[#This Row],[house_number]]," ",Table1[[#This Row],[street_name]])</f>
        <v>16 Mott St</v>
      </c>
      <c r="J1907">
        <v>0</v>
      </c>
      <c r="K1907">
        <v>408</v>
      </c>
      <c r="L1907" t="s">
        <v>251</v>
      </c>
      <c r="Q1907" t="s">
        <v>57</v>
      </c>
      <c r="S1907">
        <v>2002</v>
      </c>
      <c r="U1907">
        <v>0</v>
      </c>
      <c r="V1907" t="s">
        <v>642</v>
      </c>
      <c r="W1907" t="s">
        <v>252</v>
      </c>
    </row>
    <row r="1908" spans="1:23" x14ac:dyDescent="0.25">
      <c r="A1908">
        <v>7816685488</v>
      </c>
      <c r="B1908" s="1">
        <v>41663</v>
      </c>
      <c r="C1908">
        <v>20</v>
      </c>
      <c r="D1908">
        <v>353164</v>
      </c>
      <c r="E1908" s="2">
        <v>0.74236111111111114</v>
      </c>
      <c r="F1908">
        <v>15</v>
      </c>
      <c r="G1908" t="s">
        <v>237</v>
      </c>
      <c r="H1908" t="str">
        <f>CONCATENATE(Table1[[#This Row],[house_number]]," ",Table1[[#This Row],[street_name]])</f>
        <v>15 Park Row</v>
      </c>
      <c r="J1908">
        <v>0</v>
      </c>
      <c r="K1908">
        <v>408</v>
      </c>
      <c r="L1908" t="s">
        <v>53</v>
      </c>
      <c r="N1908" t="s">
        <v>49</v>
      </c>
      <c r="O1908" t="s">
        <v>43</v>
      </c>
      <c r="P1908" t="s">
        <v>31</v>
      </c>
      <c r="Q1908" t="s">
        <v>60</v>
      </c>
      <c r="S1908">
        <v>2012</v>
      </c>
      <c r="U1908">
        <v>0</v>
      </c>
      <c r="V1908" t="s">
        <v>642</v>
      </c>
      <c r="W1908" t="s">
        <v>54</v>
      </c>
    </row>
    <row r="1909" spans="1:23" x14ac:dyDescent="0.25">
      <c r="A1909">
        <v>7816685440</v>
      </c>
      <c r="B1909" s="1">
        <v>41663</v>
      </c>
      <c r="C1909">
        <v>31</v>
      </c>
      <c r="D1909">
        <v>353164</v>
      </c>
      <c r="E1909" s="2">
        <v>0.68263888888888891</v>
      </c>
      <c r="F1909">
        <v>100</v>
      </c>
      <c r="G1909" t="s">
        <v>445</v>
      </c>
      <c r="H1909" t="str">
        <f>CONCATENATE(Table1[[#This Row],[house_number]]," ",Table1[[#This Row],[street_name]])</f>
        <v>100 John St</v>
      </c>
      <c r="J1909">
        <v>0</v>
      </c>
      <c r="K1909">
        <v>408</v>
      </c>
      <c r="L1909" t="s">
        <v>42</v>
      </c>
      <c r="N1909" t="s">
        <v>65</v>
      </c>
      <c r="O1909" t="s">
        <v>43</v>
      </c>
      <c r="P1909" t="s">
        <v>31</v>
      </c>
      <c r="Q1909" t="s">
        <v>60</v>
      </c>
      <c r="S1909">
        <v>2009</v>
      </c>
      <c r="U1909">
        <v>0</v>
      </c>
      <c r="V1909" t="s">
        <v>642</v>
      </c>
      <c r="W1909" t="s">
        <v>46</v>
      </c>
    </row>
    <row r="1910" spans="1:23" x14ac:dyDescent="0.25">
      <c r="A1910">
        <v>7816685427</v>
      </c>
      <c r="B1910" s="1">
        <v>41663</v>
      </c>
      <c r="C1910">
        <v>14</v>
      </c>
      <c r="D1910">
        <v>353164</v>
      </c>
      <c r="E1910" s="2">
        <v>0.67291666666666661</v>
      </c>
      <c r="F1910">
        <v>129</v>
      </c>
      <c r="G1910" t="s">
        <v>246</v>
      </c>
      <c r="H1910" t="str">
        <f>CONCATENATE(Table1[[#This Row],[house_number]]," ",Table1[[#This Row],[street_name]])</f>
        <v>129 Fulton St</v>
      </c>
      <c r="J1910">
        <v>0</v>
      </c>
      <c r="K1910">
        <v>408</v>
      </c>
      <c r="L1910" t="s">
        <v>59</v>
      </c>
      <c r="N1910" t="s">
        <v>65</v>
      </c>
      <c r="O1910" t="s">
        <v>43</v>
      </c>
      <c r="P1910" t="s">
        <v>31</v>
      </c>
      <c r="Q1910" t="s">
        <v>32</v>
      </c>
      <c r="S1910">
        <v>2009</v>
      </c>
      <c r="U1910">
        <v>0</v>
      </c>
      <c r="V1910" t="s">
        <v>642</v>
      </c>
      <c r="W1910" t="s">
        <v>61</v>
      </c>
    </row>
    <row r="1911" spans="1:23" x14ac:dyDescent="0.25">
      <c r="A1911">
        <v>7816685348</v>
      </c>
      <c r="B1911" s="1">
        <v>41663</v>
      </c>
      <c r="C1911">
        <v>14</v>
      </c>
      <c r="D1911">
        <v>353164</v>
      </c>
      <c r="E1911" s="2">
        <v>0.57986111111111105</v>
      </c>
      <c r="F1911">
        <v>64</v>
      </c>
      <c r="G1911" t="s">
        <v>47</v>
      </c>
      <c r="H1911" t="str">
        <f>CONCATENATE(Table1[[#This Row],[house_number]]," ",Table1[[#This Row],[street_name]])</f>
        <v>64 Mott St</v>
      </c>
      <c r="J1911">
        <v>0</v>
      </c>
      <c r="K1911">
        <v>408</v>
      </c>
      <c r="L1911" t="s">
        <v>59</v>
      </c>
      <c r="N1911" t="s">
        <v>49</v>
      </c>
      <c r="Q1911" t="s">
        <v>79</v>
      </c>
      <c r="S1911">
        <v>2007</v>
      </c>
      <c r="U1911">
        <v>0</v>
      </c>
      <c r="V1911" t="s">
        <v>642</v>
      </c>
      <c r="W1911" t="s">
        <v>61</v>
      </c>
    </row>
    <row r="1912" spans="1:23" x14ac:dyDescent="0.25">
      <c r="A1912">
        <v>7816685312</v>
      </c>
      <c r="B1912" s="1">
        <v>41663</v>
      </c>
      <c r="C1912">
        <v>20</v>
      </c>
      <c r="D1912">
        <v>353164</v>
      </c>
      <c r="E1912" s="2">
        <v>0.56319444444444444</v>
      </c>
      <c r="F1912">
        <v>205</v>
      </c>
      <c r="G1912" t="s">
        <v>35</v>
      </c>
      <c r="H1912" t="str">
        <f>CONCATENATE(Table1[[#This Row],[house_number]]," ",Table1[[#This Row],[street_name]])</f>
        <v>205 Mulberry St</v>
      </c>
      <c r="J1912">
        <v>0</v>
      </c>
      <c r="K1912">
        <v>408</v>
      </c>
      <c r="L1912" t="s">
        <v>53</v>
      </c>
      <c r="N1912" t="s">
        <v>65</v>
      </c>
      <c r="O1912" t="s">
        <v>66</v>
      </c>
      <c r="P1912" t="s">
        <v>44</v>
      </c>
      <c r="Q1912" t="s">
        <v>60</v>
      </c>
      <c r="S1912">
        <v>2004</v>
      </c>
      <c r="U1912">
        <v>0</v>
      </c>
      <c r="V1912" t="s">
        <v>642</v>
      </c>
      <c r="W1912" t="s">
        <v>54</v>
      </c>
    </row>
    <row r="1913" spans="1:23" hidden="1" x14ac:dyDescent="0.25">
      <c r="A1913">
        <v>7816685294</v>
      </c>
      <c r="B1913" s="1">
        <v>41663</v>
      </c>
      <c r="C1913">
        <v>20</v>
      </c>
      <c r="D1913">
        <v>353164</v>
      </c>
      <c r="E1913" s="2">
        <v>0.55902777777777779</v>
      </c>
      <c r="F1913" t="s">
        <v>93</v>
      </c>
      <c r="G1913" t="s">
        <v>102</v>
      </c>
      <c r="H1913" t="str">
        <f>CONCATENATE(Table1[[#This Row],[house_number]]," ",Table1[[#This Row],[street_name]])</f>
        <v>W Elizabeth St</v>
      </c>
      <c r="I1913" t="s">
        <v>643</v>
      </c>
      <c r="J1913">
        <v>0</v>
      </c>
      <c r="K1913">
        <v>408</v>
      </c>
      <c r="L1913" t="s">
        <v>53</v>
      </c>
      <c r="N1913" t="s">
        <v>65</v>
      </c>
      <c r="O1913" t="s">
        <v>66</v>
      </c>
      <c r="P1913" t="s">
        <v>44</v>
      </c>
      <c r="Q1913" t="s">
        <v>57</v>
      </c>
      <c r="S1913">
        <v>2011</v>
      </c>
      <c r="U1913">
        <v>0</v>
      </c>
      <c r="V1913" t="s">
        <v>642</v>
      </c>
      <c r="W1913" t="s">
        <v>54</v>
      </c>
    </row>
    <row r="1914" spans="1:23" x14ac:dyDescent="0.25">
      <c r="A1914">
        <v>7816685270</v>
      </c>
      <c r="B1914" s="1">
        <v>41663</v>
      </c>
      <c r="C1914">
        <v>20</v>
      </c>
      <c r="D1914">
        <v>353164</v>
      </c>
      <c r="E1914" s="2">
        <v>0.55277777777777781</v>
      </c>
      <c r="F1914">
        <v>183</v>
      </c>
      <c r="G1914" t="s">
        <v>55</v>
      </c>
      <c r="H1914" t="str">
        <f>CONCATENATE(Table1[[#This Row],[house_number]]," ",Table1[[#This Row],[street_name]])</f>
        <v>183 Chrystie St</v>
      </c>
      <c r="J1914">
        <v>0</v>
      </c>
      <c r="K1914">
        <v>408</v>
      </c>
      <c r="L1914" t="s">
        <v>53</v>
      </c>
      <c r="N1914" t="s">
        <v>65</v>
      </c>
      <c r="O1914" t="s">
        <v>66</v>
      </c>
      <c r="P1914" t="s">
        <v>44</v>
      </c>
      <c r="Q1914" t="s">
        <v>57</v>
      </c>
      <c r="S1914">
        <v>2008</v>
      </c>
      <c r="U1914">
        <v>0</v>
      </c>
      <c r="V1914" t="s">
        <v>642</v>
      </c>
      <c r="W1914" t="s">
        <v>54</v>
      </c>
    </row>
    <row r="1915" spans="1:23" x14ac:dyDescent="0.25">
      <c r="A1915">
        <v>7816685245</v>
      </c>
      <c r="B1915" s="1">
        <v>41663</v>
      </c>
      <c r="C1915">
        <v>38</v>
      </c>
      <c r="D1915">
        <v>353164</v>
      </c>
      <c r="E1915" s="2">
        <v>0.52847222222222223</v>
      </c>
      <c r="F1915">
        <v>149</v>
      </c>
      <c r="G1915" t="s">
        <v>216</v>
      </c>
      <c r="H1915" t="str">
        <f>CONCATENATE(Table1[[#This Row],[house_number]]," ",Table1[[#This Row],[street_name]])</f>
        <v>149 Orchard St</v>
      </c>
      <c r="J1915">
        <v>0</v>
      </c>
      <c r="K1915">
        <v>408</v>
      </c>
      <c r="L1915" t="s">
        <v>36</v>
      </c>
      <c r="N1915" t="s">
        <v>29</v>
      </c>
      <c r="O1915" t="s">
        <v>75</v>
      </c>
      <c r="P1915" t="s">
        <v>31</v>
      </c>
      <c r="Q1915" t="s">
        <v>45</v>
      </c>
      <c r="S1915">
        <v>2012</v>
      </c>
      <c r="U1915">
        <v>0</v>
      </c>
      <c r="V1915" t="s">
        <v>642</v>
      </c>
      <c r="W1915" t="s">
        <v>85</v>
      </c>
    </row>
    <row r="1916" spans="1:23" x14ac:dyDescent="0.25">
      <c r="A1916">
        <v>7816685476</v>
      </c>
      <c r="B1916" s="1">
        <v>41663</v>
      </c>
      <c r="C1916">
        <v>14</v>
      </c>
      <c r="D1916">
        <v>353164</v>
      </c>
      <c r="E1916" s="2">
        <v>0.72916666666666663</v>
      </c>
      <c r="F1916">
        <v>156</v>
      </c>
      <c r="G1916" t="s">
        <v>593</v>
      </c>
      <c r="H1916" t="str">
        <f>CONCATENATE(Table1[[#This Row],[house_number]]," ",Table1[[#This Row],[street_name]])</f>
        <v>156 William St</v>
      </c>
      <c r="J1916">
        <v>0</v>
      </c>
      <c r="K1916">
        <v>408</v>
      </c>
      <c r="L1916" t="s">
        <v>59</v>
      </c>
      <c r="N1916" t="s">
        <v>49</v>
      </c>
      <c r="Q1916" t="s">
        <v>32</v>
      </c>
      <c r="S1916">
        <v>0</v>
      </c>
      <c r="U1916">
        <v>0</v>
      </c>
      <c r="V1916" t="s">
        <v>642</v>
      </c>
      <c r="W1916" t="s">
        <v>61</v>
      </c>
    </row>
    <row r="1917" spans="1:23" hidden="1" x14ac:dyDescent="0.25">
      <c r="A1917">
        <v>7816685464</v>
      </c>
      <c r="B1917" s="1">
        <v>41663</v>
      </c>
      <c r="C1917">
        <v>16</v>
      </c>
      <c r="D1917">
        <v>353164</v>
      </c>
      <c r="E1917" s="2">
        <v>0.72777777777777775</v>
      </c>
      <c r="F1917" t="s">
        <v>26</v>
      </c>
      <c r="G1917" t="s">
        <v>593</v>
      </c>
      <c r="H1917" t="str">
        <f>CONCATENATE(Table1[[#This Row],[house_number]]," ",Table1[[#This Row],[street_name]])</f>
        <v>E William St</v>
      </c>
      <c r="I1917" t="s">
        <v>644</v>
      </c>
      <c r="J1917">
        <v>0</v>
      </c>
      <c r="K1917">
        <v>408</v>
      </c>
      <c r="L1917" t="s">
        <v>28</v>
      </c>
      <c r="N1917" t="s">
        <v>65</v>
      </c>
      <c r="O1917" t="s">
        <v>43</v>
      </c>
      <c r="P1917" t="s">
        <v>31</v>
      </c>
      <c r="Q1917" t="s">
        <v>90</v>
      </c>
      <c r="S1917">
        <v>2014</v>
      </c>
      <c r="U1917">
        <v>0</v>
      </c>
      <c r="V1917" t="s">
        <v>642</v>
      </c>
      <c r="W1917" t="s">
        <v>71</v>
      </c>
    </row>
    <row r="1918" spans="1:23" x14ac:dyDescent="0.25">
      <c r="A1918">
        <v>7816685452</v>
      </c>
      <c r="B1918" s="1">
        <v>41663</v>
      </c>
      <c r="C1918">
        <v>31</v>
      </c>
      <c r="D1918">
        <v>353164</v>
      </c>
      <c r="E1918" s="2">
        <v>0.68819444444444444</v>
      </c>
      <c r="F1918">
        <v>125</v>
      </c>
      <c r="G1918" t="s">
        <v>645</v>
      </c>
      <c r="H1918" t="str">
        <f>CONCATENATE(Table1[[#This Row],[house_number]]," ",Table1[[#This Row],[street_name]])</f>
        <v>125 Maiden Ln</v>
      </c>
      <c r="J1918">
        <v>0</v>
      </c>
      <c r="K1918">
        <v>408</v>
      </c>
      <c r="L1918" t="s">
        <v>42</v>
      </c>
      <c r="N1918" t="s">
        <v>65</v>
      </c>
      <c r="O1918" t="s">
        <v>66</v>
      </c>
      <c r="P1918" t="s">
        <v>44</v>
      </c>
      <c r="Q1918" t="s">
        <v>124</v>
      </c>
      <c r="S1918">
        <v>0</v>
      </c>
      <c r="U1918">
        <v>0</v>
      </c>
      <c r="V1918" t="s">
        <v>642</v>
      </c>
      <c r="W1918" t="s">
        <v>46</v>
      </c>
    </row>
    <row r="1919" spans="1:23" x14ac:dyDescent="0.25">
      <c r="A1919">
        <v>7816685439</v>
      </c>
      <c r="B1919" s="1">
        <v>41663</v>
      </c>
      <c r="C1919">
        <v>31</v>
      </c>
      <c r="D1919">
        <v>353164</v>
      </c>
      <c r="E1919" s="2">
        <v>0.68125000000000002</v>
      </c>
      <c r="F1919">
        <v>112</v>
      </c>
      <c r="G1919" t="s">
        <v>445</v>
      </c>
      <c r="H1919" t="str">
        <f>CONCATENATE(Table1[[#This Row],[house_number]]," ",Table1[[#This Row],[street_name]])</f>
        <v>112 John St</v>
      </c>
      <c r="J1919">
        <v>0</v>
      </c>
      <c r="K1919">
        <v>408</v>
      </c>
      <c r="L1919" t="s">
        <v>42</v>
      </c>
      <c r="N1919" t="s">
        <v>65</v>
      </c>
      <c r="O1919" t="s">
        <v>43</v>
      </c>
      <c r="P1919" t="s">
        <v>31</v>
      </c>
      <c r="Q1919" t="s">
        <v>60</v>
      </c>
      <c r="S1919">
        <v>2013</v>
      </c>
      <c r="U1919">
        <v>0</v>
      </c>
      <c r="V1919" t="s">
        <v>642</v>
      </c>
      <c r="W1919" t="s">
        <v>46</v>
      </c>
    </row>
    <row r="1920" spans="1:23" hidden="1" x14ac:dyDescent="0.25">
      <c r="A1920">
        <v>7816685415</v>
      </c>
      <c r="B1920" s="1">
        <v>41663</v>
      </c>
      <c r="C1920">
        <v>42</v>
      </c>
      <c r="D1920">
        <v>353164</v>
      </c>
      <c r="E1920" s="2">
        <v>0.65486111111111112</v>
      </c>
      <c r="F1920" t="s">
        <v>114</v>
      </c>
      <c r="G1920" t="s">
        <v>246</v>
      </c>
      <c r="H1920" t="str">
        <f>CONCATENATE(Table1[[#This Row],[house_number]]," ",Table1[[#This Row],[street_name]])</f>
        <v>N Fulton St</v>
      </c>
      <c r="I1920" t="s">
        <v>646</v>
      </c>
      <c r="J1920">
        <v>0</v>
      </c>
      <c r="K1920">
        <v>408</v>
      </c>
      <c r="L1920" t="s">
        <v>36</v>
      </c>
      <c r="N1920" t="s">
        <v>29</v>
      </c>
      <c r="O1920" t="s">
        <v>43</v>
      </c>
      <c r="P1920" t="s">
        <v>176</v>
      </c>
      <c r="Q1920" t="s">
        <v>32</v>
      </c>
      <c r="S1920">
        <v>0</v>
      </c>
      <c r="T1920" t="s">
        <v>647</v>
      </c>
      <c r="U1920">
        <v>0</v>
      </c>
      <c r="V1920" t="s">
        <v>642</v>
      </c>
      <c r="W1920" t="s">
        <v>82</v>
      </c>
    </row>
    <row r="1921" spans="1:23" x14ac:dyDescent="0.25">
      <c r="A1921">
        <v>7816685403</v>
      </c>
      <c r="B1921" s="1">
        <v>41663</v>
      </c>
      <c r="C1921">
        <v>31</v>
      </c>
      <c r="D1921">
        <v>353164</v>
      </c>
      <c r="E1921" s="2">
        <v>0.6118055555555556</v>
      </c>
      <c r="F1921">
        <v>100</v>
      </c>
      <c r="G1921" t="s">
        <v>445</v>
      </c>
      <c r="H1921" t="str">
        <f>CONCATENATE(Table1[[#This Row],[house_number]]," ",Table1[[#This Row],[street_name]])</f>
        <v>100 John St</v>
      </c>
      <c r="J1921">
        <v>0</v>
      </c>
      <c r="K1921">
        <v>408</v>
      </c>
      <c r="L1921" t="s">
        <v>42</v>
      </c>
      <c r="N1921" t="s">
        <v>65</v>
      </c>
      <c r="O1921" t="s">
        <v>43</v>
      </c>
      <c r="P1921" t="s">
        <v>31</v>
      </c>
      <c r="Q1921" t="s">
        <v>63</v>
      </c>
      <c r="S1921">
        <v>0</v>
      </c>
      <c r="U1921">
        <v>0</v>
      </c>
      <c r="V1921" t="s">
        <v>642</v>
      </c>
      <c r="W1921" t="s">
        <v>46</v>
      </c>
    </row>
    <row r="1922" spans="1:23" hidden="1" x14ac:dyDescent="0.25">
      <c r="A1922">
        <v>7816685397</v>
      </c>
      <c r="B1922" s="1">
        <v>41663</v>
      </c>
      <c r="C1922">
        <v>17</v>
      </c>
      <c r="D1922">
        <v>353164</v>
      </c>
      <c r="E1922" s="2">
        <v>0.60833333333333328</v>
      </c>
      <c r="F1922" t="s">
        <v>26</v>
      </c>
      <c r="G1922" t="s">
        <v>593</v>
      </c>
      <c r="H1922" t="str">
        <f>CONCATENATE(Table1[[#This Row],[house_number]]," ",Table1[[#This Row],[street_name]])</f>
        <v>E William St</v>
      </c>
      <c r="I1922" t="s">
        <v>648</v>
      </c>
      <c r="J1922">
        <v>0</v>
      </c>
      <c r="K1922">
        <v>408</v>
      </c>
      <c r="L1922" t="s">
        <v>133</v>
      </c>
      <c r="N1922" t="s">
        <v>65</v>
      </c>
      <c r="O1922" t="s">
        <v>43</v>
      </c>
      <c r="P1922" t="s">
        <v>31</v>
      </c>
      <c r="Q1922" t="s">
        <v>60</v>
      </c>
      <c r="S1922">
        <v>2006</v>
      </c>
      <c r="U1922">
        <v>0</v>
      </c>
      <c r="V1922" t="s">
        <v>642</v>
      </c>
      <c r="W1922" t="s">
        <v>134</v>
      </c>
    </row>
    <row r="1923" spans="1:23" x14ac:dyDescent="0.25">
      <c r="A1923">
        <v>7816685385</v>
      </c>
      <c r="B1923" s="1">
        <v>41663</v>
      </c>
      <c r="C1923">
        <v>14</v>
      </c>
      <c r="D1923">
        <v>353164</v>
      </c>
      <c r="E1923" s="2">
        <v>0.60625000000000007</v>
      </c>
      <c r="F1923">
        <v>110</v>
      </c>
      <c r="G1923" t="s">
        <v>593</v>
      </c>
      <c r="H1923" t="str">
        <f>CONCATENATE(Table1[[#This Row],[house_number]]," ",Table1[[#This Row],[street_name]])</f>
        <v>110 William St</v>
      </c>
      <c r="J1923">
        <v>0</v>
      </c>
      <c r="K1923">
        <v>408</v>
      </c>
      <c r="L1923" t="s">
        <v>59</v>
      </c>
      <c r="N1923" t="s">
        <v>49</v>
      </c>
      <c r="Q1923" t="s">
        <v>45</v>
      </c>
      <c r="S1923">
        <v>2002</v>
      </c>
      <c r="U1923">
        <v>0</v>
      </c>
      <c r="V1923" t="s">
        <v>642</v>
      </c>
      <c r="W1923" t="s">
        <v>61</v>
      </c>
    </row>
    <row r="1924" spans="1:23" hidden="1" x14ac:dyDescent="0.25">
      <c r="A1924">
        <v>7816685373</v>
      </c>
      <c r="B1924" s="1">
        <v>41663</v>
      </c>
      <c r="C1924">
        <v>69</v>
      </c>
      <c r="D1924">
        <v>353164</v>
      </c>
      <c r="E1924" s="2">
        <v>0.60347222222222219</v>
      </c>
      <c r="F1924" t="s">
        <v>87</v>
      </c>
      <c r="G1924" t="s">
        <v>246</v>
      </c>
      <c r="H1924" t="str">
        <f>CONCATENATE(Table1[[#This Row],[house_number]]," ",Table1[[#This Row],[street_name]])</f>
        <v>S Fulton St</v>
      </c>
      <c r="I1924" t="s">
        <v>649</v>
      </c>
      <c r="J1924">
        <v>0</v>
      </c>
      <c r="K1924">
        <v>408</v>
      </c>
      <c r="L1924" t="s">
        <v>36</v>
      </c>
      <c r="N1924" t="s">
        <v>29</v>
      </c>
      <c r="O1924" t="s">
        <v>43</v>
      </c>
      <c r="P1924" t="s">
        <v>31</v>
      </c>
      <c r="Q1924" t="s">
        <v>126</v>
      </c>
      <c r="S1924">
        <v>2007</v>
      </c>
      <c r="U1924">
        <v>0</v>
      </c>
      <c r="V1924" t="s">
        <v>642</v>
      </c>
      <c r="W1924" t="s">
        <v>128</v>
      </c>
    </row>
    <row r="1925" spans="1:23" hidden="1" x14ac:dyDescent="0.25">
      <c r="A1925">
        <v>7816685361</v>
      </c>
      <c r="B1925" s="1">
        <v>41663</v>
      </c>
      <c r="C1925">
        <v>14</v>
      </c>
      <c r="D1925">
        <v>353164</v>
      </c>
      <c r="E1925" s="2">
        <v>0.59791666666666665</v>
      </c>
      <c r="F1925" t="s">
        <v>87</v>
      </c>
      <c r="G1925" t="s">
        <v>597</v>
      </c>
      <c r="H1925" t="str">
        <f>CONCATENATE(Table1[[#This Row],[house_number]]," ",Table1[[#This Row],[street_name]])</f>
        <v>S Beekman St</v>
      </c>
      <c r="I1925" t="s">
        <v>650</v>
      </c>
      <c r="J1925">
        <v>0</v>
      </c>
      <c r="K1925">
        <v>408</v>
      </c>
      <c r="L1925" t="s">
        <v>59</v>
      </c>
      <c r="N1925" t="s">
        <v>49</v>
      </c>
      <c r="Q1925" t="s">
        <v>84</v>
      </c>
      <c r="S1925">
        <v>0</v>
      </c>
      <c r="U1925">
        <v>0</v>
      </c>
      <c r="V1925" t="s">
        <v>642</v>
      </c>
      <c r="W1925" t="s">
        <v>61</v>
      </c>
    </row>
    <row r="1926" spans="1:23" x14ac:dyDescent="0.25">
      <c r="A1926">
        <v>7816685350</v>
      </c>
      <c r="B1926" s="1">
        <v>41663</v>
      </c>
      <c r="C1926">
        <v>69</v>
      </c>
      <c r="D1926">
        <v>353164</v>
      </c>
      <c r="E1926" s="2">
        <v>0.59305555555555556</v>
      </c>
      <c r="F1926">
        <v>140</v>
      </c>
      <c r="G1926" t="s">
        <v>449</v>
      </c>
      <c r="H1926" t="str">
        <f>CONCATENATE(Table1[[#This Row],[house_number]]," ",Table1[[#This Row],[street_name]])</f>
        <v>140 Nassau St</v>
      </c>
      <c r="J1926">
        <v>0</v>
      </c>
      <c r="K1926">
        <v>408</v>
      </c>
      <c r="L1926" t="s">
        <v>36</v>
      </c>
      <c r="N1926" t="s">
        <v>29</v>
      </c>
      <c r="O1926" t="s">
        <v>43</v>
      </c>
      <c r="P1926" t="s">
        <v>31</v>
      </c>
      <c r="Q1926" t="s">
        <v>45</v>
      </c>
      <c r="S1926">
        <v>2004</v>
      </c>
      <c r="U1926">
        <v>0</v>
      </c>
      <c r="V1926" t="s">
        <v>642</v>
      </c>
      <c r="W1926" t="s">
        <v>128</v>
      </c>
    </row>
    <row r="1927" spans="1:23" x14ac:dyDescent="0.25">
      <c r="A1927">
        <v>7816685336</v>
      </c>
      <c r="B1927" s="1">
        <v>41663</v>
      </c>
      <c r="C1927">
        <v>14</v>
      </c>
      <c r="D1927">
        <v>353164</v>
      </c>
      <c r="E1927" s="2">
        <v>0.57430555555555551</v>
      </c>
      <c r="F1927">
        <v>116</v>
      </c>
      <c r="G1927" t="s">
        <v>47</v>
      </c>
      <c r="H1927" t="str">
        <f>CONCATENATE(Table1[[#This Row],[house_number]]," ",Table1[[#This Row],[street_name]])</f>
        <v>116 Mott St</v>
      </c>
      <c r="J1927">
        <v>0</v>
      </c>
      <c r="K1927">
        <v>408</v>
      </c>
      <c r="L1927" t="s">
        <v>59</v>
      </c>
      <c r="N1927" t="s">
        <v>49</v>
      </c>
      <c r="Q1927" t="s">
        <v>45</v>
      </c>
      <c r="S1927">
        <v>1998</v>
      </c>
      <c r="U1927">
        <v>0</v>
      </c>
      <c r="V1927" t="s">
        <v>642</v>
      </c>
      <c r="W1927" t="s">
        <v>61</v>
      </c>
    </row>
    <row r="1928" spans="1:23" x14ac:dyDescent="0.25">
      <c r="A1928">
        <v>7816685324</v>
      </c>
      <c r="B1928" s="1">
        <v>41663</v>
      </c>
      <c r="C1928">
        <v>37</v>
      </c>
      <c r="D1928">
        <v>353164</v>
      </c>
      <c r="E1928" s="2">
        <v>0.56805555555555554</v>
      </c>
      <c r="F1928">
        <v>185</v>
      </c>
      <c r="G1928" t="s">
        <v>35</v>
      </c>
      <c r="H1928" t="str">
        <f>CONCATENATE(Table1[[#This Row],[house_number]]," ",Table1[[#This Row],[street_name]])</f>
        <v>185 Mulberry St</v>
      </c>
      <c r="J1928">
        <v>20140124</v>
      </c>
      <c r="K1928">
        <v>408</v>
      </c>
      <c r="L1928" t="s">
        <v>36</v>
      </c>
      <c r="N1928" t="s">
        <v>29</v>
      </c>
      <c r="O1928" t="s">
        <v>37</v>
      </c>
      <c r="P1928" t="s">
        <v>38</v>
      </c>
      <c r="Q1928" t="s">
        <v>60</v>
      </c>
      <c r="S1928">
        <v>2002</v>
      </c>
      <c r="T1928" t="s">
        <v>39</v>
      </c>
      <c r="U1928">
        <v>0</v>
      </c>
      <c r="V1928" t="s">
        <v>642</v>
      </c>
      <c r="W1928" t="s">
        <v>40</v>
      </c>
    </row>
    <row r="1929" spans="1:23" x14ac:dyDescent="0.25">
      <c r="A1929">
        <v>7816685300</v>
      </c>
      <c r="B1929" s="1">
        <v>41663</v>
      </c>
      <c r="C1929">
        <v>20</v>
      </c>
      <c r="D1929">
        <v>353164</v>
      </c>
      <c r="E1929" s="2">
        <v>0.56180555555555556</v>
      </c>
      <c r="F1929">
        <v>205</v>
      </c>
      <c r="G1929" t="s">
        <v>35</v>
      </c>
      <c r="H1929" t="str">
        <f>CONCATENATE(Table1[[#This Row],[house_number]]," ",Table1[[#This Row],[street_name]])</f>
        <v>205 Mulberry St</v>
      </c>
      <c r="J1929">
        <v>0</v>
      </c>
      <c r="K1929">
        <v>408</v>
      </c>
      <c r="L1929" t="s">
        <v>53</v>
      </c>
      <c r="N1929" t="s">
        <v>65</v>
      </c>
      <c r="O1929" t="s">
        <v>66</v>
      </c>
      <c r="P1929" t="s">
        <v>44</v>
      </c>
      <c r="Q1929" t="s">
        <v>90</v>
      </c>
      <c r="S1929">
        <v>0</v>
      </c>
      <c r="U1929">
        <v>0</v>
      </c>
      <c r="V1929" t="s">
        <v>642</v>
      </c>
      <c r="W1929" t="s">
        <v>54</v>
      </c>
    </row>
    <row r="1930" spans="1:23" x14ac:dyDescent="0.25">
      <c r="A1930">
        <v>7816685282</v>
      </c>
      <c r="B1930" s="1">
        <v>41663</v>
      </c>
      <c r="C1930">
        <v>20</v>
      </c>
      <c r="D1930">
        <v>353164</v>
      </c>
      <c r="E1930" s="2">
        <v>0.55763888888888891</v>
      </c>
      <c r="F1930">
        <v>192</v>
      </c>
      <c r="G1930" t="s">
        <v>102</v>
      </c>
      <c r="H1930" t="str">
        <f>CONCATENATE(Table1[[#This Row],[house_number]]," ",Table1[[#This Row],[street_name]])</f>
        <v>192 Elizabeth St</v>
      </c>
      <c r="J1930">
        <v>0</v>
      </c>
      <c r="K1930">
        <v>408</v>
      </c>
      <c r="L1930" t="s">
        <v>53</v>
      </c>
      <c r="N1930" t="s">
        <v>65</v>
      </c>
      <c r="O1930" t="s">
        <v>66</v>
      </c>
      <c r="P1930" t="s">
        <v>44</v>
      </c>
      <c r="Q1930" t="s">
        <v>106</v>
      </c>
      <c r="S1930">
        <v>2010</v>
      </c>
      <c r="U1930">
        <v>0</v>
      </c>
      <c r="V1930" t="s">
        <v>642</v>
      </c>
      <c r="W1930" t="s">
        <v>54</v>
      </c>
    </row>
    <row r="1931" spans="1:23" x14ac:dyDescent="0.25">
      <c r="A1931">
        <v>7816685269</v>
      </c>
      <c r="B1931" s="1">
        <v>41663</v>
      </c>
      <c r="C1931">
        <v>20</v>
      </c>
      <c r="D1931">
        <v>353164</v>
      </c>
      <c r="E1931" s="2">
        <v>0.55069444444444449</v>
      </c>
      <c r="F1931">
        <v>195</v>
      </c>
      <c r="G1931" t="s">
        <v>55</v>
      </c>
      <c r="H1931" t="str">
        <f>CONCATENATE(Table1[[#This Row],[house_number]]," ",Table1[[#This Row],[street_name]])</f>
        <v>195 Chrystie St</v>
      </c>
      <c r="J1931">
        <v>0</v>
      </c>
      <c r="K1931">
        <v>408</v>
      </c>
      <c r="L1931" t="s">
        <v>53</v>
      </c>
      <c r="N1931" t="s">
        <v>65</v>
      </c>
      <c r="O1931" t="s">
        <v>66</v>
      </c>
      <c r="P1931" t="s">
        <v>44</v>
      </c>
      <c r="Q1931" t="s">
        <v>60</v>
      </c>
      <c r="S1931">
        <v>2012</v>
      </c>
      <c r="U1931">
        <v>0</v>
      </c>
      <c r="V1931" t="s">
        <v>642</v>
      </c>
      <c r="W1931" t="s">
        <v>54</v>
      </c>
    </row>
    <row r="1932" spans="1:23" x14ac:dyDescent="0.25">
      <c r="A1932">
        <v>7816685257</v>
      </c>
      <c r="B1932" s="1">
        <v>41663</v>
      </c>
      <c r="C1932">
        <v>37</v>
      </c>
      <c r="D1932">
        <v>353164</v>
      </c>
      <c r="E1932" s="2">
        <v>0.53055555555555556</v>
      </c>
      <c r="F1932">
        <v>157</v>
      </c>
      <c r="G1932" t="s">
        <v>216</v>
      </c>
      <c r="H1932" t="str">
        <f>CONCATENATE(Table1[[#This Row],[house_number]]," ",Table1[[#This Row],[street_name]])</f>
        <v>157 Orchard St</v>
      </c>
      <c r="J1932">
        <v>20140124</v>
      </c>
      <c r="K1932">
        <v>408</v>
      </c>
      <c r="L1932" t="s">
        <v>36</v>
      </c>
      <c r="N1932" t="s">
        <v>29</v>
      </c>
      <c r="O1932" t="s">
        <v>75</v>
      </c>
      <c r="P1932" t="s">
        <v>31</v>
      </c>
      <c r="Q1932" t="s">
        <v>126</v>
      </c>
      <c r="S1932">
        <v>0</v>
      </c>
      <c r="T1932" t="s">
        <v>651</v>
      </c>
      <c r="U1932">
        <v>0</v>
      </c>
      <c r="V1932" t="s">
        <v>642</v>
      </c>
      <c r="W1932" t="s">
        <v>40</v>
      </c>
    </row>
    <row r="1933" spans="1:23" x14ac:dyDescent="0.25">
      <c r="A1933">
        <v>7816685233</v>
      </c>
      <c r="B1933" s="1">
        <v>41663</v>
      </c>
      <c r="C1933">
        <v>14</v>
      </c>
      <c r="D1933">
        <v>353164</v>
      </c>
      <c r="E1933" s="2">
        <v>0.52569444444444446</v>
      </c>
      <c r="F1933">
        <v>97</v>
      </c>
      <c r="G1933" t="s">
        <v>92</v>
      </c>
      <c r="H1933" t="str">
        <f>CONCATENATE(Table1[[#This Row],[house_number]]," ",Table1[[#This Row],[street_name]])</f>
        <v>97 Rivington St</v>
      </c>
      <c r="J1933">
        <v>0</v>
      </c>
      <c r="K1933">
        <v>408</v>
      </c>
      <c r="L1933" t="s">
        <v>59</v>
      </c>
      <c r="N1933" t="s">
        <v>49</v>
      </c>
      <c r="Q1933" t="s">
        <v>45</v>
      </c>
      <c r="S1933">
        <v>2007</v>
      </c>
      <c r="U1933">
        <v>0</v>
      </c>
      <c r="V1933" t="s">
        <v>642</v>
      </c>
      <c r="W1933" t="s">
        <v>61</v>
      </c>
    </row>
    <row r="1934" spans="1:23" x14ac:dyDescent="0.25">
      <c r="A1934">
        <v>7816685774</v>
      </c>
      <c r="B1934" s="1">
        <v>41666</v>
      </c>
      <c r="C1934">
        <v>16</v>
      </c>
      <c r="D1934">
        <v>353164</v>
      </c>
      <c r="E1934" s="2">
        <v>0.73333333333333339</v>
      </c>
      <c r="F1934">
        <v>196</v>
      </c>
      <c r="G1934" t="s">
        <v>47</v>
      </c>
      <c r="H1934" t="str">
        <f>CONCATENATE(Table1[[#This Row],[house_number]]," ",Table1[[#This Row],[street_name]])</f>
        <v>196 Mott St</v>
      </c>
      <c r="J1934">
        <v>0</v>
      </c>
      <c r="K1934">
        <v>408</v>
      </c>
      <c r="L1934" t="s">
        <v>28</v>
      </c>
      <c r="N1934" t="s">
        <v>29</v>
      </c>
      <c r="O1934" t="s">
        <v>43</v>
      </c>
      <c r="P1934" t="s">
        <v>44</v>
      </c>
      <c r="Q1934" t="s">
        <v>32</v>
      </c>
      <c r="S1934">
        <v>2002</v>
      </c>
      <c r="U1934">
        <v>0</v>
      </c>
      <c r="V1934" t="s">
        <v>428</v>
      </c>
      <c r="W1934" t="s">
        <v>34</v>
      </c>
    </row>
    <row r="1935" spans="1:23" x14ac:dyDescent="0.25">
      <c r="A1935">
        <v>7816685762</v>
      </c>
      <c r="B1935" s="1">
        <v>41666</v>
      </c>
      <c r="C1935">
        <v>14</v>
      </c>
      <c r="D1935">
        <v>353164</v>
      </c>
      <c r="E1935" s="2">
        <v>0.7055555555555556</v>
      </c>
      <c r="F1935">
        <v>60</v>
      </c>
      <c r="G1935" t="s">
        <v>27</v>
      </c>
      <c r="H1935" t="str">
        <f>CONCATENATE(Table1[[#This Row],[house_number]]," ",Table1[[#This Row],[street_name]])</f>
        <v>60 Kenmare St</v>
      </c>
      <c r="J1935">
        <v>0</v>
      </c>
      <c r="K1935">
        <v>408</v>
      </c>
      <c r="L1935" t="s">
        <v>59</v>
      </c>
      <c r="N1935" t="s">
        <v>49</v>
      </c>
      <c r="O1935" t="s">
        <v>139</v>
      </c>
      <c r="P1935" t="s">
        <v>31</v>
      </c>
      <c r="Q1935" t="s">
        <v>32</v>
      </c>
      <c r="S1935">
        <v>2005</v>
      </c>
      <c r="U1935">
        <v>0</v>
      </c>
      <c r="V1935" t="s">
        <v>428</v>
      </c>
      <c r="W1935" t="s">
        <v>61</v>
      </c>
    </row>
    <row r="1936" spans="1:23" x14ac:dyDescent="0.25">
      <c r="A1936">
        <v>7816685749</v>
      </c>
      <c r="B1936" s="1">
        <v>41666</v>
      </c>
      <c r="C1936">
        <v>20</v>
      </c>
      <c r="D1936">
        <v>353164</v>
      </c>
      <c r="E1936" s="2">
        <v>0.65763888888888888</v>
      </c>
      <c r="F1936">
        <v>39</v>
      </c>
      <c r="G1936" t="s">
        <v>108</v>
      </c>
      <c r="H1936" t="str">
        <f>CONCATENATE(Table1[[#This Row],[house_number]]," ",Table1[[#This Row],[street_name]])</f>
        <v>39 Spring St</v>
      </c>
      <c r="J1936">
        <v>0</v>
      </c>
      <c r="K1936">
        <v>408</v>
      </c>
      <c r="L1936" t="s">
        <v>53</v>
      </c>
      <c r="N1936" t="s">
        <v>29</v>
      </c>
      <c r="O1936" t="s">
        <v>43</v>
      </c>
      <c r="P1936" t="s">
        <v>44</v>
      </c>
      <c r="Q1936" t="s">
        <v>45</v>
      </c>
      <c r="S1936">
        <v>2005</v>
      </c>
      <c r="U1936">
        <v>0</v>
      </c>
      <c r="V1936" t="s">
        <v>428</v>
      </c>
      <c r="W1936" t="s">
        <v>54</v>
      </c>
    </row>
    <row r="1937" spans="1:23" x14ac:dyDescent="0.25">
      <c r="A1937">
        <v>7816685737</v>
      </c>
      <c r="B1937" s="1">
        <v>41666</v>
      </c>
      <c r="C1937">
        <v>31</v>
      </c>
      <c r="D1937">
        <v>353164</v>
      </c>
      <c r="E1937" s="2">
        <v>0.6479166666666667</v>
      </c>
      <c r="F1937">
        <v>164</v>
      </c>
      <c r="G1937" t="s">
        <v>47</v>
      </c>
      <c r="H1937" t="str">
        <f>CONCATENATE(Table1[[#This Row],[house_number]]," ",Table1[[#This Row],[street_name]])</f>
        <v>164 Mott St</v>
      </c>
      <c r="J1937">
        <v>0</v>
      </c>
      <c r="K1937">
        <v>408</v>
      </c>
      <c r="L1937" t="s">
        <v>42</v>
      </c>
      <c r="N1937" t="s">
        <v>29</v>
      </c>
      <c r="O1937" t="s">
        <v>43</v>
      </c>
      <c r="P1937" t="s">
        <v>44</v>
      </c>
      <c r="Q1937" t="s">
        <v>90</v>
      </c>
      <c r="S1937">
        <v>2007</v>
      </c>
      <c r="U1937">
        <v>0</v>
      </c>
      <c r="V1937" t="s">
        <v>428</v>
      </c>
      <c r="W1937" t="s">
        <v>46</v>
      </c>
    </row>
    <row r="1938" spans="1:23" x14ac:dyDescent="0.25">
      <c r="A1938">
        <v>7816685609</v>
      </c>
      <c r="B1938" s="1">
        <v>41666</v>
      </c>
      <c r="C1938">
        <v>20</v>
      </c>
      <c r="D1938">
        <v>353164</v>
      </c>
      <c r="E1938" s="2">
        <v>0.56597222222222221</v>
      </c>
      <c r="F1938">
        <v>8</v>
      </c>
      <c r="G1938" t="s">
        <v>88</v>
      </c>
      <c r="H1938" t="str">
        <f>CONCATENATE(Table1[[#This Row],[house_number]]," ",Table1[[#This Row],[street_name]])</f>
        <v>8 Prince St</v>
      </c>
      <c r="J1938">
        <v>20140127</v>
      </c>
      <c r="K1938">
        <v>408</v>
      </c>
      <c r="L1938" t="s">
        <v>53</v>
      </c>
      <c r="N1938" t="s">
        <v>29</v>
      </c>
      <c r="O1938" t="s">
        <v>43</v>
      </c>
      <c r="P1938" t="s">
        <v>44</v>
      </c>
      <c r="Q1938" t="s">
        <v>90</v>
      </c>
      <c r="S1938">
        <v>2007</v>
      </c>
      <c r="U1938">
        <v>0</v>
      </c>
      <c r="V1938" t="s">
        <v>428</v>
      </c>
      <c r="W1938" t="s">
        <v>86</v>
      </c>
    </row>
    <row r="1939" spans="1:23" x14ac:dyDescent="0.25">
      <c r="A1939">
        <v>7816685579</v>
      </c>
      <c r="B1939" s="1">
        <v>41666</v>
      </c>
      <c r="C1939">
        <v>40</v>
      </c>
      <c r="D1939">
        <v>353164</v>
      </c>
      <c r="E1939" s="2">
        <v>0.56180555555555556</v>
      </c>
      <c r="F1939">
        <v>264</v>
      </c>
      <c r="G1939" t="s">
        <v>52</v>
      </c>
      <c r="H1939" t="str">
        <f>CONCATENATE(Table1[[#This Row],[house_number]]," ",Table1[[#This Row],[street_name]])</f>
        <v>264 Bowery</v>
      </c>
      <c r="J1939">
        <v>0</v>
      </c>
      <c r="K1939">
        <v>408</v>
      </c>
      <c r="L1939" t="s">
        <v>48</v>
      </c>
      <c r="N1939" t="s">
        <v>49</v>
      </c>
      <c r="Q1939" t="s">
        <v>60</v>
      </c>
      <c r="S1939">
        <v>2002</v>
      </c>
      <c r="U1939">
        <v>3</v>
      </c>
      <c r="V1939" t="s">
        <v>428</v>
      </c>
      <c r="W1939" t="s">
        <v>51</v>
      </c>
    </row>
    <row r="1940" spans="1:23" x14ac:dyDescent="0.25">
      <c r="A1940">
        <v>7816685531</v>
      </c>
      <c r="B1940" s="1">
        <v>41666</v>
      </c>
      <c r="C1940">
        <v>19</v>
      </c>
      <c r="D1940">
        <v>353164</v>
      </c>
      <c r="E1940" s="2">
        <v>0.53611111111111109</v>
      </c>
      <c r="F1940" t="s">
        <v>62</v>
      </c>
      <c r="G1940" t="s">
        <v>52</v>
      </c>
      <c r="H1940" t="str">
        <f>CONCATENATE(Table1[[#This Row],[house_number]]," ",Table1[[#This Row],[street_name]])</f>
        <v>226-228 Bowery</v>
      </c>
      <c r="J1940">
        <v>0</v>
      </c>
      <c r="K1940">
        <v>408</v>
      </c>
      <c r="L1940" t="s">
        <v>78</v>
      </c>
      <c r="N1940" t="s">
        <v>49</v>
      </c>
      <c r="Q1940" t="s">
        <v>32</v>
      </c>
      <c r="S1940">
        <v>2008</v>
      </c>
      <c r="U1940">
        <v>0</v>
      </c>
      <c r="V1940" t="s">
        <v>428</v>
      </c>
      <c r="W1940" t="s">
        <v>80</v>
      </c>
    </row>
    <row r="1941" spans="1:23" x14ac:dyDescent="0.25">
      <c r="A1941">
        <v>7816685841</v>
      </c>
      <c r="B1941" s="1">
        <v>41666</v>
      </c>
      <c r="C1941">
        <v>24</v>
      </c>
      <c r="D1941">
        <v>353164</v>
      </c>
      <c r="E1941" s="2">
        <v>0.77986111111111101</v>
      </c>
      <c r="F1941">
        <v>32</v>
      </c>
      <c r="G1941" t="s">
        <v>108</v>
      </c>
      <c r="H1941" t="str">
        <f>CONCATENATE(Table1[[#This Row],[house_number]]," ",Table1[[#This Row],[street_name]])</f>
        <v>32 Spring St</v>
      </c>
      <c r="J1941">
        <v>0</v>
      </c>
      <c r="K1941">
        <v>408</v>
      </c>
      <c r="L1941" t="s">
        <v>110</v>
      </c>
      <c r="N1941" t="s">
        <v>29</v>
      </c>
      <c r="O1941" t="s">
        <v>66</v>
      </c>
      <c r="P1941" t="s">
        <v>31</v>
      </c>
      <c r="Q1941" t="s">
        <v>60</v>
      </c>
      <c r="S1941">
        <v>2012</v>
      </c>
      <c r="U1941">
        <v>0</v>
      </c>
      <c r="V1941" t="s">
        <v>428</v>
      </c>
      <c r="W1941" t="s">
        <v>111</v>
      </c>
    </row>
    <row r="1942" spans="1:23" x14ac:dyDescent="0.25">
      <c r="A1942">
        <v>7816685816</v>
      </c>
      <c r="B1942" s="1">
        <v>41666</v>
      </c>
      <c r="C1942">
        <v>20</v>
      </c>
      <c r="D1942">
        <v>353164</v>
      </c>
      <c r="E1942" s="2">
        <v>0.74305555555555547</v>
      </c>
      <c r="F1942">
        <v>205</v>
      </c>
      <c r="G1942" t="s">
        <v>35</v>
      </c>
      <c r="H1942" t="str">
        <f>CONCATENATE(Table1[[#This Row],[house_number]]," ",Table1[[#This Row],[street_name]])</f>
        <v>205 Mulberry St</v>
      </c>
      <c r="J1942">
        <v>0</v>
      </c>
      <c r="K1942">
        <v>408</v>
      </c>
      <c r="L1942" t="s">
        <v>53</v>
      </c>
      <c r="N1942" t="s">
        <v>65</v>
      </c>
      <c r="O1942" t="s">
        <v>66</v>
      </c>
      <c r="P1942" t="s">
        <v>44</v>
      </c>
      <c r="Q1942" t="s">
        <v>68</v>
      </c>
      <c r="S1942">
        <v>2003</v>
      </c>
      <c r="U1942">
        <v>0</v>
      </c>
      <c r="V1942" t="s">
        <v>428</v>
      </c>
      <c r="W1942" t="s">
        <v>54</v>
      </c>
    </row>
    <row r="1943" spans="1:23" x14ac:dyDescent="0.25">
      <c r="A1943">
        <v>7816685804</v>
      </c>
      <c r="B1943" s="1">
        <v>41666</v>
      </c>
      <c r="C1943">
        <v>16</v>
      </c>
      <c r="D1943">
        <v>353164</v>
      </c>
      <c r="E1943" s="2">
        <v>0.73958333333333337</v>
      </c>
      <c r="F1943">
        <v>178</v>
      </c>
      <c r="G1943" t="s">
        <v>47</v>
      </c>
      <c r="H1943" t="str">
        <f>CONCATENATE(Table1[[#This Row],[house_number]]," ",Table1[[#This Row],[street_name]])</f>
        <v>178 Mott St</v>
      </c>
      <c r="J1943">
        <v>0</v>
      </c>
      <c r="K1943">
        <v>408</v>
      </c>
      <c r="L1943" t="s">
        <v>28</v>
      </c>
      <c r="N1943" t="s">
        <v>29</v>
      </c>
      <c r="O1943" t="s">
        <v>43</v>
      </c>
      <c r="P1943" t="s">
        <v>44</v>
      </c>
      <c r="Q1943" t="s">
        <v>32</v>
      </c>
      <c r="S1943">
        <v>0</v>
      </c>
      <c r="U1943">
        <v>0</v>
      </c>
      <c r="V1943" t="s">
        <v>428</v>
      </c>
      <c r="W1943" t="s">
        <v>34</v>
      </c>
    </row>
    <row r="1944" spans="1:23" x14ac:dyDescent="0.25">
      <c r="A1944">
        <v>7816685798</v>
      </c>
      <c r="B1944" s="1">
        <v>41666</v>
      </c>
      <c r="C1944">
        <v>16</v>
      </c>
      <c r="D1944">
        <v>353164</v>
      </c>
      <c r="E1944" s="2">
        <v>0.73888888888888893</v>
      </c>
      <c r="F1944">
        <v>175</v>
      </c>
      <c r="G1944" t="s">
        <v>47</v>
      </c>
      <c r="H1944" t="str">
        <f>CONCATENATE(Table1[[#This Row],[house_number]]," ",Table1[[#This Row],[street_name]])</f>
        <v>175 Mott St</v>
      </c>
      <c r="J1944">
        <v>0</v>
      </c>
      <c r="K1944">
        <v>408</v>
      </c>
      <c r="L1944" t="s">
        <v>28</v>
      </c>
      <c r="N1944" t="s">
        <v>29</v>
      </c>
      <c r="O1944" t="s">
        <v>66</v>
      </c>
      <c r="P1944" t="s">
        <v>44</v>
      </c>
      <c r="Q1944" t="s">
        <v>57</v>
      </c>
      <c r="S1944">
        <v>2006</v>
      </c>
      <c r="U1944">
        <v>0</v>
      </c>
      <c r="V1944" t="s">
        <v>428</v>
      </c>
      <c r="W1944" t="s">
        <v>71</v>
      </c>
    </row>
    <row r="1945" spans="1:23" x14ac:dyDescent="0.25">
      <c r="A1945">
        <v>7816685786</v>
      </c>
      <c r="B1945" s="1">
        <v>41666</v>
      </c>
      <c r="C1945">
        <v>75</v>
      </c>
      <c r="D1945">
        <v>353164</v>
      </c>
      <c r="E1945" s="2">
        <v>0.73611111111111116</v>
      </c>
      <c r="F1945">
        <v>175</v>
      </c>
      <c r="G1945" t="s">
        <v>47</v>
      </c>
      <c r="H1945" t="str">
        <f>CONCATENATE(Table1[[#This Row],[house_number]]," ",Table1[[#This Row],[street_name]])</f>
        <v>175 Mott St</v>
      </c>
      <c r="J1945">
        <v>0</v>
      </c>
      <c r="K1945">
        <v>408</v>
      </c>
      <c r="L1945" t="s">
        <v>652</v>
      </c>
      <c r="Q1945" t="s">
        <v>57</v>
      </c>
      <c r="S1945">
        <v>2006</v>
      </c>
      <c r="U1945">
        <v>0</v>
      </c>
      <c r="V1945" t="s">
        <v>428</v>
      </c>
      <c r="W1945" t="s">
        <v>653</v>
      </c>
    </row>
    <row r="1946" spans="1:23" x14ac:dyDescent="0.25">
      <c r="A1946">
        <v>7816685701</v>
      </c>
      <c r="B1946" s="1">
        <v>41666</v>
      </c>
      <c r="C1946">
        <v>20</v>
      </c>
      <c r="D1946">
        <v>353164</v>
      </c>
      <c r="E1946" s="2">
        <v>0.62222222222222223</v>
      </c>
      <c r="F1946">
        <v>150</v>
      </c>
      <c r="G1946" t="s">
        <v>102</v>
      </c>
      <c r="H1946" t="str">
        <f>CONCATENATE(Table1[[#This Row],[house_number]]," ",Table1[[#This Row],[street_name]])</f>
        <v>150 Elizabeth St</v>
      </c>
      <c r="J1946">
        <v>20140127</v>
      </c>
      <c r="K1946">
        <v>408</v>
      </c>
      <c r="L1946" t="s">
        <v>53</v>
      </c>
      <c r="N1946" t="s">
        <v>29</v>
      </c>
      <c r="O1946" t="s">
        <v>66</v>
      </c>
      <c r="P1946" t="s">
        <v>44</v>
      </c>
      <c r="Q1946" t="s">
        <v>296</v>
      </c>
      <c r="S1946">
        <v>2008</v>
      </c>
      <c r="U1946">
        <v>0</v>
      </c>
      <c r="V1946" t="s">
        <v>428</v>
      </c>
      <c r="W1946" t="s">
        <v>86</v>
      </c>
    </row>
    <row r="1947" spans="1:23" x14ac:dyDescent="0.25">
      <c r="A1947">
        <v>7816685695</v>
      </c>
      <c r="B1947" s="1">
        <v>41666</v>
      </c>
      <c r="C1947">
        <v>20</v>
      </c>
      <c r="D1947">
        <v>353164</v>
      </c>
      <c r="E1947" s="2">
        <v>0.62013888888888891</v>
      </c>
      <c r="F1947">
        <v>166</v>
      </c>
      <c r="G1947" t="s">
        <v>102</v>
      </c>
      <c r="H1947" t="str">
        <f>CONCATENATE(Table1[[#This Row],[house_number]]," ",Table1[[#This Row],[street_name]])</f>
        <v>166 Elizabeth St</v>
      </c>
      <c r="J1947">
        <v>20140127</v>
      </c>
      <c r="K1947">
        <v>408</v>
      </c>
      <c r="L1947" t="s">
        <v>53</v>
      </c>
      <c r="N1947" t="s">
        <v>29</v>
      </c>
      <c r="O1947" t="s">
        <v>43</v>
      </c>
      <c r="P1947" t="s">
        <v>44</v>
      </c>
      <c r="Q1947" t="s">
        <v>57</v>
      </c>
      <c r="S1947">
        <v>2005</v>
      </c>
      <c r="U1947">
        <v>0</v>
      </c>
      <c r="V1947" t="s">
        <v>428</v>
      </c>
      <c r="W1947" t="s">
        <v>86</v>
      </c>
    </row>
    <row r="1948" spans="1:23" x14ac:dyDescent="0.25">
      <c r="A1948">
        <v>7816685683</v>
      </c>
      <c r="B1948" s="1">
        <v>41666</v>
      </c>
      <c r="C1948">
        <v>20</v>
      </c>
      <c r="D1948">
        <v>353164</v>
      </c>
      <c r="E1948" s="2">
        <v>0.6166666666666667</v>
      </c>
      <c r="F1948">
        <v>176</v>
      </c>
      <c r="G1948" t="s">
        <v>102</v>
      </c>
      <c r="H1948" t="str">
        <f>CONCATENATE(Table1[[#This Row],[house_number]]," ",Table1[[#This Row],[street_name]])</f>
        <v>176 Elizabeth St</v>
      </c>
      <c r="J1948">
        <v>20140127</v>
      </c>
      <c r="K1948">
        <v>408</v>
      </c>
      <c r="L1948" t="s">
        <v>53</v>
      </c>
      <c r="N1948" t="s">
        <v>29</v>
      </c>
      <c r="O1948" t="s">
        <v>43</v>
      </c>
      <c r="P1948" t="s">
        <v>44</v>
      </c>
      <c r="Q1948" t="s">
        <v>90</v>
      </c>
      <c r="S1948">
        <v>2002</v>
      </c>
      <c r="U1948">
        <v>0</v>
      </c>
      <c r="V1948" t="s">
        <v>428</v>
      </c>
      <c r="W1948" t="s">
        <v>86</v>
      </c>
    </row>
    <row r="1949" spans="1:23" x14ac:dyDescent="0.25">
      <c r="A1949">
        <v>7816685671</v>
      </c>
      <c r="B1949" s="1">
        <v>41666</v>
      </c>
      <c r="C1949">
        <v>20</v>
      </c>
      <c r="D1949">
        <v>353164</v>
      </c>
      <c r="E1949" s="2">
        <v>0.58611111111111114</v>
      </c>
      <c r="F1949">
        <v>266</v>
      </c>
      <c r="G1949" t="s">
        <v>102</v>
      </c>
      <c r="H1949" t="str">
        <f>CONCATENATE(Table1[[#This Row],[house_number]]," ",Table1[[#This Row],[street_name]])</f>
        <v>266 Elizabeth St</v>
      </c>
      <c r="J1949">
        <v>20140127</v>
      </c>
      <c r="K1949">
        <v>408</v>
      </c>
      <c r="L1949" t="s">
        <v>53</v>
      </c>
      <c r="N1949" t="s">
        <v>29</v>
      </c>
      <c r="O1949" t="s">
        <v>66</v>
      </c>
      <c r="P1949" t="s">
        <v>44</v>
      </c>
      <c r="Q1949" t="s">
        <v>45</v>
      </c>
      <c r="S1949">
        <v>2004</v>
      </c>
      <c r="U1949">
        <v>0</v>
      </c>
      <c r="V1949" t="s">
        <v>428</v>
      </c>
      <c r="W1949" t="s">
        <v>86</v>
      </c>
    </row>
    <row r="1950" spans="1:23" x14ac:dyDescent="0.25">
      <c r="A1950">
        <v>7816685660</v>
      </c>
      <c r="B1950" s="1">
        <v>41666</v>
      </c>
      <c r="C1950">
        <v>20</v>
      </c>
      <c r="D1950">
        <v>353164</v>
      </c>
      <c r="E1950" s="2">
        <v>0.58472222222222225</v>
      </c>
      <c r="F1950">
        <v>264</v>
      </c>
      <c r="G1950" t="s">
        <v>102</v>
      </c>
      <c r="H1950" t="str">
        <f>CONCATENATE(Table1[[#This Row],[house_number]]," ",Table1[[#This Row],[street_name]])</f>
        <v>264 Elizabeth St</v>
      </c>
      <c r="J1950">
        <v>20140127</v>
      </c>
      <c r="K1950">
        <v>408</v>
      </c>
      <c r="L1950" t="s">
        <v>53</v>
      </c>
      <c r="N1950" t="s">
        <v>29</v>
      </c>
      <c r="O1950" t="s">
        <v>66</v>
      </c>
      <c r="P1950" t="s">
        <v>44</v>
      </c>
      <c r="Q1950" t="s">
        <v>45</v>
      </c>
      <c r="S1950">
        <v>2013</v>
      </c>
      <c r="U1950">
        <v>0</v>
      </c>
      <c r="V1950" t="s">
        <v>428</v>
      </c>
      <c r="W1950" t="s">
        <v>86</v>
      </c>
    </row>
    <row r="1951" spans="1:23" x14ac:dyDescent="0.25">
      <c r="A1951">
        <v>7816685658</v>
      </c>
      <c r="B1951" s="1">
        <v>41666</v>
      </c>
      <c r="C1951">
        <v>20</v>
      </c>
      <c r="D1951">
        <v>353164</v>
      </c>
      <c r="E1951" s="2">
        <v>0.58263888888888882</v>
      </c>
      <c r="F1951">
        <v>236</v>
      </c>
      <c r="G1951" t="s">
        <v>102</v>
      </c>
      <c r="H1951" t="str">
        <f>CONCATENATE(Table1[[#This Row],[house_number]]," ",Table1[[#This Row],[street_name]])</f>
        <v>236 Elizabeth St</v>
      </c>
      <c r="J1951">
        <v>20140127</v>
      </c>
      <c r="K1951">
        <v>408</v>
      </c>
      <c r="L1951" t="s">
        <v>53</v>
      </c>
      <c r="N1951" t="s">
        <v>29</v>
      </c>
      <c r="O1951" t="s">
        <v>66</v>
      </c>
      <c r="P1951" t="s">
        <v>44</v>
      </c>
      <c r="Q1951" t="s">
        <v>126</v>
      </c>
      <c r="S1951">
        <v>0</v>
      </c>
      <c r="U1951">
        <v>0</v>
      </c>
      <c r="V1951" t="s">
        <v>428</v>
      </c>
      <c r="W1951" t="s">
        <v>86</v>
      </c>
    </row>
    <row r="1952" spans="1:23" x14ac:dyDescent="0.25">
      <c r="A1952">
        <v>7816685646</v>
      </c>
      <c r="B1952" s="1">
        <v>41666</v>
      </c>
      <c r="C1952">
        <v>20</v>
      </c>
      <c r="D1952">
        <v>353164</v>
      </c>
      <c r="E1952" s="2">
        <v>0.57916666666666672</v>
      </c>
      <c r="F1952">
        <v>52</v>
      </c>
      <c r="G1952" t="s">
        <v>88</v>
      </c>
      <c r="H1952" t="str">
        <f>CONCATENATE(Table1[[#This Row],[house_number]]," ",Table1[[#This Row],[street_name]])</f>
        <v>52 Prince St</v>
      </c>
      <c r="J1952">
        <v>20140127</v>
      </c>
      <c r="K1952">
        <v>408</v>
      </c>
      <c r="L1952" t="s">
        <v>53</v>
      </c>
      <c r="N1952" t="s">
        <v>29</v>
      </c>
      <c r="O1952" t="s">
        <v>43</v>
      </c>
      <c r="P1952" t="s">
        <v>44</v>
      </c>
      <c r="Q1952" t="s">
        <v>45</v>
      </c>
      <c r="S1952">
        <v>2008</v>
      </c>
      <c r="U1952">
        <v>0</v>
      </c>
      <c r="V1952" t="s">
        <v>428</v>
      </c>
      <c r="W1952" t="s">
        <v>86</v>
      </c>
    </row>
    <row r="1953" spans="1:23" hidden="1" x14ac:dyDescent="0.25">
      <c r="A1953">
        <v>7816685634</v>
      </c>
      <c r="B1953" s="1">
        <v>41666</v>
      </c>
      <c r="C1953">
        <v>20</v>
      </c>
      <c r="D1953">
        <v>353164</v>
      </c>
      <c r="E1953" s="2">
        <v>0.57708333333333328</v>
      </c>
      <c r="F1953" t="s">
        <v>87</v>
      </c>
      <c r="G1953" t="s">
        <v>88</v>
      </c>
      <c r="H1953" t="str">
        <f>CONCATENATE(Table1[[#This Row],[house_number]]," ",Table1[[#This Row],[street_name]])</f>
        <v>S Prince St</v>
      </c>
      <c r="I1953" t="s">
        <v>654</v>
      </c>
      <c r="J1953">
        <v>20140127</v>
      </c>
      <c r="K1953">
        <v>408</v>
      </c>
      <c r="L1953" t="s">
        <v>53</v>
      </c>
      <c r="N1953" t="s">
        <v>65</v>
      </c>
      <c r="O1953" t="s">
        <v>66</v>
      </c>
      <c r="P1953" t="s">
        <v>44</v>
      </c>
      <c r="Q1953" t="s">
        <v>90</v>
      </c>
      <c r="S1953">
        <v>2007</v>
      </c>
      <c r="U1953">
        <v>0</v>
      </c>
      <c r="V1953" t="s">
        <v>428</v>
      </c>
      <c r="W1953" t="s">
        <v>86</v>
      </c>
    </row>
    <row r="1954" spans="1:23" hidden="1" x14ac:dyDescent="0.25">
      <c r="A1954">
        <v>7816685622</v>
      </c>
      <c r="B1954" s="1">
        <v>41666</v>
      </c>
      <c r="C1954">
        <v>16</v>
      </c>
      <c r="D1954">
        <v>353164</v>
      </c>
      <c r="E1954" s="2">
        <v>0.57291666666666663</v>
      </c>
      <c r="F1954" t="s">
        <v>93</v>
      </c>
      <c r="G1954" t="s">
        <v>35</v>
      </c>
      <c r="H1954" t="str">
        <f>CONCATENATE(Table1[[#This Row],[house_number]]," ",Table1[[#This Row],[street_name]])</f>
        <v>W Mulberry St</v>
      </c>
      <c r="I1954" t="s">
        <v>290</v>
      </c>
      <c r="J1954">
        <v>20140127</v>
      </c>
      <c r="K1954">
        <v>408</v>
      </c>
      <c r="L1954" t="s">
        <v>28</v>
      </c>
      <c r="N1954" t="s">
        <v>65</v>
      </c>
      <c r="O1954" t="s">
        <v>43</v>
      </c>
      <c r="P1954" t="s">
        <v>31</v>
      </c>
      <c r="Q1954" t="s">
        <v>50</v>
      </c>
      <c r="S1954">
        <v>2006</v>
      </c>
      <c r="U1954">
        <v>0</v>
      </c>
      <c r="V1954" t="s">
        <v>428</v>
      </c>
      <c r="W1954" t="s">
        <v>34</v>
      </c>
    </row>
    <row r="1955" spans="1:23" x14ac:dyDescent="0.25">
      <c r="A1955">
        <v>7816685610</v>
      </c>
      <c r="B1955" s="1">
        <v>41666</v>
      </c>
      <c r="C1955">
        <v>16</v>
      </c>
      <c r="D1955">
        <v>353164</v>
      </c>
      <c r="E1955" s="2">
        <v>0.57152777777777775</v>
      </c>
      <c r="F1955">
        <v>263</v>
      </c>
      <c r="G1955" t="s">
        <v>35</v>
      </c>
      <c r="H1955" t="str">
        <f>CONCATENATE(Table1[[#This Row],[house_number]]," ",Table1[[#This Row],[street_name]])</f>
        <v>263 Mulberry St</v>
      </c>
      <c r="J1955">
        <v>0</v>
      </c>
      <c r="K1955">
        <v>408</v>
      </c>
      <c r="L1955" t="s">
        <v>28</v>
      </c>
      <c r="N1955" t="s">
        <v>65</v>
      </c>
      <c r="O1955" t="s">
        <v>43</v>
      </c>
      <c r="P1955" t="s">
        <v>31</v>
      </c>
      <c r="Q1955" t="s">
        <v>45</v>
      </c>
      <c r="S1955">
        <v>1999</v>
      </c>
      <c r="U1955">
        <v>0</v>
      </c>
      <c r="V1955" t="s">
        <v>428</v>
      </c>
      <c r="W1955" t="s">
        <v>34</v>
      </c>
    </row>
    <row r="1956" spans="1:23" x14ac:dyDescent="0.25">
      <c r="A1956">
        <v>7816685592</v>
      </c>
      <c r="B1956" s="1">
        <v>41666</v>
      </c>
      <c r="C1956">
        <v>20</v>
      </c>
      <c r="D1956">
        <v>353164</v>
      </c>
      <c r="E1956" s="2">
        <v>0.56458333333333333</v>
      </c>
      <c r="F1956">
        <v>6</v>
      </c>
      <c r="G1956" t="s">
        <v>88</v>
      </c>
      <c r="H1956" t="str">
        <f>CONCATENATE(Table1[[#This Row],[house_number]]," ",Table1[[#This Row],[street_name]])</f>
        <v>6 Prince St</v>
      </c>
      <c r="J1956">
        <v>0</v>
      </c>
      <c r="K1956">
        <v>408</v>
      </c>
      <c r="L1956" t="s">
        <v>53</v>
      </c>
      <c r="N1956" t="s">
        <v>29</v>
      </c>
      <c r="O1956" t="s">
        <v>43</v>
      </c>
      <c r="P1956" t="s">
        <v>44</v>
      </c>
      <c r="Q1956" t="s">
        <v>57</v>
      </c>
      <c r="S1956">
        <v>2010</v>
      </c>
      <c r="U1956">
        <v>0</v>
      </c>
      <c r="V1956" t="s">
        <v>428</v>
      </c>
      <c r="W1956" t="s">
        <v>86</v>
      </c>
    </row>
    <row r="1957" spans="1:23" x14ac:dyDescent="0.25">
      <c r="A1957">
        <v>7816685580</v>
      </c>
      <c r="B1957" s="1">
        <v>41666</v>
      </c>
      <c r="C1957">
        <v>20</v>
      </c>
      <c r="D1957">
        <v>353164</v>
      </c>
      <c r="E1957" s="2">
        <v>0.56388888888888888</v>
      </c>
      <c r="F1957" t="s">
        <v>655</v>
      </c>
      <c r="G1957" t="s">
        <v>88</v>
      </c>
      <c r="H1957" t="str">
        <f>CONCATENATE(Table1[[#This Row],[house_number]]," ",Table1[[#This Row],[street_name]])</f>
        <v>4A Prince St</v>
      </c>
      <c r="J1957">
        <v>20140127</v>
      </c>
      <c r="K1957">
        <v>408</v>
      </c>
      <c r="L1957" t="s">
        <v>53</v>
      </c>
      <c r="N1957" t="s">
        <v>29</v>
      </c>
      <c r="O1957" t="s">
        <v>43</v>
      </c>
      <c r="P1957" t="s">
        <v>44</v>
      </c>
      <c r="Q1957" t="s">
        <v>32</v>
      </c>
      <c r="S1957">
        <v>0</v>
      </c>
      <c r="U1957">
        <v>0</v>
      </c>
      <c r="V1957" t="s">
        <v>428</v>
      </c>
      <c r="W1957" t="s">
        <v>86</v>
      </c>
    </row>
    <row r="1958" spans="1:23" x14ac:dyDescent="0.25">
      <c r="A1958">
        <v>7816685567</v>
      </c>
      <c r="B1958" s="1">
        <v>41666</v>
      </c>
      <c r="C1958">
        <v>16</v>
      </c>
      <c r="D1958">
        <v>353164</v>
      </c>
      <c r="E1958" s="2">
        <v>0.54861111111111105</v>
      </c>
      <c r="F1958">
        <v>281</v>
      </c>
      <c r="G1958" t="s">
        <v>64</v>
      </c>
      <c r="H1958" t="str">
        <f>CONCATENATE(Table1[[#This Row],[house_number]]," ",Table1[[#This Row],[street_name]])</f>
        <v>281 Lafayette St</v>
      </c>
      <c r="J1958">
        <v>0</v>
      </c>
      <c r="K1958">
        <v>408</v>
      </c>
      <c r="L1958" t="s">
        <v>28</v>
      </c>
      <c r="N1958" t="s">
        <v>65</v>
      </c>
      <c r="O1958" t="s">
        <v>43</v>
      </c>
      <c r="P1958" t="s">
        <v>44</v>
      </c>
      <c r="Q1958" t="s">
        <v>84</v>
      </c>
      <c r="S1958">
        <v>0</v>
      </c>
      <c r="U1958">
        <v>0</v>
      </c>
      <c r="V1958" t="s">
        <v>428</v>
      </c>
      <c r="W1958" t="s">
        <v>71</v>
      </c>
    </row>
    <row r="1959" spans="1:23" x14ac:dyDescent="0.25">
      <c r="A1959">
        <v>7816685555</v>
      </c>
      <c r="B1959" s="1">
        <v>41666</v>
      </c>
      <c r="C1959">
        <v>20</v>
      </c>
      <c r="D1959">
        <v>353164</v>
      </c>
      <c r="E1959" s="2">
        <v>0.54652777777777783</v>
      </c>
      <c r="F1959">
        <v>282</v>
      </c>
      <c r="G1959" t="s">
        <v>64</v>
      </c>
      <c r="H1959" t="str">
        <f>CONCATENATE(Table1[[#This Row],[house_number]]," ",Table1[[#This Row],[street_name]])</f>
        <v>282 Lafayette St</v>
      </c>
      <c r="J1959">
        <v>0</v>
      </c>
      <c r="K1959">
        <v>408</v>
      </c>
      <c r="L1959" t="s">
        <v>53</v>
      </c>
      <c r="N1959" t="s">
        <v>65</v>
      </c>
      <c r="O1959" t="s">
        <v>43</v>
      </c>
      <c r="P1959" t="s">
        <v>44</v>
      </c>
      <c r="Q1959" t="s">
        <v>63</v>
      </c>
      <c r="S1959">
        <v>0</v>
      </c>
      <c r="U1959">
        <v>0</v>
      </c>
      <c r="V1959" t="s">
        <v>428</v>
      </c>
      <c r="W1959" t="s">
        <v>54</v>
      </c>
    </row>
    <row r="1960" spans="1:23" x14ac:dyDescent="0.25">
      <c r="A1960">
        <v>7816685543</v>
      </c>
      <c r="B1960" s="1">
        <v>41666</v>
      </c>
      <c r="C1960">
        <v>20</v>
      </c>
      <c r="D1960">
        <v>353164</v>
      </c>
      <c r="E1960" s="2">
        <v>0.5395833333333333</v>
      </c>
      <c r="F1960">
        <v>24</v>
      </c>
      <c r="G1960" t="s">
        <v>88</v>
      </c>
      <c r="H1960" t="str">
        <f>CONCATENATE(Table1[[#This Row],[house_number]]," ",Table1[[#This Row],[street_name]])</f>
        <v>24 Prince St</v>
      </c>
      <c r="J1960">
        <v>0</v>
      </c>
      <c r="K1960">
        <v>408</v>
      </c>
      <c r="L1960" t="s">
        <v>53</v>
      </c>
      <c r="N1960" t="s">
        <v>29</v>
      </c>
      <c r="O1960" t="s">
        <v>43</v>
      </c>
      <c r="P1960" t="s">
        <v>44</v>
      </c>
      <c r="Q1960" t="s">
        <v>60</v>
      </c>
      <c r="S1960">
        <v>2014</v>
      </c>
      <c r="U1960">
        <v>0</v>
      </c>
      <c r="V1960" t="s">
        <v>428</v>
      </c>
      <c r="W1960" t="s">
        <v>54</v>
      </c>
    </row>
    <row r="1961" spans="1:23" x14ac:dyDescent="0.25">
      <c r="A1961">
        <v>7816685830</v>
      </c>
      <c r="B1961" s="1">
        <v>41666</v>
      </c>
      <c r="C1961">
        <v>24</v>
      </c>
      <c r="D1961">
        <v>353164</v>
      </c>
      <c r="E1961" s="2">
        <v>0.77777777777777779</v>
      </c>
      <c r="F1961">
        <v>34</v>
      </c>
      <c r="G1961" t="s">
        <v>108</v>
      </c>
      <c r="H1961" t="str">
        <f>CONCATENATE(Table1[[#This Row],[house_number]]," ",Table1[[#This Row],[street_name]])</f>
        <v>34 Spring St</v>
      </c>
      <c r="J1961">
        <v>0</v>
      </c>
      <c r="K1961">
        <v>408</v>
      </c>
      <c r="L1961" t="s">
        <v>110</v>
      </c>
      <c r="N1961" t="s">
        <v>29</v>
      </c>
      <c r="O1961" t="s">
        <v>66</v>
      </c>
      <c r="P1961" t="s">
        <v>31</v>
      </c>
      <c r="Q1961" t="s">
        <v>32</v>
      </c>
      <c r="S1961">
        <v>2006</v>
      </c>
      <c r="U1961">
        <v>0</v>
      </c>
      <c r="V1961" t="s">
        <v>428</v>
      </c>
      <c r="W1961" t="s">
        <v>111</v>
      </c>
    </row>
    <row r="1962" spans="1:23" x14ac:dyDescent="0.25">
      <c r="A1962">
        <v>7816685828</v>
      </c>
      <c r="B1962" s="1">
        <v>41666</v>
      </c>
      <c r="C1962">
        <v>16</v>
      </c>
      <c r="D1962">
        <v>353164</v>
      </c>
      <c r="E1962" s="2">
        <v>0.74791666666666667</v>
      </c>
      <c r="F1962">
        <v>73</v>
      </c>
      <c r="G1962" t="s">
        <v>108</v>
      </c>
      <c r="H1962" t="str">
        <f>CONCATENATE(Table1[[#This Row],[house_number]]," ",Table1[[#This Row],[street_name]])</f>
        <v>73 Spring St</v>
      </c>
      <c r="J1962">
        <v>0</v>
      </c>
      <c r="K1962">
        <v>408</v>
      </c>
      <c r="L1962" t="s">
        <v>28</v>
      </c>
      <c r="N1962" t="s">
        <v>49</v>
      </c>
      <c r="Q1962" t="s">
        <v>84</v>
      </c>
      <c r="S1962">
        <v>0</v>
      </c>
      <c r="U1962">
        <v>0</v>
      </c>
      <c r="V1962" t="s">
        <v>428</v>
      </c>
      <c r="W1962" t="s">
        <v>71</v>
      </c>
    </row>
    <row r="1963" spans="1:23" x14ac:dyDescent="0.25">
      <c r="A1963">
        <v>7816685750</v>
      </c>
      <c r="B1963" s="1">
        <v>41666</v>
      </c>
      <c r="C1963">
        <v>16</v>
      </c>
      <c r="D1963">
        <v>353164</v>
      </c>
      <c r="E1963" s="2">
        <v>0.66041666666666665</v>
      </c>
      <c r="F1963">
        <v>250</v>
      </c>
      <c r="G1963" t="s">
        <v>35</v>
      </c>
      <c r="H1963" t="str">
        <f>CONCATENATE(Table1[[#This Row],[house_number]]," ",Table1[[#This Row],[street_name]])</f>
        <v>250 Mulberry St</v>
      </c>
      <c r="J1963">
        <v>0</v>
      </c>
      <c r="K1963">
        <v>408</v>
      </c>
      <c r="L1963" t="s">
        <v>28</v>
      </c>
      <c r="N1963" t="s">
        <v>65</v>
      </c>
      <c r="O1963" t="s">
        <v>66</v>
      </c>
      <c r="P1963" t="s">
        <v>44</v>
      </c>
      <c r="Q1963" t="s">
        <v>60</v>
      </c>
      <c r="S1963">
        <v>2012</v>
      </c>
      <c r="U1963">
        <v>0</v>
      </c>
      <c r="V1963" t="s">
        <v>428</v>
      </c>
      <c r="W1963" t="s">
        <v>71</v>
      </c>
    </row>
    <row r="1964" spans="1:23" x14ac:dyDescent="0.25">
      <c r="A1964">
        <v>7816685725</v>
      </c>
      <c r="B1964" s="1">
        <v>41666</v>
      </c>
      <c r="C1964">
        <v>16</v>
      </c>
      <c r="D1964">
        <v>353164</v>
      </c>
      <c r="E1964" s="2">
        <v>0.62638888888888888</v>
      </c>
      <c r="F1964">
        <v>19</v>
      </c>
      <c r="G1964" t="s">
        <v>27</v>
      </c>
      <c r="H1964" t="str">
        <f>CONCATENATE(Table1[[#This Row],[house_number]]," ",Table1[[#This Row],[street_name]])</f>
        <v>19 Kenmare St</v>
      </c>
      <c r="J1964">
        <v>0</v>
      </c>
      <c r="K1964">
        <v>408</v>
      </c>
      <c r="L1964" t="s">
        <v>28</v>
      </c>
      <c r="N1964" t="s">
        <v>29</v>
      </c>
      <c r="O1964" t="s">
        <v>30</v>
      </c>
      <c r="P1964" t="s">
        <v>31</v>
      </c>
      <c r="Q1964" t="s">
        <v>45</v>
      </c>
      <c r="S1964">
        <v>2010</v>
      </c>
      <c r="U1964">
        <v>0</v>
      </c>
      <c r="V1964" t="s">
        <v>428</v>
      </c>
      <c r="W1964" t="s">
        <v>34</v>
      </c>
    </row>
    <row r="1965" spans="1:23" x14ac:dyDescent="0.25">
      <c r="A1965">
        <v>7816685713</v>
      </c>
      <c r="B1965" s="1">
        <v>41666</v>
      </c>
      <c r="C1965">
        <v>20</v>
      </c>
      <c r="D1965">
        <v>353164</v>
      </c>
      <c r="E1965" s="2">
        <v>0.62361111111111112</v>
      </c>
      <c r="F1965">
        <v>150</v>
      </c>
      <c r="G1965" t="s">
        <v>102</v>
      </c>
      <c r="H1965" t="str">
        <f>CONCATENATE(Table1[[#This Row],[house_number]]," ",Table1[[#This Row],[street_name]])</f>
        <v>150 Elizabeth St</v>
      </c>
      <c r="J1965">
        <v>20140127</v>
      </c>
      <c r="K1965">
        <v>408</v>
      </c>
      <c r="L1965" t="s">
        <v>53</v>
      </c>
      <c r="N1965" t="s">
        <v>29</v>
      </c>
      <c r="O1965" t="s">
        <v>66</v>
      </c>
      <c r="P1965" t="s">
        <v>44</v>
      </c>
      <c r="Q1965" t="s">
        <v>45</v>
      </c>
      <c r="S1965">
        <v>2006</v>
      </c>
      <c r="U1965">
        <v>0</v>
      </c>
      <c r="V1965" t="s">
        <v>428</v>
      </c>
      <c r="W1965" t="s">
        <v>86</v>
      </c>
    </row>
    <row r="1966" spans="1:23" x14ac:dyDescent="0.25">
      <c r="A1966">
        <v>7391100870</v>
      </c>
      <c r="B1966" s="1">
        <v>41668</v>
      </c>
      <c r="C1966">
        <v>31</v>
      </c>
      <c r="D1966">
        <v>353164</v>
      </c>
      <c r="E1966" s="2">
        <v>0.69027777777777777</v>
      </c>
      <c r="F1966">
        <v>30</v>
      </c>
      <c r="G1966" t="s">
        <v>244</v>
      </c>
      <c r="H1966" t="str">
        <f>CONCATENATE(Table1[[#This Row],[house_number]]," ",Table1[[#This Row],[street_name]])</f>
        <v>30 Ann St</v>
      </c>
      <c r="J1966">
        <v>0</v>
      </c>
      <c r="K1966">
        <v>408</v>
      </c>
      <c r="L1966" t="s">
        <v>42</v>
      </c>
      <c r="N1966" t="s">
        <v>65</v>
      </c>
      <c r="O1966" t="s">
        <v>43</v>
      </c>
      <c r="P1966" t="s">
        <v>31</v>
      </c>
      <c r="Q1966" t="s">
        <v>32</v>
      </c>
      <c r="S1966">
        <v>0</v>
      </c>
      <c r="U1966">
        <v>0</v>
      </c>
      <c r="V1966" t="s">
        <v>444</v>
      </c>
      <c r="W1966" t="s">
        <v>46</v>
      </c>
    </row>
    <row r="1967" spans="1:23" hidden="1" x14ac:dyDescent="0.25">
      <c r="A1967">
        <v>7391100778</v>
      </c>
      <c r="B1967" s="1">
        <v>41668</v>
      </c>
      <c r="C1967">
        <v>69</v>
      </c>
      <c r="D1967">
        <v>353164</v>
      </c>
      <c r="E1967" s="2">
        <v>0.59513888888888888</v>
      </c>
      <c r="F1967" t="s">
        <v>87</v>
      </c>
      <c r="G1967" t="s">
        <v>246</v>
      </c>
      <c r="H1967" t="str">
        <f>CONCATENATE(Table1[[#This Row],[house_number]]," ",Table1[[#This Row],[street_name]])</f>
        <v>S Fulton St</v>
      </c>
      <c r="I1967" t="s">
        <v>656</v>
      </c>
      <c r="J1967">
        <v>0</v>
      </c>
      <c r="K1967">
        <v>408</v>
      </c>
      <c r="L1967" t="s">
        <v>36</v>
      </c>
      <c r="N1967" t="s">
        <v>65</v>
      </c>
      <c r="O1967" t="s">
        <v>43</v>
      </c>
      <c r="P1967" t="s">
        <v>31</v>
      </c>
      <c r="Q1967" t="s">
        <v>32</v>
      </c>
      <c r="S1967">
        <v>2004</v>
      </c>
      <c r="U1967">
        <v>0</v>
      </c>
      <c r="V1967" t="s">
        <v>444</v>
      </c>
      <c r="W1967" t="s">
        <v>128</v>
      </c>
    </row>
    <row r="1968" spans="1:23" x14ac:dyDescent="0.25">
      <c r="A1968">
        <v>7391100699</v>
      </c>
      <c r="B1968" s="1">
        <v>41668</v>
      </c>
      <c r="C1968">
        <v>38</v>
      </c>
      <c r="D1968">
        <v>353164</v>
      </c>
      <c r="E1968" s="2">
        <v>0.53888888888888886</v>
      </c>
      <c r="F1968">
        <v>199</v>
      </c>
      <c r="G1968" t="s">
        <v>52</v>
      </c>
      <c r="H1968" t="str">
        <f>CONCATENATE(Table1[[#This Row],[house_number]]," ",Table1[[#This Row],[street_name]])</f>
        <v>199 Bowery</v>
      </c>
      <c r="J1968">
        <v>0</v>
      </c>
      <c r="K1968">
        <v>408</v>
      </c>
      <c r="L1968" t="s">
        <v>36</v>
      </c>
      <c r="N1968" t="s">
        <v>29</v>
      </c>
      <c r="O1968" t="s">
        <v>30</v>
      </c>
      <c r="P1968" t="s">
        <v>31</v>
      </c>
      <c r="Q1968" t="s">
        <v>45</v>
      </c>
      <c r="S1968">
        <v>2009</v>
      </c>
      <c r="U1968">
        <v>0</v>
      </c>
      <c r="V1968" t="s">
        <v>444</v>
      </c>
      <c r="W1968" t="s">
        <v>85</v>
      </c>
    </row>
    <row r="1969" spans="1:23" x14ac:dyDescent="0.25">
      <c r="A1969">
        <v>7391100973</v>
      </c>
      <c r="B1969" s="1">
        <v>41668</v>
      </c>
      <c r="C1969">
        <v>20</v>
      </c>
      <c r="D1969">
        <v>353164</v>
      </c>
      <c r="E1969" s="2">
        <v>0.77013888888888893</v>
      </c>
      <c r="F1969">
        <v>124</v>
      </c>
      <c r="G1969" t="s">
        <v>101</v>
      </c>
      <c r="H1969" t="str">
        <f>CONCATENATE(Table1[[#This Row],[house_number]]," ",Table1[[#This Row],[street_name]])</f>
        <v>124 Forsyth St</v>
      </c>
      <c r="J1969">
        <v>0</v>
      </c>
      <c r="K1969">
        <v>408</v>
      </c>
      <c r="L1969" t="s">
        <v>53</v>
      </c>
      <c r="N1969" t="s">
        <v>49</v>
      </c>
      <c r="Q1969" t="s">
        <v>63</v>
      </c>
      <c r="S1969">
        <v>2002</v>
      </c>
      <c r="U1969">
        <v>0</v>
      </c>
      <c r="V1969" t="s">
        <v>444</v>
      </c>
      <c r="W1969" t="s">
        <v>54</v>
      </c>
    </row>
    <row r="1970" spans="1:23" x14ac:dyDescent="0.25">
      <c r="A1970">
        <v>7391100961</v>
      </c>
      <c r="B1970" s="1">
        <v>41668</v>
      </c>
      <c r="C1970">
        <v>38</v>
      </c>
      <c r="D1970">
        <v>353164</v>
      </c>
      <c r="E1970" s="2">
        <v>0.7680555555555556</v>
      </c>
      <c r="F1970">
        <v>120</v>
      </c>
      <c r="G1970" t="s">
        <v>101</v>
      </c>
      <c r="H1970" t="str">
        <f>CONCATENATE(Table1[[#This Row],[house_number]]," ",Table1[[#This Row],[street_name]])</f>
        <v>120 Forsyth St</v>
      </c>
      <c r="J1970">
        <v>0</v>
      </c>
      <c r="K1970">
        <v>408</v>
      </c>
      <c r="L1970" t="s">
        <v>36</v>
      </c>
      <c r="N1970" t="s">
        <v>29</v>
      </c>
      <c r="O1970" t="s">
        <v>75</v>
      </c>
      <c r="P1970" t="s">
        <v>31</v>
      </c>
      <c r="Q1970" t="s">
        <v>45</v>
      </c>
      <c r="S1970">
        <v>2007</v>
      </c>
      <c r="U1970">
        <v>0</v>
      </c>
      <c r="V1970" t="s">
        <v>444</v>
      </c>
      <c r="W1970" t="s">
        <v>85</v>
      </c>
    </row>
    <row r="1971" spans="1:23" x14ac:dyDescent="0.25">
      <c r="A1971">
        <v>7391100950</v>
      </c>
      <c r="B1971" s="1">
        <v>41668</v>
      </c>
      <c r="C1971">
        <v>38</v>
      </c>
      <c r="D1971">
        <v>353164</v>
      </c>
      <c r="E1971" s="2">
        <v>0.76597222222222217</v>
      </c>
      <c r="F1971">
        <v>96</v>
      </c>
      <c r="G1971" t="s">
        <v>101</v>
      </c>
      <c r="H1971" t="str">
        <f>CONCATENATE(Table1[[#This Row],[house_number]]," ",Table1[[#This Row],[street_name]])</f>
        <v>96 Forsyth St</v>
      </c>
      <c r="J1971">
        <v>0</v>
      </c>
      <c r="K1971">
        <v>408</v>
      </c>
      <c r="L1971" t="s">
        <v>36</v>
      </c>
      <c r="N1971" t="s">
        <v>29</v>
      </c>
      <c r="O1971" t="s">
        <v>75</v>
      </c>
      <c r="P1971" t="s">
        <v>31</v>
      </c>
      <c r="Q1971" t="s">
        <v>57</v>
      </c>
      <c r="S1971">
        <v>2013</v>
      </c>
      <c r="U1971">
        <v>0</v>
      </c>
      <c r="V1971" t="s">
        <v>444</v>
      </c>
      <c r="W1971" t="s">
        <v>85</v>
      </c>
    </row>
    <row r="1972" spans="1:23" x14ac:dyDescent="0.25">
      <c r="A1972">
        <v>7391100948</v>
      </c>
      <c r="B1972" s="1">
        <v>41668</v>
      </c>
      <c r="C1972">
        <v>38</v>
      </c>
      <c r="D1972">
        <v>353164</v>
      </c>
      <c r="E1972" s="2">
        <v>0.75694444444444453</v>
      </c>
      <c r="F1972">
        <v>100</v>
      </c>
      <c r="G1972" t="s">
        <v>47</v>
      </c>
      <c r="H1972" t="str">
        <f>CONCATENATE(Table1[[#This Row],[house_number]]," ",Table1[[#This Row],[street_name]])</f>
        <v>100 Mott St</v>
      </c>
      <c r="J1972">
        <v>0</v>
      </c>
      <c r="K1972">
        <v>408</v>
      </c>
      <c r="L1972" t="s">
        <v>36</v>
      </c>
      <c r="N1972" t="s">
        <v>29</v>
      </c>
      <c r="O1972" t="s">
        <v>75</v>
      </c>
      <c r="P1972" t="s">
        <v>38</v>
      </c>
      <c r="Q1972" t="s">
        <v>63</v>
      </c>
      <c r="S1972">
        <v>0</v>
      </c>
      <c r="U1972">
        <v>0</v>
      </c>
      <c r="V1972" t="s">
        <v>444</v>
      </c>
      <c r="W1972" t="s">
        <v>85</v>
      </c>
    </row>
    <row r="1973" spans="1:23" x14ac:dyDescent="0.25">
      <c r="A1973">
        <v>7391100936</v>
      </c>
      <c r="B1973" s="1">
        <v>41668</v>
      </c>
      <c r="C1973">
        <v>16</v>
      </c>
      <c r="D1973">
        <v>353164</v>
      </c>
      <c r="E1973" s="2">
        <v>0.75208333333333333</v>
      </c>
      <c r="F1973">
        <v>7</v>
      </c>
      <c r="G1973" t="s">
        <v>47</v>
      </c>
      <c r="H1973" t="str">
        <f>CONCATENATE(Table1[[#This Row],[house_number]]," ",Table1[[#This Row],[street_name]])</f>
        <v>7 Mott St</v>
      </c>
      <c r="J1973">
        <v>0</v>
      </c>
      <c r="K1973">
        <v>408</v>
      </c>
      <c r="L1973" t="s">
        <v>28</v>
      </c>
      <c r="N1973" t="s">
        <v>49</v>
      </c>
      <c r="Q1973" t="s">
        <v>50</v>
      </c>
      <c r="S1973">
        <v>0</v>
      </c>
      <c r="U1973">
        <v>0</v>
      </c>
      <c r="V1973" t="s">
        <v>444</v>
      </c>
      <c r="W1973" t="s">
        <v>71</v>
      </c>
    </row>
    <row r="1974" spans="1:23" hidden="1" x14ac:dyDescent="0.25">
      <c r="A1974">
        <v>7391100924</v>
      </c>
      <c r="B1974" s="1">
        <v>41668</v>
      </c>
      <c r="C1974">
        <v>17</v>
      </c>
      <c r="D1974">
        <v>353164</v>
      </c>
      <c r="E1974" s="2">
        <v>0.74305555555555547</v>
      </c>
      <c r="F1974" t="s">
        <v>114</v>
      </c>
      <c r="G1974" t="s">
        <v>244</v>
      </c>
      <c r="H1974" t="str">
        <f>CONCATENATE(Table1[[#This Row],[house_number]]," ",Table1[[#This Row],[street_name]])</f>
        <v>N Ann St</v>
      </c>
      <c r="I1974" t="s">
        <v>657</v>
      </c>
      <c r="J1974">
        <v>0</v>
      </c>
      <c r="K1974">
        <v>408</v>
      </c>
      <c r="L1974" t="s">
        <v>133</v>
      </c>
      <c r="N1974" t="s">
        <v>65</v>
      </c>
      <c r="O1974" t="s">
        <v>43</v>
      </c>
      <c r="P1974" t="s">
        <v>31</v>
      </c>
      <c r="Q1974" t="s">
        <v>57</v>
      </c>
      <c r="S1974">
        <v>2007</v>
      </c>
      <c r="U1974">
        <v>0</v>
      </c>
      <c r="V1974" t="s">
        <v>444</v>
      </c>
      <c r="W1974" t="s">
        <v>134</v>
      </c>
    </row>
    <row r="1975" spans="1:23" x14ac:dyDescent="0.25">
      <c r="A1975">
        <v>7391100912</v>
      </c>
      <c r="B1975" s="1">
        <v>41668</v>
      </c>
      <c r="C1975">
        <v>84</v>
      </c>
      <c r="D1975">
        <v>353164</v>
      </c>
      <c r="E1975" s="2">
        <v>0.73958333333333337</v>
      </c>
      <c r="F1975">
        <v>125</v>
      </c>
      <c r="G1975" t="s">
        <v>246</v>
      </c>
      <c r="H1975" t="str">
        <f>CONCATENATE(Table1[[#This Row],[house_number]]," ",Table1[[#This Row],[street_name]])</f>
        <v>125 Fulton St</v>
      </c>
      <c r="J1975">
        <v>0</v>
      </c>
      <c r="K1975">
        <v>408</v>
      </c>
      <c r="L1975" t="s">
        <v>207</v>
      </c>
      <c r="Q1975" t="s">
        <v>32</v>
      </c>
      <c r="S1975">
        <v>0</v>
      </c>
      <c r="U1975">
        <v>0</v>
      </c>
      <c r="V1975" t="s">
        <v>444</v>
      </c>
      <c r="W1975" t="s">
        <v>208</v>
      </c>
    </row>
    <row r="1976" spans="1:23" x14ac:dyDescent="0.25">
      <c r="A1976">
        <v>7391100900</v>
      </c>
      <c r="B1976" s="1">
        <v>41668</v>
      </c>
      <c r="C1976">
        <v>14</v>
      </c>
      <c r="D1976">
        <v>353164</v>
      </c>
      <c r="E1976" s="2">
        <v>0.73819444444444438</v>
      </c>
      <c r="F1976">
        <v>125</v>
      </c>
      <c r="G1976" t="s">
        <v>246</v>
      </c>
      <c r="H1976" t="str">
        <f>CONCATENATE(Table1[[#This Row],[house_number]]," ",Table1[[#This Row],[street_name]])</f>
        <v>125 Fulton St</v>
      </c>
      <c r="J1976">
        <v>0</v>
      </c>
      <c r="K1976">
        <v>408</v>
      </c>
      <c r="L1976" t="s">
        <v>59</v>
      </c>
      <c r="N1976" t="s">
        <v>65</v>
      </c>
      <c r="O1976" t="s">
        <v>43</v>
      </c>
      <c r="P1976" t="s">
        <v>31</v>
      </c>
      <c r="Q1976" t="s">
        <v>32</v>
      </c>
      <c r="S1976">
        <v>0</v>
      </c>
      <c r="U1976">
        <v>0</v>
      </c>
      <c r="V1976" t="s">
        <v>444</v>
      </c>
      <c r="W1976" t="s">
        <v>61</v>
      </c>
    </row>
    <row r="1977" spans="1:23" x14ac:dyDescent="0.25">
      <c r="A1977">
        <v>7391100894</v>
      </c>
      <c r="B1977" s="1">
        <v>41668</v>
      </c>
      <c r="C1977">
        <v>69</v>
      </c>
      <c r="D1977">
        <v>353164</v>
      </c>
      <c r="E1977" s="2">
        <v>0.73263888888888884</v>
      </c>
      <c r="F1977">
        <v>80</v>
      </c>
      <c r="G1977" t="s">
        <v>445</v>
      </c>
      <c r="H1977" t="str">
        <f>CONCATENATE(Table1[[#This Row],[house_number]]," ",Table1[[#This Row],[street_name]])</f>
        <v>80 John St</v>
      </c>
      <c r="J1977">
        <v>0</v>
      </c>
      <c r="K1977">
        <v>408</v>
      </c>
      <c r="L1977" t="s">
        <v>36</v>
      </c>
      <c r="N1977" t="s">
        <v>65</v>
      </c>
      <c r="O1977" t="s">
        <v>43</v>
      </c>
      <c r="P1977" t="s">
        <v>31</v>
      </c>
      <c r="Q1977" t="s">
        <v>45</v>
      </c>
      <c r="S1977">
        <v>2006</v>
      </c>
      <c r="U1977">
        <v>0</v>
      </c>
      <c r="V1977" t="s">
        <v>444</v>
      </c>
      <c r="W1977" t="s">
        <v>128</v>
      </c>
    </row>
    <row r="1978" spans="1:23" hidden="1" x14ac:dyDescent="0.25">
      <c r="A1978">
        <v>7391100882</v>
      </c>
      <c r="B1978" s="1">
        <v>41668</v>
      </c>
      <c r="C1978">
        <v>16</v>
      </c>
      <c r="D1978">
        <v>353164</v>
      </c>
      <c r="E1978" s="2">
        <v>0.70277777777777783</v>
      </c>
      <c r="F1978" t="s">
        <v>87</v>
      </c>
      <c r="G1978" t="s">
        <v>597</v>
      </c>
      <c r="H1978" t="str">
        <f>CONCATENATE(Table1[[#This Row],[house_number]]," ",Table1[[#This Row],[street_name]])</f>
        <v>S Beekman St</v>
      </c>
      <c r="I1978" t="s">
        <v>594</v>
      </c>
      <c r="J1978">
        <v>0</v>
      </c>
      <c r="K1978">
        <v>408</v>
      </c>
      <c r="L1978" t="s">
        <v>28</v>
      </c>
      <c r="N1978" t="s">
        <v>65</v>
      </c>
      <c r="O1978" t="s">
        <v>43</v>
      </c>
      <c r="P1978" t="s">
        <v>31</v>
      </c>
      <c r="Q1978" t="s">
        <v>60</v>
      </c>
      <c r="S1978">
        <v>2013</v>
      </c>
      <c r="U1978">
        <v>0</v>
      </c>
      <c r="V1978" t="s">
        <v>444</v>
      </c>
      <c r="W1978" t="s">
        <v>71</v>
      </c>
    </row>
    <row r="1979" spans="1:23" x14ac:dyDescent="0.25">
      <c r="A1979">
        <v>7391100869</v>
      </c>
      <c r="B1979" s="1">
        <v>41668</v>
      </c>
      <c r="C1979">
        <v>14</v>
      </c>
      <c r="D1979">
        <v>353164</v>
      </c>
      <c r="E1979" s="2">
        <v>0.68541666666666667</v>
      </c>
      <c r="F1979">
        <v>111</v>
      </c>
      <c r="G1979" t="s">
        <v>246</v>
      </c>
      <c r="H1979" t="str">
        <f>CONCATENATE(Table1[[#This Row],[house_number]]," ",Table1[[#This Row],[street_name]])</f>
        <v>111 Fulton St</v>
      </c>
      <c r="J1979">
        <v>0</v>
      </c>
      <c r="K1979">
        <v>408</v>
      </c>
      <c r="L1979" t="s">
        <v>59</v>
      </c>
      <c r="N1979" t="s">
        <v>65</v>
      </c>
      <c r="O1979" t="s">
        <v>43</v>
      </c>
      <c r="P1979" t="s">
        <v>31</v>
      </c>
      <c r="Q1979" t="s">
        <v>124</v>
      </c>
      <c r="S1979">
        <v>0</v>
      </c>
      <c r="U1979">
        <v>0</v>
      </c>
      <c r="V1979" t="s">
        <v>444</v>
      </c>
      <c r="W1979" t="s">
        <v>61</v>
      </c>
    </row>
    <row r="1980" spans="1:23" x14ac:dyDescent="0.25">
      <c r="A1980">
        <v>7391100857</v>
      </c>
      <c r="B1980" s="1">
        <v>41668</v>
      </c>
      <c r="C1980">
        <v>42</v>
      </c>
      <c r="D1980">
        <v>353164</v>
      </c>
      <c r="E1980" s="2">
        <v>0.68333333333333324</v>
      </c>
      <c r="F1980">
        <v>120</v>
      </c>
      <c r="G1980" t="s">
        <v>246</v>
      </c>
      <c r="H1980" t="str">
        <f>CONCATENATE(Table1[[#This Row],[house_number]]," ",Table1[[#This Row],[street_name]])</f>
        <v>120 Fulton St</v>
      </c>
      <c r="J1980">
        <v>0</v>
      </c>
      <c r="K1980">
        <v>408</v>
      </c>
      <c r="L1980" t="s">
        <v>36</v>
      </c>
      <c r="N1980" t="s">
        <v>29</v>
      </c>
      <c r="O1980" t="s">
        <v>43</v>
      </c>
      <c r="P1980" t="s">
        <v>31</v>
      </c>
      <c r="Q1980" t="s">
        <v>32</v>
      </c>
      <c r="S1980">
        <v>0</v>
      </c>
      <c r="T1980" t="s">
        <v>658</v>
      </c>
      <c r="U1980">
        <v>0</v>
      </c>
      <c r="V1980" t="s">
        <v>444</v>
      </c>
      <c r="W1980" t="s">
        <v>82</v>
      </c>
    </row>
    <row r="1981" spans="1:23" x14ac:dyDescent="0.25">
      <c r="A1981">
        <v>7391100845</v>
      </c>
      <c r="B1981" s="1">
        <v>41668</v>
      </c>
      <c r="C1981">
        <v>42</v>
      </c>
      <c r="D1981">
        <v>353164</v>
      </c>
      <c r="E1981" s="2">
        <v>0.6743055555555556</v>
      </c>
      <c r="F1981">
        <v>50</v>
      </c>
      <c r="G1981" t="s">
        <v>244</v>
      </c>
      <c r="H1981" t="str">
        <f>CONCATENATE(Table1[[#This Row],[house_number]]," ",Table1[[#This Row],[street_name]])</f>
        <v>50 Ann St</v>
      </c>
      <c r="J1981">
        <v>0</v>
      </c>
      <c r="K1981">
        <v>408</v>
      </c>
      <c r="L1981" t="s">
        <v>36</v>
      </c>
      <c r="N1981" t="s">
        <v>65</v>
      </c>
      <c r="O1981" t="s">
        <v>43</v>
      </c>
      <c r="P1981" t="s">
        <v>31</v>
      </c>
      <c r="Q1981" t="s">
        <v>79</v>
      </c>
      <c r="S1981">
        <v>1989</v>
      </c>
      <c r="T1981" t="s">
        <v>659</v>
      </c>
      <c r="U1981">
        <v>0</v>
      </c>
      <c r="V1981" t="s">
        <v>444</v>
      </c>
      <c r="W1981" t="s">
        <v>82</v>
      </c>
    </row>
    <row r="1982" spans="1:23" x14ac:dyDescent="0.25">
      <c r="A1982">
        <v>7391100833</v>
      </c>
      <c r="B1982" s="1">
        <v>41668</v>
      </c>
      <c r="C1982">
        <v>31</v>
      </c>
      <c r="D1982">
        <v>353164</v>
      </c>
      <c r="E1982" s="2">
        <v>0.67083333333333339</v>
      </c>
      <c r="F1982">
        <v>140</v>
      </c>
      <c r="G1982" t="s">
        <v>593</v>
      </c>
      <c r="H1982" t="str">
        <f>CONCATENATE(Table1[[#This Row],[house_number]]," ",Table1[[#This Row],[street_name]])</f>
        <v>140 William St</v>
      </c>
      <c r="J1982">
        <v>0</v>
      </c>
      <c r="K1982">
        <v>408</v>
      </c>
      <c r="L1982" t="s">
        <v>42</v>
      </c>
      <c r="N1982" t="s">
        <v>65</v>
      </c>
      <c r="O1982" t="s">
        <v>43</v>
      </c>
      <c r="P1982" t="s">
        <v>31</v>
      </c>
      <c r="Q1982" t="s">
        <v>126</v>
      </c>
      <c r="S1982">
        <v>0</v>
      </c>
      <c r="U1982">
        <v>0</v>
      </c>
      <c r="V1982" t="s">
        <v>444</v>
      </c>
      <c r="W1982" t="s">
        <v>46</v>
      </c>
    </row>
    <row r="1983" spans="1:23" hidden="1" x14ac:dyDescent="0.25">
      <c r="A1983">
        <v>7391100821</v>
      </c>
      <c r="B1983" s="1">
        <v>41668</v>
      </c>
      <c r="C1983">
        <v>14</v>
      </c>
      <c r="D1983">
        <v>353164</v>
      </c>
      <c r="E1983" s="2">
        <v>0.66597222222222219</v>
      </c>
      <c r="F1983" t="s">
        <v>87</v>
      </c>
      <c r="G1983" t="s">
        <v>660</v>
      </c>
      <c r="H1983" t="str">
        <f>CONCATENATE(Table1[[#This Row],[house_number]]," ",Table1[[#This Row],[street_name]])</f>
        <v>S Platt St</v>
      </c>
      <c r="I1983" t="s">
        <v>661</v>
      </c>
      <c r="J1983">
        <v>0</v>
      </c>
      <c r="K1983">
        <v>408</v>
      </c>
      <c r="L1983" t="s">
        <v>59</v>
      </c>
      <c r="N1983" t="s">
        <v>49</v>
      </c>
      <c r="Q1983" t="s">
        <v>32</v>
      </c>
      <c r="S1983">
        <v>1994</v>
      </c>
      <c r="U1983">
        <v>0</v>
      </c>
      <c r="V1983" t="s">
        <v>444</v>
      </c>
      <c r="W1983" t="s">
        <v>61</v>
      </c>
    </row>
    <row r="1984" spans="1:23" x14ac:dyDescent="0.25">
      <c r="A1984">
        <v>7391100810</v>
      </c>
      <c r="B1984" s="1">
        <v>41668</v>
      </c>
      <c r="C1984">
        <v>14</v>
      </c>
      <c r="D1984">
        <v>353164</v>
      </c>
      <c r="E1984" s="2">
        <v>0.66111111111111109</v>
      </c>
      <c r="F1984">
        <v>2</v>
      </c>
      <c r="G1984" t="s">
        <v>250</v>
      </c>
      <c r="H1984" t="str">
        <f>CONCATENATE(Table1[[#This Row],[house_number]]," ",Table1[[#This Row],[street_name]])</f>
        <v>2 Gold St</v>
      </c>
      <c r="J1984">
        <v>0</v>
      </c>
      <c r="K1984">
        <v>408</v>
      </c>
      <c r="L1984" t="s">
        <v>59</v>
      </c>
      <c r="N1984" t="s">
        <v>49</v>
      </c>
      <c r="Q1984" t="s">
        <v>45</v>
      </c>
      <c r="S1984">
        <v>2012</v>
      </c>
      <c r="U1984">
        <v>0</v>
      </c>
      <c r="V1984" t="s">
        <v>444</v>
      </c>
      <c r="W1984" t="s">
        <v>61</v>
      </c>
    </row>
    <row r="1985" spans="1:23" x14ac:dyDescent="0.25">
      <c r="A1985">
        <v>7391100808</v>
      </c>
      <c r="B1985" s="1">
        <v>41668</v>
      </c>
      <c r="C1985">
        <v>14</v>
      </c>
      <c r="D1985">
        <v>353164</v>
      </c>
      <c r="E1985" s="2">
        <v>0.65902777777777777</v>
      </c>
      <c r="F1985">
        <v>2</v>
      </c>
      <c r="G1985" t="s">
        <v>250</v>
      </c>
      <c r="H1985" t="str">
        <f>CONCATENATE(Table1[[#This Row],[house_number]]," ",Table1[[#This Row],[street_name]])</f>
        <v>2 Gold St</v>
      </c>
      <c r="J1985">
        <v>0</v>
      </c>
      <c r="K1985">
        <v>408</v>
      </c>
      <c r="L1985" t="s">
        <v>59</v>
      </c>
      <c r="N1985" t="s">
        <v>49</v>
      </c>
      <c r="Q1985" t="s">
        <v>32</v>
      </c>
      <c r="S1985">
        <v>2006</v>
      </c>
      <c r="U1985">
        <v>0</v>
      </c>
      <c r="V1985" t="s">
        <v>444</v>
      </c>
      <c r="W1985" t="s">
        <v>61</v>
      </c>
    </row>
    <row r="1986" spans="1:23" hidden="1" x14ac:dyDescent="0.25">
      <c r="A1986">
        <v>7391100791</v>
      </c>
      <c r="B1986" s="1">
        <v>41668</v>
      </c>
      <c r="C1986">
        <v>40</v>
      </c>
      <c r="D1986">
        <v>353164</v>
      </c>
      <c r="E1986" s="2">
        <v>0.65625</v>
      </c>
      <c r="F1986" t="s">
        <v>87</v>
      </c>
      <c r="G1986" t="s">
        <v>445</v>
      </c>
      <c r="H1986" t="str">
        <f>CONCATENATE(Table1[[#This Row],[house_number]]," ",Table1[[#This Row],[street_name]])</f>
        <v>S John St</v>
      </c>
      <c r="I1986" t="s">
        <v>662</v>
      </c>
      <c r="J1986">
        <v>0</v>
      </c>
      <c r="K1986">
        <v>408</v>
      </c>
      <c r="L1986" t="s">
        <v>48</v>
      </c>
      <c r="N1986" t="s">
        <v>49</v>
      </c>
      <c r="Q1986" t="s">
        <v>60</v>
      </c>
      <c r="S1986">
        <v>1998</v>
      </c>
      <c r="U1986">
        <v>0</v>
      </c>
      <c r="V1986" t="s">
        <v>444</v>
      </c>
      <c r="W1986" t="s">
        <v>51</v>
      </c>
    </row>
    <row r="1987" spans="1:23" x14ac:dyDescent="0.25">
      <c r="A1987">
        <v>7391100780</v>
      </c>
      <c r="B1987" s="1">
        <v>41668</v>
      </c>
      <c r="C1987">
        <v>31</v>
      </c>
      <c r="D1987">
        <v>353164</v>
      </c>
      <c r="E1987" s="2">
        <v>0.6020833333333333</v>
      </c>
      <c r="F1987">
        <v>64</v>
      </c>
      <c r="G1987" t="s">
        <v>246</v>
      </c>
      <c r="H1987" t="str">
        <f>CONCATENATE(Table1[[#This Row],[house_number]]," ",Table1[[#This Row],[street_name]])</f>
        <v>64 Fulton St</v>
      </c>
      <c r="J1987">
        <v>0</v>
      </c>
      <c r="K1987">
        <v>408</v>
      </c>
      <c r="L1987" t="s">
        <v>42</v>
      </c>
      <c r="N1987" t="s">
        <v>29</v>
      </c>
      <c r="O1987" t="s">
        <v>43</v>
      </c>
      <c r="P1987" t="s">
        <v>31</v>
      </c>
      <c r="Q1987" t="s">
        <v>60</v>
      </c>
      <c r="S1987">
        <v>2013</v>
      </c>
      <c r="U1987">
        <v>0</v>
      </c>
      <c r="V1987" t="s">
        <v>444</v>
      </c>
      <c r="W1987" t="s">
        <v>46</v>
      </c>
    </row>
    <row r="1988" spans="1:23" x14ac:dyDescent="0.25">
      <c r="A1988">
        <v>7391100766</v>
      </c>
      <c r="B1988" s="1">
        <v>41668</v>
      </c>
      <c r="C1988">
        <v>69</v>
      </c>
      <c r="D1988">
        <v>353164</v>
      </c>
      <c r="E1988" s="2">
        <v>0.59166666666666667</v>
      </c>
      <c r="F1988">
        <v>48</v>
      </c>
      <c r="G1988" t="s">
        <v>244</v>
      </c>
      <c r="H1988" t="str">
        <f>CONCATENATE(Table1[[#This Row],[house_number]]," ",Table1[[#This Row],[street_name]])</f>
        <v>48 Ann St</v>
      </c>
      <c r="J1988">
        <v>0</v>
      </c>
      <c r="K1988">
        <v>408</v>
      </c>
      <c r="L1988" t="s">
        <v>36</v>
      </c>
      <c r="N1988" t="s">
        <v>65</v>
      </c>
      <c r="O1988" t="s">
        <v>43</v>
      </c>
      <c r="P1988" t="s">
        <v>31</v>
      </c>
      <c r="Q1988" t="s">
        <v>57</v>
      </c>
      <c r="S1988">
        <v>2012</v>
      </c>
      <c r="U1988">
        <v>0</v>
      </c>
      <c r="V1988" t="s">
        <v>444</v>
      </c>
      <c r="W1988" t="s">
        <v>128</v>
      </c>
    </row>
    <row r="1989" spans="1:23" x14ac:dyDescent="0.25">
      <c r="A1989">
        <v>7391100754</v>
      </c>
      <c r="B1989" s="1">
        <v>41668</v>
      </c>
      <c r="C1989">
        <v>69</v>
      </c>
      <c r="D1989">
        <v>353164</v>
      </c>
      <c r="E1989" s="2">
        <v>0.58819444444444446</v>
      </c>
      <c r="F1989">
        <v>30</v>
      </c>
      <c r="G1989" t="s">
        <v>244</v>
      </c>
      <c r="H1989" t="str">
        <f>CONCATENATE(Table1[[#This Row],[house_number]]," ",Table1[[#This Row],[street_name]])</f>
        <v>30 Ann St</v>
      </c>
      <c r="J1989">
        <v>0</v>
      </c>
      <c r="K1989">
        <v>408</v>
      </c>
      <c r="L1989" t="s">
        <v>36</v>
      </c>
      <c r="N1989" t="s">
        <v>65</v>
      </c>
      <c r="O1989" t="s">
        <v>43</v>
      </c>
      <c r="P1989" t="s">
        <v>31</v>
      </c>
      <c r="Q1989" t="s">
        <v>45</v>
      </c>
      <c r="S1989">
        <v>2001</v>
      </c>
      <c r="U1989">
        <v>0</v>
      </c>
      <c r="V1989" t="s">
        <v>444</v>
      </c>
      <c r="W1989" t="s">
        <v>128</v>
      </c>
    </row>
    <row r="1990" spans="1:23" x14ac:dyDescent="0.25">
      <c r="A1990">
        <v>7391100742</v>
      </c>
      <c r="B1990" s="1">
        <v>41668</v>
      </c>
      <c r="C1990">
        <v>24</v>
      </c>
      <c r="D1990">
        <v>353164</v>
      </c>
      <c r="E1990" s="2">
        <v>0.58472222222222225</v>
      </c>
      <c r="F1990">
        <v>17</v>
      </c>
      <c r="G1990" t="s">
        <v>237</v>
      </c>
      <c r="H1990" t="str">
        <f>CONCATENATE(Table1[[#This Row],[house_number]]," ",Table1[[#This Row],[street_name]])</f>
        <v>17 Park Row</v>
      </c>
      <c r="J1990">
        <v>0</v>
      </c>
      <c r="K1990">
        <v>408</v>
      </c>
      <c r="L1990" t="s">
        <v>110</v>
      </c>
      <c r="N1990" t="s">
        <v>49</v>
      </c>
      <c r="O1990" t="s">
        <v>43</v>
      </c>
      <c r="P1990" t="s">
        <v>38</v>
      </c>
      <c r="Q1990" t="s">
        <v>413</v>
      </c>
      <c r="S1990">
        <v>0</v>
      </c>
      <c r="U1990">
        <v>0</v>
      </c>
      <c r="V1990" t="s">
        <v>444</v>
      </c>
      <c r="W1990" t="s">
        <v>111</v>
      </c>
    </row>
    <row r="1991" spans="1:23" x14ac:dyDescent="0.25">
      <c r="A1991">
        <v>7391100730</v>
      </c>
      <c r="B1991" s="1">
        <v>41668</v>
      </c>
      <c r="C1991">
        <v>19</v>
      </c>
      <c r="D1991">
        <v>353164</v>
      </c>
      <c r="E1991" s="2">
        <v>0.5708333333333333</v>
      </c>
      <c r="F1991">
        <v>361</v>
      </c>
      <c r="G1991" t="s">
        <v>72</v>
      </c>
      <c r="H1991" t="str">
        <f>CONCATENATE(Table1[[#This Row],[house_number]]," ",Table1[[#This Row],[street_name]])</f>
        <v>361 Broadway</v>
      </c>
      <c r="J1991">
        <v>0</v>
      </c>
      <c r="K1991">
        <v>408</v>
      </c>
      <c r="L1991" t="s">
        <v>78</v>
      </c>
      <c r="N1991" t="s">
        <v>49</v>
      </c>
      <c r="Q1991" t="s">
        <v>79</v>
      </c>
      <c r="S1991">
        <v>1988</v>
      </c>
      <c r="U1991">
        <v>0</v>
      </c>
      <c r="V1991" t="s">
        <v>444</v>
      </c>
      <c r="W1991" t="s">
        <v>80</v>
      </c>
    </row>
    <row r="1992" spans="1:23" x14ac:dyDescent="0.25">
      <c r="A1992">
        <v>7391100729</v>
      </c>
      <c r="B1992" s="1">
        <v>41668</v>
      </c>
      <c r="C1992">
        <v>69</v>
      </c>
      <c r="D1992">
        <v>353164</v>
      </c>
      <c r="E1992" s="2">
        <v>0.55208333333333337</v>
      </c>
      <c r="F1992">
        <v>140</v>
      </c>
      <c r="G1992" t="s">
        <v>47</v>
      </c>
      <c r="H1992" t="str">
        <f>CONCATENATE(Table1[[#This Row],[house_number]]," ",Table1[[#This Row],[street_name]])</f>
        <v>140 Mott St</v>
      </c>
      <c r="J1992">
        <v>0</v>
      </c>
      <c r="K1992">
        <v>408</v>
      </c>
      <c r="L1992" t="s">
        <v>36</v>
      </c>
      <c r="N1992" t="s">
        <v>29</v>
      </c>
      <c r="O1992" t="s">
        <v>43</v>
      </c>
      <c r="P1992" t="s">
        <v>44</v>
      </c>
      <c r="Q1992" t="s">
        <v>45</v>
      </c>
      <c r="S1992">
        <v>2013</v>
      </c>
      <c r="U1992">
        <v>0</v>
      </c>
      <c r="V1992" t="s">
        <v>444</v>
      </c>
      <c r="W1992" t="s">
        <v>128</v>
      </c>
    </row>
    <row r="1993" spans="1:23" x14ac:dyDescent="0.25">
      <c r="A1993">
        <v>7391100717</v>
      </c>
      <c r="B1993" s="1">
        <v>41668</v>
      </c>
      <c r="C1993">
        <v>20</v>
      </c>
      <c r="D1993">
        <v>353164</v>
      </c>
      <c r="E1993" s="2">
        <v>0.54375000000000007</v>
      </c>
      <c r="F1993">
        <v>39</v>
      </c>
      <c r="G1993" t="s">
        <v>108</v>
      </c>
      <c r="H1993" t="str">
        <f>CONCATENATE(Table1[[#This Row],[house_number]]," ",Table1[[#This Row],[street_name]])</f>
        <v>39 Spring St</v>
      </c>
      <c r="J1993">
        <v>0</v>
      </c>
      <c r="K1993">
        <v>408</v>
      </c>
      <c r="L1993" t="s">
        <v>53</v>
      </c>
      <c r="N1993" t="s">
        <v>29</v>
      </c>
      <c r="O1993" t="s">
        <v>43</v>
      </c>
      <c r="P1993" t="s">
        <v>44</v>
      </c>
      <c r="Q1993" t="s">
        <v>57</v>
      </c>
      <c r="S1993">
        <v>2012</v>
      </c>
      <c r="U1993">
        <v>0</v>
      </c>
      <c r="V1993" t="s">
        <v>444</v>
      </c>
      <c r="W1993" t="s">
        <v>54</v>
      </c>
    </row>
    <row r="1994" spans="1:23" x14ac:dyDescent="0.25">
      <c r="A1994">
        <v>7391100705</v>
      </c>
      <c r="B1994" s="1">
        <v>41668</v>
      </c>
      <c r="C1994">
        <v>20</v>
      </c>
      <c r="D1994">
        <v>353164</v>
      </c>
      <c r="E1994" s="2">
        <v>0.54166666666666663</v>
      </c>
      <c r="F1994">
        <v>20</v>
      </c>
      <c r="G1994" t="s">
        <v>108</v>
      </c>
      <c r="H1994" t="str">
        <f>CONCATENATE(Table1[[#This Row],[house_number]]," ",Table1[[#This Row],[street_name]])</f>
        <v>20 Spring St</v>
      </c>
      <c r="J1994">
        <v>0</v>
      </c>
      <c r="K1994">
        <v>408</v>
      </c>
      <c r="L1994" t="s">
        <v>53</v>
      </c>
      <c r="N1994" t="s">
        <v>29</v>
      </c>
      <c r="O1994" t="s">
        <v>43</v>
      </c>
      <c r="P1994" t="s">
        <v>44</v>
      </c>
      <c r="Q1994" t="s">
        <v>90</v>
      </c>
      <c r="S1994">
        <v>2009</v>
      </c>
      <c r="U1994">
        <v>0</v>
      </c>
      <c r="V1994" t="s">
        <v>444</v>
      </c>
      <c r="W1994" t="s">
        <v>54</v>
      </c>
    </row>
    <row r="1995" spans="1:23" x14ac:dyDescent="0.25">
      <c r="A1995">
        <v>7391100687</v>
      </c>
      <c r="B1995" s="1">
        <v>41668</v>
      </c>
      <c r="C1995">
        <v>19</v>
      </c>
      <c r="D1995">
        <v>353164</v>
      </c>
      <c r="E1995" s="2">
        <v>0.53611111111111109</v>
      </c>
      <c r="F1995" t="s">
        <v>62</v>
      </c>
      <c r="G1995" t="s">
        <v>52</v>
      </c>
      <c r="H1995" t="str">
        <f>CONCATENATE(Table1[[#This Row],[house_number]]," ",Table1[[#This Row],[street_name]])</f>
        <v>226-228 Bowery</v>
      </c>
      <c r="J1995">
        <v>0</v>
      </c>
      <c r="K1995">
        <v>408</v>
      </c>
      <c r="L1995" t="s">
        <v>78</v>
      </c>
      <c r="N1995" t="s">
        <v>49</v>
      </c>
      <c r="Q1995" t="s">
        <v>45</v>
      </c>
      <c r="S1995">
        <v>2013</v>
      </c>
      <c r="U1995">
        <v>0</v>
      </c>
      <c r="V1995" t="s">
        <v>444</v>
      </c>
      <c r="W1995" t="s">
        <v>80</v>
      </c>
    </row>
    <row r="1996" spans="1:23" x14ac:dyDescent="0.25">
      <c r="A1996">
        <v>7391101382</v>
      </c>
      <c r="B1996" s="1">
        <v>41669</v>
      </c>
      <c r="C1996">
        <v>37</v>
      </c>
      <c r="D1996">
        <v>353164</v>
      </c>
      <c r="E1996" s="2">
        <v>0.875</v>
      </c>
      <c r="F1996">
        <v>670</v>
      </c>
      <c r="G1996" t="s">
        <v>72</v>
      </c>
      <c r="H1996" t="str">
        <f>CONCATENATE(Table1[[#This Row],[house_number]]," ",Table1[[#This Row],[street_name]])</f>
        <v>670 Broadway</v>
      </c>
      <c r="J1996">
        <v>0</v>
      </c>
      <c r="K1996">
        <v>408</v>
      </c>
      <c r="L1996" t="s">
        <v>36</v>
      </c>
      <c r="N1996" t="s">
        <v>65</v>
      </c>
      <c r="O1996" t="s">
        <v>44</v>
      </c>
      <c r="P1996" t="s">
        <v>38</v>
      </c>
      <c r="Q1996" t="s">
        <v>32</v>
      </c>
      <c r="S1996">
        <v>0</v>
      </c>
      <c r="T1996" t="s">
        <v>441</v>
      </c>
      <c r="U1996">
        <v>0</v>
      </c>
      <c r="V1996" t="s">
        <v>149</v>
      </c>
      <c r="W1996" t="s">
        <v>40</v>
      </c>
    </row>
    <row r="1997" spans="1:23" x14ac:dyDescent="0.25">
      <c r="A1997">
        <v>7391101357</v>
      </c>
      <c r="B1997" s="1">
        <v>41669</v>
      </c>
      <c r="C1997">
        <v>38</v>
      </c>
      <c r="D1997">
        <v>353164</v>
      </c>
      <c r="E1997" s="2">
        <v>0.8618055555555556</v>
      </c>
      <c r="F1997">
        <v>832</v>
      </c>
      <c r="G1997" t="s">
        <v>72</v>
      </c>
      <c r="H1997" t="str">
        <f>CONCATENATE(Table1[[#This Row],[house_number]]," ",Table1[[#This Row],[street_name]])</f>
        <v>832 Broadway</v>
      </c>
      <c r="J1997">
        <v>0</v>
      </c>
      <c r="K1997">
        <v>408</v>
      </c>
      <c r="L1997" t="s">
        <v>36</v>
      </c>
      <c r="N1997" t="s">
        <v>65</v>
      </c>
      <c r="O1997" t="s">
        <v>44</v>
      </c>
      <c r="P1997" t="s">
        <v>38</v>
      </c>
      <c r="Q1997" t="s">
        <v>63</v>
      </c>
      <c r="S1997">
        <v>0</v>
      </c>
      <c r="U1997">
        <v>0</v>
      </c>
      <c r="V1997" t="s">
        <v>149</v>
      </c>
      <c r="W1997" t="s">
        <v>85</v>
      </c>
    </row>
    <row r="1998" spans="1:23" hidden="1" x14ac:dyDescent="0.25">
      <c r="A1998">
        <v>7391101187</v>
      </c>
      <c r="B1998" s="1">
        <v>41669</v>
      </c>
      <c r="C1998">
        <v>16</v>
      </c>
      <c r="D1998">
        <v>353164</v>
      </c>
      <c r="E1998" s="2">
        <v>0.64097222222222217</v>
      </c>
      <c r="F1998" t="s">
        <v>114</v>
      </c>
      <c r="G1998" t="s">
        <v>258</v>
      </c>
      <c r="H1998" t="str">
        <f>CONCATENATE(Table1[[#This Row],[house_number]]," ",Table1[[#This Row],[street_name]])</f>
        <v>N W 3rd St</v>
      </c>
      <c r="I1998" t="s">
        <v>663</v>
      </c>
      <c r="J1998">
        <v>0</v>
      </c>
      <c r="K1998">
        <v>408</v>
      </c>
      <c r="L1998" t="s">
        <v>28</v>
      </c>
      <c r="N1998" t="s">
        <v>49</v>
      </c>
      <c r="O1998" t="s">
        <v>43</v>
      </c>
      <c r="P1998" t="s">
        <v>44</v>
      </c>
      <c r="Q1998" t="s">
        <v>50</v>
      </c>
      <c r="S1998">
        <v>2003</v>
      </c>
      <c r="U1998">
        <v>0</v>
      </c>
      <c r="V1998" t="s">
        <v>456</v>
      </c>
      <c r="W1998" t="s">
        <v>34</v>
      </c>
    </row>
    <row r="1999" spans="1:23" x14ac:dyDescent="0.25">
      <c r="A1999">
        <v>7391101047</v>
      </c>
      <c r="B1999" s="1">
        <v>41669</v>
      </c>
      <c r="C1999">
        <v>20</v>
      </c>
      <c r="D1999">
        <v>353164</v>
      </c>
      <c r="E1999" s="2">
        <v>0.55347222222222225</v>
      </c>
      <c r="F1999">
        <v>18</v>
      </c>
      <c r="G1999" t="s">
        <v>108</v>
      </c>
      <c r="H1999" t="str">
        <f>CONCATENATE(Table1[[#This Row],[house_number]]," ",Table1[[#This Row],[street_name]])</f>
        <v>18 Spring St</v>
      </c>
      <c r="J1999">
        <v>0</v>
      </c>
      <c r="K1999">
        <v>408</v>
      </c>
      <c r="L1999" t="s">
        <v>53</v>
      </c>
      <c r="N1999" t="s">
        <v>29</v>
      </c>
      <c r="O1999" t="s">
        <v>43</v>
      </c>
      <c r="P1999" t="s">
        <v>44</v>
      </c>
      <c r="Q1999" t="s">
        <v>50</v>
      </c>
      <c r="S1999">
        <v>0</v>
      </c>
      <c r="U1999">
        <v>0</v>
      </c>
      <c r="V1999" t="s">
        <v>456</v>
      </c>
      <c r="W1999" t="s">
        <v>54</v>
      </c>
    </row>
    <row r="2000" spans="1:23" x14ac:dyDescent="0.25">
      <c r="A2000">
        <v>7391101497</v>
      </c>
      <c r="B2000" s="1">
        <v>41669</v>
      </c>
      <c r="C2000">
        <v>17</v>
      </c>
      <c r="D2000">
        <v>353164</v>
      </c>
      <c r="E2000" s="2">
        <v>0.93333333333333324</v>
      </c>
      <c r="F2000">
        <v>446</v>
      </c>
      <c r="G2000" t="s">
        <v>161</v>
      </c>
      <c r="H2000" t="str">
        <f>CONCATENATE(Table1[[#This Row],[house_number]]," ",Table1[[#This Row],[street_name]])</f>
        <v>446 E 13th St</v>
      </c>
      <c r="J2000">
        <v>0</v>
      </c>
      <c r="K2000">
        <v>408</v>
      </c>
      <c r="L2000" t="s">
        <v>133</v>
      </c>
      <c r="N2000" t="s">
        <v>49</v>
      </c>
      <c r="Q2000" t="s">
        <v>45</v>
      </c>
      <c r="S2000">
        <v>1997</v>
      </c>
      <c r="U2000">
        <v>0</v>
      </c>
      <c r="V2000" t="s">
        <v>149</v>
      </c>
      <c r="W2000" t="s">
        <v>134</v>
      </c>
    </row>
    <row r="2001" spans="1:23" x14ac:dyDescent="0.25">
      <c r="A2001">
        <v>7391101485</v>
      </c>
      <c r="B2001" s="1">
        <v>41669</v>
      </c>
      <c r="C2001">
        <v>37</v>
      </c>
      <c r="D2001">
        <v>353164</v>
      </c>
      <c r="E2001" s="2">
        <v>0.90555555555555556</v>
      </c>
      <c r="F2001">
        <v>133</v>
      </c>
      <c r="G2001" t="s">
        <v>254</v>
      </c>
      <c r="H2001" t="str">
        <f>CONCATENATE(Table1[[#This Row],[house_number]]," ",Table1[[#This Row],[street_name]])</f>
        <v>133 W 4th St</v>
      </c>
      <c r="J2001">
        <v>0</v>
      </c>
      <c r="K2001">
        <v>408</v>
      </c>
      <c r="L2001" t="s">
        <v>36</v>
      </c>
      <c r="N2001" t="s">
        <v>29</v>
      </c>
      <c r="O2001" t="s">
        <v>37</v>
      </c>
      <c r="P2001" t="s">
        <v>38</v>
      </c>
      <c r="Q2001" t="s">
        <v>63</v>
      </c>
      <c r="S2001">
        <v>0</v>
      </c>
      <c r="T2001" t="s">
        <v>664</v>
      </c>
      <c r="U2001">
        <v>0</v>
      </c>
      <c r="V2001" t="s">
        <v>149</v>
      </c>
      <c r="W2001" t="s">
        <v>40</v>
      </c>
    </row>
    <row r="2002" spans="1:23" x14ac:dyDescent="0.25">
      <c r="A2002">
        <v>7391101473</v>
      </c>
      <c r="B2002" s="1">
        <v>41669</v>
      </c>
      <c r="C2002">
        <v>10</v>
      </c>
      <c r="D2002">
        <v>353164</v>
      </c>
      <c r="E2002" s="2">
        <v>0.89930555555555547</v>
      </c>
      <c r="F2002">
        <v>100</v>
      </c>
      <c r="G2002" t="s">
        <v>88</v>
      </c>
      <c r="H2002" t="str">
        <f>CONCATENATE(Table1[[#This Row],[house_number]]," ",Table1[[#This Row],[street_name]])</f>
        <v>100 Prince St</v>
      </c>
      <c r="J2002">
        <v>0</v>
      </c>
      <c r="K2002">
        <v>408</v>
      </c>
      <c r="L2002" t="s">
        <v>98</v>
      </c>
      <c r="N2002" t="s">
        <v>49</v>
      </c>
      <c r="Q2002" t="s">
        <v>32</v>
      </c>
      <c r="S2002">
        <v>0</v>
      </c>
      <c r="U2002">
        <v>0</v>
      </c>
      <c r="V2002" t="s">
        <v>149</v>
      </c>
      <c r="W2002" t="s">
        <v>100</v>
      </c>
    </row>
    <row r="2003" spans="1:23" x14ac:dyDescent="0.25">
      <c r="A2003">
        <v>7391101461</v>
      </c>
      <c r="B2003" s="1">
        <v>41669</v>
      </c>
      <c r="C2003">
        <v>38</v>
      </c>
      <c r="D2003">
        <v>353164</v>
      </c>
      <c r="E2003" s="2">
        <v>0.89513888888888893</v>
      </c>
      <c r="F2003">
        <v>555</v>
      </c>
      <c r="G2003" t="s">
        <v>72</v>
      </c>
      <c r="H2003" t="str">
        <f>CONCATENATE(Table1[[#This Row],[house_number]]," ",Table1[[#This Row],[street_name]])</f>
        <v>555 Broadway</v>
      </c>
      <c r="J2003">
        <v>0</v>
      </c>
      <c r="K2003">
        <v>408</v>
      </c>
      <c r="L2003" t="s">
        <v>36</v>
      </c>
      <c r="N2003" t="s">
        <v>65</v>
      </c>
      <c r="O2003" t="s">
        <v>44</v>
      </c>
      <c r="P2003" t="s">
        <v>38</v>
      </c>
      <c r="Q2003" t="s">
        <v>90</v>
      </c>
      <c r="S2003">
        <v>2011</v>
      </c>
      <c r="U2003">
        <v>0</v>
      </c>
      <c r="V2003" t="s">
        <v>149</v>
      </c>
      <c r="W2003" t="s">
        <v>85</v>
      </c>
    </row>
    <row r="2004" spans="1:23" x14ac:dyDescent="0.25">
      <c r="A2004">
        <v>7391101450</v>
      </c>
      <c r="B2004" s="1">
        <v>41669</v>
      </c>
      <c r="C2004">
        <v>37</v>
      </c>
      <c r="D2004">
        <v>353164</v>
      </c>
      <c r="E2004" s="2">
        <v>0.89374999999999993</v>
      </c>
      <c r="F2004">
        <v>542</v>
      </c>
      <c r="G2004" t="s">
        <v>72</v>
      </c>
      <c r="H2004" t="str">
        <f>CONCATENATE(Table1[[#This Row],[house_number]]," ",Table1[[#This Row],[street_name]])</f>
        <v>542 Broadway</v>
      </c>
      <c r="J2004">
        <v>0</v>
      </c>
      <c r="K2004">
        <v>408</v>
      </c>
      <c r="L2004" t="s">
        <v>36</v>
      </c>
      <c r="N2004" t="s">
        <v>65</v>
      </c>
      <c r="O2004" t="s">
        <v>44</v>
      </c>
      <c r="P2004" t="s">
        <v>38</v>
      </c>
      <c r="Q2004" t="s">
        <v>32</v>
      </c>
      <c r="S2004">
        <v>0</v>
      </c>
      <c r="T2004" t="s">
        <v>665</v>
      </c>
      <c r="U2004">
        <v>0</v>
      </c>
      <c r="V2004" t="s">
        <v>149</v>
      </c>
      <c r="W2004" t="s">
        <v>40</v>
      </c>
    </row>
    <row r="2005" spans="1:23" x14ac:dyDescent="0.25">
      <c r="A2005">
        <v>7391101448</v>
      </c>
      <c r="B2005" s="1">
        <v>41669</v>
      </c>
      <c r="C2005">
        <v>37</v>
      </c>
      <c r="D2005">
        <v>353164</v>
      </c>
      <c r="E2005" s="2">
        <v>0.88958333333333339</v>
      </c>
      <c r="F2005">
        <v>83</v>
      </c>
      <c r="G2005" t="s">
        <v>108</v>
      </c>
      <c r="H2005" t="str">
        <f>CONCATENATE(Table1[[#This Row],[house_number]]," ",Table1[[#This Row],[street_name]])</f>
        <v>83 Spring St</v>
      </c>
      <c r="J2005">
        <v>0</v>
      </c>
      <c r="K2005">
        <v>408</v>
      </c>
      <c r="L2005" t="s">
        <v>36</v>
      </c>
      <c r="N2005" t="s">
        <v>65</v>
      </c>
      <c r="O2005" t="s">
        <v>44</v>
      </c>
      <c r="P2005" t="s">
        <v>38</v>
      </c>
      <c r="Q2005" t="s">
        <v>57</v>
      </c>
      <c r="S2005">
        <v>2005</v>
      </c>
      <c r="T2005" t="s">
        <v>666</v>
      </c>
      <c r="U2005">
        <v>0</v>
      </c>
      <c r="V2005" t="s">
        <v>149</v>
      </c>
      <c r="W2005" t="s">
        <v>40</v>
      </c>
    </row>
    <row r="2006" spans="1:23" x14ac:dyDescent="0.25">
      <c r="A2006">
        <v>7391101436</v>
      </c>
      <c r="B2006" s="1">
        <v>41669</v>
      </c>
      <c r="C2006">
        <v>38</v>
      </c>
      <c r="D2006">
        <v>353164</v>
      </c>
      <c r="E2006" s="2">
        <v>0.88750000000000007</v>
      </c>
      <c r="F2006">
        <v>535</v>
      </c>
      <c r="G2006" t="s">
        <v>72</v>
      </c>
      <c r="H2006" t="str">
        <f>CONCATENATE(Table1[[#This Row],[house_number]]," ",Table1[[#This Row],[street_name]])</f>
        <v>535 Broadway</v>
      </c>
      <c r="J2006">
        <v>0</v>
      </c>
      <c r="K2006">
        <v>408</v>
      </c>
      <c r="L2006" t="s">
        <v>36</v>
      </c>
      <c r="N2006" t="s">
        <v>65</v>
      </c>
      <c r="O2006" t="s">
        <v>44</v>
      </c>
      <c r="P2006" t="s">
        <v>38</v>
      </c>
      <c r="Q2006" t="s">
        <v>106</v>
      </c>
      <c r="S2006">
        <v>1996</v>
      </c>
      <c r="U2006">
        <v>0</v>
      </c>
      <c r="V2006" t="s">
        <v>149</v>
      </c>
      <c r="W2006" t="s">
        <v>85</v>
      </c>
    </row>
    <row r="2007" spans="1:23" x14ac:dyDescent="0.25">
      <c r="A2007">
        <v>7391101424</v>
      </c>
      <c r="B2007" s="1">
        <v>41669</v>
      </c>
      <c r="C2007">
        <v>38</v>
      </c>
      <c r="D2007">
        <v>353164</v>
      </c>
      <c r="E2007" s="2">
        <v>0.88611111111111107</v>
      </c>
      <c r="F2007" t="s">
        <v>667</v>
      </c>
      <c r="G2007" t="s">
        <v>72</v>
      </c>
      <c r="H2007" t="str">
        <f>CONCATENATE(Table1[[#This Row],[house_number]]," ",Table1[[#This Row],[street_name]])</f>
        <v>532-536 Broadway</v>
      </c>
      <c r="J2007">
        <v>0</v>
      </c>
      <c r="K2007">
        <v>408</v>
      </c>
      <c r="L2007" t="s">
        <v>36</v>
      </c>
      <c r="N2007" t="s">
        <v>65</v>
      </c>
      <c r="O2007" t="s">
        <v>44</v>
      </c>
      <c r="P2007" t="s">
        <v>38</v>
      </c>
      <c r="Q2007" t="s">
        <v>45</v>
      </c>
      <c r="S2007">
        <v>1997</v>
      </c>
      <c r="U2007">
        <v>0</v>
      </c>
      <c r="V2007" t="s">
        <v>149</v>
      </c>
      <c r="W2007" t="s">
        <v>85</v>
      </c>
    </row>
    <row r="2008" spans="1:23" x14ac:dyDescent="0.25">
      <c r="A2008">
        <v>7391101412</v>
      </c>
      <c r="B2008" s="1">
        <v>41669</v>
      </c>
      <c r="C2008">
        <v>38</v>
      </c>
      <c r="D2008">
        <v>353164</v>
      </c>
      <c r="E2008" s="2">
        <v>0.8833333333333333</v>
      </c>
      <c r="F2008">
        <v>584</v>
      </c>
      <c r="G2008" t="s">
        <v>72</v>
      </c>
      <c r="H2008" t="str">
        <f>CONCATENATE(Table1[[#This Row],[house_number]]," ",Table1[[#This Row],[street_name]])</f>
        <v>584 Broadway</v>
      </c>
      <c r="J2008">
        <v>0</v>
      </c>
      <c r="K2008">
        <v>408</v>
      </c>
      <c r="L2008" t="s">
        <v>36</v>
      </c>
      <c r="N2008" t="s">
        <v>65</v>
      </c>
      <c r="O2008" t="s">
        <v>44</v>
      </c>
      <c r="P2008" t="s">
        <v>38</v>
      </c>
      <c r="Q2008" t="s">
        <v>63</v>
      </c>
      <c r="S2008">
        <v>0</v>
      </c>
      <c r="U2008">
        <v>0</v>
      </c>
      <c r="V2008" t="s">
        <v>149</v>
      </c>
      <c r="W2008" t="s">
        <v>85</v>
      </c>
    </row>
    <row r="2009" spans="1:23" x14ac:dyDescent="0.25">
      <c r="A2009">
        <v>7391101400</v>
      </c>
      <c r="B2009" s="1">
        <v>41669</v>
      </c>
      <c r="C2009">
        <v>38</v>
      </c>
      <c r="D2009">
        <v>353164</v>
      </c>
      <c r="E2009" s="2">
        <v>0.88263888888888886</v>
      </c>
      <c r="F2009">
        <v>588</v>
      </c>
      <c r="G2009" t="s">
        <v>72</v>
      </c>
      <c r="H2009" t="str">
        <f>CONCATENATE(Table1[[#This Row],[house_number]]," ",Table1[[#This Row],[street_name]])</f>
        <v>588 Broadway</v>
      </c>
      <c r="J2009">
        <v>0</v>
      </c>
      <c r="K2009">
        <v>408</v>
      </c>
      <c r="L2009" t="s">
        <v>36</v>
      </c>
      <c r="N2009" t="s">
        <v>65</v>
      </c>
      <c r="O2009" t="s">
        <v>44</v>
      </c>
      <c r="P2009" t="s">
        <v>38</v>
      </c>
      <c r="Q2009" t="s">
        <v>63</v>
      </c>
      <c r="S2009">
        <v>0</v>
      </c>
      <c r="U2009">
        <v>0</v>
      </c>
      <c r="V2009" t="s">
        <v>149</v>
      </c>
      <c r="W2009" t="s">
        <v>85</v>
      </c>
    </row>
    <row r="2010" spans="1:23" x14ac:dyDescent="0.25">
      <c r="A2010">
        <v>7391101394</v>
      </c>
      <c r="B2010" s="1">
        <v>41669</v>
      </c>
      <c r="C2010">
        <v>14</v>
      </c>
      <c r="D2010">
        <v>353164</v>
      </c>
      <c r="E2010" s="2">
        <v>0.87916666666666676</v>
      </c>
      <c r="F2010" t="s">
        <v>668</v>
      </c>
      <c r="G2010" t="s">
        <v>72</v>
      </c>
      <c r="H2010" t="str">
        <f>CONCATENATE(Table1[[#This Row],[house_number]]," ",Table1[[#This Row],[street_name]])</f>
        <v>628-630 Broadway</v>
      </c>
      <c r="J2010">
        <v>0</v>
      </c>
      <c r="K2010">
        <v>408</v>
      </c>
      <c r="L2010" t="s">
        <v>59</v>
      </c>
      <c r="N2010" t="s">
        <v>49</v>
      </c>
      <c r="Q2010" t="s">
        <v>60</v>
      </c>
      <c r="S2010">
        <v>2009</v>
      </c>
      <c r="U2010">
        <v>0</v>
      </c>
      <c r="V2010" t="s">
        <v>149</v>
      </c>
      <c r="W2010" t="s">
        <v>61</v>
      </c>
    </row>
    <row r="2011" spans="1:23" x14ac:dyDescent="0.25">
      <c r="A2011">
        <v>7391101370</v>
      </c>
      <c r="B2011" s="1">
        <v>41669</v>
      </c>
      <c r="C2011">
        <v>38</v>
      </c>
      <c r="D2011">
        <v>353164</v>
      </c>
      <c r="E2011" s="2">
        <v>0.87083333333333324</v>
      </c>
      <c r="F2011">
        <v>735</v>
      </c>
      <c r="G2011" t="s">
        <v>72</v>
      </c>
      <c r="H2011" t="str">
        <f>CONCATENATE(Table1[[#This Row],[house_number]]," ",Table1[[#This Row],[street_name]])</f>
        <v>735 Broadway</v>
      </c>
      <c r="J2011">
        <v>0</v>
      </c>
      <c r="K2011">
        <v>408</v>
      </c>
      <c r="L2011" t="s">
        <v>36</v>
      </c>
      <c r="N2011" t="s">
        <v>65</v>
      </c>
      <c r="O2011" t="s">
        <v>44</v>
      </c>
      <c r="P2011" t="s">
        <v>38</v>
      </c>
      <c r="Q2011" t="s">
        <v>45</v>
      </c>
      <c r="S2011">
        <v>2008</v>
      </c>
      <c r="U2011">
        <v>0</v>
      </c>
      <c r="V2011" t="s">
        <v>149</v>
      </c>
      <c r="W2011" t="s">
        <v>85</v>
      </c>
    </row>
    <row r="2012" spans="1:23" x14ac:dyDescent="0.25">
      <c r="A2012">
        <v>7391101369</v>
      </c>
      <c r="B2012" s="1">
        <v>41669</v>
      </c>
      <c r="C2012">
        <v>38</v>
      </c>
      <c r="D2012">
        <v>353164</v>
      </c>
      <c r="E2012" s="2">
        <v>0.86319444444444438</v>
      </c>
      <c r="F2012">
        <v>838</v>
      </c>
      <c r="G2012" t="s">
        <v>72</v>
      </c>
      <c r="H2012" t="str">
        <f>CONCATENATE(Table1[[#This Row],[house_number]]," ",Table1[[#This Row],[street_name]])</f>
        <v>838 Broadway</v>
      </c>
      <c r="J2012">
        <v>0</v>
      </c>
      <c r="K2012">
        <v>408</v>
      </c>
      <c r="L2012" t="s">
        <v>36</v>
      </c>
      <c r="N2012" t="s">
        <v>65</v>
      </c>
      <c r="O2012" t="s">
        <v>44</v>
      </c>
      <c r="P2012" t="s">
        <v>38</v>
      </c>
      <c r="Q2012" t="s">
        <v>63</v>
      </c>
      <c r="S2012">
        <v>0</v>
      </c>
      <c r="U2012">
        <v>0</v>
      </c>
      <c r="V2012" t="s">
        <v>149</v>
      </c>
      <c r="W2012" t="s">
        <v>85</v>
      </c>
    </row>
    <row r="2013" spans="1:23" x14ac:dyDescent="0.25">
      <c r="A2013">
        <v>7391101345</v>
      </c>
      <c r="B2013" s="1">
        <v>41669</v>
      </c>
      <c r="C2013">
        <v>38</v>
      </c>
      <c r="D2013">
        <v>353164</v>
      </c>
      <c r="E2013" s="2">
        <v>0.85486111111111107</v>
      </c>
      <c r="F2013">
        <v>812</v>
      </c>
      <c r="G2013" t="s">
        <v>72</v>
      </c>
      <c r="H2013" t="str">
        <f>CONCATENATE(Table1[[#This Row],[house_number]]," ",Table1[[#This Row],[street_name]])</f>
        <v>812 Broadway</v>
      </c>
      <c r="J2013">
        <v>0</v>
      </c>
      <c r="K2013">
        <v>408</v>
      </c>
      <c r="L2013" t="s">
        <v>36</v>
      </c>
      <c r="N2013" t="s">
        <v>65</v>
      </c>
      <c r="O2013" t="s">
        <v>44</v>
      </c>
      <c r="P2013" t="s">
        <v>38</v>
      </c>
      <c r="Q2013" t="s">
        <v>84</v>
      </c>
      <c r="S2013">
        <v>0</v>
      </c>
      <c r="U2013">
        <v>0</v>
      </c>
      <c r="V2013" t="s">
        <v>149</v>
      </c>
      <c r="W2013" t="s">
        <v>85</v>
      </c>
    </row>
    <row r="2014" spans="1:23" hidden="1" x14ac:dyDescent="0.25">
      <c r="A2014">
        <v>7391101333</v>
      </c>
      <c r="B2014" s="1">
        <v>41669</v>
      </c>
      <c r="C2014">
        <v>13</v>
      </c>
      <c r="D2014">
        <v>353164</v>
      </c>
      <c r="E2014" s="2">
        <v>0.84930555555555554</v>
      </c>
      <c r="F2014" t="s">
        <v>87</v>
      </c>
      <c r="G2014" t="s">
        <v>219</v>
      </c>
      <c r="H2014" t="str">
        <f>CONCATENATE(Table1[[#This Row],[house_number]]," ",Table1[[#This Row],[street_name]])</f>
        <v>S Great Jones St</v>
      </c>
      <c r="I2014" t="s">
        <v>470</v>
      </c>
      <c r="J2014">
        <v>0</v>
      </c>
      <c r="K2014">
        <v>408</v>
      </c>
      <c r="L2014" t="s">
        <v>221</v>
      </c>
      <c r="N2014" t="s">
        <v>49</v>
      </c>
      <c r="Q2014" t="s">
        <v>196</v>
      </c>
      <c r="S2014">
        <v>2010</v>
      </c>
      <c r="U2014">
        <v>0</v>
      </c>
      <c r="V2014" t="s">
        <v>149</v>
      </c>
      <c r="W2014" t="s">
        <v>222</v>
      </c>
    </row>
    <row r="2015" spans="1:23" hidden="1" x14ac:dyDescent="0.25">
      <c r="A2015">
        <v>7391101321</v>
      </c>
      <c r="B2015" s="1">
        <v>41669</v>
      </c>
      <c r="C2015">
        <v>50</v>
      </c>
      <c r="D2015">
        <v>353164</v>
      </c>
      <c r="E2015" s="2">
        <v>0.84652777777777777</v>
      </c>
      <c r="F2015" t="s">
        <v>114</v>
      </c>
      <c r="G2015" t="s">
        <v>97</v>
      </c>
      <c r="H2015" t="str">
        <f>CONCATENATE(Table1[[#This Row],[house_number]]," ",Table1[[#This Row],[street_name]])</f>
        <v>N Bleecker St</v>
      </c>
      <c r="I2015" t="s">
        <v>179</v>
      </c>
      <c r="J2015">
        <v>0</v>
      </c>
      <c r="K2015">
        <v>408</v>
      </c>
      <c r="L2015" t="s">
        <v>180</v>
      </c>
      <c r="Q2015" t="s">
        <v>84</v>
      </c>
      <c r="S2015">
        <v>2006</v>
      </c>
      <c r="U2015">
        <v>0</v>
      </c>
      <c r="V2015" t="s">
        <v>149</v>
      </c>
      <c r="W2015" t="s">
        <v>181</v>
      </c>
    </row>
    <row r="2016" spans="1:23" x14ac:dyDescent="0.25">
      <c r="A2016">
        <v>7391101310</v>
      </c>
      <c r="B2016" s="1">
        <v>41669</v>
      </c>
      <c r="C2016">
        <v>14</v>
      </c>
      <c r="D2016">
        <v>353164</v>
      </c>
      <c r="E2016" s="2">
        <v>0.84444444444444444</v>
      </c>
      <c r="F2016">
        <v>54</v>
      </c>
      <c r="G2016" t="s">
        <v>97</v>
      </c>
      <c r="H2016" t="str">
        <f>CONCATENATE(Table1[[#This Row],[house_number]]," ",Table1[[#This Row],[street_name]])</f>
        <v>54 Bleecker St</v>
      </c>
      <c r="J2016">
        <v>0</v>
      </c>
      <c r="K2016">
        <v>408</v>
      </c>
      <c r="L2016" t="s">
        <v>59</v>
      </c>
      <c r="N2016" t="s">
        <v>49</v>
      </c>
      <c r="Q2016" t="s">
        <v>79</v>
      </c>
      <c r="S2016">
        <v>2005</v>
      </c>
      <c r="U2016">
        <v>0</v>
      </c>
      <c r="V2016" t="s">
        <v>149</v>
      </c>
      <c r="W2016" t="s">
        <v>61</v>
      </c>
    </row>
    <row r="2017" spans="1:23" hidden="1" x14ac:dyDescent="0.25">
      <c r="A2017">
        <v>7391101308</v>
      </c>
      <c r="B2017" s="1">
        <v>41669</v>
      </c>
      <c r="C2017">
        <v>40</v>
      </c>
      <c r="D2017">
        <v>353164</v>
      </c>
      <c r="E2017" s="2">
        <v>0.84097222222222223</v>
      </c>
      <c r="F2017" t="s">
        <v>114</v>
      </c>
      <c r="G2017" t="s">
        <v>97</v>
      </c>
      <c r="H2017" t="str">
        <f>CONCATENATE(Table1[[#This Row],[house_number]]," ",Table1[[#This Row],[street_name]])</f>
        <v>N Bleecker St</v>
      </c>
      <c r="I2017" t="s">
        <v>669</v>
      </c>
      <c r="J2017">
        <v>0</v>
      </c>
      <c r="K2017">
        <v>408</v>
      </c>
      <c r="L2017" t="s">
        <v>48</v>
      </c>
      <c r="N2017" t="s">
        <v>49</v>
      </c>
      <c r="Q2017" t="s">
        <v>90</v>
      </c>
      <c r="S2017">
        <v>2010</v>
      </c>
      <c r="U2017">
        <v>7</v>
      </c>
      <c r="V2017" t="s">
        <v>149</v>
      </c>
      <c r="W2017" t="s">
        <v>51</v>
      </c>
    </row>
    <row r="2018" spans="1:23" hidden="1" x14ac:dyDescent="0.25">
      <c r="A2018">
        <v>7391101291</v>
      </c>
      <c r="B2018" s="1">
        <v>41669</v>
      </c>
      <c r="C2018">
        <v>14</v>
      </c>
      <c r="D2018">
        <v>353164</v>
      </c>
      <c r="E2018" s="2">
        <v>0.83680555555555547</v>
      </c>
      <c r="F2018" t="s">
        <v>26</v>
      </c>
      <c r="G2018" t="s">
        <v>544</v>
      </c>
      <c r="H2018" t="str">
        <f>CONCATENATE(Table1[[#This Row],[house_number]]," ",Table1[[#This Row],[street_name]])</f>
        <v>E Thompson St</v>
      </c>
      <c r="I2018" t="s">
        <v>283</v>
      </c>
      <c r="J2018">
        <v>0</v>
      </c>
      <c r="K2018">
        <v>408</v>
      </c>
      <c r="L2018" t="s">
        <v>59</v>
      </c>
      <c r="N2018" t="s">
        <v>49</v>
      </c>
      <c r="Q2018" t="s">
        <v>84</v>
      </c>
      <c r="S2018">
        <v>0</v>
      </c>
      <c r="U2018">
        <v>0</v>
      </c>
      <c r="V2018" t="s">
        <v>149</v>
      </c>
      <c r="W2018" t="s">
        <v>61</v>
      </c>
    </row>
    <row r="2019" spans="1:23" x14ac:dyDescent="0.25">
      <c r="A2019">
        <v>7391101280</v>
      </c>
      <c r="B2019" s="1">
        <v>41669</v>
      </c>
      <c r="C2019">
        <v>14</v>
      </c>
      <c r="D2019">
        <v>353164</v>
      </c>
      <c r="E2019" s="2">
        <v>0.8354166666666667</v>
      </c>
      <c r="F2019">
        <v>155</v>
      </c>
      <c r="G2019" t="s">
        <v>97</v>
      </c>
      <c r="H2019" t="str">
        <f>CONCATENATE(Table1[[#This Row],[house_number]]," ",Table1[[#This Row],[street_name]])</f>
        <v>155 Bleecker St</v>
      </c>
      <c r="J2019">
        <v>0</v>
      </c>
      <c r="K2019">
        <v>408</v>
      </c>
      <c r="L2019" t="s">
        <v>59</v>
      </c>
      <c r="N2019" t="s">
        <v>49</v>
      </c>
      <c r="O2019" t="s">
        <v>44</v>
      </c>
      <c r="P2019" t="s">
        <v>158</v>
      </c>
      <c r="Q2019" t="s">
        <v>79</v>
      </c>
      <c r="S2019">
        <v>1989</v>
      </c>
      <c r="U2019">
        <v>0</v>
      </c>
      <c r="V2019" t="s">
        <v>149</v>
      </c>
      <c r="W2019" t="s">
        <v>61</v>
      </c>
    </row>
    <row r="2020" spans="1:23" x14ac:dyDescent="0.25">
      <c r="A2020">
        <v>7391101278</v>
      </c>
      <c r="B2020" s="1">
        <v>41669</v>
      </c>
      <c r="C2020">
        <v>14</v>
      </c>
      <c r="D2020">
        <v>353164</v>
      </c>
      <c r="E2020" s="2">
        <v>0.78819444444444453</v>
      </c>
      <c r="F2020">
        <v>200</v>
      </c>
      <c r="G2020" t="s">
        <v>52</v>
      </c>
      <c r="H2020" t="str">
        <f>CONCATENATE(Table1[[#This Row],[house_number]]," ",Table1[[#This Row],[street_name]])</f>
        <v>200 Bowery</v>
      </c>
      <c r="J2020">
        <v>0</v>
      </c>
      <c r="K2020">
        <v>408</v>
      </c>
      <c r="L2020" t="s">
        <v>59</v>
      </c>
      <c r="N2020" t="s">
        <v>29</v>
      </c>
      <c r="O2020" t="s">
        <v>139</v>
      </c>
      <c r="P2020" t="s">
        <v>31</v>
      </c>
      <c r="Q2020" t="s">
        <v>369</v>
      </c>
      <c r="S2020">
        <v>2007</v>
      </c>
      <c r="U2020">
        <v>0</v>
      </c>
      <c r="V2020" t="s">
        <v>456</v>
      </c>
      <c r="W2020" t="s">
        <v>61</v>
      </c>
    </row>
    <row r="2021" spans="1:23" x14ac:dyDescent="0.25">
      <c r="A2021">
        <v>7391101266</v>
      </c>
      <c r="B2021" s="1">
        <v>41669</v>
      </c>
      <c r="C2021">
        <v>38</v>
      </c>
      <c r="D2021">
        <v>353164</v>
      </c>
      <c r="E2021" s="2">
        <v>0.75416666666666676</v>
      </c>
      <c r="F2021">
        <v>589</v>
      </c>
      <c r="G2021" t="s">
        <v>72</v>
      </c>
      <c r="H2021" t="str">
        <f>CONCATENATE(Table1[[#This Row],[house_number]]," ",Table1[[#This Row],[street_name]])</f>
        <v>589 Broadway</v>
      </c>
      <c r="J2021">
        <v>0</v>
      </c>
      <c r="K2021">
        <v>408</v>
      </c>
      <c r="L2021" t="s">
        <v>36</v>
      </c>
      <c r="N2021" t="s">
        <v>65</v>
      </c>
      <c r="O2021" t="s">
        <v>44</v>
      </c>
      <c r="P2021" t="s">
        <v>38</v>
      </c>
      <c r="Q2021" t="s">
        <v>79</v>
      </c>
      <c r="S2021">
        <v>1997</v>
      </c>
      <c r="U2021">
        <v>0</v>
      </c>
      <c r="V2021" t="s">
        <v>456</v>
      </c>
      <c r="W2021" t="s">
        <v>85</v>
      </c>
    </row>
    <row r="2022" spans="1:23" x14ac:dyDescent="0.25">
      <c r="A2022">
        <v>7391101254</v>
      </c>
      <c r="B2022" s="1">
        <v>41669</v>
      </c>
      <c r="C2022">
        <v>20</v>
      </c>
      <c r="D2022">
        <v>353164</v>
      </c>
      <c r="E2022" s="2">
        <v>0.74583333333333324</v>
      </c>
      <c r="F2022">
        <v>121</v>
      </c>
      <c r="G2022" t="s">
        <v>373</v>
      </c>
      <c r="H2022" t="str">
        <f>CONCATENATE(Table1[[#This Row],[house_number]]," ",Table1[[#This Row],[street_name]])</f>
        <v>121 Greene St</v>
      </c>
      <c r="J2022">
        <v>0</v>
      </c>
      <c r="K2022">
        <v>408</v>
      </c>
      <c r="L2022" t="s">
        <v>53</v>
      </c>
      <c r="N2022" t="s">
        <v>65</v>
      </c>
      <c r="O2022" t="s">
        <v>66</v>
      </c>
      <c r="P2022" t="s">
        <v>44</v>
      </c>
      <c r="Q2022" t="s">
        <v>90</v>
      </c>
      <c r="S2022">
        <v>2010</v>
      </c>
      <c r="U2022">
        <v>0</v>
      </c>
      <c r="V2022" t="s">
        <v>456</v>
      </c>
      <c r="W2022" t="s">
        <v>54</v>
      </c>
    </row>
    <row r="2023" spans="1:23" x14ac:dyDescent="0.25">
      <c r="A2023">
        <v>7391101242</v>
      </c>
      <c r="B2023" s="1">
        <v>41669</v>
      </c>
      <c r="C2023">
        <v>20</v>
      </c>
      <c r="D2023">
        <v>353164</v>
      </c>
      <c r="E2023" s="2">
        <v>0.73819444444444438</v>
      </c>
      <c r="F2023">
        <v>548</v>
      </c>
      <c r="G2023" t="s">
        <v>313</v>
      </c>
      <c r="H2023" t="str">
        <f>CONCATENATE(Table1[[#This Row],[house_number]]," ",Table1[[#This Row],[street_name]])</f>
        <v>548 Laguardia Pl</v>
      </c>
      <c r="J2023">
        <v>0</v>
      </c>
      <c r="K2023">
        <v>408</v>
      </c>
      <c r="L2023" t="s">
        <v>53</v>
      </c>
      <c r="N2023" t="s">
        <v>65</v>
      </c>
      <c r="O2023" t="s">
        <v>66</v>
      </c>
      <c r="P2023" t="s">
        <v>44</v>
      </c>
      <c r="Q2023" t="s">
        <v>60</v>
      </c>
      <c r="S2023">
        <v>2007</v>
      </c>
      <c r="U2023">
        <v>0</v>
      </c>
      <c r="V2023" t="s">
        <v>456</v>
      </c>
      <c r="W2023" t="s">
        <v>54</v>
      </c>
    </row>
    <row r="2024" spans="1:23" hidden="1" x14ac:dyDescent="0.25">
      <c r="A2024">
        <v>7391101230</v>
      </c>
      <c r="B2024" s="1">
        <v>41669</v>
      </c>
      <c r="C2024">
        <v>16</v>
      </c>
      <c r="D2024">
        <v>353164</v>
      </c>
      <c r="E2024" s="2">
        <v>0.71319444444444446</v>
      </c>
      <c r="F2024" t="s">
        <v>114</v>
      </c>
      <c r="G2024" t="s">
        <v>258</v>
      </c>
      <c r="H2024" t="str">
        <f>CONCATENATE(Table1[[#This Row],[house_number]]," ",Table1[[#This Row],[street_name]])</f>
        <v>N W 3rd St</v>
      </c>
      <c r="I2024" t="s">
        <v>670</v>
      </c>
      <c r="J2024">
        <v>0</v>
      </c>
      <c r="K2024">
        <v>408</v>
      </c>
      <c r="L2024" t="s">
        <v>28</v>
      </c>
      <c r="N2024" t="s">
        <v>49</v>
      </c>
      <c r="O2024" t="s">
        <v>43</v>
      </c>
      <c r="P2024" t="s">
        <v>44</v>
      </c>
      <c r="Q2024" t="s">
        <v>106</v>
      </c>
      <c r="S2024">
        <v>0</v>
      </c>
      <c r="U2024">
        <v>0</v>
      </c>
      <c r="V2024" t="s">
        <v>456</v>
      </c>
      <c r="W2024" t="s">
        <v>71</v>
      </c>
    </row>
    <row r="2025" spans="1:23" hidden="1" x14ac:dyDescent="0.25">
      <c r="A2025">
        <v>7391101229</v>
      </c>
      <c r="B2025" s="1">
        <v>41669</v>
      </c>
      <c r="C2025">
        <v>40</v>
      </c>
      <c r="D2025">
        <v>353164</v>
      </c>
      <c r="E2025" s="2">
        <v>0.70347222222222217</v>
      </c>
      <c r="F2025" t="s">
        <v>114</v>
      </c>
      <c r="G2025" t="s">
        <v>97</v>
      </c>
      <c r="H2025" t="str">
        <f>CONCATENATE(Table1[[#This Row],[house_number]]," ",Table1[[#This Row],[street_name]])</f>
        <v>N Bleecker St</v>
      </c>
      <c r="I2025" t="s">
        <v>671</v>
      </c>
      <c r="J2025">
        <v>0</v>
      </c>
      <c r="K2025">
        <v>408</v>
      </c>
      <c r="L2025" t="s">
        <v>48</v>
      </c>
      <c r="N2025" t="s">
        <v>49</v>
      </c>
      <c r="Q2025" t="s">
        <v>60</v>
      </c>
      <c r="S2025">
        <v>2013</v>
      </c>
      <c r="U2025">
        <v>5</v>
      </c>
      <c r="V2025" t="s">
        <v>456</v>
      </c>
      <c r="W2025" t="s">
        <v>51</v>
      </c>
    </row>
    <row r="2026" spans="1:23" x14ac:dyDescent="0.25">
      <c r="A2026">
        <v>7391101217</v>
      </c>
      <c r="B2026" s="1">
        <v>41669</v>
      </c>
      <c r="C2026">
        <v>42</v>
      </c>
      <c r="D2026">
        <v>353164</v>
      </c>
      <c r="E2026" s="2">
        <v>0.68819444444444444</v>
      </c>
      <c r="F2026">
        <v>700</v>
      </c>
      <c r="G2026" t="s">
        <v>72</v>
      </c>
      <c r="H2026" t="str">
        <f>CONCATENATE(Table1[[#This Row],[house_number]]," ",Table1[[#This Row],[street_name]])</f>
        <v>700 Broadway</v>
      </c>
      <c r="J2026">
        <v>0</v>
      </c>
      <c r="K2026">
        <v>408</v>
      </c>
      <c r="L2026" t="s">
        <v>36</v>
      </c>
      <c r="N2026" t="s">
        <v>65</v>
      </c>
      <c r="O2026" t="s">
        <v>43</v>
      </c>
      <c r="P2026" t="s">
        <v>44</v>
      </c>
      <c r="Q2026" t="s">
        <v>90</v>
      </c>
      <c r="S2026">
        <v>2007</v>
      </c>
      <c r="T2026" t="s">
        <v>672</v>
      </c>
      <c r="U2026">
        <v>0</v>
      </c>
      <c r="V2026" t="s">
        <v>456</v>
      </c>
      <c r="W2026" t="s">
        <v>82</v>
      </c>
    </row>
    <row r="2027" spans="1:23" x14ac:dyDescent="0.25">
      <c r="A2027">
        <v>7391101205</v>
      </c>
      <c r="B2027" s="1">
        <v>41669</v>
      </c>
      <c r="C2027">
        <v>37</v>
      </c>
      <c r="D2027">
        <v>353164</v>
      </c>
      <c r="E2027" s="2">
        <v>0.6791666666666667</v>
      </c>
      <c r="F2027">
        <v>566</v>
      </c>
      <c r="G2027" t="s">
        <v>313</v>
      </c>
      <c r="H2027" t="str">
        <f>CONCATENATE(Table1[[#This Row],[house_number]]," ",Table1[[#This Row],[street_name]])</f>
        <v>566 Laguardia Pl</v>
      </c>
      <c r="J2027">
        <v>0</v>
      </c>
      <c r="K2027">
        <v>408</v>
      </c>
      <c r="L2027" t="s">
        <v>36</v>
      </c>
      <c r="N2027" t="s">
        <v>29</v>
      </c>
      <c r="O2027" t="s">
        <v>75</v>
      </c>
      <c r="P2027" t="s">
        <v>31</v>
      </c>
      <c r="Q2027" t="s">
        <v>45</v>
      </c>
      <c r="S2027">
        <v>1995</v>
      </c>
      <c r="T2027" t="s">
        <v>438</v>
      </c>
      <c r="U2027">
        <v>0</v>
      </c>
      <c r="V2027" t="s">
        <v>456</v>
      </c>
      <c r="W2027" t="s">
        <v>40</v>
      </c>
    </row>
    <row r="2028" spans="1:23" x14ac:dyDescent="0.25">
      <c r="A2028">
        <v>7391101199</v>
      </c>
      <c r="B2028" s="1">
        <v>41669</v>
      </c>
      <c r="C2028">
        <v>16</v>
      </c>
      <c r="D2028">
        <v>353164</v>
      </c>
      <c r="E2028" s="2">
        <v>0.6430555555555556</v>
      </c>
      <c r="F2028">
        <v>110</v>
      </c>
      <c r="G2028" t="s">
        <v>258</v>
      </c>
      <c r="H2028" t="str">
        <f>CONCATENATE(Table1[[#This Row],[house_number]]," ",Table1[[#This Row],[street_name]])</f>
        <v>110 W 3rd St</v>
      </c>
      <c r="J2028">
        <v>20140130</v>
      </c>
      <c r="K2028">
        <v>408</v>
      </c>
      <c r="L2028" t="s">
        <v>28</v>
      </c>
      <c r="N2028" t="s">
        <v>49</v>
      </c>
      <c r="O2028" t="s">
        <v>43</v>
      </c>
      <c r="P2028" t="s">
        <v>44</v>
      </c>
      <c r="Q2028" t="s">
        <v>79</v>
      </c>
      <c r="S2028">
        <v>1989</v>
      </c>
      <c r="U2028">
        <v>0</v>
      </c>
      <c r="V2028" t="s">
        <v>456</v>
      </c>
      <c r="W2028" t="s">
        <v>34</v>
      </c>
    </row>
    <row r="2029" spans="1:23" x14ac:dyDescent="0.25">
      <c r="A2029">
        <v>7391101175</v>
      </c>
      <c r="B2029" s="1">
        <v>41669</v>
      </c>
      <c r="C2029">
        <v>20</v>
      </c>
      <c r="D2029">
        <v>353164</v>
      </c>
      <c r="E2029" s="2">
        <v>0.63611111111111118</v>
      </c>
      <c r="F2029">
        <v>27</v>
      </c>
      <c r="G2029" t="s">
        <v>254</v>
      </c>
      <c r="H2029" t="str">
        <f>CONCATENATE(Table1[[#This Row],[house_number]]," ",Table1[[#This Row],[street_name]])</f>
        <v>27 W 4th St</v>
      </c>
      <c r="J2029">
        <v>20140130</v>
      </c>
      <c r="K2029">
        <v>408</v>
      </c>
      <c r="L2029" t="s">
        <v>53</v>
      </c>
      <c r="N2029" t="s">
        <v>65</v>
      </c>
      <c r="O2029" t="s">
        <v>66</v>
      </c>
      <c r="P2029" t="s">
        <v>44</v>
      </c>
      <c r="Q2029" t="s">
        <v>79</v>
      </c>
      <c r="S2029">
        <v>1986</v>
      </c>
      <c r="U2029">
        <v>0</v>
      </c>
      <c r="V2029" t="s">
        <v>456</v>
      </c>
      <c r="W2029" t="s">
        <v>86</v>
      </c>
    </row>
    <row r="2030" spans="1:23" hidden="1" x14ac:dyDescent="0.25">
      <c r="A2030">
        <v>7391101163</v>
      </c>
      <c r="B2030" s="1">
        <v>41669</v>
      </c>
      <c r="C2030">
        <v>20</v>
      </c>
      <c r="D2030">
        <v>353164</v>
      </c>
      <c r="E2030" s="2">
        <v>0.63194444444444442</v>
      </c>
      <c r="F2030" t="s">
        <v>26</v>
      </c>
      <c r="G2030" t="s">
        <v>231</v>
      </c>
      <c r="H2030" t="str">
        <f>CONCATENATE(Table1[[#This Row],[house_number]]," ",Table1[[#This Row],[street_name]])</f>
        <v>E Mercer St</v>
      </c>
      <c r="I2030" t="s">
        <v>673</v>
      </c>
      <c r="J2030">
        <v>20140130</v>
      </c>
      <c r="K2030">
        <v>408</v>
      </c>
      <c r="L2030" t="s">
        <v>53</v>
      </c>
      <c r="N2030" t="s">
        <v>65</v>
      </c>
      <c r="O2030" t="s">
        <v>66</v>
      </c>
      <c r="P2030" t="s">
        <v>44</v>
      </c>
      <c r="Q2030" t="s">
        <v>45</v>
      </c>
      <c r="S2030">
        <v>2013</v>
      </c>
      <c r="U2030">
        <v>0</v>
      </c>
      <c r="V2030" t="s">
        <v>456</v>
      </c>
      <c r="W2030" t="s">
        <v>86</v>
      </c>
    </row>
    <row r="2031" spans="1:23" x14ac:dyDescent="0.25">
      <c r="A2031">
        <v>7391101151</v>
      </c>
      <c r="B2031" s="1">
        <v>41669</v>
      </c>
      <c r="C2031">
        <v>70</v>
      </c>
      <c r="D2031">
        <v>353164</v>
      </c>
      <c r="E2031" s="2">
        <v>0.63055555555555554</v>
      </c>
      <c r="F2031">
        <v>14</v>
      </c>
      <c r="G2031" t="s">
        <v>195</v>
      </c>
      <c r="H2031" t="str">
        <f>CONCATENATE(Table1[[#This Row],[house_number]]," ",Table1[[#This Row],[street_name]])</f>
        <v>14 Washington Pl</v>
      </c>
      <c r="J2031">
        <v>0</v>
      </c>
      <c r="K2031">
        <v>408</v>
      </c>
      <c r="L2031" t="s">
        <v>191</v>
      </c>
      <c r="N2031" t="s">
        <v>49</v>
      </c>
      <c r="Q2031" t="s">
        <v>535</v>
      </c>
      <c r="S2031">
        <v>2011</v>
      </c>
      <c r="U2031">
        <v>0</v>
      </c>
      <c r="V2031" t="s">
        <v>456</v>
      </c>
      <c r="W2031" t="s">
        <v>192</v>
      </c>
    </row>
    <row r="2032" spans="1:23" x14ac:dyDescent="0.25">
      <c r="A2032">
        <v>7391101140</v>
      </c>
      <c r="B2032" s="1">
        <v>41669</v>
      </c>
      <c r="C2032">
        <v>37</v>
      </c>
      <c r="D2032">
        <v>353164</v>
      </c>
      <c r="E2032" s="2">
        <v>0.62916666666666665</v>
      </c>
      <c r="F2032">
        <v>14</v>
      </c>
      <c r="G2032" t="s">
        <v>195</v>
      </c>
      <c r="H2032" t="str">
        <f>CONCATENATE(Table1[[#This Row],[house_number]]," ",Table1[[#This Row],[street_name]])</f>
        <v>14 Washington Pl</v>
      </c>
      <c r="J2032">
        <v>0</v>
      </c>
      <c r="K2032">
        <v>408</v>
      </c>
      <c r="L2032" t="s">
        <v>36</v>
      </c>
      <c r="N2032" t="s">
        <v>29</v>
      </c>
      <c r="O2032" t="s">
        <v>66</v>
      </c>
      <c r="P2032" t="s">
        <v>31</v>
      </c>
      <c r="Q2032" t="s">
        <v>535</v>
      </c>
      <c r="S2032">
        <v>2011</v>
      </c>
      <c r="T2032" t="s">
        <v>417</v>
      </c>
      <c r="U2032">
        <v>0</v>
      </c>
      <c r="V2032" t="s">
        <v>456</v>
      </c>
      <c r="W2032" t="s">
        <v>40</v>
      </c>
    </row>
    <row r="2033" spans="1:23" x14ac:dyDescent="0.25">
      <c r="A2033">
        <v>7391101138</v>
      </c>
      <c r="B2033" s="1">
        <v>41669</v>
      </c>
      <c r="C2033">
        <v>37</v>
      </c>
      <c r="D2033">
        <v>353164</v>
      </c>
      <c r="E2033" s="2">
        <v>0.625</v>
      </c>
      <c r="F2033">
        <v>566</v>
      </c>
      <c r="G2033" t="s">
        <v>313</v>
      </c>
      <c r="H2033" t="str">
        <f>CONCATENATE(Table1[[#This Row],[house_number]]," ",Table1[[#This Row],[street_name]])</f>
        <v>566 Laguardia Pl</v>
      </c>
      <c r="J2033">
        <v>0</v>
      </c>
      <c r="K2033">
        <v>408</v>
      </c>
      <c r="L2033" t="s">
        <v>36</v>
      </c>
      <c r="N2033" t="s">
        <v>29</v>
      </c>
      <c r="O2033" t="s">
        <v>75</v>
      </c>
      <c r="P2033" t="s">
        <v>31</v>
      </c>
      <c r="Q2033" t="s">
        <v>90</v>
      </c>
      <c r="S2033">
        <v>1998</v>
      </c>
      <c r="T2033" t="s">
        <v>438</v>
      </c>
      <c r="U2033">
        <v>0</v>
      </c>
      <c r="V2033" t="s">
        <v>456</v>
      </c>
      <c r="W2033" t="s">
        <v>40</v>
      </c>
    </row>
    <row r="2034" spans="1:23" x14ac:dyDescent="0.25">
      <c r="A2034">
        <v>7391101126</v>
      </c>
      <c r="B2034" s="1">
        <v>41669</v>
      </c>
      <c r="C2034">
        <v>14</v>
      </c>
      <c r="D2034">
        <v>353164</v>
      </c>
      <c r="E2034" s="2">
        <v>0.60069444444444442</v>
      </c>
      <c r="F2034">
        <v>68</v>
      </c>
      <c r="G2034" t="s">
        <v>258</v>
      </c>
      <c r="H2034" t="str">
        <f>CONCATENATE(Table1[[#This Row],[house_number]]," ",Table1[[#This Row],[street_name]])</f>
        <v>68 W 3rd St</v>
      </c>
      <c r="J2034">
        <v>0</v>
      </c>
      <c r="K2034">
        <v>408</v>
      </c>
      <c r="L2034" t="s">
        <v>59</v>
      </c>
      <c r="N2034" t="s">
        <v>65</v>
      </c>
      <c r="O2034" t="s">
        <v>66</v>
      </c>
      <c r="P2034" t="s">
        <v>44</v>
      </c>
      <c r="Q2034" t="s">
        <v>84</v>
      </c>
      <c r="S2034">
        <v>0</v>
      </c>
      <c r="U2034">
        <v>0</v>
      </c>
      <c r="V2034" t="s">
        <v>456</v>
      </c>
      <c r="W2034" t="s">
        <v>61</v>
      </c>
    </row>
    <row r="2035" spans="1:23" x14ac:dyDescent="0.25">
      <c r="A2035">
        <v>7391101114</v>
      </c>
      <c r="B2035" s="1">
        <v>41669</v>
      </c>
      <c r="C2035">
        <v>38</v>
      </c>
      <c r="D2035">
        <v>353164</v>
      </c>
      <c r="E2035" s="2">
        <v>0.59375</v>
      </c>
      <c r="F2035">
        <v>14</v>
      </c>
      <c r="G2035" t="s">
        <v>195</v>
      </c>
      <c r="H2035" t="str">
        <f>CONCATENATE(Table1[[#This Row],[house_number]]," ",Table1[[#This Row],[street_name]])</f>
        <v>14 Washington Pl</v>
      </c>
      <c r="J2035">
        <v>0</v>
      </c>
      <c r="K2035">
        <v>408</v>
      </c>
      <c r="L2035" t="s">
        <v>36</v>
      </c>
      <c r="N2035" t="s">
        <v>29</v>
      </c>
      <c r="O2035" t="s">
        <v>66</v>
      </c>
      <c r="P2035" t="s">
        <v>31</v>
      </c>
      <c r="Q2035" t="s">
        <v>79</v>
      </c>
      <c r="S2035">
        <v>2012</v>
      </c>
      <c r="U2035">
        <v>0</v>
      </c>
      <c r="V2035" t="s">
        <v>456</v>
      </c>
      <c r="W2035" t="s">
        <v>85</v>
      </c>
    </row>
    <row r="2036" spans="1:23" x14ac:dyDescent="0.25">
      <c r="A2036">
        <v>7391101102</v>
      </c>
      <c r="B2036" s="1">
        <v>41669</v>
      </c>
      <c r="C2036">
        <v>19</v>
      </c>
      <c r="D2036">
        <v>353164</v>
      </c>
      <c r="E2036" s="2">
        <v>0.57291666666666663</v>
      </c>
      <c r="F2036">
        <v>324</v>
      </c>
      <c r="G2036" t="s">
        <v>52</v>
      </c>
      <c r="H2036" t="str">
        <f>CONCATENATE(Table1[[#This Row],[house_number]]," ",Table1[[#This Row],[street_name]])</f>
        <v>324 Bowery</v>
      </c>
      <c r="J2036">
        <v>0</v>
      </c>
      <c r="K2036">
        <v>408</v>
      </c>
      <c r="L2036" t="s">
        <v>78</v>
      </c>
      <c r="N2036" t="s">
        <v>49</v>
      </c>
      <c r="Q2036" t="s">
        <v>674</v>
      </c>
      <c r="S2036">
        <v>2004</v>
      </c>
      <c r="U2036">
        <v>0</v>
      </c>
      <c r="V2036" t="s">
        <v>456</v>
      </c>
      <c r="W2036" t="s">
        <v>80</v>
      </c>
    </row>
    <row r="2037" spans="1:23" x14ac:dyDescent="0.25">
      <c r="A2037">
        <v>7391101096</v>
      </c>
      <c r="B2037" s="1">
        <v>41669</v>
      </c>
      <c r="C2037">
        <v>20</v>
      </c>
      <c r="D2037">
        <v>353164</v>
      </c>
      <c r="E2037" s="2">
        <v>0.57152777777777775</v>
      </c>
      <c r="F2037">
        <v>308</v>
      </c>
      <c r="G2037" t="s">
        <v>102</v>
      </c>
      <c r="H2037" t="str">
        <f>CONCATENATE(Table1[[#This Row],[house_number]]," ",Table1[[#This Row],[street_name]])</f>
        <v>308 Elizabeth St</v>
      </c>
      <c r="J2037">
        <v>0</v>
      </c>
      <c r="K2037">
        <v>408</v>
      </c>
      <c r="L2037" t="s">
        <v>53</v>
      </c>
      <c r="N2037" t="s">
        <v>49</v>
      </c>
      <c r="Q2037" t="s">
        <v>45</v>
      </c>
      <c r="S2037">
        <v>2008</v>
      </c>
      <c r="U2037">
        <v>0</v>
      </c>
      <c r="V2037" t="s">
        <v>456</v>
      </c>
      <c r="W2037" t="s">
        <v>54</v>
      </c>
    </row>
    <row r="2038" spans="1:23" hidden="1" x14ac:dyDescent="0.25">
      <c r="A2038">
        <v>7391101084</v>
      </c>
      <c r="B2038" s="1">
        <v>41669</v>
      </c>
      <c r="C2038">
        <v>20</v>
      </c>
      <c r="D2038">
        <v>353164</v>
      </c>
      <c r="E2038" s="2">
        <v>0.56805555555555554</v>
      </c>
      <c r="F2038" t="s">
        <v>26</v>
      </c>
      <c r="G2038" t="s">
        <v>47</v>
      </c>
      <c r="H2038" t="str">
        <f>CONCATENATE(Table1[[#This Row],[house_number]]," ",Table1[[#This Row],[street_name]])</f>
        <v>E Mott St</v>
      </c>
      <c r="I2038" t="s">
        <v>675</v>
      </c>
      <c r="J2038">
        <v>0</v>
      </c>
      <c r="K2038">
        <v>408</v>
      </c>
      <c r="L2038" t="s">
        <v>53</v>
      </c>
      <c r="N2038" t="s">
        <v>65</v>
      </c>
      <c r="O2038" t="s">
        <v>66</v>
      </c>
      <c r="P2038" t="s">
        <v>44</v>
      </c>
      <c r="Q2038" t="s">
        <v>60</v>
      </c>
      <c r="S2038">
        <v>2007</v>
      </c>
      <c r="U2038">
        <v>0</v>
      </c>
      <c r="V2038" t="s">
        <v>456</v>
      </c>
      <c r="W2038" t="s">
        <v>54</v>
      </c>
    </row>
    <row r="2039" spans="1:23" x14ac:dyDescent="0.25">
      <c r="A2039">
        <v>7391101072</v>
      </c>
      <c r="B2039" s="1">
        <v>41669</v>
      </c>
      <c r="C2039">
        <v>16</v>
      </c>
      <c r="D2039">
        <v>353164</v>
      </c>
      <c r="E2039" s="2">
        <v>0.56597222222222221</v>
      </c>
      <c r="F2039">
        <v>306</v>
      </c>
      <c r="G2039" t="s">
        <v>47</v>
      </c>
      <c r="H2039" t="str">
        <f>CONCATENATE(Table1[[#This Row],[house_number]]," ",Table1[[#This Row],[street_name]])</f>
        <v>306 Mott St</v>
      </c>
      <c r="J2039">
        <v>0</v>
      </c>
      <c r="K2039">
        <v>408</v>
      </c>
      <c r="L2039" t="s">
        <v>28</v>
      </c>
      <c r="N2039" t="s">
        <v>49</v>
      </c>
      <c r="Q2039" t="s">
        <v>124</v>
      </c>
      <c r="S2039">
        <v>0</v>
      </c>
      <c r="U2039">
        <v>0</v>
      </c>
      <c r="V2039" t="s">
        <v>456</v>
      </c>
      <c r="W2039" t="s">
        <v>71</v>
      </c>
    </row>
    <row r="2040" spans="1:23" x14ac:dyDescent="0.25">
      <c r="A2040">
        <v>7391101060</v>
      </c>
      <c r="B2040" s="1">
        <v>41669</v>
      </c>
      <c r="C2040">
        <v>20</v>
      </c>
      <c r="D2040">
        <v>353164</v>
      </c>
      <c r="E2040" s="2">
        <v>0.5625</v>
      </c>
      <c r="F2040">
        <v>256</v>
      </c>
      <c r="G2040" t="s">
        <v>47</v>
      </c>
      <c r="H2040" t="str">
        <f>CONCATENATE(Table1[[#This Row],[house_number]]," ",Table1[[#This Row],[street_name]])</f>
        <v>256 Mott St</v>
      </c>
      <c r="J2040">
        <v>0</v>
      </c>
      <c r="K2040">
        <v>408</v>
      </c>
      <c r="L2040" t="s">
        <v>53</v>
      </c>
      <c r="N2040" t="s">
        <v>65</v>
      </c>
      <c r="O2040" t="s">
        <v>66</v>
      </c>
      <c r="P2040" t="s">
        <v>44</v>
      </c>
      <c r="Q2040" t="s">
        <v>63</v>
      </c>
      <c r="S2040">
        <v>0</v>
      </c>
      <c r="U2040">
        <v>0</v>
      </c>
      <c r="V2040" t="s">
        <v>456</v>
      </c>
      <c r="W2040" t="s">
        <v>54</v>
      </c>
    </row>
    <row r="2041" spans="1:23" hidden="1" x14ac:dyDescent="0.25">
      <c r="A2041">
        <v>7391101059</v>
      </c>
      <c r="B2041" s="1">
        <v>41669</v>
      </c>
      <c r="C2041">
        <v>20</v>
      </c>
      <c r="D2041">
        <v>353164</v>
      </c>
      <c r="E2041" s="2">
        <v>0.55555555555555558</v>
      </c>
      <c r="F2041" t="s">
        <v>87</v>
      </c>
      <c r="G2041" t="s">
        <v>108</v>
      </c>
      <c r="H2041" t="str">
        <f>CONCATENATE(Table1[[#This Row],[house_number]]," ",Table1[[#This Row],[street_name]])</f>
        <v>S Spring St</v>
      </c>
      <c r="I2041" t="s">
        <v>676</v>
      </c>
      <c r="J2041">
        <v>0</v>
      </c>
      <c r="K2041">
        <v>408</v>
      </c>
      <c r="L2041" t="s">
        <v>53</v>
      </c>
      <c r="N2041" t="s">
        <v>29</v>
      </c>
      <c r="O2041" t="s">
        <v>43</v>
      </c>
      <c r="P2041" t="s">
        <v>44</v>
      </c>
      <c r="Q2041" t="s">
        <v>32</v>
      </c>
      <c r="S2041">
        <v>2011</v>
      </c>
      <c r="U2041">
        <v>0</v>
      </c>
      <c r="V2041" t="s">
        <v>456</v>
      </c>
      <c r="W2041" t="s">
        <v>54</v>
      </c>
    </row>
    <row r="2042" spans="1:23" hidden="1" x14ac:dyDescent="0.25">
      <c r="A2042">
        <v>7391101035</v>
      </c>
      <c r="B2042" s="1">
        <v>41669</v>
      </c>
      <c r="C2042">
        <v>50</v>
      </c>
      <c r="D2042">
        <v>353164</v>
      </c>
      <c r="E2042" s="2">
        <v>0.55069444444444449</v>
      </c>
      <c r="F2042" t="s">
        <v>26</v>
      </c>
      <c r="G2042" t="s">
        <v>52</v>
      </c>
      <c r="H2042" t="str">
        <f>CONCATENATE(Table1[[#This Row],[house_number]]," ",Table1[[#This Row],[street_name]])</f>
        <v>E Bowery</v>
      </c>
      <c r="I2042" t="s">
        <v>261</v>
      </c>
      <c r="J2042">
        <v>0</v>
      </c>
      <c r="K2042">
        <v>408</v>
      </c>
      <c r="L2042" t="s">
        <v>180</v>
      </c>
      <c r="Q2042" t="s">
        <v>425</v>
      </c>
      <c r="S2042">
        <v>2006</v>
      </c>
      <c r="U2042">
        <v>0</v>
      </c>
      <c r="V2042" t="s">
        <v>456</v>
      </c>
      <c r="W2042" t="s">
        <v>181</v>
      </c>
    </row>
    <row r="2043" spans="1:23" x14ac:dyDescent="0.25">
      <c r="A2043">
        <v>7391101023</v>
      </c>
      <c r="B2043" s="1">
        <v>41669</v>
      </c>
      <c r="C2043">
        <v>38</v>
      </c>
      <c r="D2043">
        <v>353164</v>
      </c>
      <c r="E2043" s="2">
        <v>0.54861111111111105</v>
      </c>
      <c r="F2043">
        <v>199</v>
      </c>
      <c r="G2043" t="s">
        <v>52</v>
      </c>
      <c r="H2043" t="str">
        <f>CONCATENATE(Table1[[#This Row],[house_number]]," ",Table1[[#This Row],[street_name]])</f>
        <v>199 Bowery</v>
      </c>
      <c r="J2043">
        <v>0</v>
      </c>
      <c r="K2043">
        <v>408</v>
      </c>
      <c r="L2043" t="s">
        <v>36</v>
      </c>
      <c r="N2043" t="s">
        <v>29</v>
      </c>
      <c r="O2043" t="s">
        <v>30</v>
      </c>
      <c r="P2043" t="s">
        <v>31</v>
      </c>
      <c r="Q2043" t="s">
        <v>32</v>
      </c>
      <c r="S2043">
        <v>0</v>
      </c>
      <c r="U2043">
        <v>0</v>
      </c>
      <c r="V2043" t="s">
        <v>456</v>
      </c>
      <c r="W2043" t="s">
        <v>85</v>
      </c>
    </row>
    <row r="2044" spans="1:23" x14ac:dyDescent="0.25">
      <c r="A2044">
        <v>7391101011</v>
      </c>
      <c r="B2044" s="1">
        <v>41669</v>
      </c>
      <c r="C2044">
        <v>20</v>
      </c>
      <c r="D2044">
        <v>353164</v>
      </c>
      <c r="E2044" s="2">
        <v>0.54166666666666663</v>
      </c>
      <c r="F2044">
        <v>4</v>
      </c>
      <c r="G2044" t="s">
        <v>92</v>
      </c>
      <c r="H2044" t="str">
        <f>CONCATENATE(Table1[[#This Row],[house_number]]," ",Table1[[#This Row],[street_name]])</f>
        <v>4 Rivington St</v>
      </c>
      <c r="J2044">
        <v>0</v>
      </c>
      <c r="K2044">
        <v>408</v>
      </c>
      <c r="L2044" t="s">
        <v>53</v>
      </c>
      <c r="N2044" t="s">
        <v>65</v>
      </c>
      <c r="O2044" t="s">
        <v>66</v>
      </c>
      <c r="P2044" t="s">
        <v>44</v>
      </c>
      <c r="Q2044" t="s">
        <v>90</v>
      </c>
      <c r="S2044">
        <v>2006</v>
      </c>
      <c r="U2044">
        <v>0</v>
      </c>
      <c r="V2044" t="s">
        <v>456</v>
      </c>
      <c r="W2044" t="s">
        <v>54</v>
      </c>
    </row>
    <row r="2045" spans="1:23" x14ac:dyDescent="0.25">
      <c r="A2045">
        <v>7391101000</v>
      </c>
      <c r="B2045" s="1">
        <v>41669</v>
      </c>
      <c r="C2045">
        <v>20</v>
      </c>
      <c r="D2045">
        <v>353164</v>
      </c>
      <c r="E2045" s="2">
        <v>0.54097222222222219</v>
      </c>
      <c r="F2045">
        <v>6</v>
      </c>
      <c r="G2045" t="s">
        <v>92</v>
      </c>
      <c r="H2045" t="str">
        <f>CONCATENATE(Table1[[#This Row],[house_number]]," ",Table1[[#This Row],[street_name]])</f>
        <v>6 Rivington St</v>
      </c>
      <c r="J2045">
        <v>0</v>
      </c>
      <c r="K2045">
        <v>408</v>
      </c>
      <c r="L2045" t="s">
        <v>53</v>
      </c>
      <c r="N2045" t="s">
        <v>65</v>
      </c>
      <c r="O2045" t="s">
        <v>66</v>
      </c>
      <c r="P2045" t="s">
        <v>44</v>
      </c>
      <c r="Q2045" t="s">
        <v>60</v>
      </c>
      <c r="S2045">
        <v>2013</v>
      </c>
      <c r="U2045">
        <v>0</v>
      </c>
      <c r="V2045" t="s">
        <v>456</v>
      </c>
      <c r="W2045" t="s">
        <v>54</v>
      </c>
    </row>
    <row r="2046" spans="1:23" x14ac:dyDescent="0.25">
      <c r="A2046">
        <v>7391100997</v>
      </c>
      <c r="B2046" s="1">
        <v>41669</v>
      </c>
      <c r="C2046">
        <v>48</v>
      </c>
      <c r="D2046">
        <v>353164</v>
      </c>
      <c r="E2046" s="2">
        <v>0.53680555555555554</v>
      </c>
      <c r="F2046">
        <v>229</v>
      </c>
      <c r="G2046" t="s">
        <v>55</v>
      </c>
      <c r="H2046" t="str">
        <f>CONCATENATE(Table1[[#This Row],[house_number]]," ",Table1[[#This Row],[street_name]])</f>
        <v>229 Chrystie St</v>
      </c>
      <c r="J2046">
        <v>0</v>
      </c>
      <c r="K2046">
        <v>408</v>
      </c>
      <c r="L2046" t="s">
        <v>56</v>
      </c>
      <c r="Q2046" t="s">
        <v>45</v>
      </c>
      <c r="S2046">
        <v>2005</v>
      </c>
      <c r="U2046">
        <v>0</v>
      </c>
      <c r="V2046" t="s">
        <v>456</v>
      </c>
      <c r="W2046" t="s">
        <v>58</v>
      </c>
    </row>
    <row r="2047" spans="1:23" x14ac:dyDescent="0.25">
      <c r="A2047">
        <v>7391100985</v>
      </c>
      <c r="B2047" s="1">
        <v>41669</v>
      </c>
      <c r="C2047">
        <v>48</v>
      </c>
      <c r="D2047">
        <v>353164</v>
      </c>
      <c r="E2047" s="2">
        <v>0.53611111111111109</v>
      </c>
      <c r="F2047">
        <v>229</v>
      </c>
      <c r="G2047" t="s">
        <v>55</v>
      </c>
      <c r="H2047" t="str">
        <f>CONCATENATE(Table1[[#This Row],[house_number]]," ",Table1[[#This Row],[street_name]])</f>
        <v>229 Chrystie St</v>
      </c>
      <c r="J2047">
        <v>0</v>
      </c>
      <c r="K2047">
        <v>408</v>
      </c>
      <c r="L2047" t="s">
        <v>56</v>
      </c>
      <c r="Q2047" t="s">
        <v>45</v>
      </c>
      <c r="S2047">
        <v>2012</v>
      </c>
      <c r="U2047">
        <v>0</v>
      </c>
      <c r="V2047" t="s">
        <v>456</v>
      </c>
      <c r="W2047" t="s">
        <v>58</v>
      </c>
    </row>
    <row r="2048" spans="1:23" x14ac:dyDescent="0.25">
      <c r="A2048">
        <v>7391101930</v>
      </c>
      <c r="B2048" s="1">
        <v>41670</v>
      </c>
      <c r="C2048">
        <v>38</v>
      </c>
      <c r="D2048">
        <v>353164</v>
      </c>
      <c r="E2048" s="2">
        <v>0.90763888888888899</v>
      </c>
      <c r="F2048">
        <v>329</v>
      </c>
      <c r="G2048" t="s">
        <v>157</v>
      </c>
      <c r="H2048" t="str">
        <f>CONCATENATE(Table1[[#This Row],[house_number]]," ",Table1[[#This Row],[street_name]])</f>
        <v>329 6th Ave</v>
      </c>
      <c r="J2048">
        <v>0</v>
      </c>
      <c r="K2048">
        <v>408</v>
      </c>
      <c r="L2048" t="s">
        <v>36</v>
      </c>
      <c r="N2048" t="s">
        <v>29</v>
      </c>
      <c r="O2048" t="s">
        <v>37</v>
      </c>
      <c r="P2048" t="s">
        <v>38</v>
      </c>
      <c r="Q2048" t="s">
        <v>124</v>
      </c>
      <c r="S2048">
        <v>0</v>
      </c>
      <c r="U2048">
        <v>0</v>
      </c>
      <c r="V2048" t="s">
        <v>149</v>
      </c>
      <c r="W2048" t="s">
        <v>85</v>
      </c>
    </row>
    <row r="2049" spans="1:23" x14ac:dyDescent="0.25">
      <c r="A2049">
        <v>7391101709</v>
      </c>
      <c r="B2049" s="1">
        <v>41670</v>
      </c>
      <c r="C2049">
        <v>48</v>
      </c>
      <c r="D2049">
        <v>353164</v>
      </c>
      <c r="E2049" s="2">
        <v>0.60972222222222217</v>
      </c>
      <c r="F2049">
        <v>54</v>
      </c>
      <c r="G2049" t="s">
        <v>97</v>
      </c>
      <c r="H2049" t="str">
        <f>CONCATENATE(Table1[[#This Row],[house_number]]," ",Table1[[#This Row],[street_name]])</f>
        <v>54 Bleecker St</v>
      </c>
      <c r="J2049">
        <v>0</v>
      </c>
      <c r="K2049">
        <v>408</v>
      </c>
      <c r="L2049" t="s">
        <v>56</v>
      </c>
      <c r="Q2049" t="s">
        <v>45</v>
      </c>
      <c r="S2049">
        <v>2011</v>
      </c>
      <c r="U2049">
        <v>0</v>
      </c>
      <c r="V2049" t="s">
        <v>467</v>
      </c>
      <c r="W2049" t="s">
        <v>58</v>
      </c>
    </row>
    <row r="2050" spans="1:23" x14ac:dyDescent="0.25">
      <c r="A2050">
        <v>7391101692</v>
      </c>
      <c r="B2050" s="1">
        <v>41670</v>
      </c>
      <c r="C2050">
        <v>20</v>
      </c>
      <c r="D2050">
        <v>353164</v>
      </c>
      <c r="E2050" s="2">
        <v>0.60555555555555551</v>
      </c>
      <c r="F2050">
        <v>167</v>
      </c>
      <c r="G2050" t="s">
        <v>69</v>
      </c>
      <c r="H2050" t="str">
        <f>CONCATENATE(Table1[[#This Row],[house_number]]," ",Table1[[#This Row],[street_name]])</f>
        <v>167 Crosby St</v>
      </c>
      <c r="J2050">
        <v>20140131</v>
      </c>
      <c r="K2050">
        <v>408</v>
      </c>
      <c r="L2050" t="s">
        <v>53</v>
      </c>
      <c r="N2050" t="s">
        <v>65</v>
      </c>
      <c r="O2050" t="s">
        <v>66</v>
      </c>
      <c r="P2050" t="s">
        <v>44</v>
      </c>
      <c r="Q2050" t="s">
        <v>45</v>
      </c>
      <c r="S2050">
        <v>2006</v>
      </c>
      <c r="U2050">
        <v>0</v>
      </c>
      <c r="V2050" t="s">
        <v>467</v>
      </c>
      <c r="W2050" t="s">
        <v>86</v>
      </c>
    </row>
    <row r="2051" spans="1:23" x14ac:dyDescent="0.25">
      <c r="A2051">
        <v>7391101552</v>
      </c>
      <c r="B2051" s="1">
        <v>41670</v>
      </c>
      <c r="C2051">
        <v>20</v>
      </c>
      <c r="D2051">
        <v>353164</v>
      </c>
      <c r="E2051" s="2">
        <v>0.56458333333333333</v>
      </c>
      <c r="F2051">
        <v>310</v>
      </c>
      <c r="G2051" t="s">
        <v>102</v>
      </c>
      <c r="H2051" t="str">
        <f>CONCATENATE(Table1[[#This Row],[house_number]]," ",Table1[[#This Row],[street_name]])</f>
        <v>310 Elizabeth St</v>
      </c>
      <c r="J2051">
        <v>0</v>
      </c>
      <c r="K2051">
        <v>408</v>
      </c>
      <c r="L2051" t="s">
        <v>53</v>
      </c>
      <c r="N2051" t="s">
        <v>49</v>
      </c>
      <c r="Q2051" t="s">
        <v>63</v>
      </c>
      <c r="S2051">
        <v>2006</v>
      </c>
      <c r="U2051">
        <v>0</v>
      </c>
      <c r="V2051" t="s">
        <v>467</v>
      </c>
      <c r="W2051" t="s">
        <v>54</v>
      </c>
    </row>
    <row r="2052" spans="1:23" x14ac:dyDescent="0.25">
      <c r="A2052">
        <v>7391101540</v>
      </c>
      <c r="B2052" s="1">
        <v>41670</v>
      </c>
      <c r="C2052">
        <v>82</v>
      </c>
      <c r="D2052">
        <v>353164</v>
      </c>
      <c r="E2052" s="2">
        <v>0.56319444444444444</v>
      </c>
      <c r="F2052">
        <v>310</v>
      </c>
      <c r="G2052" t="s">
        <v>102</v>
      </c>
      <c r="H2052" t="str">
        <f>CONCATENATE(Table1[[#This Row],[house_number]]," ",Table1[[#This Row],[street_name]])</f>
        <v>310 Elizabeth St</v>
      </c>
      <c r="J2052">
        <v>0</v>
      </c>
      <c r="K2052">
        <v>408</v>
      </c>
      <c r="L2052" t="s">
        <v>137</v>
      </c>
      <c r="Q2052" t="s">
        <v>63</v>
      </c>
      <c r="S2052">
        <v>2006</v>
      </c>
      <c r="U2052">
        <v>0</v>
      </c>
      <c r="V2052" t="s">
        <v>467</v>
      </c>
      <c r="W2052" t="s">
        <v>138</v>
      </c>
    </row>
    <row r="2053" spans="1:23" x14ac:dyDescent="0.25">
      <c r="A2053">
        <v>7391102003</v>
      </c>
      <c r="B2053" s="1">
        <v>41670</v>
      </c>
      <c r="C2053">
        <v>40</v>
      </c>
      <c r="D2053">
        <v>353164</v>
      </c>
      <c r="E2053" s="2">
        <v>0.94513888888888886</v>
      </c>
      <c r="F2053">
        <v>288</v>
      </c>
      <c r="G2053" t="s">
        <v>102</v>
      </c>
      <c r="H2053" t="str">
        <f>CONCATENATE(Table1[[#This Row],[house_number]]," ",Table1[[#This Row],[street_name]])</f>
        <v>288 Elizabeth St</v>
      </c>
      <c r="J2053">
        <v>0</v>
      </c>
      <c r="K2053">
        <v>408</v>
      </c>
      <c r="L2053" t="s">
        <v>48</v>
      </c>
      <c r="N2053" t="s">
        <v>49</v>
      </c>
      <c r="Q2053" t="s">
        <v>63</v>
      </c>
      <c r="S2053">
        <v>0</v>
      </c>
      <c r="U2053">
        <v>0</v>
      </c>
      <c r="V2053" t="s">
        <v>149</v>
      </c>
      <c r="W2053" t="s">
        <v>51</v>
      </c>
    </row>
    <row r="2054" spans="1:23" hidden="1" x14ac:dyDescent="0.25">
      <c r="A2054">
        <v>7391101990</v>
      </c>
      <c r="B2054" s="1">
        <v>41670</v>
      </c>
      <c r="C2054">
        <v>40</v>
      </c>
      <c r="D2054">
        <v>353164</v>
      </c>
      <c r="E2054" s="2">
        <v>0.93888888888888899</v>
      </c>
      <c r="F2054" t="s">
        <v>114</v>
      </c>
      <c r="G2054" t="s">
        <v>97</v>
      </c>
      <c r="H2054" t="str">
        <f>CONCATENATE(Table1[[#This Row],[house_number]]," ",Table1[[#This Row],[street_name]])</f>
        <v>N Bleecker St</v>
      </c>
      <c r="I2054" t="s">
        <v>677</v>
      </c>
      <c r="J2054">
        <v>0</v>
      </c>
      <c r="K2054">
        <v>408</v>
      </c>
      <c r="L2054" t="s">
        <v>48</v>
      </c>
      <c r="N2054" t="s">
        <v>49</v>
      </c>
      <c r="Q2054" t="s">
        <v>124</v>
      </c>
      <c r="S2054">
        <v>2005</v>
      </c>
      <c r="U2054">
        <v>5</v>
      </c>
      <c r="V2054" t="s">
        <v>149</v>
      </c>
      <c r="W2054" t="s">
        <v>51</v>
      </c>
    </row>
    <row r="2055" spans="1:23" x14ac:dyDescent="0.25">
      <c r="A2055">
        <v>7391101989</v>
      </c>
      <c r="B2055" s="1">
        <v>41670</v>
      </c>
      <c r="C2055">
        <v>20</v>
      </c>
      <c r="D2055">
        <v>353164</v>
      </c>
      <c r="E2055" s="2">
        <v>0.93333333333333324</v>
      </c>
      <c r="F2055">
        <v>97</v>
      </c>
      <c r="G2055" t="s">
        <v>678</v>
      </c>
      <c r="H2055" t="str">
        <f>CONCATENATE(Table1[[#This Row],[house_number]]," ",Table1[[#This Row],[street_name]])</f>
        <v>97 Mac Dougal St</v>
      </c>
      <c r="J2055">
        <v>0</v>
      </c>
      <c r="K2055">
        <v>408</v>
      </c>
      <c r="L2055" t="s">
        <v>53</v>
      </c>
      <c r="N2055" t="s">
        <v>49</v>
      </c>
      <c r="Q2055" t="s">
        <v>63</v>
      </c>
      <c r="S2055">
        <v>0</v>
      </c>
      <c r="U2055">
        <v>0</v>
      </c>
      <c r="V2055" t="s">
        <v>149</v>
      </c>
      <c r="W2055" t="s">
        <v>54</v>
      </c>
    </row>
    <row r="2056" spans="1:23" x14ac:dyDescent="0.25">
      <c r="A2056">
        <v>7391101977</v>
      </c>
      <c r="B2056" s="1">
        <v>41670</v>
      </c>
      <c r="C2056">
        <v>40</v>
      </c>
      <c r="D2056">
        <v>353164</v>
      </c>
      <c r="E2056" s="2">
        <v>0.92499999999999993</v>
      </c>
      <c r="F2056">
        <v>110</v>
      </c>
      <c r="G2056" t="s">
        <v>679</v>
      </c>
      <c r="H2056" t="str">
        <f>CONCATENATE(Table1[[#This Row],[house_number]]," ",Table1[[#This Row],[street_name]])</f>
        <v>110 W Houston St</v>
      </c>
      <c r="J2056">
        <v>0</v>
      </c>
      <c r="K2056">
        <v>408</v>
      </c>
      <c r="L2056" t="s">
        <v>48</v>
      </c>
      <c r="N2056" t="s">
        <v>49</v>
      </c>
      <c r="Q2056" t="s">
        <v>63</v>
      </c>
      <c r="S2056">
        <v>0</v>
      </c>
      <c r="U2056">
        <v>0</v>
      </c>
      <c r="V2056" t="s">
        <v>149</v>
      </c>
      <c r="W2056" t="s">
        <v>51</v>
      </c>
    </row>
    <row r="2057" spans="1:23" x14ac:dyDescent="0.25">
      <c r="A2057">
        <v>7391101965</v>
      </c>
      <c r="B2057" s="1">
        <v>41670</v>
      </c>
      <c r="C2057">
        <v>14</v>
      </c>
      <c r="D2057">
        <v>353164</v>
      </c>
      <c r="E2057" s="2">
        <v>0.91805555555555562</v>
      </c>
      <c r="F2057">
        <v>82</v>
      </c>
      <c r="G2057" t="s">
        <v>258</v>
      </c>
      <c r="H2057" t="str">
        <f>CONCATENATE(Table1[[#This Row],[house_number]]," ",Table1[[#This Row],[street_name]])</f>
        <v>82 W 3rd St</v>
      </c>
      <c r="J2057">
        <v>0</v>
      </c>
      <c r="K2057">
        <v>408</v>
      </c>
      <c r="L2057" t="s">
        <v>59</v>
      </c>
      <c r="N2057" t="s">
        <v>49</v>
      </c>
      <c r="O2057" t="s">
        <v>44</v>
      </c>
      <c r="P2057" t="s">
        <v>43</v>
      </c>
      <c r="Q2057" t="s">
        <v>60</v>
      </c>
      <c r="S2057">
        <v>2008</v>
      </c>
      <c r="U2057">
        <v>0</v>
      </c>
      <c r="V2057" t="s">
        <v>149</v>
      </c>
      <c r="W2057" t="s">
        <v>61</v>
      </c>
    </row>
    <row r="2058" spans="1:23" x14ac:dyDescent="0.25">
      <c r="A2058">
        <v>7391101953</v>
      </c>
      <c r="B2058" s="1">
        <v>41670</v>
      </c>
      <c r="C2058">
        <v>37</v>
      </c>
      <c r="D2058">
        <v>353164</v>
      </c>
      <c r="E2058" s="2">
        <v>0.91111111111111109</v>
      </c>
      <c r="F2058">
        <v>333</v>
      </c>
      <c r="G2058" t="s">
        <v>157</v>
      </c>
      <c r="H2058" t="str">
        <f>CONCATENATE(Table1[[#This Row],[house_number]]," ",Table1[[#This Row],[street_name]])</f>
        <v>333 6th Ave</v>
      </c>
      <c r="J2058">
        <v>0</v>
      </c>
      <c r="K2058">
        <v>408</v>
      </c>
      <c r="L2058" t="s">
        <v>36</v>
      </c>
      <c r="N2058" t="s">
        <v>29</v>
      </c>
      <c r="O2058" t="s">
        <v>122</v>
      </c>
      <c r="P2058" t="s">
        <v>38</v>
      </c>
      <c r="Q2058" t="s">
        <v>32</v>
      </c>
      <c r="S2058">
        <v>0</v>
      </c>
      <c r="T2058" t="s">
        <v>680</v>
      </c>
      <c r="U2058">
        <v>0</v>
      </c>
      <c r="V2058" t="s">
        <v>149</v>
      </c>
      <c r="W2058" t="s">
        <v>40</v>
      </c>
    </row>
    <row r="2059" spans="1:23" x14ac:dyDescent="0.25">
      <c r="A2059">
        <v>7391101941</v>
      </c>
      <c r="B2059" s="1">
        <v>41670</v>
      </c>
      <c r="C2059">
        <v>38</v>
      </c>
      <c r="D2059">
        <v>353164</v>
      </c>
      <c r="E2059" s="2">
        <v>0.90972222222222221</v>
      </c>
      <c r="F2059">
        <v>333</v>
      </c>
      <c r="G2059" t="s">
        <v>157</v>
      </c>
      <c r="H2059" t="str">
        <f>CONCATENATE(Table1[[#This Row],[house_number]]," ",Table1[[#This Row],[street_name]])</f>
        <v>333 6th Ave</v>
      </c>
      <c r="J2059">
        <v>0</v>
      </c>
      <c r="K2059">
        <v>408</v>
      </c>
      <c r="L2059" t="s">
        <v>36</v>
      </c>
      <c r="N2059" t="s">
        <v>29</v>
      </c>
      <c r="O2059" t="s">
        <v>37</v>
      </c>
      <c r="P2059" t="s">
        <v>38</v>
      </c>
      <c r="Q2059" t="s">
        <v>63</v>
      </c>
      <c r="S2059">
        <v>0</v>
      </c>
      <c r="U2059">
        <v>0</v>
      </c>
      <c r="V2059" t="s">
        <v>149</v>
      </c>
      <c r="W2059" t="s">
        <v>85</v>
      </c>
    </row>
    <row r="2060" spans="1:23" x14ac:dyDescent="0.25">
      <c r="A2060">
        <v>7391101928</v>
      </c>
      <c r="B2060" s="1">
        <v>41670</v>
      </c>
      <c r="C2060">
        <v>37</v>
      </c>
      <c r="D2060">
        <v>353164</v>
      </c>
      <c r="E2060" s="2">
        <v>0.90555555555555556</v>
      </c>
      <c r="F2060">
        <v>120</v>
      </c>
      <c r="G2060" t="s">
        <v>258</v>
      </c>
      <c r="H2060" t="str">
        <f>CONCATENATE(Table1[[#This Row],[house_number]]," ",Table1[[#This Row],[street_name]])</f>
        <v>120 W 3rd St</v>
      </c>
      <c r="J2060">
        <v>0</v>
      </c>
      <c r="K2060">
        <v>408</v>
      </c>
      <c r="L2060" t="s">
        <v>36</v>
      </c>
      <c r="N2060" t="s">
        <v>29</v>
      </c>
      <c r="O2060" t="s">
        <v>37</v>
      </c>
      <c r="P2060" t="s">
        <v>38</v>
      </c>
      <c r="Q2060" t="s">
        <v>32</v>
      </c>
      <c r="S2060">
        <v>2011</v>
      </c>
      <c r="T2060" t="s">
        <v>184</v>
      </c>
      <c r="U2060">
        <v>0</v>
      </c>
      <c r="V2060" t="s">
        <v>149</v>
      </c>
      <c r="W2060" t="s">
        <v>40</v>
      </c>
    </row>
    <row r="2061" spans="1:23" hidden="1" x14ac:dyDescent="0.25">
      <c r="A2061">
        <v>7391101916</v>
      </c>
      <c r="B2061" s="1">
        <v>41670</v>
      </c>
      <c r="C2061">
        <v>14</v>
      </c>
      <c r="D2061">
        <v>353164</v>
      </c>
      <c r="E2061" s="2">
        <v>0.90208333333333324</v>
      </c>
      <c r="F2061" t="s">
        <v>93</v>
      </c>
      <c r="G2061" t="s">
        <v>544</v>
      </c>
      <c r="H2061" t="str">
        <f>CONCATENATE(Table1[[#This Row],[house_number]]," ",Table1[[#This Row],[street_name]])</f>
        <v>W Thompson St</v>
      </c>
      <c r="I2061" t="s">
        <v>681</v>
      </c>
      <c r="J2061">
        <v>0</v>
      </c>
      <c r="K2061">
        <v>408</v>
      </c>
      <c r="L2061" t="s">
        <v>59</v>
      </c>
      <c r="N2061" t="s">
        <v>49</v>
      </c>
      <c r="Q2061" t="s">
        <v>682</v>
      </c>
      <c r="S2061">
        <v>2013</v>
      </c>
      <c r="U2061">
        <v>0</v>
      </c>
      <c r="V2061" t="s">
        <v>149</v>
      </c>
      <c r="W2061" t="s">
        <v>61</v>
      </c>
    </row>
    <row r="2062" spans="1:23" hidden="1" x14ac:dyDescent="0.25">
      <c r="A2062">
        <v>7391101904</v>
      </c>
      <c r="B2062" s="1">
        <v>41670</v>
      </c>
      <c r="C2062">
        <v>14</v>
      </c>
      <c r="D2062">
        <v>353164</v>
      </c>
      <c r="E2062" s="2">
        <v>0.89930555555555547</v>
      </c>
      <c r="F2062" t="s">
        <v>26</v>
      </c>
      <c r="G2062" t="s">
        <v>313</v>
      </c>
      <c r="H2062" t="str">
        <f>CONCATENATE(Table1[[#This Row],[house_number]]," ",Table1[[#This Row],[street_name]])</f>
        <v>E Laguardia Pl</v>
      </c>
      <c r="I2062" t="s">
        <v>683</v>
      </c>
      <c r="J2062">
        <v>0</v>
      </c>
      <c r="K2062">
        <v>408</v>
      </c>
      <c r="L2062" t="s">
        <v>59</v>
      </c>
      <c r="N2062" t="s">
        <v>49</v>
      </c>
      <c r="Q2062" t="s">
        <v>63</v>
      </c>
      <c r="S2062">
        <v>2012</v>
      </c>
      <c r="U2062">
        <v>0</v>
      </c>
      <c r="V2062" t="s">
        <v>149</v>
      </c>
      <c r="W2062" t="s">
        <v>61</v>
      </c>
    </row>
    <row r="2063" spans="1:23" x14ac:dyDescent="0.25">
      <c r="A2063">
        <v>7391101898</v>
      </c>
      <c r="B2063" s="1">
        <v>41670</v>
      </c>
      <c r="C2063">
        <v>38</v>
      </c>
      <c r="D2063">
        <v>353164</v>
      </c>
      <c r="E2063" s="2">
        <v>0.8881944444444444</v>
      </c>
      <c r="F2063">
        <v>577</v>
      </c>
      <c r="G2063" t="s">
        <v>72</v>
      </c>
      <c r="H2063" t="str">
        <f>CONCATENATE(Table1[[#This Row],[house_number]]," ",Table1[[#This Row],[street_name]])</f>
        <v>577 Broadway</v>
      </c>
      <c r="J2063">
        <v>0</v>
      </c>
      <c r="K2063">
        <v>408</v>
      </c>
      <c r="L2063" t="s">
        <v>36</v>
      </c>
      <c r="N2063" t="s">
        <v>65</v>
      </c>
      <c r="O2063" t="s">
        <v>44</v>
      </c>
      <c r="P2063" t="s">
        <v>38</v>
      </c>
      <c r="Q2063" t="s">
        <v>60</v>
      </c>
      <c r="S2063">
        <v>2007</v>
      </c>
      <c r="U2063">
        <v>0</v>
      </c>
      <c r="V2063" t="s">
        <v>149</v>
      </c>
      <c r="W2063" t="s">
        <v>85</v>
      </c>
    </row>
    <row r="2064" spans="1:23" x14ac:dyDescent="0.25">
      <c r="A2064">
        <v>7391101886</v>
      </c>
      <c r="B2064" s="1">
        <v>41670</v>
      </c>
      <c r="C2064">
        <v>38</v>
      </c>
      <c r="D2064">
        <v>353164</v>
      </c>
      <c r="E2064" s="2">
        <v>0.88680555555555562</v>
      </c>
      <c r="F2064">
        <v>577</v>
      </c>
      <c r="G2064" t="s">
        <v>72</v>
      </c>
      <c r="H2064" t="str">
        <f>CONCATENATE(Table1[[#This Row],[house_number]]," ",Table1[[#This Row],[street_name]])</f>
        <v>577 Broadway</v>
      </c>
      <c r="J2064">
        <v>0</v>
      </c>
      <c r="K2064">
        <v>408</v>
      </c>
      <c r="L2064" t="s">
        <v>36</v>
      </c>
      <c r="N2064" t="s">
        <v>65</v>
      </c>
      <c r="O2064" t="s">
        <v>44</v>
      </c>
      <c r="P2064" t="s">
        <v>38</v>
      </c>
      <c r="Q2064" t="s">
        <v>84</v>
      </c>
      <c r="S2064">
        <v>0</v>
      </c>
      <c r="U2064">
        <v>0</v>
      </c>
      <c r="V2064" t="s">
        <v>149</v>
      </c>
      <c r="W2064" t="s">
        <v>85</v>
      </c>
    </row>
    <row r="2065" spans="1:23" x14ac:dyDescent="0.25">
      <c r="A2065">
        <v>7391101874</v>
      </c>
      <c r="B2065" s="1">
        <v>41670</v>
      </c>
      <c r="C2065">
        <v>38</v>
      </c>
      <c r="D2065">
        <v>353164</v>
      </c>
      <c r="E2065" s="2">
        <v>0.88055555555555554</v>
      </c>
      <c r="F2065">
        <v>704</v>
      </c>
      <c r="G2065" t="s">
        <v>72</v>
      </c>
      <c r="H2065" t="str">
        <f>CONCATENATE(Table1[[#This Row],[house_number]]," ",Table1[[#This Row],[street_name]])</f>
        <v>704 Broadway</v>
      </c>
      <c r="J2065">
        <v>0</v>
      </c>
      <c r="K2065">
        <v>408</v>
      </c>
      <c r="L2065" t="s">
        <v>36</v>
      </c>
      <c r="N2065" t="s">
        <v>65</v>
      </c>
      <c r="O2065" t="s">
        <v>44</v>
      </c>
      <c r="P2065" t="s">
        <v>38</v>
      </c>
      <c r="Q2065" t="s">
        <v>50</v>
      </c>
      <c r="S2065">
        <v>0</v>
      </c>
      <c r="U2065">
        <v>0</v>
      </c>
      <c r="V2065" t="s">
        <v>149</v>
      </c>
      <c r="W2065" t="s">
        <v>85</v>
      </c>
    </row>
    <row r="2066" spans="1:23" x14ac:dyDescent="0.25">
      <c r="A2066">
        <v>7391101862</v>
      </c>
      <c r="B2066" s="1">
        <v>41670</v>
      </c>
      <c r="C2066">
        <v>38</v>
      </c>
      <c r="D2066">
        <v>353164</v>
      </c>
      <c r="E2066" s="2">
        <v>0.87430555555555556</v>
      </c>
      <c r="F2066">
        <v>749</v>
      </c>
      <c r="G2066" t="s">
        <v>72</v>
      </c>
      <c r="H2066" t="str">
        <f>CONCATENATE(Table1[[#This Row],[house_number]]," ",Table1[[#This Row],[street_name]])</f>
        <v>749 Broadway</v>
      </c>
      <c r="J2066">
        <v>0</v>
      </c>
      <c r="K2066">
        <v>408</v>
      </c>
      <c r="L2066" t="s">
        <v>36</v>
      </c>
      <c r="N2066" t="s">
        <v>65</v>
      </c>
      <c r="O2066" t="s">
        <v>44</v>
      </c>
      <c r="P2066" t="s">
        <v>38</v>
      </c>
      <c r="Q2066" t="s">
        <v>45</v>
      </c>
      <c r="S2066">
        <v>2013</v>
      </c>
      <c r="U2066">
        <v>0</v>
      </c>
      <c r="V2066" t="s">
        <v>149</v>
      </c>
      <c r="W2066" t="s">
        <v>85</v>
      </c>
    </row>
    <row r="2067" spans="1:23" x14ac:dyDescent="0.25">
      <c r="A2067">
        <v>7391101850</v>
      </c>
      <c r="B2067" s="1">
        <v>41670</v>
      </c>
      <c r="C2067">
        <v>38</v>
      </c>
      <c r="D2067">
        <v>353164</v>
      </c>
      <c r="E2067" s="2">
        <v>0.85625000000000007</v>
      </c>
      <c r="F2067">
        <v>10</v>
      </c>
      <c r="G2067" t="s">
        <v>159</v>
      </c>
      <c r="H2067" t="str">
        <f>CONCATENATE(Table1[[#This Row],[house_number]]," ",Table1[[#This Row],[street_name]])</f>
        <v>10 Astor Pl</v>
      </c>
      <c r="J2067">
        <v>0</v>
      </c>
      <c r="K2067">
        <v>408</v>
      </c>
      <c r="L2067" t="s">
        <v>36</v>
      </c>
      <c r="N2067" t="s">
        <v>65</v>
      </c>
      <c r="O2067" t="s">
        <v>44</v>
      </c>
      <c r="P2067" t="s">
        <v>38</v>
      </c>
      <c r="Q2067" t="s">
        <v>60</v>
      </c>
      <c r="S2067">
        <v>2014</v>
      </c>
      <c r="U2067">
        <v>0</v>
      </c>
      <c r="V2067" t="s">
        <v>149</v>
      </c>
      <c r="W2067" t="s">
        <v>85</v>
      </c>
    </row>
    <row r="2068" spans="1:23" x14ac:dyDescent="0.25">
      <c r="A2068">
        <v>7391101849</v>
      </c>
      <c r="B2068" s="1">
        <v>41670</v>
      </c>
      <c r="C2068">
        <v>48</v>
      </c>
      <c r="D2068">
        <v>353164</v>
      </c>
      <c r="E2068" s="2">
        <v>0.85416666666666663</v>
      </c>
      <c r="F2068">
        <v>445</v>
      </c>
      <c r="G2068" t="s">
        <v>64</v>
      </c>
      <c r="H2068" t="str">
        <f>CONCATENATE(Table1[[#This Row],[house_number]]," ",Table1[[#This Row],[street_name]])</f>
        <v>445 Lafayette St</v>
      </c>
      <c r="J2068">
        <v>0</v>
      </c>
      <c r="K2068">
        <v>408</v>
      </c>
      <c r="L2068" t="s">
        <v>56</v>
      </c>
      <c r="Q2068" t="s">
        <v>57</v>
      </c>
      <c r="S2068">
        <v>2006</v>
      </c>
      <c r="U2068">
        <v>0</v>
      </c>
      <c r="V2068" t="s">
        <v>149</v>
      </c>
      <c r="W2068" t="s">
        <v>58</v>
      </c>
    </row>
    <row r="2069" spans="1:23" x14ac:dyDescent="0.25">
      <c r="A2069">
        <v>7391101837</v>
      </c>
      <c r="B2069" s="1">
        <v>41670</v>
      </c>
      <c r="C2069">
        <v>14</v>
      </c>
      <c r="D2069">
        <v>353164</v>
      </c>
      <c r="E2069" s="2">
        <v>0.8534722222222223</v>
      </c>
      <c r="F2069">
        <v>438</v>
      </c>
      <c r="G2069" t="s">
        <v>64</v>
      </c>
      <c r="H2069" t="str">
        <f>CONCATENATE(Table1[[#This Row],[house_number]]," ",Table1[[#This Row],[street_name]])</f>
        <v>438 Lafayette St</v>
      </c>
      <c r="J2069">
        <v>0</v>
      </c>
      <c r="K2069">
        <v>408</v>
      </c>
      <c r="L2069" t="s">
        <v>59</v>
      </c>
      <c r="N2069" t="s">
        <v>49</v>
      </c>
      <c r="O2069" t="s">
        <v>44</v>
      </c>
      <c r="P2069" t="s">
        <v>158</v>
      </c>
      <c r="Q2069" t="s">
        <v>60</v>
      </c>
      <c r="S2069">
        <v>2012</v>
      </c>
      <c r="U2069">
        <v>0</v>
      </c>
      <c r="V2069" t="s">
        <v>149</v>
      </c>
      <c r="W2069" t="s">
        <v>61</v>
      </c>
    </row>
    <row r="2070" spans="1:23" hidden="1" x14ac:dyDescent="0.25">
      <c r="A2070">
        <v>7391101825</v>
      </c>
      <c r="B2070" s="1">
        <v>41670</v>
      </c>
      <c r="C2070">
        <v>14</v>
      </c>
      <c r="D2070">
        <v>353164</v>
      </c>
      <c r="E2070" s="2">
        <v>0.85</v>
      </c>
      <c r="F2070" t="s">
        <v>26</v>
      </c>
      <c r="G2070" t="s">
        <v>64</v>
      </c>
      <c r="H2070" t="str">
        <f>CONCATENATE(Table1[[#This Row],[house_number]]," ",Table1[[#This Row],[street_name]])</f>
        <v>E Lafayette St</v>
      </c>
      <c r="I2070" t="s">
        <v>684</v>
      </c>
      <c r="J2070">
        <v>0</v>
      </c>
      <c r="K2070">
        <v>408</v>
      </c>
      <c r="L2070" t="s">
        <v>59</v>
      </c>
      <c r="N2070" t="s">
        <v>49</v>
      </c>
      <c r="O2070" t="s">
        <v>44</v>
      </c>
      <c r="P2070" t="s">
        <v>158</v>
      </c>
      <c r="Q2070" t="s">
        <v>90</v>
      </c>
      <c r="S2070">
        <v>2011</v>
      </c>
      <c r="U2070">
        <v>0</v>
      </c>
      <c r="V2070" t="s">
        <v>149</v>
      </c>
      <c r="W2070" t="s">
        <v>61</v>
      </c>
    </row>
    <row r="2071" spans="1:23" x14ac:dyDescent="0.25">
      <c r="A2071">
        <v>7391101813</v>
      </c>
      <c r="B2071" s="1">
        <v>41670</v>
      </c>
      <c r="C2071">
        <v>14</v>
      </c>
      <c r="D2071">
        <v>353164</v>
      </c>
      <c r="E2071" s="2">
        <v>0.84861111111111109</v>
      </c>
      <c r="F2071">
        <v>419</v>
      </c>
      <c r="G2071" t="s">
        <v>64</v>
      </c>
      <c r="H2071" t="str">
        <f>CONCATENATE(Table1[[#This Row],[house_number]]," ",Table1[[#This Row],[street_name]])</f>
        <v>419 Lafayette St</v>
      </c>
      <c r="J2071">
        <v>0</v>
      </c>
      <c r="K2071">
        <v>408</v>
      </c>
      <c r="L2071" t="s">
        <v>59</v>
      </c>
      <c r="N2071" t="s">
        <v>49</v>
      </c>
      <c r="O2071" t="s">
        <v>44</v>
      </c>
      <c r="P2071" t="s">
        <v>158</v>
      </c>
      <c r="Q2071" t="s">
        <v>196</v>
      </c>
      <c r="S2071">
        <v>2008</v>
      </c>
      <c r="U2071">
        <v>0</v>
      </c>
      <c r="V2071" t="s">
        <v>149</v>
      </c>
      <c r="W2071" t="s">
        <v>61</v>
      </c>
    </row>
    <row r="2072" spans="1:23" hidden="1" x14ac:dyDescent="0.25">
      <c r="A2072">
        <v>7391101801</v>
      </c>
      <c r="B2072" s="1">
        <v>41670</v>
      </c>
      <c r="C2072">
        <v>50</v>
      </c>
      <c r="D2072">
        <v>353164</v>
      </c>
      <c r="E2072" s="2">
        <v>0.84444444444444444</v>
      </c>
      <c r="F2072" t="s">
        <v>114</v>
      </c>
      <c r="G2072" t="s">
        <v>97</v>
      </c>
      <c r="H2072" t="str">
        <f>CONCATENATE(Table1[[#This Row],[house_number]]," ",Table1[[#This Row],[street_name]])</f>
        <v>N Bleecker St</v>
      </c>
      <c r="I2072" t="s">
        <v>179</v>
      </c>
      <c r="J2072">
        <v>0</v>
      </c>
      <c r="K2072">
        <v>408</v>
      </c>
      <c r="L2072" t="s">
        <v>180</v>
      </c>
      <c r="Q2072" t="s">
        <v>63</v>
      </c>
      <c r="S2072">
        <v>0</v>
      </c>
      <c r="U2072">
        <v>0</v>
      </c>
      <c r="V2072" t="s">
        <v>149</v>
      </c>
      <c r="W2072" t="s">
        <v>181</v>
      </c>
    </row>
    <row r="2073" spans="1:23" x14ac:dyDescent="0.25">
      <c r="A2073">
        <v>7391101795</v>
      </c>
      <c r="B2073" s="1">
        <v>41670</v>
      </c>
      <c r="C2073">
        <v>20</v>
      </c>
      <c r="D2073">
        <v>353164</v>
      </c>
      <c r="E2073" s="2">
        <v>0.83888888888888891</v>
      </c>
      <c r="F2073">
        <v>159</v>
      </c>
      <c r="G2073" t="s">
        <v>97</v>
      </c>
      <c r="H2073" t="str">
        <f>CONCATENATE(Table1[[#This Row],[house_number]]," ",Table1[[#This Row],[street_name]])</f>
        <v>159 Bleecker St</v>
      </c>
      <c r="J2073">
        <v>0</v>
      </c>
      <c r="K2073">
        <v>408</v>
      </c>
      <c r="L2073" t="s">
        <v>53</v>
      </c>
      <c r="N2073" t="s">
        <v>49</v>
      </c>
      <c r="Q2073" t="s">
        <v>57</v>
      </c>
      <c r="S2073">
        <v>1999</v>
      </c>
      <c r="U2073">
        <v>0</v>
      </c>
      <c r="V2073" t="s">
        <v>149</v>
      </c>
      <c r="W2073" t="s">
        <v>54</v>
      </c>
    </row>
    <row r="2074" spans="1:23" hidden="1" x14ac:dyDescent="0.25">
      <c r="A2074">
        <v>7391101783</v>
      </c>
      <c r="B2074" s="1">
        <v>41670</v>
      </c>
      <c r="C2074">
        <v>14</v>
      </c>
      <c r="D2074">
        <v>353164</v>
      </c>
      <c r="E2074" s="2">
        <v>0.83680555555555547</v>
      </c>
      <c r="F2074" t="s">
        <v>26</v>
      </c>
      <c r="G2074" t="s">
        <v>544</v>
      </c>
      <c r="H2074" t="str">
        <f>CONCATENATE(Table1[[#This Row],[house_number]]," ",Table1[[#This Row],[street_name]])</f>
        <v>E Thompson St</v>
      </c>
      <c r="I2074" t="s">
        <v>354</v>
      </c>
      <c r="J2074">
        <v>0</v>
      </c>
      <c r="K2074">
        <v>408</v>
      </c>
      <c r="L2074" t="s">
        <v>59</v>
      </c>
      <c r="N2074" t="s">
        <v>49</v>
      </c>
      <c r="Q2074" t="s">
        <v>63</v>
      </c>
      <c r="S2074">
        <v>0</v>
      </c>
      <c r="U2074">
        <v>0</v>
      </c>
      <c r="V2074" t="s">
        <v>149</v>
      </c>
      <c r="W2074" t="s">
        <v>61</v>
      </c>
    </row>
    <row r="2075" spans="1:23" x14ac:dyDescent="0.25">
      <c r="A2075">
        <v>7391101771</v>
      </c>
      <c r="B2075" s="1">
        <v>41670</v>
      </c>
      <c r="C2075">
        <v>38</v>
      </c>
      <c r="D2075">
        <v>353164</v>
      </c>
      <c r="E2075" s="2">
        <v>0.76111111111111107</v>
      </c>
      <c r="F2075">
        <v>596</v>
      </c>
      <c r="G2075" t="s">
        <v>72</v>
      </c>
      <c r="H2075" t="str">
        <f>CONCATENATE(Table1[[#This Row],[house_number]]," ",Table1[[#This Row],[street_name]])</f>
        <v>596 Broadway</v>
      </c>
      <c r="J2075">
        <v>0</v>
      </c>
      <c r="K2075">
        <v>408</v>
      </c>
      <c r="L2075" t="s">
        <v>36</v>
      </c>
      <c r="N2075" t="s">
        <v>65</v>
      </c>
      <c r="O2075" t="s">
        <v>44</v>
      </c>
      <c r="P2075" t="s">
        <v>38</v>
      </c>
      <c r="Q2075" t="s">
        <v>369</v>
      </c>
      <c r="S2075">
        <v>1995</v>
      </c>
      <c r="U2075">
        <v>0</v>
      </c>
      <c r="V2075" t="s">
        <v>467</v>
      </c>
      <c r="W2075" t="s">
        <v>85</v>
      </c>
    </row>
    <row r="2076" spans="1:23" x14ac:dyDescent="0.25">
      <c r="A2076">
        <v>7391101760</v>
      </c>
      <c r="B2076" s="1">
        <v>41670</v>
      </c>
      <c r="C2076">
        <v>37</v>
      </c>
      <c r="D2076">
        <v>353164</v>
      </c>
      <c r="E2076" s="2">
        <v>0.72152777777777777</v>
      </c>
      <c r="F2076">
        <v>359</v>
      </c>
      <c r="G2076" t="s">
        <v>157</v>
      </c>
      <c r="H2076" t="str">
        <f>CONCATENATE(Table1[[#This Row],[house_number]]," ",Table1[[#This Row],[street_name]])</f>
        <v>359 6th Ave</v>
      </c>
      <c r="J2076">
        <v>20140131</v>
      </c>
      <c r="K2076">
        <v>408</v>
      </c>
      <c r="L2076" t="s">
        <v>36</v>
      </c>
      <c r="N2076" t="s">
        <v>29</v>
      </c>
      <c r="O2076" t="s">
        <v>37</v>
      </c>
      <c r="P2076" t="s">
        <v>38</v>
      </c>
      <c r="Q2076" t="s">
        <v>32</v>
      </c>
      <c r="S2076">
        <v>0</v>
      </c>
      <c r="T2076" t="s">
        <v>685</v>
      </c>
      <c r="U2076">
        <v>0</v>
      </c>
      <c r="V2076" t="s">
        <v>467</v>
      </c>
      <c r="W2076" t="s">
        <v>40</v>
      </c>
    </row>
    <row r="2077" spans="1:23" x14ac:dyDescent="0.25">
      <c r="A2077">
        <v>7391101758</v>
      </c>
      <c r="B2077" s="1">
        <v>41670</v>
      </c>
      <c r="C2077">
        <v>20</v>
      </c>
      <c r="D2077">
        <v>353164</v>
      </c>
      <c r="E2077" s="2">
        <v>0.68611111111111101</v>
      </c>
      <c r="F2077">
        <v>3</v>
      </c>
      <c r="G2077" t="s">
        <v>175</v>
      </c>
      <c r="H2077" t="str">
        <f>CONCATENATE(Table1[[#This Row],[house_number]]," ",Table1[[#This Row],[street_name]])</f>
        <v>3 W 13th St</v>
      </c>
      <c r="J2077">
        <v>0</v>
      </c>
      <c r="K2077">
        <v>408</v>
      </c>
      <c r="L2077" t="s">
        <v>53</v>
      </c>
      <c r="N2077" t="s">
        <v>65</v>
      </c>
      <c r="O2077" t="s">
        <v>66</v>
      </c>
      <c r="P2077" t="s">
        <v>44</v>
      </c>
      <c r="Q2077" t="s">
        <v>32</v>
      </c>
      <c r="S2077">
        <v>0</v>
      </c>
      <c r="U2077">
        <v>0</v>
      </c>
      <c r="V2077" t="s">
        <v>467</v>
      </c>
      <c r="W2077" t="s">
        <v>54</v>
      </c>
    </row>
    <row r="2078" spans="1:23" hidden="1" x14ac:dyDescent="0.25">
      <c r="A2078">
        <v>7391101746</v>
      </c>
      <c r="B2078" s="1">
        <v>41670</v>
      </c>
      <c r="C2078">
        <v>20</v>
      </c>
      <c r="D2078">
        <v>353164</v>
      </c>
      <c r="E2078" s="2">
        <v>0.68402777777777779</v>
      </c>
      <c r="F2078" t="s">
        <v>114</v>
      </c>
      <c r="G2078" t="s">
        <v>175</v>
      </c>
      <c r="H2078" t="str">
        <f>CONCATENATE(Table1[[#This Row],[house_number]]," ",Table1[[#This Row],[street_name]])</f>
        <v>N W 13th St</v>
      </c>
      <c r="I2078" t="s">
        <v>686</v>
      </c>
      <c r="J2078">
        <v>0</v>
      </c>
      <c r="K2078">
        <v>408</v>
      </c>
      <c r="L2078" t="s">
        <v>53</v>
      </c>
      <c r="N2078" t="s">
        <v>65</v>
      </c>
      <c r="O2078" t="s">
        <v>66</v>
      </c>
      <c r="P2078" t="s">
        <v>44</v>
      </c>
      <c r="Q2078" t="s">
        <v>90</v>
      </c>
      <c r="S2078">
        <v>2002</v>
      </c>
      <c r="U2078">
        <v>0</v>
      </c>
      <c r="V2078" t="s">
        <v>467</v>
      </c>
      <c r="W2078" t="s">
        <v>54</v>
      </c>
    </row>
    <row r="2079" spans="1:23" x14ac:dyDescent="0.25">
      <c r="A2079">
        <v>7391101734</v>
      </c>
      <c r="B2079" s="1">
        <v>41670</v>
      </c>
      <c r="C2079">
        <v>20</v>
      </c>
      <c r="D2079">
        <v>353164</v>
      </c>
      <c r="E2079" s="2">
        <v>0.6791666666666667</v>
      </c>
      <c r="F2079">
        <v>2</v>
      </c>
      <c r="G2079" t="s">
        <v>468</v>
      </c>
      <c r="H2079" t="str">
        <f>CONCATENATE(Table1[[#This Row],[house_number]]," ",Table1[[#This Row],[street_name]])</f>
        <v>2 E 12th St</v>
      </c>
      <c r="J2079">
        <v>0</v>
      </c>
      <c r="K2079">
        <v>408</v>
      </c>
      <c r="L2079" t="s">
        <v>53</v>
      </c>
      <c r="N2079" t="s">
        <v>65</v>
      </c>
      <c r="O2079" t="s">
        <v>75</v>
      </c>
      <c r="P2079" t="s">
        <v>44</v>
      </c>
      <c r="Q2079" t="s">
        <v>84</v>
      </c>
      <c r="S2079">
        <v>0</v>
      </c>
      <c r="U2079">
        <v>0</v>
      </c>
      <c r="V2079" t="s">
        <v>467</v>
      </c>
      <c r="W2079" t="s">
        <v>54</v>
      </c>
    </row>
    <row r="2080" spans="1:23" hidden="1" x14ac:dyDescent="0.25">
      <c r="A2080">
        <v>7391101722</v>
      </c>
      <c r="B2080" s="1">
        <v>41670</v>
      </c>
      <c r="C2080">
        <v>20</v>
      </c>
      <c r="D2080">
        <v>353164</v>
      </c>
      <c r="E2080" s="2">
        <v>0.67499999999999993</v>
      </c>
      <c r="F2080" t="s">
        <v>93</v>
      </c>
      <c r="G2080" t="s">
        <v>203</v>
      </c>
      <c r="H2080" t="str">
        <f>CONCATENATE(Table1[[#This Row],[house_number]]," ",Table1[[#This Row],[street_name]])</f>
        <v>W 5th Ave</v>
      </c>
      <c r="I2080" t="s">
        <v>687</v>
      </c>
      <c r="J2080">
        <v>0</v>
      </c>
      <c r="K2080">
        <v>408</v>
      </c>
      <c r="L2080" t="s">
        <v>53</v>
      </c>
      <c r="N2080" t="s">
        <v>29</v>
      </c>
      <c r="O2080" t="s">
        <v>66</v>
      </c>
      <c r="P2080" t="s">
        <v>44</v>
      </c>
      <c r="Q2080" t="s">
        <v>60</v>
      </c>
      <c r="S2080">
        <v>2012</v>
      </c>
      <c r="U2080">
        <v>0</v>
      </c>
      <c r="V2080" t="s">
        <v>467</v>
      </c>
      <c r="W2080" t="s">
        <v>54</v>
      </c>
    </row>
    <row r="2081" spans="1:23" hidden="1" x14ac:dyDescent="0.25">
      <c r="A2081">
        <v>7391101710</v>
      </c>
      <c r="B2081" s="1">
        <v>41670</v>
      </c>
      <c r="C2081">
        <v>31</v>
      </c>
      <c r="D2081">
        <v>353164</v>
      </c>
      <c r="E2081" s="2">
        <v>0.61111111111111105</v>
      </c>
      <c r="F2081" t="s">
        <v>114</v>
      </c>
      <c r="G2081" t="s">
        <v>97</v>
      </c>
      <c r="H2081" t="str">
        <f>CONCATENATE(Table1[[#This Row],[house_number]]," ",Table1[[#This Row],[street_name]])</f>
        <v>N Bleecker St</v>
      </c>
      <c r="I2081" t="s">
        <v>688</v>
      </c>
      <c r="J2081">
        <v>0</v>
      </c>
      <c r="K2081">
        <v>408</v>
      </c>
      <c r="L2081" t="s">
        <v>42</v>
      </c>
      <c r="N2081" t="s">
        <v>65</v>
      </c>
      <c r="O2081" t="s">
        <v>66</v>
      </c>
      <c r="P2081" t="s">
        <v>44</v>
      </c>
      <c r="Q2081" t="s">
        <v>60</v>
      </c>
      <c r="S2081">
        <v>2007</v>
      </c>
      <c r="U2081">
        <v>0</v>
      </c>
      <c r="V2081" t="s">
        <v>467</v>
      </c>
      <c r="W2081" t="s">
        <v>46</v>
      </c>
    </row>
    <row r="2082" spans="1:23" x14ac:dyDescent="0.25">
      <c r="A2082">
        <v>7391101680</v>
      </c>
      <c r="B2082" s="1">
        <v>41670</v>
      </c>
      <c r="C2082">
        <v>20</v>
      </c>
      <c r="D2082">
        <v>353164</v>
      </c>
      <c r="E2082" s="2">
        <v>0.60347222222222219</v>
      </c>
      <c r="F2082">
        <v>301</v>
      </c>
      <c r="G2082" t="s">
        <v>35</v>
      </c>
      <c r="H2082" t="str">
        <f>CONCATENATE(Table1[[#This Row],[house_number]]," ",Table1[[#This Row],[street_name]])</f>
        <v>301 Mulberry St</v>
      </c>
      <c r="J2082">
        <v>0</v>
      </c>
      <c r="K2082">
        <v>408</v>
      </c>
      <c r="L2082" t="s">
        <v>53</v>
      </c>
      <c r="N2082" t="s">
        <v>65</v>
      </c>
      <c r="O2082" t="s">
        <v>66</v>
      </c>
      <c r="P2082" t="s">
        <v>44</v>
      </c>
      <c r="Q2082" t="s">
        <v>60</v>
      </c>
      <c r="S2082">
        <v>2008</v>
      </c>
      <c r="U2082">
        <v>0</v>
      </c>
      <c r="V2082" t="s">
        <v>467</v>
      </c>
      <c r="W2082" t="s">
        <v>54</v>
      </c>
    </row>
    <row r="2083" spans="1:23" x14ac:dyDescent="0.25">
      <c r="A2083">
        <v>7391101679</v>
      </c>
      <c r="B2083" s="1">
        <v>41670</v>
      </c>
      <c r="C2083">
        <v>20</v>
      </c>
      <c r="D2083">
        <v>353164</v>
      </c>
      <c r="E2083" s="2">
        <v>0.6</v>
      </c>
      <c r="F2083">
        <v>306</v>
      </c>
      <c r="G2083" t="s">
        <v>102</v>
      </c>
      <c r="H2083" t="str">
        <f>CONCATENATE(Table1[[#This Row],[house_number]]," ",Table1[[#This Row],[street_name]])</f>
        <v>306 Elizabeth St</v>
      </c>
      <c r="J2083">
        <v>0</v>
      </c>
      <c r="K2083">
        <v>408</v>
      </c>
      <c r="L2083" t="s">
        <v>53</v>
      </c>
      <c r="N2083" t="s">
        <v>49</v>
      </c>
      <c r="Q2083" t="s">
        <v>60</v>
      </c>
      <c r="S2083">
        <v>2012</v>
      </c>
      <c r="U2083">
        <v>0</v>
      </c>
      <c r="V2083" t="s">
        <v>467</v>
      </c>
      <c r="W2083" t="s">
        <v>54</v>
      </c>
    </row>
    <row r="2084" spans="1:23" x14ac:dyDescent="0.25">
      <c r="A2084">
        <v>7391101667</v>
      </c>
      <c r="B2084" s="1">
        <v>41670</v>
      </c>
      <c r="C2084">
        <v>16</v>
      </c>
      <c r="D2084">
        <v>353164</v>
      </c>
      <c r="E2084" s="2">
        <v>0.59861111111111109</v>
      </c>
      <c r="F2084">
        <v>316</v>
      </c>
      <c r="G2084" t="s">
        <v>52</v>
      </c>
      <c r="H2084" t="str">
        <f>CONCATENATE(Table1[[#This Row],[house_number]]," ",Table1[[#This Row],[street_name]])</f>
        <v>316 Bowery</v>
      </c>
      <c r="J2084">
        <v>20140131</v>
      </c>
      <c r="K2084">
        <v>408</v>
      </c>
      <c r="L2084" t="s">
        <v>28</v>
      </c>
      <c r="N2084" t="s">
        <v>65</v>
      </c>
      <c r="O2084" t="s">
        <v>66</v>
      </c>
      <c r="P2084" t="s">
        <v>44</v>
      </c>
      <c r="Q2084" t="s">
        <v>45</v>
      </c>
      <c r="S2084">
        <v>2012</v>
      </c>
      <c r="U2084">
        <v>0</v>
      </c>
      <c r="V2084" t="s">
        <v>467</v>
      </c>
      <c r="W2084" t="s">
        <v>34</v>
      </c>
    </row>
    <row r="2085" spans="1:23" x14ac:dyDescent="0.25">
      <c r="A2085">
        <v>7391101655</v>
      </c>
      <c r="B2085" s="1">
        <v>41670</v>
      </c>
      <c r="C2085">
        <v>16</v>
      </c>
      <c r="D2085">
        <v>353164</v>
      </c>
      <c r="E2085" s="2">
        <v>0.59791666666666665</v>
      </c>
      <c r="F2085">
        <v>312</v>
      </c>
      <c r="G2085" t="s">
        <v>52</v>
      </c>
      <c r="H2085" t="str">
        <f>CONCATENATE(Table1[[#This Row],[house_number]]," ",Table1[[#This Row],[street_name]])</f>
        <v>312 Bowery</v>
      </c>
      <c r="J2085">
        <v>20140131</v>
      </c>
      <c r="K2085">
        <v>408</v>
      </c>
      <c r="L2085" t="s">
        <v>28</v>
      </c>
      <c r="N2085" t="s">
        <v>65</v>
      </c>
      <c r="O2085" t="s">
        <v>66</v>
      </c>
      <c r="P2085" t="s">
        <v>44</v>
      </c>
      <c r="Q2085" t="s">
        <v>32</v>
      </c>
      <c r="S2085">
        <v>0</v>
      </c>
      <c r="U2085">
        <v>0</v>
      </c>
      <c r="V2085" t="s">
        <v>467</v>
      </c>
      <c r="W2085" t="s">
        <v>34</v>
      </c>
    </row>
    <row r="2086" spans="1:23" x14ac:dyDescent="0.25">
      <c r="A2086">
        <v>7391101643</v>
      </c>
      <c r="B2086" s="1">
        <v>41670</v>
      </c>
      <c r="C2086">
        <v>16</v>
      </c>
      <c r="D2086">
        <v>353164</v>
      </c>
      <c r="E2086" s="2">
        <v>0.59652777777777777</v>
      </c>
      <c r="F2086">
        <v>312</v>
      </c>
      <c r="G2086" t="s">
        <v>52</v>
      </c>
      <c r="H2086" t="str">
        <f>CONCATENATE(Table1[[#This Row],[house_number]]," ",Table1[[#This Row],[street_name]])</f>
        <v>312 Bowery</v>
      </c>
      <c r="J2086">
        <v>20140131</v>
      </c>
      <c r="K2086">
        <v>408</v>
      </c>
      <c r="L2086" t="s">
        <v>28</v>
      </c>
      <c r="N2086" t="s">
        <v>65</v>
      </c>
      <c r="O2086" t="s">
        <v>66</v>
      </c>
      <c r="P2086" t="s">
        <v>44</v>
      </c>
      <c r="Q2086" t="s">
        <v>45</v>
      </c>
      <c r="S2086">
        <v>2013</v>
      </c>
      <c r="U2086">
        <v>0</v>
      </c>
      <c r="V2086" t="s">
        <v>467</v>
      </c>
      <c r="W2086" t="s">
        <v>34</v>
      </c>
    </row>
    <row r="2087" spans="1:23" hidden="1" x14ac:dyDescent="0.25">
      <c r="A2087">
        <v>7391101631</v>
      </c>
      <c r="B2087" s="1">
        <v>41670</v>
      </c>
      <c r="C2087">
        <v>20</v>
      </c>
      <c r="D2087">
        <v>353164</v>
      </c>
      <c r="E2087" s="2">
        <v>0.59305555555555556</v>
      </c>
      <c r="F2087" t="s">
        <v>87</v>
      </c>
      <c r="G2087" t="s">
        <v>284</v>
      </c>
      <c r="H2087" t="str">
        <f>CONCATENATE(Table1[[#This Row],[house_number]]," ",Table1[[#This Row],[street_name]])</f>
        <v>S Bond St</v>
      </c>
      <c r="I2087" t="s">
        <v>689</v>
      </c>
      <c r="J2087">
        <v>0</v>
      </c>
      <c r="K2087">
        <v>408</v>
      </c>
      <c r="L2087" t="s">
        <v>53</v>
      </c>
      <c r="N2087" t="s">
        <v>65</v>
      </c>
      <c r="O2087" t="s">
        <v>66</v>
      </c>
      <c r="P2087" t="s">
        <v>44</v>
      </c>
      <c r="Q2087" t="s">
        <v>84</v>
      </c>
      <c r="S2087">
        <v>0</v>
      </c>
      <c r="U2087">
        <v>0</v>
      </c>
      <c r="V2087" t="s">
        <v>467</v>
      </c>
      <c r="W2087" t="s">
        <v>54</v>
      </c>
    </row>
    <row r="2088" spans="1:23" x14ac:dyDescent="0.25">
      <c r="A2088">
        <v>7391101620</v>
      </c>
      <c r="B2088" s="1">
        <v>41670</v>
      </c>
      <c r="C2088">
        <v>16</v>
      </c>
      <c r="D2088">
        <v>353164</v>
      </c>
      <c r="E2088" s="2">
        <v>0.59027777777777779</v>
      </c>
      <c r="F2088">
        <v>38</v>
      </c>
      <c r="G2088" t="s">
        <v>177</v>
      </c>
      <c r="H2088" t="str">
        <f>CONCATENATE(Table1[[#This Row],[house_number]]," ",Table1[[#This Row],[street_name]])</f>
        <v>38 E 4th St</v>
      </c>
      <c r="J2088">
        <v>0</v>
      </c>
      <c r="K2088">
        <v>408</v>
      </c>
      <c r="L2088" t="s">
        <v>28</v>
      </c>
      <c r="N2088" t="s">
        <v>65</v>
      </c>
      <c r="O2088" t="s">
        <v>43</v>
      </c>
      <c r="P2088" t="s">
        <v>31</v>
      </c>
      <c r="Q2088" t="s">
        <v>45</v>
      </c>
      <c r="S2088">
        <v>2012</v>
      </c>
      <c r="U2088">
        <v>0</v>
      </c>
      <c r="V2088" t="s">
        <v>467</v>
      </c>
      <c r="W2088" t="s">
        <v>71</v>
      </c>
    </row>
    <row r="2089" spans="1:23" x14ac:dyDescent="0.25">
      <c r="A2089">
        <v>7391101618</v>
      </c>
      <c r="B2089" s="1">
        <v>41670</v>
      </c>
      <c r="C2089">
        <v>71</v>
      </c>
      <c r="D2089">
        <v>353164</v>
      </c>
      <c r="E2089" s="2">
        <v>0.58819444444444446</v>
      </c>
      <c r="F2089">
        <v>356</v>
      </c>
      <c r="G2089" t="s">
        <v>52</v>
      </c>
      <c r="H2089" t="str">
        <f>CONCATENATE(Table1[[#This Row],[house_number]]," ",Table1[[#This Row],[street_name]])</f>
        <v>356 Bowery</v>
      </c>
      <c r="J2089">
        <v>0</v>
      </c>
      <c r="K2089">
        <v>408</v>
      </c>
      <c r="L2089" t="s">
        <v>105</v>
      </c>
      <c r="N2089" t="s">
        <v>49</v>
      </c>
      <c r="Q2089" t="s">
        <v>60</v>
      </c>
      <c r="S2089">
        <v>2006</v>
      </c>
      <c r="U2089">
        <v>0</v>
      </c>
      <c r="V2089" t="s">
        <v>467</v>
      </c>
      <c r="W2089" t="s">
        <v>107</v>
      </c>
    </row>
    <row r="2090" spans="1:23" x14ac:dyDescent="0.25">
      <c r="A2090">
        <v>7391101606</v>
      </c>
      <c r="B2090" s="1">
        <v>41670</v>
      </c>
      <c r="C2090">
        <v>38</v>
      </c>
      <c r="D2090">
        <v>353164</v>
      </c>
      <c r="E2090" s="2">
        <v>0.58680555555555558</v>
      </c>
      <c r="F2090">
        <v>352</v>
      </c>
      <c r="G2090" t="s">
        <v>52</v>
      </c>
      <c r="H2090" t="str">
        <f>CONCATENATE(Table1[[#This Row],[house_number]]," ",Table1[[#This Row],[street_name]])</f>
        <v>352 Bowery</v>
      </c>
      <c r="J2090">
        <v>0</v>
      </c>
      <c r="K2090">
        <v>408</v>
      </c>
      <c r="L2090" t="s">
        <v>36</v>
      </c>
      <c r="N2090" t="s">
        <v>29</v>
      </c>
      <c r="O2090" t="s">
        <v>122</v>
      </c>
      <c r="P2090" t="s">
        <v>31</v>
      </c>
      <c r="Q2090" t="s">
        <v>84</v>
      </c>
      <c r="S2090">
        <v>0</v>
      </c>
      <c r="U2090">
        <v>0</v>
      </c>
      <c r="V2090" t="s">
        <v>467</v>
      </c>
      <c r="W2090" t="s">
        <v>85</v>
      </c>
    </row>
    <row r="2091" spans="1:23" x14ac:dyDescent="0.25">
      <c r="A2091">
        <v>7391101590</v>
      </c>
      <c r="B2091" s="1">
        <v>41670</v>
      </c>
      <c r="C2091">
        <v>37</v>
      </c>
      <c r="D2091">
        <v>353164</v>
      </c>
      <c r="E2091" s="2">
        <v>0.58402777777777781</v>
      </c>
      <c r="F2091">
        <v>334</v>
      </c>
      <c r="G2091" t="s">
        <v>52</v>
      </c>
      <c r="H2091" t="str">
        <f>CONCATENATE(Table1[[#This Row],[house_number]]," ",Table1[[#This Row],[street_name]])</f>
        <v>334 Bowery</v>
      </c>
      <c r="J2091">
        <v>0</v>
      </c>
      <c r="K2091">
        <v>408</v>
      </c>
      <c r="L2091" t="s">
        <v>36</v>
      </c>
      <c r="N2091" t="s">
        <v>29</v>
      </c>
      <c r="O2091" t="s">
        <v>122</v>
      </c>
      <c r="P2091" t="s">
        <v>31</v>
      </c>
      <c r="Q2091" t="s">
        <v>60</v>
      </c>
      <c r="S2091">
        <v>2013</v>
      </c>
      <c r="T2091" t="s">
        <v>690</v>
      </c>
      <c r="U2091">
        <v>0</v>
      </c>
      <c r="V2091" t="s">
        <v>467</v>
      </c>
      <c r="W2091" t="s">
        <v>40</v>
      </c>
    </row>
    <row r="2092" spans="1:23" x14ac:dyDescent="0.25">
      <c r="A2092">
        <v>7391101588</v>
      </c>
      <c r="B2092" s="1">
        <v>41670</v>
      </c>
      <c r="C2092">
        <v>20</v>
      </c>
      <c r="D2092">
        <v>353164</v>
      </c>
      <c r="E2092" s="2">
        <v>0.5805555555555556</v>
      </c>
      <c r="F2092">
        <v>57</v>
      </c>
      <c r="G2092" t="s">
        <v>284</v>
      </c>
      <c r="H2092" t="str">
        <f>CONCATENATE(Table1[[#This Row],[house_number]]," ",Table1[[#This Row],[street_name]])</f>
        <v>57 Bond St</v>
      </c>
      <c r="J2092">
        <v>0</v>
      </c>
      <c r="K2092">
        <v>408</v>
      </c>
      <c r="L2092" t="s">
        <v>53</v>
      </c>
      <c r="N2092" t="s">
        <v>65</v>
      </c>
      <c r="O2092" t="s">
        <v>66</v>
      </c>
      <c r="P2092" t="s">
        <v>44</v>
      </c>
      <c r="Q2092" t="s">
        <v>50</v>
      </c>
      <c r="S2092">
        <v>0</v>
      </c>
      <c r="U2092">
        <v>0</v>
      </c>
      <c r="V2092" t="s">
        <v>467</v>
      </c>
      <c r="W2092" t="s">
        <v>54</v>
      </c>
    </row>
    <row r="2093" spans="1:23" x14ac:dyDescent="0.25">
      <c r="A2093">
        <v>7391101576</v>
      </c>
      <c r="B2093" s="1">
        <v>41670</v>
      </c>
      <c r="C2093">
        <v>20</v>
      </c>
      <c r="D2093">
        <v>353164</v>
      </c>
      <c r="E2093" s="2">
        <v>0.5756944444444444</v>
      </c>
      <c r="F2093">
        <v>166</v>
      </c>
      <c r="G2093" t="s">
        <v>69</v>
      </c>
      <c r="H2093" t="str">
        <f>CONCATENATE(Table1[[#This Row],[house_number]]," ",Table1[[#This Row],[street_name]])</f>
        <v>166 Crosby St</v>
      </c>
      <c r="J2093">
        <v>0</v>
      </c>
      <c r="K2093">
        <v>408</v>
      </c>
      <c r="L2093" t="s">
        <v>53</v>
      </c>
      <c r="N2093" t="s">
        <v>65</v>
      </c>
      <c r="O2093" t="s">
        <v>66</v>
      </c>
      <c r="P2093" t="s">
        <v>44</v>
      </c>
      <c r="Q2093" t="s">
        <v>60</v>
      </c>
      <c r="S2093">
        <v>2006</v>
      </c>
      <c r="U2093">
        <v>0</v>
      </c>
      <c r="V2093" t="s">
        <v>467</v>
      </c>
      <c r="W2093" t="s">
        <v>54</v>
      </c>
    </row>
    <row r="2094" spans="1:23" x14ac:dyDescent="0.25">
      <c r="A2094">
        <v>7391101564</v>
      </c>
      <c r="B2094" s="1">
        <v>41670</v>
      </c>
      <c r="C2094">
        <v>14</v>
      </c>
      <c r="D2094">
        <v>353164</v>
      </c>
      <c r="E2094" s="2">
        <v>0.57013888888888886</v>
      </c>
      <c r="F2094">
        <v>330</v>
      </c>
      <c r="G2094" t="s">
        <v>64</v>
      </c>
      <c r="H2094" t="str">
        <f>CONCATENATE(Table1[[#This Row],[house_number]]," ",Table1[[#This Row],[street_name]])</f>
        <v>330 Lafayette St</v>
      </c>
      <c r="J2094">
        <v>0</v>
      </c>
      <c r="K2094">
        <v>408</v>
      </c>
      <c r="L2094" t="s">
        <v>59</v>
      </c>
      <c r="N2094" t="s">
        <v>49</v>
      </c>
      <c r="Q2094" t="s">
        <v>32</v>
      </c>
      <c r="S2094">
        <v>1993</v>
      </c>
      <c r="U2094">
        <v>0</v>
      </c>
      <c r="V2094" t="s">
        <v>467</v>
      </c>
      <c r="W2094" t="s">
        <v>61</v>
      </c>
    </row>
    <row r="2095" spans="1:23" x14ac:dyDescent="0.25">
      <c r="A2095">
        <v>7391101539</v>
      </c>
      <c r="B2095" s="1">
        <v>41670</v>
      </c>
      <c r="C2095">
        <v>14</v>
      </c>
      <c r="D2095">
        <v>353164</v>
      </c>
      <c r="E2095" s="2">
        <v>0.56111111111111112</v>
      </c>
      <c r="F2095">
        <v>302</v>
      </c>
      <c r="G2095" t="s">
        <v>102</v>
      </c>
      <c r="H2095" t="str">
        <f>CONCATENATE(Table1[[#This Row],[house_number]]," ",Table1[[#This Row],[street_name]])</f>
        <v>302 Elizabeth St</v>
      </c>
      <c r="J2095">
        <v>0</v>
      </c>
      <c r="K2095">
        <v>408</v>
      </c>
      <c r="L2095" t="s">
        <v>59</v>
      </c>
      <c r="N2095" t="s">
        <v>49</v>
      </c>
      <c r="Q2095" t="s">
        <v>60</v>
      </c>
      <c r="S2095">
        <v>2013</v>
      </c>
      <c r="U2095">
        <v>0</v>
      </c>
      <c r="V2095" t="s">
        <v>467</v>
      </c>
      <c r="W2095" t="s">
        <v>61</v>
      </c>
    </row>
    <row r="2096" spans="1:23" x14ac:dyDescent="0.25">
      <c r="A2096">
        <v>7391101527</v>
      </c>
      <c r="B2096" s="1">
        <v>41670</v>
      </c>
      <c r="C2096">
        <v>84</v>
      </c>
      <c r="D2096">
        <v>353164</v>
      </c>
      <c r="E2096" s="2">
        <v>0.55347222222222225</v>
      </c>
      <c r="F2096">
        <v>8</v>
      </c>
      <c r="G2096" t="s">
        <v>265</v>
      </c>
      <c r="H2096" t="str">
        <f>CONCATENATE(Table1[[#This Row],[house_number]]," ",Table1[[#This Row],[street_name]])</f>
        <v>8 E 1st St</v>
      </c>
      <c r="J2096">
        <v>0</v>
      </c>
      <c r="K2096">
        <v>408</v>
      </c>
      <c r="L2096" t="s">
        <v>207</v>
      </c>
      <c r="Q2096" t="s">
        <v>45</v>
      </c>
      <c r="S2096">
        <v>2006</v>
      </c>
      <c r="U2096">
        <v>0</v>
      </c>
      <c r="V2096" t="s">
        <v>467</v>
      </c>
      <c r="W2096" t="s">
        <v>208</v>
      </c>
    </row>
    <row r="2097" spans="1:23" x14ac:dyDescent="0.25">
      <c r="A2097">
        <v>7391101515</v>
      </c>
      <c r="B2097" s="1">
        <v>41670</v>
      </c>
      <c r="C2097">
        <v>14</v>
      </c>
      <c r="D2097">
        <v>353164</v>
      </c>
      <c r="E2097" s="2">
        <v>0.55277777777777781</v>
      </c>
      <c r="F2097">
        <v>8</v>
      </c>
      <c r="G2097" t="s">
        <v>265</v>
      </c>
      <c r="H2097" t="str">
        <f>CONCATENATE(Table1[[#This Row],[house_number]]," ",Table1[[#This Row],[street_name]])</f>
        <v>8 E 1st St</v>
      </c>
      <c r="J2097">
        <v>0</v>
      </c>
      <c r="K2097">
        <v>408</v>
      </c>
      <c r="L2097" t="s">
        <v>59</v>
      </c>
      <c r="N2097" t="s">
        <v>49</v>
      </c>
      <c r="Q2097" t="s">
        <v>45</v>
      </c>
      <c r="S2097">
        <v>2006</v>
      </c>
      <c r="U2097">
        <v>0</v>
      </c>
      <c r="V2097" t="s">
        <v>467</v>
      </c>
      <c r="W2097" t="s">
        <v>61</v>
      </c>
    </row>
    <row r="2098" spans="1:23" x14ac:dyDescent="0.25">
      <c r="A2098">
        <v>7391101503</v>
      </c>
      <c r="B2098" s="1">
        <v>41670</v>
      </c>
      <c r="C2098">
        <v>14</v>
      </c>
      <c r="D2098">
        <v>353164</v>
      </c>
      <c r="E2098" s="2">
        <v>0.52777777777777779</v>
      </c>
      <c r="F2098">
        <v>144</v>
      </c>
      <c r="G2098" t="s">
        <v>216</v>
      </c>
      <c r="H2098" t="str">
        <f>CONCATENATE(Table1[[#This Row],[house_number]]," ",Table1[[#This Row],[street_name]])</f>
        <v>144 Orchard St</v>
      </c>
      <c r="J2098">
        <v>0</v>
      </c>
      <c r="K2098">
        <v>408</v>
      </c>
      <c r="L2098" t="s">
        <v>59</v>
      </c>
      <c r="N2098" t="s">
        <v>49</v>
      </c>
      <c r="Q2098" t="s">
        <v>57</v>
      </c>
      <c r="S2098">
        <v>2013</v>
      </c>
      <c r="U2098">
        <v>0</v>
      </c>
      <c r="V2098" t="s">
        <v>467</v>
      </c>
      <c r="W2098" t="s">
        <v>61</v>
      </c>
    </row>
    <row r="2099" spans="1:23" x14ac:dyDescent="0.25">
      <c r="A2099">
        <v>7391102234</v>
      </c>
      <c r="B2099" s="1">
        <v>41673</v>
      </c>
      <c r="C2099">
        <v>24</v>
      </c>
      <c r="D2099">
        <v>353164</v>
      </c>
      <c r="E2099" s="2">
        <v>0.78472222222222221</v>
      </c>
      <c r="F2099">
        <v>34</v>
      </c>
      <c r="G2099" t="s">
        <v>108</v>
      </c>
      <c r="H2099" t="str">
        <f>CONCATENATE(Table1[[#This Row],[house_number]]," ",Table1[[#This Row],[street_name]])</f>
        <v>34 Spring St</v>
      </c>
      <c r="J2099">
        <v>0</v>
      </c>
      <c r="K2099">
        <v>408</v>
      </c>
      <c r="L2099" t="s">
        <v>110</v>
      </c>
      <c r="N2099" t="s">
        <v>29</v>
      </c>
      <c r="O2099" t="s">
        <v>66</v>
      </c>
      <c r="P2099" t="s">
        <v>31</v>
      </c>
      <c r="Q2099" t="s">
        <v>79</v>
      </c>
      <c r="S2099">
        <v>1995</v>
      </c>
      <c r="U2099">
        <v>0</v>
      </c>
      <c r="V2099" t="s">
        <v>99</v>
      </c>
      <c r="W2099" t="s">
        <v>111</v>
      </c>
    </row>
    <row r="2100" spans="1:23" x14ac:dyDescent="0.25">
      <c r="A2100">
        <v>7391102222</v>
      </c>
      <c r="B2100" s="1">
        <v>41673</v>
      </c>
      <c r="C2100">
        <v>38</v>
      </c>
      <c r="D2100">
        <v>353164</v>
      </c>
      <c r="E2100" s="2">
        <v>0.78055555555555556</v>
      </c>
      <c r="F2100">
        <v>87</v>
      </c>
      <c r="G2100" t="s">
        <v>108</v>
      </c>
      <c r="H2100" t="str">
        <f>CONCATENATE(Table1[[#This Row],[house_number]]," ",Table1[[#This Row],[street_name]])</f>
        <v>87 Spring St</v>
      </c>
      <c r="J2100">
        <v>0</v>
      </c>
      <c r="K2100">
        <v>408</v>
      </c>
      <c r="L2100" t="s">
        <v>36</v>
      </c>
      <c r="N2100" t="s">
        <v>65</v>
      </c>
      <c r="O2100" t="s">
        <v>44</v>
      </c>
      <c r="P2100" t="s">
        <v>38</v>
      </c>
      <c r="Q2100" t="s">
        <v>84</v>
      </c>
      <c r="S2100">
        <v>0</v>
      </c>
      <c r="U2100">
        <v>0</v>
      </c>
      <c r="V2100" t="s">
        <v>99</v>
      </c>
      <c r="W2100" t="s">
        <v>85</v>
      </c>
    </row>
    <row r="2101" spans="1:23" x14ac:dyDescent="0.25">
      <c r="A2101">
        <v>7391102210</v>
      </c>
      <c r="B2101" s="1">
        <v>41673</v>
      </c>
      <c r="C2101">
        <v>16</v>
      </c>
      <c r="D2101">
        <v>353164</v>
      </c>
      <c r="E2101" s="2">
        <v>0.74513888888888891</v>
      </c>
      <c r="F2101">
        <v>97</v>
      </c>
      <c r="G2101" t="s">
        <v>69</v>
      </c>
      <c r="H2101" t="str">
        <f>CONCATENATE(Table1[[#This Row],[house_number]]," ",Table1[[#This Row],[street_name]])</f>
        <v>97 Crosby St</v>
      </c>
      <c r="J2101">
        <v>0</v>
      </c>
      <c r="K2101">
        <v>408</v>
      </c>
      <c r="L2101" t="s">
        <v>28</v>
      </c>
      <c r="N2101" t="s">
        <v>65</v>
      </c>
      <c r="O2101" t="s">
        <v>66</v>
      </c>
      <c r="P2101" t="s">
        <v>44</v>
      </c>
      <c r="Q2101" t="s">
        <v>57</v>
      </c>
      <c r="S2101">
        <v>2001</v>
      </c>
      <c r="U2101">
        <v>0</v>
      </c>
      <c r="V2101" t="s">
        <v>99</v>
      </c>
      <c r="W2101" t="s">
        <v>71</v>
      </c>
    </row>
    <row r="2102" spans="1:23" x14ac:dyDescent="0.25">
      <c r="A2102">
        <v>7391102209</v>
      </c>
      <c r="B2102" s="1">
        <v>41673</v>
      </c>
      <c r="C2102">
        <v>20</v>
      </c>
      <c r="D2102">
        <v>353164</v>
      </c>
      <c r="E2102" s="2">
        <v>0.74305555555555547</v>
      </c>
      <c r="F2102">
        <v>128</v>
      </c>
      <c r="G2102" t="s">
        <v>69</v>
      </c>
      <c r="H2102" t="str">
        <f>CONCATENATE(Table1[[#This Row],[house_number]]," ",Table1[[#This Row],[street_name]])</f>
        <v>128 Crosby St</v>
      </c>
      <c r="J2102">
        <v>0</v>
      </c>
      <c r="K2102">
        <v>408</v>
      </c>
      <c r="L2102" t="s">
        <v>53</v>
      </c>
      <c r="N2102" t="s">
        <v>65</v>
      </c>
      <c r="O2102" t="s">
        <v>66</v>
      </c>
      <c r="P2102" t="s">
        <v>44</v>
      </c>
      <c r="Q2102" t="s">
        <v>57</v>
      </c>
      <c r="S2102">
        <v>2013</v>
      </c>
      <c r="U2102">
        <v>0</v>
      </c>
      <c r="V2102" t="s">
        <v>99</v>
      </c>
      <c r="W2102" t="s">
        <v>54</v>
      </c>
    </row>
    <row r="2103" spans="1:23" x14ac:dyDescent="0.25">
      <c r="A2103">
        <v>7391102192</v>
      </c>
      <c r="B2103" s="1">
        <v>41673</v>
      </c>
      <c r="C2103">
        <v>20</v>
      </c>
      <c r="D2103">
        <v>353164</v>
      </c>
      <c r="E2103" s="2">
        <v>0.7104166666666667</v>
      </c>
      <c r="F2103">
        <v>55</v>
      </c>
      <c r="G2103" t="s">
        <v>88</v>
      </c>
      <c r="H2103" t="str">
        <f>CONCATENATE(Table1[[#This Row],[house_number]]," ",Table1[[#This Row],[street_name]])</f>
        <v>55 Prince St</v>
      </c>
      <c r="J2103">
        <v>0</v>
      </c>
      <c r="K2103">
        <v>408</v>
      </c>
      <c r="L2103" t="s">
        <v>53</v>
      </c>
      <c r="N2103" t="s">
        <v>29</v>
      </c>
      <c r="O2103" t="s">
        <v>43</v>
      </c>
      <c r="P2103" t="s">
        <v>44</v>
      </c>
      <c r="Q2103" t="s">
        <v>63</v>
      </c>
      <c r="S2103">
        <v>0</v>
      </c>
      <c r="U2103">
        <v>0</v>
      </c>
      <c r="V2103" t="s">
        <v>99</v>
      </c>
      <c r="W2103" t="s">
        <v>54</v>
      </c>
    </row>
    <row r="2104" spans="1:23" x14ac:dyDescent="0.25">
      <c r="A2104">
        <v>7391102180</v>
      </c>
      <c r="B2104" s="1">
        <v>41673</v>
      </c>
      <c r="C2104">
        <v>16</v>
      </c>
      <c r="D2104">
        <v>353164</v>
      </c>
      <c r="E2104" s="2">
        <v>0.70763888888888893</v>
      </c>
      <c r="F2104">
        <v>250</v>
      </c>
      <c r="G2104" t="s">
        <v>35</v>
      </c>
      <c r="H2104" t="str">
        <f>CONCATENATE(Table1[[#This Row],[house_number]]," ",Table1[[#This Row],[street_name]])</f>
        <v>250 Mulberry St</v>
      </c>
      <c r="J2104">
        <v>0</v>
      </c>
      <c r="K2104">
        <v>408</v>
      </c>
      <c r="L2104" t="s">
        <v>28</v>
      </c>
      <c r="N2104" t="s">
        <v>65</v>
      </c>
      <c r="O2104" t="s">
        <v>66</v>
      </c>
      <c r="P2104" t="s">
        <v>44</v>
      </c>
      <c r="Q2104" t="s">
        <v>126</v>
      </c>
      <c r="S2104">
        <v>0</v>
      </c>
      <c r="U2104">
        <v>0</v>
      </c>
      <c r="V2104" t="s">
        <v>99</v>
      </c>
      <c r="W2104" t="s">
        <v>71</v>
      </c>
    </row>
    <row r="2105" spans="1:23" x14ac:dyDescent="0.25">
      <c r="A2105">
        <v>7391102179</v>
      </c>
      <c r="B2105" s="1">
        <v>41673</v>
      </c>
      <c r="C2105">
        <v>20</v>
      </c>
      <c r="D2105">
        <v>353164</v>
      </c>
      <c r="E2105" s="2">
        <v>0.70208333333333339</v>
      </c>
      <c r="F2105">
        <v>166</v>
      </c>
      <c r="G2105" t="s">
        <v>102</v>
      </c>
      <c r="H2105" t="str">
        <f>CONCATENATE(Table1[[#This Row],[house_number]]," ",Table1[[#This Row],[street_name]])</f>
        <v>166 Elizabeth St</v>
      </c>
      <c r="J2105">
        <v>20140203</v>
      </c>
      <c r="K2105">
        <v>408</v>
      </c>
      <c r="L2105" t="s">
        <v>53</v>
      </c>
      <c r="N2105" t="s">
        <v>29</v>
      </c>
      <c r="O2105" t="s">
        <v>43</v>
      </c>
      <c r="P2105" t="s">
        <v>44</v>
      </c>
      <c r="Q2105" t="s">
        <v>57</v>
      </c>
      <c r="S2105">
        <v>2005</v>
      </c>
      <c r="U2105">
        <v>0</v>
      </c>
      <c r="V2105" t="s">
        <v>99</v>
      </c>
      <c r="W2105" t="s">
        <v>86</v>
      </c>
    </row>
    <row r="2106" spans="1:23" x14ac:dyDescent="0.25">
      <c r="A2106">
        <v>7391102167</v>
      </c>
      <c r="B2106" s="1">
        <v>41673</v>
      </c>
      <c r="C2106">
        <v>16</v>
      </c>
      <c r="D2106">
        <v>353164</v>
      </c>
      <c r="E2106" s="2">
        <v>0.69930555555555562</v>
      </c>
      <c r="F2106">
        <v>184</v>
      </c>
      <c r="G2106" t="s">
        <v>47</v>
      </c>
      <c r="H2106" t="str">
        <f>CONCATENATE(Table1[[#This Row],[house_number]]," ",Table1[[#This Row],[street_name]])</f>
        <v>184 Mott St</v>
      </c>
      <c r="J2106">
        <v>20140203</v>
      </c>
      <c r="K2106">
        <v>408</v>
      </c>
      <c r="L2106" t="s">
        <v>28</v>
      </c>
      <c r="N2106" t="s">
        <v>29</v>
      </c>
      <c r="O2106" t="s">
        <v>43</v>
      </c>
      <c r="P2106" t="s">
        <v>44</v>
      </c>
      <c r="Q2106" t="s">
        <v>90</v>
      </c>
      <c r="S2106">
        <v>2002</v>
      </c>
      <c r="U2106">
        <v>0</v>
      </c>
      <c r="V2106" t="s">
        <v>99</v>
      </c>
      <c r="W2106" t="s">
        <v>34</v>
      </c>
    </row>
    <row r="2107" spans="1:23" x14ac:dyDescent="0.25">
      <c r="A2107">
        <v>7391102155</v>
      </c>
      <c r="B2107" s="1">
        <v>41673</v>
      </c>
      <c r="C2107">
        <v>20</v>
      </c>
      <c r="D2107">
        <v>353164</v>
      </c>
      <c r="E2107" s="2">
        <v>0.66666666666666663</v>
      </c>
      <c r="F2107">
        <v>174</v>
      </c>
      <c r="G2107" t="s">
        <v>102</v>
      </c>
      <c r="H2107" t="str">
        <f>CONCATENATE(Table1[[#This Row],[house_number]]," ",Table1[[#This Row],[street_name]])</f>
        <v>174 Elizabeth St</v>
      </c>
      <c r="J2107">
        <v>0</v>
      </c>
      <c r="K2107">
        <v>408</v>
      </c>
      <c r="L2107" t="s">
        <v>53</v>
      </c>
      <c r="N2107" t="s">
        <v>29</v>
      </c>
      <c r="O2107" t="s">
        <v>43</v>
      </c>
      <c r="P2107" t="s">
        <v>44</v>
      </c>
      <c r="Q2107" t="s">
        <v>90</v>
      </c>
      <c r="S2107">
        <v>2008</v>
      </c>
      <c r="U2107">
        <v>0</v>
      </c>
      <c r="V2107" t="s">
        <v>99</v>
      </c>
      <c r="W2107" t="s">
        <v>54</v>
      </c>
    </row>
    <row r="2108" spans="1:23" x14ac:dyDescent="0.25">
      <c r="A2108">
        <v>7391102143</v>
      </c>
      <c r="B2108" s="1">
        <v>41673</v>
      </c>
      <c r="C2108">
        <v>20</v>
      </c>
      <c r="D2108">
        <v>353164</v>
      </c>
      <c r="E2108" s="2">
        <v>0.66597222222222219</v>
      </c>
      <c r="F2108">
        <v>174</v>
      </c>
      <c r="G2108" t="s">
        <v>102</v>
      </c>
      <c r="H2108" t="str">
        <f>CONCATENATE(Table1[[#This Row],[house_number]]," ",Table1[[#This Row],[street_name]])</f>
        <v>174 Elizabeth St</v>
      </c>
      <c r="J2108">
        <v>0</v>
      </c>
      <c r="K2108">
        <v>408</v>
      </c>
      <c r="L2108" t="s">
        <v>53</v>
      </c>
      <c r="N2108" t="s">
        <v>29</v>
      </c>
      <c r="O2108" t="s">
        <v>43</v>
      </c>
      <c r="P2108" t="s">
        <v>44</v>
      </c>
      <c r="Q2108" t="s">
        <v>196</v>
      </c>
      <c r="S2108">
        <v>2012</v>
      </c>
      <c r="U2108">
        <v>0</v>
      </c>
      <c r="V2108" t="s">
        <v>99</v>
      </c>
      <c r="W2108" t="s">
        <v>54</v>
      </c>
    </row>
    <row r="2109" spans="1:23" x14ac:dyDescent="0.25">
      <c r="A2109">
        <v>7391102131</v>
      </c>
      <c r="B2109" s="1">
        <v>41673</v>
      </c>
      <c r="C2109">
        <v>20</v>
      </c>
      <c r="D2109">
        <v>353164</v>
      </c>
      <c r="E2109" s="2">
        <v>0.66319444444444442</v>
      </c>
      <c r="F2109">
        <v>192</v>
      </c>
      <c r="G2109" t="s">
        <v>102</v>
      </c>
      <c r="H2109" t="str">
        <f>CONCATENATE(Table1[[#This Row],[house_number]]," ",Table1[[#This Row],[street_name]])</f>
        <v>192 Elizabeth St</v>
      </c>
      <c r="J2109">
        <v>0</v>
      </c>
      <c r="K2109">
        <v>408</v>
      </c>
      <c r="L2109" t="s">
        <v>53</v>
      </c>
      <c r="N2109" t="s">
        <v>65</v>
      </c>
      <c r="O2109" t="s">
        <v>66</v>
      </c>
      <c r="P2109" t="s">
        <v>44</v>
      </c>
      <c r="Q2109" t="s">
        <v>57</v>
      </c>
      <c r="S2109">
        <v>2011</v>
      </c>
      <c r="U2109">
        <v>0</v>
      </c>
      <c r="V2109" t="s">
        <v>99</v>
      </c>
      <c r="W2109" t="s">
        <v>54</v>
      </c>
    </row>
    <row r="2110" spans="1:23" x14ac:dyDescent="0.25">
      <c r="A2110">
        <v>7391102120</v>
      </c>
      <c r="B2110" s="1">
        <v>41673</v>
      </c>
      <c r="C2110">
        <v>38</v>
      </c>
      <c r="D2110">
        <v>353164</v>
      </c>
      <c r="E2110" s="2">
        <v>0.65972222222222221</v>
      </c>
      <c r="F2110">
        <v>195</v>
      </c>
      <c r="G2110" t="s">
        <v>52</v>
      </c>
      <c r="H2110" t="str">
        <f>CONCATENATE(Table1[[#This Row],[house_number]]," ",Table1[[#This Row],[street_name]])</f>
        <v>195 Bowery</v>
      </c>
      <c r="J2110">
        <v>0</v>
      </c>
      <c r="K2110">
        <v>408</v>
      </c>
      <c r="L2110" t="s">
        <v>36</v>
      </c>
      <c r="N2110" t="s">
        <v>29</v>
      </c>
      <c r="O2110" t="s">
        <v>30</v>
      </c>
      <c r="P2110" t="s">
        <v>31</v>
      </c>
      <c r="Q2110" t="s">
        <v>124</v>
      </c>
      <c r="S2110">
        <v>0</v>
      </c>
      <c r="U2110">
        <v>0</v>
      </c>
      <c r="V2110" t="s">
        <v>99</v>
      </c>
      <c r="W2110" t="s">
        <v>85</v>
      </c>
    </row>
    <row r="2111" spans="1:23" x14ac:dyDescent="0.25">
      <c r="A2111">
        <v>7391102118</v>
      </c>
      <c r="B2111" s="1">
        <v>41673</v>
      </c>
      <c r="C2111">
        <v>16</v>
      </c>
      <c r="D2111">
        <v>353164</v>
      </c>
      <c r="E2111" s="2">
        <v>0.65486111111111112</v>
      </c>
      <c r="F2111">
        <v>177</v>
      </c>
      <c r="G2111" t="s">
        <v>55</v>
      </c>
      <c r="H2111" t="str">
        <f>CONCATENATE(Table1[[#This Row],[house_number]]," ",Table1[[#This Row],[street_name]])</f>
        <v>177 Chrystie St</v>
      </c>
      <c r="J2111">
        <v>0</v>
      </c>
      <c r="K2111">
        <v>408</v>
      </c>
      <c r="L2111" t="s">
        <v>28</v>
      </c>
      <c r="N2111" t="s">
        <v>65</v>
      </c>
      <c r="O2111" t="s">
        <v>66</v>
      </c>
      <c r="P2111" t="s">
        <v>44</v>
      </c>
      <c r="Q2111" t="s">
        <v>32</v>
      </c>
      <c r="S2111">
        <v>0</v>
      </c>
      <c r="U2111">
        <v>0</v>
      </c>
      <c r="V2111" t="s">
        <v>99</v>
      </c>
      <c r="W2111" t="s">
        <v>34</v>
      </c>
    </row>
    <row r="2112" spans="1:23" x14ac:dyDescent="0.25">
      <c r="A2112">
        <v>7391102106</v>
      </c>
      <c r="B2112" s="1">
        <v>41673</v>
      </c>
      <c r="C2112">
        <v>20</v>
      </c>
      <c r="D2112">
        <v>353164</v>
      </c>
      <c r="E2112" s="2">
        <v>0.625</v>
      </c>
      <c r="F2112">
        <v>187</v>
      </c>
      <c r="G2112" t="s">
        <v>55</v>
      </c>
      <c r="H2112" t="str">
        <f>CONCATENATE(Table1[[#This Row],[house_number]]," ",Table1[[#This Row],[street_name]])</f>
        <v>187 Chrystie St</v>
      </c>
      <c r="J2112">
        <v>0</v>
      </c>
      <c r="K2112">
        <v>408</v>
      </c>
      <c r="L2112" t="s">
        <v>53</v>
      </c>
      <c r="N2112" t="s">
        <v>65</v>
      </c>
      <c r="O2112" t="s">
        <v>66</v>
      </c>
      <c r="P2112" t="s">
        <v>44</v>
      </c>
      <c r="Q2112" t="s">
        <v>45</v>
      </c>
      <c r="S2112">
        <v>2013</v>
      </c>
      <c r="U2112">
        <v>0</v>
      </c>
      <c r="V2112" t="s">
        <v>99</v>
      </c>
      <c r="W2112" t="s">
        <v>86</v>
      </c>
    </row>
    <row r="2113" spans="1:23" x14ac:dyDescent="0.25">
      <c r="A2113">
        <v>7391102090</v>
      </c>
      <c r="B2113" s="1">
        <v>41673</v>
      </c>
      <c r="C2113">
        <v>20</v>
      </c>
      <c r="D2113">
        <v>353164</v>
      </c>
      <c r="E2113" s="2">
        <v>0.62430555555555556</v>
      </c>
      <c r="F2113">
        <v>187</v>
      </c>
      <c r="G2113" t="s">
        <v>55</v>
      </c>
      <c r="H2113" t="str">
        <f>CONCATENATE(Table1[[#This Row],[house_number]]," ",Table1[[#This Row],[street_name]])</f>
        <v>187 Chrystie St</v>
      </c>
      <c r="J2113">
        <v>0</v>
      </c>
      <c r="K2113">
        <v>408</v>
      </c>
      <c r="L2113" t="s">
        <v>53</v>
      </c>
      <c r="N2113" t="s">
        <v>65</v>
      </c>
      <c r="O2113" t="s">
        <v>66</v>
      </c>
      <c r="P2113" t="s">
        <v>44</v>
      </c>
      <c r="Q2113" t="s">
        <v>45</v>
      </c>
      <c r="S2113">
        <v>2007</v>
      </c>
      <c r="U2113">
        <v>0</v>
      </c>
      <c r="V2113" t="s">
        <v>99</v>
      </c>
      <c r="W2113" t="s">
        <v>86</v>
      </c>
    </row>
    <row r="2114" spans="1:23" x14ac:dyDescent="0.25">
      <c r="A2114">
        <v>7391102088</v>
      </c>
      <c r="B2114" s="1">
        <v>41673</v>
      </c>
      <c r="C2114">
        <v>20</v>
      </c>
      <c r="D2114">
        <v>353164</v>
      </c>
      <c r="E2114" s="2">
        <v>0.62291666666666667</v>
      </c>
      <c r="F2114">
        <v>195</v>
      </c>
      <c r="G2114" t="s">
        <v>55</v>
      </c>
      <c r="H2114" t="str">
        <f>CONCATENATE(Table1[[#This Row],[house_number]]," ",Table1[[#This Row],[street_name]])</f>
        <v>195 Chrystie St</v>
      </c>
      <c r="J2114">
        <v>0</v>
      </c>
      <c r="K2114">
        <v>408</v>
      </c>
      <c r="L2114" t="s">
        <v>53</v>
      </c>
      <c r="N2114" t="s">
        <v>65</v>
      </c>
      <c r="O2114" t="s">
        <v>66</v>
      </c>
      <c r="P2114" t="s">
        <v>44</v>
      </c>
      <c r="Q2114" t="s">
        <v>45</v>
      </c>
      <c r="S2114">
        <v>2010</v>
      </c>
      <c r="U2114">
        <v>0</v>
      </c>
      <c r="V2114" t="s">
        <v>99</v>
      </c>
      <c r="W2114" t="s">
        <v>86</v>
      </c>
    </row>
    <row r="2115" spans="1:23" x14ac:dyDescent="0.25">
      <c r="A2115">
        <v>7391102076</v>
      </c>
      <c r="B2115" s="1">
        <v>41673</v>
      </c>
      <c r="C2115">
        <v>16</v>
      </c>
      <c r="D2115">
        <v>353164</v>
      </c>
      <c r="E2115" s="2">
        <v>0.59930555555555554</v>
      </c>
      <c r="F2115">
        <v>173</v>
      </c>
      <c r="G2115" t="s">
        <v>55</v>
      </c>
      <c r="H2115" t="str">
        <f>CONCATENATE(Table1[[#This Row],[house_number]]," ",Table1[[#This Row],[street_name]])</f>
        <v>173 Chrystie St</v>
      </c>
      <c r="J2115">
        <v>0</v>
      </c>
      <c r="K2115">
        <v>408</v>
      </c>
      <c r="L2115" t="s">
        <v>28</v>
      </c>
      <c r="N2115" t="s">
        <v>65</v>
      </c>
      <c r="O2115" t="s">
        <v>66</v>
      </c>
      <c r="P2115" t="s">
        <v>44</v>
      </c>
      <c r="Q2115" t="s">
        <v>32</v>
      </c>
      <c r="S2115">
        <v>0</v>
      </c>
      <c r="U2115">
        <v>0</v>
      </c>
      <c r="V2115" t="s">
        <v>99</v>
      </c>
      <c r="W2115" t="s">
        <v>71</v>
      </c>
    </row>
    <row r="2116" spans="1:23" x14ac:dyDescent="0.25">
      <c r="A2116">
        <v>7391102064</v>
      </c>
      <c r="B2116" s="1">
        <v>41673</v>
      </c>
      <c r="C2116">
        <v>20</v>
      </c>
      <c r="D2116">
        <v>353164</v>
      </c>
      <c r="E2116" s="2">
        <v>0.59444444444444444</v>
      </c>
      <c r="F2116">
        <v>201</v>
      </c>
      <c r="G2116" t="s">
        <v>55</v>
      </c>
      <c r="H2116" t="str">
        <f>CONCATENATE(Table1[[#This Row],[house_number]]," ",Table1[[#This Row],[street_name]])</f>
        <v>201 Chrystie St</v>
      </c>
      <c r="J2116">
        <v>0</v>
      </c>
      <c r="K2116">
        <v>408</v>
      </c>
      <c r="L2116" t="s">
        <v>53</v>
      </c>
      <c r="N2116" t="s">
        <v>65</v>
      </c>
      <c r="O2116" t="s">
        <v>66</v>
      </c>
      <c r="P2116" t="s">
        <v>44</v>
      </c>
      <c r="Q2116" t="s">
        <v>90</v>
      </c>
      <c r="S2116">
        <v>2014</v>
      </c>
      <c r="U2116">
        <v>0</v>
      </c>
      <c r="V2116" t="s">
        <v>99</v>
      </c>
      <c r="W2116" t="s">
        <v>54</v>
      </c>
    </row>
    <row r="2117" spans="1:23" x14ac:dyDescent="0.25">
      <c r="A2117">
        <v>7391102052</v>
      </c>
      <c r="B2117" s="1">
        <v>41673</v>
      </c>
      <c r="C2117">
        <v>20</v>
      </c>
      <c r="D2117">
        <v>353164</v>
      </c>
      <c r="E2117" s="2">
        <v>0.55069444444444449</v>
      </c>
      <c r="F2117">
        <v>53</v>
      </c>
      <c r="G2117" t="s">
        <v>214</v>
      </c>
      <c r="H2117" t="str">
        <f>CONCATENATE(Table1[[#This Row],[house_number]]," ",Table1[[#This Row],[street_name]])</f>
        <v>53 Stanton St</v>
      </c>
      <c r="J2117">
        <v>0</v>
      </c>
      <c r="K2117">
        <v>408</v>
      </c>
      <c r="L2117" t="s">
        <v>53</v>
      </c>
      <c r="N2117" t="s">
        <v>49</v>
      </c>
      <c r="O2117" t="s">
        <v>43</v>
      </c>
      <c r="P2117" t="s">
        <v>139</v>
      </c>
      <c r="Q2117" t="s">
        <v>57</v>
      </c>
      <c r="S2117">
        <v>2010</v>
      </c>
      <c r="U2117">
        <v>0</v>
      </c>
      <c r="V2117" t="s">
        <v>99</v>
      </c>
      <c r="W2117" t="s">
        <v>54</v>
      </c>
    </row>
    <row r="2118" spans="1:23" x14ac:dyDescent="0.25">
      <c r="A2118">
        <v>7391102040</v>
      </c>
      <c r="B2118" s="1">
        <v>41673</v>
      </c>
      <c r="C2118">
        <v>20</v>
      </c>
      <c r="D2118">
        <v>353164</v>
      </c>
      <c r="E2118" s="2">
        <v>0.54791666666666672</v>
      </c>
      <c r="F2118">
        <v>45</v>
      </c>
      <c r="G2118" t="s">
        <v>214</v>
      </c>
      <c r="H2118" t="str">
        <f>CONCATENATE(Table1[[#This Row],[house_number]]," ",Table1[[#This Row],[street_name]])</f>
        <v>45 Stanton St</v>
      </c>
      <c r="J2118">
        <v>0</v>
      </c>
      <c r="K2118">
        <v>408</v>
      </c>
      <c r="L2118" t="s">
        <v>53</v>
      </c>
      <c r="N2118" t="s">
        <v>49</v>
      </c>
      <c r="O2118" t="s">
        <v>43</v>
      </c>
      <c r="P2118" t="s">
        <v>139</v>
      </c>
      <c r="Q2118" t="s">
        <v>60</v>
      </c>
      <c r="S2118">
        <v>2013</v>
      </c>
      <c r="U2118">
        <v>0</v>
      </c>
      <c r="V2118" t="s">
        <v>99</v>
      </c>
      <c r="W2118" t="s">
        <v>54</v>
      </c>
    </row>
    <row r="2119" spans="1:23" hidden="1" x14ac:dyDescent="0.25">
      <c r="A2119">
        <v>7391102039</v>
      </c>
      <c r="B2119" s="1">
        <v>41673</v>
      </c>
      <c r="C2119">
        <v>50</v>
      </c>
      <c r="D2119">
        <v>353164</v>
      </c>
      <c r="E2119" s="2">
        <v>0.54375000000000007</v>
      </c>
      <c r="F2119" t="s">
        <v>87</v>
      </c>
      <c r="G2119" t="s">
        <v>214</v>
      </c>
      <c r="H2119" t="str">
        <f>CONCATENATE(Table1[[#This Row],[house_number]]," ",Table1[[#This Row],[street_name]])</f>
        <v>S Stanton St</v>
      </c>
      <c r="I2119" t="s">
        <v>691</v>
      </c>
      <c r="J2119">
        <v>0</v>
      </c>
      <c r="K2119">
        <v>408</v>
      </c>
      <c r="L2119" t="s">
        <v>180</v>
      </c>
      <c r="Q2119" t="s">
        <v>32</v>
      </c>
      <c r="S2119">
        <v>0</v>
      </c>
      <c r="U2119">
        <v>0</v>
      </c>
      <c r="V2119" t="s">
        <v>99</v>
      </c>
      <c r="W2119" t="s">
        <v>181</v>
      </c>
    </row>
    <row r="2120" spans="1:23" hidden="1" x14ac:dyDescent="0.25">
      <c r="A2120">
        <v>7391102027</v>
      </c>
      <c r="B2120" s="1">
        <v>41673</v>
      </c>
      <c r="C2120">
        <v>16</v>
      </c>
      <c r="D2120">
        <v>353164</v>
      </c>
      <c r="E2120" s="2">
        <v>0.54027777777777775</v>
      </c>
      <c r="F2120" t="s">
        <v>114</v>
      </c>
      <c r="G2120" t="s">
        <v>92</v>
      </c>
      <c r="H2120" t="str">
        <f>CONCATENATE(Table1[[#This Row],[house_number]]," ",Table1[[#This Row],[street_name]])</f>
        <v>N Rivington St</v>
      </c>
      <c r="I2120" t="s">
        <v>692</v>
      </c>
      <c r="J2120">
        <v>0</v>
      </c>
      <c r="K2120">
        <v>408</v>
      </c>
      <c r="L2120" t="s">
        <v>28</v>
      </c>
      <c r="N2120" t="s">
        <v>29</v>
      </c>
      <c r="O2120" t="s">
        <v>158</v>
      </c>
      <c r="P2120" t="s">
        <v>44</v>
      </c>
      <c r="Q2120" t="s">
        <v>84</v>
      </c>
      <c r="S2120">
        <v>2006</v>
      </c>
      <c r="U2120">
        <v>0</v>
      </c>
      <c r="V2120" t="s">
        <v>99</v>
      </c>
      <c r="W2120" t="s">
        <v>71</v>
      </c>
    </row>
    <row r="2121" spans="1:23" x14ac:dyDescent="0.25">
      <c r="A2121">
        <v>7391102015</v>
      </c>
      <c r="B2121" s="1">
        <v>41673</v>
      </c>
      <c r="C2121">
        <v>20</v>
      </c>
      <c r="D2121">
        <v>353164</v>
      </c>
      <c r="E2121" s="2">
        <v>0.53541666666666665</v>
      </c>
      <c r="F2121">
        <v>184</v>
      </c>
      <c r="G2121" t="s">
        <v>112</v>
      </c>
      <c r="H2121" t="str">
        <f>CONCATENATE(Table1[[#This Row],[house_number]]," ",Table1[[#This Row],[street_name]])</f>
        <v>184 Eldridge St</v>
      </c>
      <c r="J2121">
        <v>0</v>
      </c>
      <c r="K2121">
        <v>408</v>
      </c>
      <c r="L2121" t="s">
        <v>53</v>
      </c>
      <c r="N2121" t="s">
        <v>65</v>
      </c>
      <c r="O2121" t="s">
        <v>66</v>
      </c>
      <c r="P2121" t="s">
        <v>44</v>
      </c>
      <c r="Q2121" t="s">
        <v>84</v>
      </c>
      <c r="S2121">
        <v>0</v>
      </c>
      <c r="U2121">
        <v>0</v>
      </c>
      <c r="V2121" t="s">
        <v>99</v>
      </c>
      <c r="W2121" t="s">
        <v>54</v>
      </c>
    </row>
    <row r="2122" spans="1:23" x14ac:dyDescent="0.25">
      <c r="A2122">
        <v>7391102489</v>
      </c>
      <c r="B2122" s="1">
        <v>41674</v>
      </c>
      <c r="C2122">
        <v>77</v>
      </c>
      <c r="D2122">
        <v>353164</v>
      </c>
      <c r="E2122" s="2">
        <v>0.76041666666666663</v>
      </c>
      <c r="F2122">
        <v>34</v>
      </c>
      <c r="G2122" t="s">
        <v>163</v>
      </c>
      <c r="H2122" t="str">
        <f>CONCATENATE(Table1[[#This Row],[house_number]]," ",Table1[[#This Row],[street_name]])</f>
        <v>34 Canal St</v>
      </c>
      <c r="J2122">
        <v>0</v>
      </c>
      <c r="K2122">
        <v>408</v>
      </c>
      <c r="L2122" t="s">
        <v>73</v>
      </c>
      <c r="Q2122" t="s">
        <v>32</v>
      </c>
      <c r="S2122">
        <v>2002</v>
      </c>
      <c r="U2122">
        <v>0</v>
      </c>
      <c r="V2122" t="s">
        <v>642</v>
      </c>
      <c r="W2122" t="s">
        <v>74</v>
      </c>
    </row>
    <row r="2123" spans="1:23" x14ac:dyDescent="0.25">
      <c r="A2123">
        <v>7391102416</v>
      </c>
      <c r="B2123" s="1">
        <v>41674</v>
      </c>
      <c r="C2123">
        <v>10</v>
      </c>
      <c r="D2123">
        <v>353164</v>
      </c>
      <c r="E2123" s="2">
        <v>0.68125000000000002</v>
      </c>
      <c r="F2123">
        <v>46</v>
      </c>
      <c r="G2123" t="s">
        <v>693</v>
      </c>
      <c r="H2123" t="str">
        <f>CONCATENATE(Table1[[#This Row],[house_number]]," ",Table1[[#This Row],[street_name]])</f>
        <v>46 Park Pl</v>
      </c>
      <c r="J2123">
        <v>0</v>
      </c>
      <c r="K2123">
        <v>408</v>
      </c>
      <c r="L2123" t="s">
        <v>98</v>
      </c>
      <c r="N2123" t="s">
        <v>49</v>
      </c>
      <c r="Q2123" t="s">
        <v>45</v>
      </c>
      <c r="S2123">
        <v>1999</v>
      </c>
      <c r="U2123">
        <v>0</v>
      </c>
      <c r="V2123" t="s">
        <v>642</v>
      </c>
      <c r="W2123" t="s">
        <v>100</v>
      </c>
    </row>
    <row r="2124" spans="1:23" x14ac:dyDescent="0.25">
      <c r="A2124">
        <v>7391102404</v>
      </c>
      <c r="B2124" s="1">
        <v>41674</v>
      </c>
      <c r="C2124">
        <v>19</v>
      </c>
      <c r="D2124">
        <v>353164</v>
      </c>
      <c r="E2124" s="2">
        <v>0.67083333333333339</v>
      </c>
      <c r="F2124">
        <v>225</v>
      </c>
      <c r="G2124" t="s">
        <v>72</v>
      </c>
      <c r="H2124" t="str">
        <f>CONCATENATE(Table1[[#This Row],[house_number]]," ",Table1[[#This Row],[street_name]])</f>
        <v>225 Broadway</v>
      </c>
      <c r="J2124">
        <v>0</v>
      </c>
      <c r="K2124">
        <v>408</v>
      </c>
      <c r="L2124" t="s">
        <v>78</v>
      </c>
      <c r="N2124" t="s">
        <v>49</v>
      </c>
      <c r="Q2124" t="s">
        <v>45</v>
      </c>
      <c r="S2124">
        <v>2011</v>
      </c>
      <c r="U2124">
        <v>0</v>
      </c>
      <c r="V2124" t="s">
        <v>642</v>
      </c>
      <c r="W2124" t="s">
        <v>80</v>
      </c>
    </row>
    <row r="2125" spans="1:23" hidden="1" x14ac:dyDescent="0.25">
      <c r="A2125">
        <v>7391102398</v>
      </c>
      <c r="B2125" s="1">
        <v>41674</v>
      </c>
      <c r="C2125">
        <v>14</v>
      </c>
      <c r="D2125">
        <v>353164</v>
      </c>
      <c r="E2125" s="2">
        <v>0.64652777777777781</v>
      </c>
      <c r="F2125" t="s">
        <v>114</v>
      </c>
      <c r="G2125" t="s">
        <v>246</v>
      </c>
      <c r="H2125" t="str">
        <f>CONCATENATE(Table1[[#This Row],[house_number]]," ",Table1[[#This Row],[street_name]])</f>
        <v>N Fulton St</v>
      </c>
      <c r="I2125" t="s">
        <v>694</v>
      </c>
      <c r="J2125">
        <v>0</v>
      </c>
      <c r="K2125">
        <v>408</v>
      </c>
      <c r="L2125" t="s">
        <v>59</v>
      </c>
      <c r="N2125" t="s">
        <v>65</v>
      </c>
      <c r="O2125" t="s">
        <v>43</v>
      </c>
      <c r="P2125" t="s">
        <v>31</v>
      </c>
      <c r="Q2125" t="s">
        <v>32</v>
      </c>
      <c r="S2125">
        <v>2004</v>
      </c>
      <c r="U2125">
        <v>0</v>
      </c>
      <c r="V2125" t="s">
        <v>642</v>
      </c>
      <c r="W2125" t="s">
        <v>61</v>
      </c>
    </row>
    <row r="2126" spans="1:23" x14ac:dyDescent="0.25">
      <c r="A2126">
        <v>7391102260</v>
      </c>
      <c r="B2126" s="1">
        <v>41674</v>
      </c>
      <c r="C2126">
        <v>20</v>
      </c>
      <c r="D2126">
        <v>353164</v>
      </c>
      <c r="E2126" s="2">
        <v>0.54722222222222217</v>
      </c>
      <c r="F2126">
        <v>174</v>
      </c>
      <c r="G2126" t="s">
        <v>101</v>
      </c>
      <c r="H2126" t="str">
        <f>CONCATENATE(Table1[[#This Row],[house_number]]," ",Table1[[#This Row],[street_name]])</f>
        <v>174 Forsyth St</v>
      </c>
      <c r="J2126">
        <v>0</v>
      </c>
      <c r="K2126">
        <v>408</v>
      </c>
      <c r="L2126" t="s">
        <v>53</v>
      </c>
      <c r="N2126" t="s">
        <v>49</v>
      </c>
      <c r="Q2126" t="s">
        <v>32</v>
      </c>
      <c r="S2126">
        <v>0</v>
      </c>
      <c r="U2126">
        <v>0</v>
      </c>
      <c r="V2126" t="s">
        <v>642</v>
      </c>
      <c r="W2126" t="s">
        <v>54</v>
      </c>
    </row>
    <row r="2127" spans="1:23" x14ac:dyDescent="0.25">
      <c r="A2127">
        <v>7391102507</v>
      </c>
      <c r="B2127" s="1">
        <v>41674</v>
      </c>
      <c r="C2127">
        <v>37</v>
      </c>
      <c r="D2127">
        <v>353164</v>
      </c>
      <c r="E2127" s="2">
        <v>0.78749999999999998</v>
      </c>
      <c r="F2127">
        <v>63</v>
      </c>
      <c r="G2127" t="s">
        <v>216</v>
      </c>
      <c r="H2127" t="str">
        <f>CONCATENATE(Table1[[#This Row],[house_number]]," ",Table1[[#This Row],[street_name]])</f>
        <v>63 Orchard St</v>
      </c>
      <c r="J2127">
        <v>0</v>
      </c>
      <c r="K2127">
        <v>408</v>
      </c>
      <c r="L2127" t="s">
        <v>36</v>
      </c>
      <c r="N2127" t="s">
        <v>29</v>
      </c>
      <c r="O2127" t="s">
        <v>75</v>
      </c>
      <c r="P2127" t="s">
        <v>31</v>
      </c>
      <c r="Q2127" t="s">
        <v>32</v>
      </c>
      <c r="S2127">
        <v>0</v>
      </c>
      <c r="T2127" t="s">
        <v>695</v>
      </c>
      <c r="U2127">
        <v>0</v>
      </c>
      <c r="V2127" t="s">
        <v>642</v>
      </c>
      <c r="W2127" t="s">
        <v>40</v>
      </c>
    </row>
    <row r="2128" spans="1:23" x14ac:dyDescent="0.25">
      <c r="A2128">
        <v>7391102490</v>
      </c>
      <c r="B2128" s="1">
        <v>41674</v>
      </c>
      <c r="C2128">
        <v>38</v>
      </c>
      <c r="D2128">
        <v>353164</v>
      </c>
      <c r="E2128" s="2">
        <v>0.78541666666666676</v>
      </c>
      <c r="F2128">
        <v>45</v>
      </c>
      <c r="G2128" t="s">
        <v>216</v>
      </c>
      <c r="H2128" t="str">
        <f>CONCATENATE(Table1[[#This Row],[house_number]]," ",Table1[[#This Row],[street_name]])</f>
        <v>45 Orchard St</v>
      </c>
      <c r="J2128">
        <v>0</v>
      </c>
      <c r="K2128">
        <v>408</v>
      </c>
      <c r="L2128" t="s">
        <v>36</v>
      </c>
      <c r="N2128" t="s">
        <v>29</v>
      </c>
      <c r="O2128" t="s">
        <v>75</v>
      </c>
      <c r="P2128" t="s">
        <v>31</v>
      </c>
      <c r="Q2128" t="s">
        <v>144</v>
      </c>
      <c r="S2128">
        <v>2012</v>
      </c>
      <c r="U2128">
        <v>0</v>
      </c>
      <c r="V2128" t="s">
        <v>642</v>
      </c>
      <c r="W2128" t="s">
        <v>85</v>
      </c>
    </row>
    <row r="2129" spans="1:23" x14ac:dyDescent="0.25">
      <c r="A2129">
        <v>7391102477</v>
      </c>
      <c r="B2129" s="1">
        <v>41674</v>
      </c>
      <c r="C2129">
        <v>19</v>
      </c>
      <c r="D2129">
        <v>353164</v>
      </c>
      <c r="E2129" s="2">
        <v>0.7416666666666667</v>
      </c>
      <c r="F2129">
        <v>62</v>
      </c>
      <c r="G2129" t="s">
        <v>234</v>
      </c>
      <c r="H2129" t="str">
        <f>CONCATENATE(Table1[[#This Row],[house_number]]," ",Table1[[#This Row],[street_name]])</f>
        <v>62 Allen St</v>
      </c>
      <c r="J2129">
        <v>0</v>
      </c>
      <c r="K2129">
        <v>408</v>
      </c>
      <c r="L2129" t="s">
        <v>78</v>
      </c>
      <c r="N2129" t="s">
        <v>49</v>
      </c>
      <c r="Q2129" t="s">
        <v>213</v>
      </c>
      <c r="S2129">
        <v>2002</v>
      </c>
      <c r="U2129">
        <v>0</v>
      </c>
      <c r="V2129" t="s">
        <v>642</v>
      </c>
      <c r="W2129" t="s">
        <v>80</v>
      </c>
    </row>
    <row r="2130" spans="1:23" hidden="1" x14ac:dyDescent="0.25">
      <c r="A2130">
        <v>7391102465</v>
      </c>
      <c r="B2130" s="1">
        <v>41674</v>
      </c>
      <c r="C2130">
        <v>14</v>
      </c>
      <c r="D2130">
        <v>353164</v>
      </c>
      <c r="E2130" s="2">
        <v>0.72083333333333333</v>
      </c>
      <c r="F2130" t="s">
        <v>26</v>
      </c>
      <c r="G2130" t="s">
        <v>238</v>
      </c>
      <c r="H2130" t="str">
        <f>CONCATENATE(Table1[[#This Row],[house_number]]," ",Table1[[#This Row],[street_name]])</f>
        <v>E Cliff St</v>
      </c>
      <c r="I2130" t="s">
        <v>696</v>
      </c>
      <c r="J2130">
        <v>0</v>
      </c>
      <c r="K2130">
        <v>408</v>
      </c>
      <c r="L2130" t="s">
        <v>59</v>
      </c>
      <c r="N2130" t="s">
        <v>65</v>
      </c>
      <c r="O2130" t="s">
        <v>43</v>
      </c>
      <c r="P2130" t="s">
        <v>31</v>
      </c>
      <c r="Q2130" t="s">
        <v>57</v>
      </c>
      <c r="S2130">
        <v>2002</v>
      </c>
      <c r="U2130">
        <v>0</v>
      </c>
      <c r="V2130" t="s">
        <v>642</v>
      </c>
      <c r="W2130" t="s">
        <v>61</v>
      </c>
    </row>
    <row r="2131" spans="1:23" x14ac:dyDescent="0.25">
      <c r="A2131">
        <v>7391102453</v>
      </c>
      <c r="B2131" s="1">
        <v>41674</v>
      </c>
      <c r="C2131">
        <v>14</v>
      </c>
      <c r="D2131">
        <v>353164</v>
      </c>
      <c r="E2131" s="2">
        <v>0.71250000000000002</v>
      </c>
      <c r="F2131">
        <v>106</v>
      </c>
      <c r="G2131" t="s">
        <v>246</v>
      </c>
      <c r="H2131" t="str">
        <f>CONCATENATE(Table1[[#This Row],[house_number]]," ",Table1[[#This Row],[street_name]])</f>
        <v>106 Fulton St</v>
      </c>
      <c r="J2131">
        <v>0</v>
      </c>
      <c r="K2131">
        <v>408</v>
      </c>
      <c r="L2131" t="s">
        <v>59</v>
      </c>
      <c r="N2131" t="s">
        <v>65</v>
      </c>
      <c r="O2131" t="s">
        <v>43</v>
      </c>
      <c r="P2131" t="s">
        <v>31</v>
      </c>
      <c r="Q2131" t="s">
        <v>32</v>
      </c>
      <c r="S2131">
        <v>0</v>
      </c>
      <c r="U2131">
        <v>0</v>
      </c>
      <c r="V2131" t="s">
        <v>642</v>
      </c>
      <c r="W2131" t="s">
        <v>61</v>
      </c>
    </row>
    <row r="2132" spans="1:23" x14ac:dyDescent="0.25">
      <c r="A2132">
        <v>7391102441</v>
      </c>
      <c r="B2132" s="1">
        <v>41674</v>
      </c>
      <c r="C2132">
        <v>42</v>
      </c>
      <c r="D2132">
        <v>353164</v>
      </c>
      <c r="E2132" s="2">
        <v>0.7090277777777777</v>
      </c>
      <c r="F2132">
        <v>124</v>
      </c>
      <c r="G2132" t="s">
        <v>246</v>
      </c>
      <c r="H2132" t="str">
        <f>CONCATENATE(Table1[[#This Row],[house_number]]," ",Table1[[#This Row],[street_name]])</f>
        <v>124 Fulton St</v>
      </c>
      <c r="J2132">
        <v>0</v>
      </c>
      <c r="K2132">
        <v>408</v>
      </c>
      <c r="L2132" t="s">
        <v>36</v>
      </c>
      <c r="N2132" t="s">
        <v>29</v>
      </c>
      <c r="O2132" t="s">
        <v>43</v>
      </c>
      <c r="P2132" t="s">
        <v>31</v>
      </c>
      <c r="Q2132" t="s">
        <v>60</v>
      </c>
      <c r="S2132">
        <v>2012</v>
      </c>
      <c r="T2132" t="s">
        <v>658</v>
      </c>
      <c r="U2132">
        <v>0</v>
      </c>
      <c r="V2132" t="s">
        <v>642</v>
      </c>
      <c r="W2132" t="s">
        <v>82</v>
      </c>
    </row>
    <row r="2133" spans="1:23" hidden="1" x14ac:dyDescent="0.25">
      <c r="A2133">
        <v>7391102430</v>
      </c>
      <c r="B2133" s="1">
        <v>41674</v>
      </c>
      <c r="C2133">
        <v>17</v>
      </c>
      <c r="D2133">
        <v>353164</v>
      </c>
      <c r="E2133" s="2">
        <v>0.70624999999999993</v>
      </c>
      <c r="F2133" t="s">
        <v>114</v>
      </c>
      <c r="G2133" t="s">
        <v>244</v>
      </c>
      <c r="H2133" t="str">
        <f>CONCATENATE(Table1[[#This Row],[house_number]]," ",Table1[[#This Row],[street_name]])</f>
        <v>N Ann St</v>
      </c>
      <c r="I2133" t="s">
        <v>697</v>
      </c>
      <c r="J2133">
        <v>0</v>
      </c>
      <c r="K2133">
        <v>408</v>
      </c>
      <c r="L2133" t="s">
        <v>133</v>
      </c>
      <c r="N2133" t="s">
        <v>65</v>
      </c>
      <c r="O2133" t="s">
        <v>43</v>
      </c>
      <c r="P2133" t="s">
        <v>31</v>
      </c>
      <c r="Q2133" t="s">
        <v>57</v>
      </c>
      <c r="S2133">
        <v>2003</v>
      </c>
      <c r="U2133">
        <v>0</v>
      </c>
      <c r="V2133" t="s">
        <v>642</v>
      </c>
      <c r="W2133" t="s">
        <v>134</v>
      </c>
    </row>
    <row r="2134" spans="1:23" x14ac:dyDescent="0.25">
      <c r="A2134">
        <v>7391102428</v>
      </c>
      <c r="B2134" s="1">
        <v>41674</v>
      </c>
      <c r="C2134">
        <v>17</v>
      </c>
      <c r="D2134">
        <v>353164</v>
      </c>
      <c r="E2134" s="2">
        <v>0.68541666666666667</v>
      </c>
      <c r="F2134">
        <v>23</v>
      </c>
      <c r="G2134" t="s">
        <v>693</v>
      </c>
      <c r="H2134" t="str">
        <f>CONCATENATE(Table1[[#This Row],[house_number]]," ",Table1[[#This Row],[street_name]])</f>
        <v>23 Park Pl</v>
      </c>
      <c r="J2134">
        <v>0</v>
      </c>
      <c r="K2134">
        <v>408</v>
      </c>
      <c r="L2134" t="s">
        <v>133</v>
      </c>
      <c r="N2134" t="s">
        <v>65</v>
      </c>
      <c r="O2134" t="s">
        <v>43</v>
      </c>
      <c r="P2134" t="s">
        <v>31</v>
      </c>
      <c r="Q2134" t="s">
        <v>79</v>
      </c>
      <c r="S2134">
        <v>1985</v>
      </c>
      <c r="U2134">
        <v>0</v>
      </c>
      <c r="V2134" t="s">
        <v>642</v>
      </c>
      <c r="W2134" t="s">
        <v>134</v>
      </c>
    </row>
    <row r="2135" spans="1:23" x14ac:dyDescent="0.25">
      <c r="A2135">
        <v>7391102386</v>
      </c>
      <c r="B2135" s="1">
        <v>41674</v>
      </c>
      <c r="C2135">
        <v>42</v>
      </c>
      <c r="D2135">
        <v>353164</v>
      </c>
      <c r="E2135" s="2">
        <v>0.61319444444444449</v>
      </c>
      <c r="F2135">
        <v>111</v>
      </c>
      <c r="G2135" t="s">
        <v>445</v>
      </c>
      <c r="H2135" t="str">
        <f>CONCATENATE(Table1[[#This Row],[house_number]]," ",Table1[[#This Row],[street_name]])</f>
        <v>111 John St</v>
      </c>
      <c r="J2135">
        <v>0</v>
      </c>
      <c r="K2135">
        <v>408</v>
      </c>
      <c r="L2135" t="s">
        <v>36</v>
      </c>
      <c r="N2135" t="s">
        <v>65</v>
      </c>
      <c r="O2135" t="s">
        <v>43</v>
      </c>
      <c r="P2135" t="s">
        <v>31</v>
      </c>
      <c r="Q2135" t="s">
        <v>90</v>
      </c>
      <c r="S2135">
        <v>2011</v>
      </c>
      <c r="T2135" t="s">
        <v>698</v>
      </c>
      <c r="U2135">
        <v>0</v>
      </c>
      <c r="V2135" t="s">
        <v>642</v>
      </c>
      <c r="W2135" t="s">
        <v>82</v>
      </c>
    </row>
    <row r="2136" spans="1:23" x14ac:dyDescent="0.25">
      <c r="A2136">
        <v>7391102374</v>
      </c>
      <c r="B2136" s="1">
        <v>41674</v>
      </c>
      <c r="C2136">
        <v>31</v>
      </c>
      <c r="D2136">
        <v>353164</v>
      </c>
      <c r="E2136" s="2">
        <v>0.60763888888888895</v>
      </c>
      <c r="F2136">
        <v>59</v>
      </c>
      <c r="G2136" t="s">
        <v>445</v>
      </c>
      <c r="H2136" t="str">
        <f>CONCATENATE(Table1[[#This Row],[house_number]]," ",Table1[[#This Row],[street_name]])</f>
        <v>59 John St</v>
      </c>
      <c r="J2136">
        <v>0</v>
      </c>
      <c r="K2136">
        <v>408</v>
      </c>
      <c r="L2136" t="s">
        <v>42</v>
      </c>
      <c r="N2136" t="s">
        <v>65</v>
      </c>
      <c r="O2136" t="s">
        <v>43</v>
      </c>
      <c r="P2136" t="s">
        <v>31</v>
      </c>
      <c r="Q2136" t="s">
        <v>57</v>
      </c>
      <c r="S2136">
        <v>2013</v>
      </c>
      <c r="U2136">
        <v>0</v>
      </c>
      <c r="V2136" t="s">
        <v>642</v>
      </c>
      <c r="W2136" t="s">
        <v>46</v>
      </c>
    </row>
    <row r="2137" spans="1:23" x14ac:dyDescent="0.25">
      <c r="A2137">
        <v>7391102362</v>
      </c>
      <c r="B2137" s="1">
        <v>41674</v>
      </c>
      <c r="C2137">
        <v>38</v>
      </c>
      <c r="D2137">
        <v>353164</v>
      </c>
      <c r="E2137" s="2">
        <v>0.58402777777777781</v>
      </c>
      <c r="F2137">
        <v>30</v>
      </c>
      <c r="G2137" t="s">
        <v>47</v>
      </c>
      <c r="H2137" t="str">
        <f>CONCATENATE(Table1[[#This Row],[house_number]]," ",Table1[[#This Row],[street_name]])</f>
        <v>30 Mott St</v>
      </c>
      <c r="J2137">
        <v>0</v>
      </c>
      <c r="K2137">
        <v>408</v>
      </c>
      <c r="L2137" t="s">
        <v>36</v>
      </c>
      <c r="N2137" t="s">
        <v>29</v>
      </c>
      <c r="O2137" t="s">
        <v>122</v>
      </c>
      <c r="P2137" t="s">
        <v>176</v>
      </c>
      <c r="Q2137" t="s">
        <v>57</v>
      </c>
      <c r="S2137">
        <v>2007</v>
      </c>
      <c r="U2137">
        <v>0</v>
      </c>
      <c r="V2137" t="s">
        <v>642</v>
      </c>
      <c r="W2137" t="s">
        <v>85</v>
      </c>
    </row>
    <row r="2138" spans="1:23" x14ac:dyDescent="0.25">
      <c r="A2138">
        <v>7391102350</v>
      </c>
      <c r="B2138" s="1">
        <v>41674</v>
      </c>
      <c r="C2138">
        <v>38</v>
      </c>
      <c r="D2138">
        <v>353164</v>
      </c>
      <c r="E2138" s="2">
        <v>0.58124999999999993</v>
      </c>
      <c r="F2138">
        <v>43</v>
      </c>
      <c r="G2138" t="s">
        <v>47</v>
      </c>
      <c r="H2138" t="str">
        <f>CONCATENATE(Table1[[#This Row],[house_number]]," ",Table1[[#This Row],[street_name]])</f>
        <v>43 Mott St</v>
      </c>
      <c r="J2138">
        <v>0</v>
      </c>
      <c r="K2138">
        <v>408</v>
      </c>
      <c r="L2138" t="s">
        <v>36</v>
      </c>
      <c r="N2138" t="s">
        <v>29</v>
      </c>
      <c r="O2138" t="s">
        <v>122</v>
      </c>
      <c r="P2138" t="s">
        <v>176</v>
      </c>
      <c r="Q2138" t="s">
        <v>63</v>
      </c>
      <c r="S2138">
        <v>0</v>
      </c>
      <c r="U2138">
        <v>0</v>
      </c>
      <c r="V2138" t="s">
        <v>642</v>
      </c>
      <c r="W2138" t="s">
        <v>85</v>
      </c>
    </row>
    <row r="2139" spans="1:23" x14ac:dyDescent="0.25">
      <c r="A2139">
        <v>7391102349</v>
      </c>
      <c r="B2139" s="1">
        <v>41674</v>
      </c>
      <c r="C2139">
        <v>38</v>
      </c>
      <c r="D2139">
        <v>353164</v>
      </c>
      <c r="E2139" s="2">
        <v>0.57777777777777783</v>
      </c>
      <c r="F2139">
        <v>68</v>
      </c>
      <c r="G2139" t="s">
        <v>47</v>
      </c>
      <c r="H2139" t="str">
        <f>CONCATENATE(Table1[[#This Row],[house_number]]," ",Table1[[#This Row],[street_name]])</f>
        <v>68 Mott St</v>
      </c>
      <c r="J2139">
        <v>0</v>
      </c>
      <c r="K2139">
        <v>408</v>
      </c>
      <c r="L2139" t="s">
        <v>36</v>
      </c>
      <c r="N2139" t="s">
        <v>29</v>
      </c>
      <c r="O2139" t="s">
        <v>122</v>
      </c>
      <c r="P2139" t="s">
        <v>38</v>
      </c>
      <c r="Q2139" t="s">
        <v>57</v>
      </c>
      <c r="S2139">
        <v>1999</v>
      </c>
      <c r="U2139">
        <v>0</v>
      </c>
      <c r="V2139" t="s">
        <v>642</v>
      </c>
      <c r="W2139" t="s">
        <v>85</v>
      </c>
    </row>
    <row r="2140" spans="1:23" x14ac:dyDescent="0.25">
      <c r="A2140">
        <v>7391102337</v>
      </c>
      <c r="B2140" s="1">
        <v>41674</v>
      </c>
      <c r="C2140">
        <v>31</v>
      </c>
      <c r="D2140">
        <v>353164</v>
      </c>
      <c r="E2140" s="2">
        <v>0.57291666666666663</v>
      </c>
      <c r="F2140">
        <v>120</v>
      </c>
      <c r="G2140" t="s">
        <v>47</v>
      </c>
      <c r="H2140" t="str">
        <f>CONCATENATE(Table1[[#This Row],[house_number]]," ",Table1[[#This Row],[street_name]])</f>
        <v>120 Mott St</v>
      </c>
      <c r="J2140">
        <v>0</v>
      </c>
      <c r="K2140">
        <v>408</v>
      </c>
      <c r="L2140" t="s">
        <v>42</v>
      </c>
      <c r="N2140" t="s">
        <v>29</v>
      </c>
      <c r="O2140" t="s">
        <v>43</v>
      </c>
      <c r="P2140" t="s">
        <v>44</v>
      </c>
      <c r="Q2140" t="s">
        <v>32</v>
      </c>
      <c r="S2140">
        <v>0</v>
      </c>
      <c r="U2140">
        <v>0</v>
      </c>
      <c r="V2140" t="s">
        <v>642</v>
      </c>
      <c r="W2140" t="s">
        <v>46</v>
      </c>
    </row>
    <row r="2141" spans="1:23" x14ac:dyDescent="0.25">
      <c r="A2141">
        <v>7391102325</v>
      </c>
      <c r="B2141" s="1">
        <v>41674</v>
      </c>
      <c r="C2141">
        <v>31</v>
      </c>
      <c r="D2141">
        <v>353164</v>
      </c>
      <c r="E2141" s="2">
        <v>0.57013888888888886</v>
      </c>
      <c r="F2141">
        <v>135</v>
      </c>
      <c r="G2141" t="s">
        <v>47</v>
      </c>
      <c r="H2141" t="str">
        <f>CONCATENATE(Table1[[#This Row],[house_number]]," ",Table1[[#This Row],[street_name]])</f>
        <v>135 Mott St</v>
      </c>
      <c r="J2141">
        <v>0</v>
      </c>
      <c r="K2141">
        <v>408</v>
      </c>
      <c r="L2141" t="s">
        <v>42</v>
      </c>
      <c r="N2141" t="s">
        <v>29</v>
      </c>
      <c r="O2141" t="s">
        <v>43</v>
      </c>
      <c r="P2141" t="s">
        <v>44</v>
      </c>
      <c r="Q2141" t="s">
        <v>32</v>
      </c>
      <c r="S2141">
        <v>0</v>
      </c>
      <c r="U2141">
        <v>0</v>
      </c>
      <c r="V2141" t="s">
        <v>642</v>
      </c>
      <c r="W2141" t="s">
        <v>46</v>
      </c>
    </row>
    <row r="2142" spans="1:23" hidden="1" x14ac:dyDescent="0.25">
      <c r="A2142">
        <v>7391102313</v>
      </c>
      <c r="B2142" s="1">
        <v>41674</v>
      </c>
      <c r="C2142">
        <v>40</v>
      </c>
      <c r="D2142">
        <v>353164</v>
      </c>
      <c r="E2142" s="2">
        <v>0.56319444444444444</v>
      </c>
      <c r="F2142" t="s">
        <v>93</v>
      </c>
      <c r="G2142" t="s">
        <v>47</v>
      </c>
      <c r="H2142" t="str">
        <f>CONCATENATE(Table1[[#This Row],[house_number]]," ",Table1[[#This Row],[street_name]])</f>
        <v>W Mott St</v>
      </c>
      <c r="I2142" t="s">
        <v>699</v>
      </c>
      <c r="J2142">
        <v>0</v>
      </c>
      <c r="K2142">
        <v>408</v>
      </c>
      <c r="L2142" t="s">
        <v>48</v>
      </c>
      <c r="N2142" t="s">
        <v>49</v>
      </c>
      <c r="Q2142" t="s">
        <v>45</v>
      </c>
      <c r="S2142">
        <v>2004</v>
      </c>
      <c r="U2142">
        <v>0</v>
      </c>
      <c r="V2142" t="s">
        <v>642</v>
      </c>
      <c r="W2142" t="s">
        <v>51</v>
      </c>
    </row>
    <row r="2143" spans="1:23" x14ac:dyDescent="0.25">
      <c r="A2143">
        <v>7391102301</v>
      </c>
      <c r="B2143" s="1">
        <v>41674</v>
      </c>
      <c r="C2143">
        <v>20</v>
      </c>
      <c r="D2143">
        <v>353164</v>
      </c>
      <c r="E2143" s="2">
        <v>0.55902777777777779</v>
      </c>
      <c r="F2143">
        <v>174</v>
      </c>
      <c r="G2143" t="s">
        <v>102</v>
      </c>
      <c r="H2143" t="str">
        <f>CONCATENATE(Table1[[#This Row],[house_number]]," ",Table1[[#This Row],[street_name]])</f>
        <v>174 Elizabeth St</v>
      </c>
      <c r="J2143">
        <v>0</v>
      </c>
      <c r="K2143">
        <v>408</v>
      </c>
      <c r="L2143" t="s">
        <v>53</v>
      </c>
      <c r="N2143" t="s">
        <v>29</v>
      </c>
      <c r="O2143" t="s">
        <v>43</v>
      </c>
      <c r="P2143" t="s">
        <v>44</v>
      </c>
      <c r="Q2143" t="s">
        <v>57</v>
      </c>
      <c r="S2143">
        <v>2011</v>
      </c>
      <c r="U2143">
        <v>0</v>
      </c>
      <c r="V2143" t="s">
        <v>642</v>
      </c>
      <c r="W2143" t="s">
        <v>54</v>
      </c>
    </row>
    <row r="2144" spans="1:23" x14ac:dyDescent="0.25">
      <c r="A2144">
        <v>7391102295</v>
      </c>
      <c r="B2144" s="1">
        <v>41674</v>
      </c>
      <c r="C2144">
        <v>46</v>
      </c>
      <c r="D2144">
        <v>353164</v>
      </c>
      <c r="E2144" s="2">
        <v>0.55486111111111114</v>
      </c>
      <c r="F2144">
        <v>240</v>
      </c>
      <c r="G2144" t="s">
        <v>52</v>
      </c>
      <c r="H2144" t="str">
        <f>CONCATENATE(Table1[[#This Row],[house_number]]," ",Table1[[#This Row],[street_name]])</f>
        <v>240 Bowery</v>
      </c>
      <c r="J2144">
        <v>0</v>
      </c>
      <c r="K2144">
        <v>408</v>
      </c>
      <c r="L2144" t="s">
        <v>141</v>
      </c>
      <c r="Q2144" t="s">
        <v>45</v>
      </c>
      <c r="S2144">
        <v>2012</v>
      </c>
      <c r="U2144">
        <v>0</v>
      </c>
      <c r="V2144" t="s">
        <v>642</v>
      </c>
      <c r="W2144" t="s">
        <v>142</v>
      </c>
    </row>
    <row r="2145" spans="1:23" x14ac:dyDescent="0.25">
      <c r="A2145">
        <v>7391102283</v>
      </c>
      <c r="B2145" s="1">
        <v>41674</v>
      </c>
      <c r="C2145">
        <v>40</v>
      </c>
      <c r="D2145">
        <v>353164</v>
      </c>
      <c r="E2145" s="2">
        <v>0.55347222222222225</v>
      </c>
      <c r="F2145">
        <v>15</v>
      </c>
      <c r="G2145" t="s">
        <v>214</v>
      </c>
      <c r="H2145" t="str">
        <f>CONCATENATE(Table1[[#This Row],[house_number]]," ",Table1[[#This Row],[street_name]])</f>
        <v>15 Stanton St</v>
      </c>
      <c r="J2145">
        <v>0</v>
      </c>
      <c r="K2145">
        <v>408</v>
      </c>
      <c r="L2145" t="s">
        <v>48</v>
      </c>
      <c r="N2145" t="s">
        <v>49</v>
      </c>
      <c r="Q2145" t="s">
        <v>84</v>
      </c>
      <c r="S2145">
        <v>0</v>
      </c>
      <c r="U2145">
        <v>6</v>
      </c>
      <c r="V2145" t="s">
        <v>642</v>
      </c>
      <c r="W2145" t="s">
        <v>51</v>
      </c>
    </row>
    <row r="2146" spans="1:23" x14ac:dyDescent="0.25">
      <c r="A2146">
        <v>7391102271</v>
      </c>
      <c r="B2146" s="1">
        <v>41674</v>
      </c>
      <c r="C2146">
        <v>70</v>
      </c>
      <c r="D2146">
        <v>353164</v>
      </c>
      <c r="E2146" s="2">
        <v>0.54861111111111105</v>
      </c>
      <c r="F2146">
        <v>172</v>
      </c>
      <c r="G2146" t="s">
        <v>101</v>
      </c>
      <c r="H2146" t="str">
        <f>CONCATENATE(Table1[[#This Row],[house_number]]," ",Table1[[#This Row],[street_name]])</f>
        <v>172 Forsyth St</v>
      </c>
      <c r="J2146">
        <v>0</v>
      </c>
      <c r="K2146">
        <v>408</v>
      </c>
      <c r="L2146" t="s">
        <v>191</v>
      </c>
      <c r="N2146" t="s">
        <v>49</v>
      </c>
      <c r="Q2146" t="s">
        <v>57</v>
      </c>
      <c r="S2146">
        <v>2006</v>
      </c>
      <c r="U2146">
        <v>0</v>
      </c>
      <c r="V2146" t="s">
        <v>642</v>
      </c>
      <c r="W2146" t="s">
        <v>192</v>
      </c>
    </row>
    <row r="2147" spans="1:23" x14ac:dyDescent="0.25">
      <c r="A2147">
        <v>7391102258</v>
      </c>
      <c r="B2147" s="1">
        <v>41674</v>
      </c>
      <c r="C2147">
        <v>71</v>
      </c>
      <c r="D2147">
        <v>353164</v>
      </c>
      <c r="E2147" s="2">
        <v>0.54166666666666663</v>
      </c>
      <c r="F2147">
        <v>172</v>
      </c>
      <c r="G2147" t="s">
        <v>234</v>
      </c>
      <c r="H2147" t="str">
        <f>CONCATENATE(Table1[[#This Row],[house_number]]," ",Table1[[#This Row],[street_name]])</f>
        <v>172 Allen St</v>
      </c>
      <c r="J2147">
        <v>0</v>
      </c>
      <c r="K2147">
        <v>408</v>
      </c>
      <c r="L2147" t="s">
        <v>105</v>
      </c>
      <c r="N2147" t="s">
        <v>49</v>
      </c>
      <c r="Q2147" t="s">
        <v>369</v>
      </c>
      <c r="S2147">
        <v>2004</v>
      </c>
      <c r="U2147">
        <v>0</v>
      </c>
      <c r="V2147" t="s">
        <v>642</v>
      </c>
      <c r="W2147" t="s">
        <v>107</v>
      </c>
    </row>
    <row r="2148" spans="1:23" x14ac:dyDescent="0.25">
      <c r="A2148">
        <v>7391102246</v>
      </c>
      <c r="B2148" s="1">
        <v>41674</v>
      </c>
      <c r="C2148">
        <v>38</v>
      </c>
      <c r="D2148">
        <v>353164</v>
      </c>
      <c r="E2148" s="2">
        <v>0.53402777777777777</v>
      </c>
      <c r="F2148">
        <v>88</v>
      </c>
      <c r="G2148" t="s">
        <v>92</v>
      </c>
      <c r="H2148" t="str">
        <f>CONCATENATE(Table1[[#This Row],[house_number]]," ",Table1[[#This Row],[street_name]])</f>
        <v>88 Rivington St</v>
      </c>
      <c r="J2148">
        <v>0</v>
      </c>
      <c r="K2148">
        <v>408</v>
      </c>
      <c r="L2148" t="s">
        <v>36</v>
      </c>
      <c r="N2148" t="s">
        <v>29</v>
      </c>
      <c r="O2148" t="s">
        <v>75</v>
      </c>
      <c r="P2148" t="s">
        <v>31</v>
      </c>
      <c r="Q2148" t="s">
        <v>84</v>
      </c>
      <c r="S2148">
        <v>0</v>
      </c>
      <c r="U2148">
        <v>0</v>
      </c>
      <c r="V2148" t="s">
        <v>642</v>
      </c>
      <c r="W2148" t="s">
        <v>85</v>
      </c>
    </row>
    <row r="2149" spans="1:23" x14ac:dyDescent="0.25">
      <c r="A2149">
        <v>7391102738</v>
      </c>
      <c r="B2149" s="1">
        <v>41675</v>
      </c>
      <c r="C2149">
        <v>16</v>
      </c>
      <c r="D2149">
        <v>353164</v>
      </c>
      <c r="E2149" s="2">
        <v>0.7583333333333333</v>
      </c>
      <c r="F2149">
        <v>14</v>
      </c>
      <c r="G2149" t="s">
        <v>120</v>
      </c>
      <c r="H2149" t="str">
        <f>CONCATENATE(Table1[[#This Row],[house_number]]," ",Table1[[#This Row],[street_name]])</f>
        <v>14 Delancey St</v>
      </c>
      <c r="J2149">
        <v>0</v>
      </c>
      <c r="K2149">
        <v>408</v>
      </c>
      <c r="L2149" t="s">
        <v>28</v>
      </c>
      <c r="N2149" t="s">
        <v>65</v>
      </c>
      <c r="O2149" t="s">
        <v>43</v>
      </c>
      <c r="P2149" t="s">
        <v>31</v>
      </c>
      <c r="Q2149" t="s">
        <v>57</v>
      </c>
      <c r="S2149">
        <v>2009</v>
      </c>
      <c r="U2149">
        <v>0</v>
      </c>
      <c r="V2149" t="s">
        <v>99</v>
      </c>
      <c r="W2149" t="s">
        <v>71</v>
      </c>
    </row>
    <row r="2150" spans="1:23" x14ac:dyDescent="0.25">
      <c r="A2150">
        <v>7391102726</v>
      </c>
      <c r="B2150" s="1">
        <v>41675</v>
      </c>
      <c r="C2150">
        <v>37</v>
      </c>
      <c r="D2150">
        <v>353164</v>
      </c>
      <c r="E2150" s="2">
        <v>0.75555555555555554</v>
      </c>
      <c r="F2150">
        <v>207</v>
      </c>
      <c r="G2150" t="s">
        <v>52</v>
      </c>
      <c r="H2150" t="str">
        <f>CONCATENATE(Table1[[#This Row],[house_number]]," ",Table1[[#This Row],[street_name]])</f>
        <v>207 Bowery</v>
      </c>
      <c r="J2150">
        <v>0</v>
      </c>
      <c r="K2150">
        <v>408</v>
      </c>
      <c r="L2150" t="s">
        <v>36</v>
      </c>
      <c r="N2150" t="s">
        <v>29</v>
      </c>
      <c r="O2150" t="s">
        <v>30</v>
      </c>
      <c r="P2150" t="s">
        <v>31</v>
      </c>
      <c r="Q2150" t="s">
        <v>57</v>
      </c>
      <c r="S2150">
        <v>2009</v>
      </c>
      <c r="T2150" t="s">
        <v>132</v>
      </c>
      <c r="U2150">
        <v>0</v>
      </c>
      <c r="V2150" t="s">
        <v>99</v>
      </c>
      <c r="W2150" t="s">
        <v>40</v>
      </c>
    </row>
    <row r="2151" spans="1:23" x14ac:dyDescent="0.25">
      <c r="A2151">
        <v>7391102519</v>
      </c>
      <c r="B2151" s="1">
        <v>41675</v>
      </c>
      <c r="C2151">
        <v>20</v>
      </c>
      <c r="D2151">
        <v>353164</v>
      </c>
      <c r="E2151" s="2">
        <v>0.54513888888888895</v>
      </c>
      <c r="F2151">
        <v>4</v>
      </c>
      <c r="G2151" t="s">
        <v>92</v>
      </c>
      <c r="H2151" t="str">
        <f>CONCATENATE(Table1[[#This Row],[house_number]]," ",Table1[[#This Row],[street_name]])</f>
        <v>4 Rivington St</v>
      </c>
      <c r="J2151">
        <v>0</v>
      </c>
      <c r="K2151">
        <v>408</v>
      </c>
      <c r="L2151" t="s">
        <v>53</v>
      </c>
      <c r="N2151" t="s">
        <v>65</v>
      </c>
      <c r="O2151" t="s">
        <v>66</v>
      </c>
      <c r="P2151" t="s">
        <v>44</v>
      </c>
      <c r="Q2151" t="s">
        <v>32</v>
      </c>
      <c r="S2151">
        <v>0</v>
      </c>
      <c r="U2151">
        <v>0</v>
      </c>
      <c r="V2151" t="s">
        <v>99</v>
      </c>
      <c r="W2151" t="s">
        <v>54</v>
      </c>
    </row>
    <row r="2152" spans="1:23" x14ac:dyDescent="0.25">
      <c r="A2152">
        <v>7391102714</v>
      </c>
      <c r="B2152" s="1">
        <v>41675</v>
      </c>
      <c r="C2152">
        <v>37</v>
      </c>
      <c r="D2152">
        <v>353164</v>
      </c>
      <c r="E2152" s="2">
        <v>0.75138888888888899</v>
      </c>
      <c r="F2152">
        <v>207</v>
      </c>
      <c r="G2152" t="s">
        <v>52</v>
      </c>
      <c r="H2152" t="str">
        <f>CONCATENATE(Table1[[#This Row],[house_number]]," ",Table1[[#This Row],[street_name]])</f>
        <v>207 Bowery</v>
      </c>
      <c r="J2152">
        <v>0</v>
      </c>
      <c r="K2152">
        <v>408</v>
      </c>
      <c r="L2152" t="s">
        <v>36</v>
      </c>
      <c r="N2152" t="s">
        <v>29</v>
      </c>
      <c r="O2152" t="s">
        <v>30</v>
      </c>
      <c r="P2152" t="s">
        <v>31</v>
      </c>
      <c r="Q2152" t="s">
        <v>60</v>
      </c>
      <c r="S2152">
        <v>2012</v>
      </c>
      <c r="T2152" t="s">
        <v>132</v>
      </c>
      <c r="U2152">
        <v>0</v>
      </c>
      <c r="V2152" t="s">
        <v>99</v>
      </c>
      <c r="W2152" t="s">
        <v>40</v>
      </c>
    </row>
    <row r="2153" spans="1:23" x14ac:dyDescent="0.25">
      <c r="A2153">
        <v>7391102684</v>
      </c>
      <c r="B2153" s="1">
        <v>41675</v>
      </c>
      <c r="C2153">
        <v>20</v>
      </c>
      <c r="D2153">
        <v>353164</v>
      </c>
      <c r="E2153" s="2">
        <v>0.74583333333333324</v>
      </c>
      <c r="F2153">
        <v>176</v>
      </c>
      <c r="G2153" t="s">
        <v>102</v>
      </c>
      <c r="H2153" t="str">
        <f>CONCATENATE(Table1[[#This Row],[house_number]]," ",Table1[[#This Row],[street_name]])</f>
        <v>176 Elizabeth St</v>
      </c>
      <c r="J2153">
        <v>0</v>
      </c>
      <c r="K2153">
        <v>408</v>
      </c>
      <c r="L2153" t="s">
        <v>53</v>
      </c>
      <c r="N2153" t="s">
        <v>65</v>
      </c>
      <c r="O2153" t="s">
        <v>66</v>
      </c>
      <c r="P2153" t="s">
        <v>44</v>
      </c>
      <c r="Q2153" t="s">
        <v>196</v>
      </c>
      <c r="S2153">
        <v>2010</v>
      </c>
      <c r="U2153">
        <v>0</v>
      </c>
      <c r="V2153" t="s">
        <v>99</v>
      </c>
      <c r="W2153" t="s">
        <v>54</v>
      </c>
    </row>
    <row r="2154" spans="1:23" x14ac:dyDescent="0.25">
      <c r="A2154">
        <v>7391102660</v>
      </c>
      <c r="B2154" s="1">
        <v>41675</v>
      </c>
      <c r="C2154">
        <v>20</v>
      </c>
      <c r="D2154">
        <v>353164</v>
      </c>
      <c r="E2154" s="2">
        <v>0.74375000000000002</v>
      </c>
      <c r="F2154">
        <v>168</v>
      </c>
      <c r="G2154" t="s">
        <v>102</v>
      </c>
      <c r="H2154" t="str">
        <f>CONCATENATE(Table1[[#This Row],[house_number]]," ",Table1[[#This Row],[street_name]])</f>
        <v>168 Elizabeth St</v>
      </c>
      <c r="J2154">
        <v>0</v>
      </c>
      <c r="K2154">
        <v>408</v>
      </c>
      <c r="L2154" t="s">
        <v>53</v>
      </c>
      <c r="N2154" t="s">
        <v>29</v>
      </c>
      <c r="O2154" t="s">
        <v>43</v>
      </c>
      <c r="P2154" t="s">
        <v>44</v>
      </c>
      <c r="Q2154" t="s">
        <v>213</v>
      </c>
      <c r="S2154">
        <v>2003</v>
      </c>
      <c r="U2154">
        <v>0</v>
      </c>
      <c r="V2154" t="s">
        <v>99</v>
      </c>
      <c r="W2154" t="s">
        <v>54</v>
      </c>
    </row>
    <row r="2155" spans="1:23" x14ac:dyDescent="0.25">
      <c r="A2155">
        <v>7391102647</v>
      </c>
      <c r="B2155" s="1">
        <v>41675</v>
      </c>
      <c r="C2155">
        <v>20</v>
      </c>
      <c r="D2155">
        <v>353164</v>
      </c>
      <c r="E2155" s="2">
        <v>0.72222222222222221</v>
      </c>
      <c r="F2155">
        <v>110</v>
      </c>
      <c r="G2155" t="s">
        <v>69</v>
      </c>
      <c r="H2155" t="str">
        <f>CONCATENATE(Table1[[#This Row],[house_number]]," ",Table1[[#This Row],[street_name]])</f>
        <v>110 Crosby St</v>
      </c>
      <c r="J2155">
        <v>0</v>
      </c>
      <c r="K2155">
        <v>408</v>
      </c>
      <c r="L2155" t="s">
        <v>53</v>
      </c>
      <c r="N2155" t="s">
        <v>65</v>
      </c>
      <c r="O2155" t="s">
        <v>66</v>
      </c>
      <c r="P2155" t="s">
        <v>44</v>
      </c>
      <c r="Q2155" t="s">
        <v>700</v>
      </c>
      <c r="S2155">
        <v>2009</v>
      </c>
      <c r="U2155">
        <v>0</v>
      </c>
      <c r="V2155" t="s">
        <v>99</v>
      </c>
      <c r="W2155" t="s">
        <v>86</v>
      </c>
    </row>
    <row r="2156" spans="1:23" x14ac:dyDescent="0.25">
      <c r="A2156">
        <v>7391102635</v>
      </c>
      <c r="B2156" s="1">
        <v>41675</v>
      </c>
      <c r="C2156">
        <v>16</v>
      </c>
      <c r="D2156">
        <v>353164</v>
      </c>
      <c r="E2156" s="2">
        <v>0.68541666666666667</v>
      </c>
      <c r="F2156">
        <v>97</v>
      </c>
      <c r="G2156" t="s">
        <v>69</v>
      </c>
      <c r="H2156" t="str">
        <f>CONCATENATE(Table1[[#This Row],[house_number]]," ",Table1[[#This Row],[street_name]])</f>
        <v>97 Crosby St</v>
      </c>
      <c r="J2156">
        <v>0</v>
      </c>
      <c r="K2156">
        <v>408</v>
      </c>
      <c r="L2156" t="s">
        <v>28</v>
      </c>
      <c r="N2156" t="s">
        <v>65</v>
      </c>
      <c r="O2156" t="s">
        <v>66</v>
      </c>
      <c r="P2156" t="s">
        <v>44</v>
      </c>
      <c r="Q2156" t="s">
        <v>57</v>
      </c>
      <c r="S2156">
        <v>2012</v>
      </c>
      <c r="U2156">
        <v>0</v>
      </c>
      <c r="V2156" t="s">
        <v>99</v>
      </c>
      <c r="W2156" t="s">
        <v>71</v>
      </c>
    </row>
    <row r="2157" spans="1:23" x14ac:dyDescent="0.25">
      <c r="A2157">
        <v>7391102623</v>
      </c>
      <c r="B2157" s="1">
        <v>41675</v>
      </c>
      <c r="C2157">
        <v>38</v>
      </c>
      <c r="D2157">
        <v>353164</v>
      </c>
      <c r="E2157" s="2">
        <v>0.67847222222222225</v>
      </c>
      <c r="F2157">
        <v>191</v>
      </c>
      <c r="G2157" t="s">
        <v>64</v>
      </c>
      <c r="H2157" t="str">
        <f>CONCATENATE(Table1[[#This Row],[house_number]]," ",Table1[[#This Row],[street_name]])</f>
        <v>191 Lafayette St</v>
      </c>
      <c r="J2157">
        <v>0</v>
      </c>
      <c r="K2157">
        <v>408</v>
      </c>
      <c r="L2157" t="s">
        <v>36</v>
      </c>
      <c r="N2157" t="s">
        <v>29</v>
      </c>
      <c r="O2157" t="s">
        <v>122</v>
      </c>
      <c r="P2157" t="s">
        <v>31</v>
      </c>
      <c r="Q2157" t="s">
        <v>57</v>
      </c>
      <c r="S2157">
        <v>1999</v>
      </c>
      <c r="U2157">
        <v>0</v>
      </c>
      <c r="V2157" t="s">
        <v>99</v>
      </c>
      <c r="W2157" t="s">
        <v>85</v>
      </c>
    </row>
    <row r="2158" spans="1:23" x14ac:dyDescent="0.25">
      <c r="A2158">
        <v>7391102593</v>
      </c>
      <c r="B2158" s="1">
        <v>41675</v>
      </c>
      <c r="C2158">
        <v>38</v>
      </c>
      <c r="D2158">
        <v>353164</v>
      </c>
      <c r="E2158" s="2">
        <v>0.61944444444444446</v>
      </c>
      <c r="F2158">
        <v>377</v>
      </c>
      <c r="G2158" t="s">
        <v>67</v>
      </c>
      <c r="H2158" t="str">
        <f>CONCATENATE(Table1[[#This Row],[house_number]]," ",Table1[[#This Row],[street_name]])</f>
        <v>377 Broome St</v>
      </c>
      <c r="J2158">
        <v>0</v>
      </c>
      <c r="K2158">
        <v>408</v>
      </c>
      <c r="L2158" t="s">
        <v>36</v>
      </c>
      <c r="N2158" t="s">
        <v>29</v>
      </c>
      <c r="O2158" t="s">
        <v>66</v>
      </c>
      <c r="P2158" t="s">
        <v>31</v>
      </c>
      <c r="Q2158" t="s">
        <v>126</v>
      </c>
      <c r="S2158">
        <v>2005</v>
      </c>
      <c r="U2158">
        <v>0</v>
      </c>
      <c r="V2158" t="s">
        <v>99</v>
      </c>
      <c r="W2158" t="s">
        <v>85</v>
      </c>
    </row>
    <row r="2159" spans="1:23" x14ac:dyDescent="0.25">
      <c r="A2159">
        <v>7391102570</v>
      </c>
      <c r="B2159" s="1">
        <v>41675</v>
      </c>
      <c r="C2159">
        <v>16</v>
      </c>
      <c r="D2159">
        <v>353164</v>
      </c>
      <c r="E2159" s="2">
        <v>0.6020833333333333</v>
      </c>
      <c r="F2159">
        <v>184</v>
      </c>
      <c r="G2159" t="s">
        <v>47</v>
      </c>
      <c r="H2159" t="str">
        <f>CONCATENATE(Table1[[#This Row],[house_number]]," ",Table1[[#This Row],[street_name]])</f>
        <v>184 Mott St</v>
      </c>
      <c r="J2159">
        <v>0</v>
      </c>
      <c r="K2159">
        <v>408</v>
      </c>
      <c r="L2159" t="s">
        <v>28</v>
      </c>
      <c r="N2159" t="s">
        <v>29</v>
      </c>
      <c r="O2159" t="s">
        <v>43</v>
      </c>
      <c r="P2159" t="s">
        <v>44</v>
      </c>
      <c r="Q2159" t="s">
        <v>32</v>
      </c>
      <c r="S2159">
        <v>0</v>
      </c>
      <c r="U2159">
        <v>0</v>
      </c>
      <c r="V2159" t="s">
        <v>99</v>
      </c>
      <c r="W2159" t="s">
        <v>34</v>
      </c>
    </row>
    <row r="2160" spans="1:23" x14ac:dyDescent="0.25">
      <c r="A2160">
        <v>7391102568</v>
      </c>
      <c r="B2160" s="1">
        <v>41675</v>
      </c>
      <c r="C2160">
        <v>31</v>
      </c>
      <c r="D2160">
        <v>353164</v>
      </c>
      <c r="E2160" s="2">
        <v>0.57500000000000007</v>
      </c>
      <c r="F2160">
        <v>128</v>
      </c>
      <c r="G2160" t="s">
        <v>47</v>
      </c>
      <c r="H2160" t="str">
        <f>CONCATENATE(Table1[[#This Row],[house_number]]," ",Table1[[#This Row],[street_name]])</f>
        <v>128 Mott St</v>
      </c>
      <c r="J2160">
        <v>0</v>
      </c>
      <c r="K2160">
        <v>408</v>
      </c>
      <c r="L2160" t="s">
        <v>42</v>
      </c>
      <c r="N2160" t="s">
        <v>29</v>
      </c>
      <c r="O2160" t="s">
        <v>43</v>
      </c>
      <c r="P2160" t="s">
        <v>44</v>
      </c>
      <c r="Q2160" t="s">
        <v>60</v>
      </c>
      <c r="S2160">
        <v>2011</v>
      </c>
      <c r="U2160">
        <v>0</v>
      </c>
      <c r="V2160" t="s">
        <v>99</v>
      </c>
      <c r="W2160" t="s">
        <v>46</v>
      </c>
    </row>
    <row r="2161" spans="1:23" x14ac:dyDescent="0.25">
      <c r="A2161">
        <v>7391102556</v>
      </c>
      <c r="B2161" s="1">
        <v>41675</v>
      </c>
      <c r="C2161">
        <v>31</v>
      </c>
      <c r="D2161">
        <v>353164</v>
      </c>
      <c r="E2161" s="2">
        <v>0.57361111111111118</v>
      </c>
      <c r="F2161">
        <v>141</v>
      </c>
      <c r="G2161" t="s">
        <v>47</v>
      </c>
      <c r="H2161" t="str">
        <f>CONCATENATE(Table1[[#This Row],[house_number]]," ",Table1[[#This Row],[street_name]])</f>
        <v>141 Mott St</v>
      </c>
      <c r="J2161">
        <v>0</v>
      </c>
      <c r="K2161">
        <v>408</v>
      </c>
      <c r="L2161" t="s">
        <v>42</v>
      </c>
      <c r="N2161" t="s">
        <v>29</v>
      </c>
      <c r="O2161" t="s">
        <v>43</v>
      </c>
      <c r="P2161" t="s">
        <v>44</v>
      </c>
      <c r="Q2161" t="s">
        <v>124</v>
      </c>
      <c r="S2161">
        <v>2010</v>
      </c>
      <c r="U2161">
        <v>0</v>
      </c>
      <c r="V2161" t="s">
        <v>99</v>
      </c>
      <c r="W2161" t="s">
        <v>46</v>
      </c>
    </row>
    <row r="2162" spans="1:23" x14ac:dyDescent="0.25">
      <c r="A2162">
        <v>7391102532</v>
      </c>
      <c r="B2162" s="1">
        <v>41675</v>
      </c>
      <c r="C2162">
        <v>16</v>
      </c>
      <c r="D2162">
        <v>353164</v>
      </c>
      <c r="E2162" s="2">
        <v>0.55625000000000002</v>
      </c>
      <c r="F2162">
        <v>196</v>
      </c>
      <c r="G2162" t="s">
        <v>47</v>
      </c>
      <c r="H2162" t="str">
        <f>CONCATENATE(Table1[[#This Row],[house_number]]," ",Table1[[#This Row],[street_name]])</f>
        <v>196 Mott St</v>
      </c>
      <c r="J2162">
        <v>0</v>
      </c>
      <c r="K2162">
        <v>408</v>
      </c>
      <c r="L2162" t="s">
        <v>28</v>
      </c>
      <c r="N2162" t="s">
        <v>29</v>
      </c>
      <c r="O2162" t="s">
        <v>43</v>
      </c>
      <c r="P2162" t="s">
        <v>44</v>
      </c>
      <c r="Q2162" t="s">
        <v>45</v>
      </c>
      <c r="S2162">
        <v>2001</v>
      </c>
      <c r="U2162">
        <v>0</v>
      </c>
      <c r="V2162" t="s">
        <v>99</v>
      </c>
      <c r="W2162" t="s">
        <v>71</v>
      </c>
    </row>
    <row r="2163" spans="1:23" x14ac:dyDescent="0.25">
      <c r="A2163">
        <v>7391102702</v>
      </c>
      <c r="B2163" s="1">
        <v>41675</v>
      </c>
      <c r="C2163">
        <v>37</v>
      </c>
      <c r="D2163">
        <v>353164</v>
      </c>
      <c r="E2163" s="2">
        <v>0.75069444444444444</v>
      </c>
      <c r="F2163">
        <v>207</v>
      </c>
      <c r="G2163" t="s">
        <v>52</v>
      </c>
      <c r="H2163" t="str">
        <f>CONCATENATE(Table1[[#This Row],[house_number]]," ",Table1[[#This Row],[street_name]])</f>
        <v>207 Bowery</v>
      </c>
      <c r="J2163">
        <v>0</v>
      </c>
      <c r="K2163">
        <v>408</v>
      </c>
      <c r="L2163" t="s">
        <v>36</v>
      </c>
      <c r="N2163" t="s">
        <v>29</v>
      </c>
      <c r="O2163" t="s">
        <v>30</v>
      </c>
      <c r="P2163" t="s">
        <v>31</v>
      </c>
      <c r="Q2163" t="s">
        <v>63</v>
      </c>
      <c r="S2163">
        <v>0</v>
      </c>
      <c r="T2163" t="s">
        <v>132</v>
      </c>
      <c r="U2163">
        <v>0</v>
      </c>
      <c r="V2163" t="s">
        <v>99</v>
      </c>
      <c r="W2163" t="s">
        <v>40</v>
      </c>
    </row>
    <row r="2164" spans="1:23" x14ac:dyDescent="0.25">
      <c r="A2164">
        <v>7391102696</v>
      </c>
      <c r="B2164" s="1">
        <v>41675</v>
      </c>
      <c r="C2164">
        <v>37</v>
      </c>
      <c r="D2164">
        <v>353164</v>
      </c>
      <c r="E2164" s="2">
        <v>0.74930555555555556</v>
      </c>
      <c r="F2164">
        <v>199</v>
      </c>
      <c r="G2164" t="s">
        <v>52</v>
      </c>
      <c r="H2164" t="str">
        <f>CONCATENATE(Table1[[#This Row],[house_number]]," ",Table1[[#This Row],[street_name]])</f>
        <v>199 Bowery</v>
      </c>
      <c r="J2164">
        <v>0</v>
      </c>
      <c r="K2164">
        <v>408</v>
      </c>
      <c r="L2164" t="s">
        <v>36</v>
      </c>
      <c r="N2164" t="s">
        <v>29</v>
      </c>
      <c r="O2164" t="s">
        <v>30</v>
      </c>
      <c r="P2164" t="s">
        <v>31</v>
      </c>
      <c r="Q2164" t="s">
        <v>124</v>
      </c>
      <c r="S2164">
        <v>0</v>
      </c>
      <c r="T2164" t="s">
        <v>132</v>
      </c>
      <c r="U2164">
        <v>0</v>
      </c>
      <c r="V2164" t="s">
        <v>99</v>
      </c>
      <c r="W2164" t="s">
        <v>40</v>
      </c>
    </row>
    <row r="2165" spans="1:23" x14ac:dyDescent="0.25">
      <c r="A2165">
        <v>7391102672</v>
      </c>
      <c r="B2165" s="1">
        <v>41675</v>
      </c>
      <c r="C2165">
        <v>20</v>
      </c>
      <c r="D2165">
        <v>353164</v>
      </c>
      <c r="E2165" s="2">
        <v>0.74513888888888891</v>
      </c>
      <c r="F2165">
        <v>176</v>
      </c>
      <c r="G2165" t="s">
        <v>102</v>
      </c>
      <c r="H2165" t="str">
        <f>CONCATENATE(Table1[[#This Row],[house_number]]," ",Table1[[#This Row],[street_name]])</f>
        <v>176 Elizabeth St</v>
      </c>
      <c r="J2165">
        <v>0</v>
      </c>
      <c r="K2165">
        <v>408</v>
      </c>
      <c r="L2165" t="s">
        <v>53</v>
      </c>
      <c r="N2165" t="s">
        <v>29</v>
      </c>
      <c r="O2165" t="s">
        <v>43</v>
      </c>
      <c r="P2165" t="s">
        <v>44</v>
      </c>
      <c r="Q2165" t="s">
        <v>63</v>
      </c>
      <c r="S2165">
        <v>0</v>
      </c>
      <c r="U2165">
        <v>0</v>
      </c>
      <c r="V2165" t="s">
        <v>99</v>
      </c>
      <c r="W2165" t="s">
        <v>54</v>
      </c>
    </row>
    <row r="2166" spans="1:23" x14ac:dyDescent="0.25">
      <c r="A2166">
        <v>7391102659</v>
      </c>
      <c r="B2166" s="1">
        <v>41675</v>
      </c>
      <c r="C2166">
        <v>20</v>
      </c>
      <c r="D2166">
        <v>353164</v>
      </c>
      <c r="E2166" s="2">
        <v>0.72916666666666663</v>
      </c>
      <c r="F2166">
        <v>205</v>
      </c>
      <c r="G2166" t="s">
        <v>35</v>
      </c>
      <c r="H2166" t="str">
        <f>CONCATENATE(Table1[[#This Row],[house_number]]," ",Table1[[#This Row],[street_name]])</f>
        <v>205 Mulberry St</v>
      </c>
      <c r="J2166">
        <v>0</v>
      </c>
      <c r="K2166">
        <v>408</v>
      </c>
      <c r="L2166" t="s">
        <v>53</v>
      </c>
      <c r="N2166" t="s">
        <v>65</v>
      </c>
      <c r="O2166" t="s">
        <v>66</v>
      </c>
      <c r="P2166" t="s">
        <v>44</v>
      </c>
      <c r="Q2166" t="s">
        <v>63</v>
      </c>
      <c r="S2166">
        <v>0</v>
      </c>
      <c r="U2166">
        <v>0</v>
      </c>
      <c r="V2166" t="s">
        <v>99</v>
      </c>
      <c r="W2166" t="s">
        <v>54</v>
      </c>
    </row>
    <row r="2167" spans="1:23" x14ac:dyDescent="0.25">
      <c r="A2167">
        <v>7391102611</v>
      </c>
      <c r="B2167" s="1">
        <v>41675</v>
      </c>
      <c r="C2167">
        <v>20</v>
      </c>
      <c r="D2167">
        <v>353164</v>
      </c>
      <c r="E2167" s="2">
        <v>0.66180555555555554</v>
      </c>
      <c r="F2167">
        <v>205</v>
      </c>
      <c r="G2167" t="s">
        <v>35</v>
      </c>
      <c r="H2167" t="str">
        <f>CONCATENATE(Table1[[#This Row],[house_number]]," ",Table1[[#This Row],[street_name]])</f>
        <v>205 Mulberry St</v>
      </c>
      <c r="J2167">
        <v>0</v>
      </c>
      <c r="K2167">
        <v>408</v>
      </c>
      <c r="L2167" t="s">
        <v>53</v>
      </c>
      <c r="N2167" t="s">
        <v>65</v>
      </c>
      <c r="O2167" t="s">
        <v>66</v>
      </c>
      <c r="P2167" t="s">
        <v>44</v>
      </c>
      <c r="Q2167" t="s">
        <v>60</v>
      </c>
      <c r="S2167">
        <v>2008</v>
      </c>
      <c r="U2167">
        <v>0</v>
      </c>
      <c r="V2167" t="s">
        <v>99</v>
      </c>
      <c r="W2167" t="s">
        <v>54</v>
      </c>
    </row>
    <row r="2168" spans="1:23" x14ac:dyDescent="0.25">
      <c r="A2168">
        <v>7391102600</v>
      </c>
      <c r="B2168" s="1">
        <v>41675</v>
      </c>
      <c r="C2168">
        <v>16</v>
      </c>
      <c r="D2168">
        <v>353164</v>
      </c>
      <c r="E2168" s="2">
        <v>0.62708333333333333</v>
      </c>
      <c r="F2168">
        <v>75</v>
      </c>
      <c r="G2168" t="s">
        <v>108</v>
      </c>
      <c r="H2168" t="str">
        <f>CONCATENATE(Table1[[#This Row],[house_number]]," ",Table1[[#This Row],[street_name]])</f>
        <v>75 Spring St</v>
      </c>
      <c r="J2168">
        <v>0</v>
      </c>
      <c r="K2168">
        <v>408</v>
      </c>
      <c r="L2168" t="s">
        <v>28</v>
      </c>
      <c r="N2168" t="s">
        <v>49</v>
      </c>
      <c r="Q2168" t="s">
        <v>45</v>
      </c>
      <c r="S2168">
        <v>2006</v>
      </c>
      <c r="U2168">
        <v>0</v>
      </c>
      <c r="V2168" t="s">
        <v>99</v>
      </c>
      <c r="W2168" t="s">
        <v>71</v>
      </c>
    </row>
    <row r="2169" spans="1:23" x14ac:dyDescent="0.25">
      <c r="A2169">
        <v>7391102581</v>
      </c>
      <c r="B2169" s="1">
        <v>41675</v>
      </c>
      <c r="C2169">
        <v>16</v>
      </c>
      <c r="D2169">
        <v>353164</v>
      </c>
      <c r="E2169" s="2">
        <v>0.60763888888888895</v>
      </c>
      <c r="F2169">
        <v>179</v>
      </c>
      <c r="G2169" t="s">
        <v>47</v>
      </c>
      <c r="H2169" t="str">
        <f>CONCATENATE(Table1[[#This Row],[house_number]]," ",Table1[[#This Row],[street_name]])</f>
        <v>179 Mott St</v>
      </c>
      <c r="J2169">
        <v>20140205</v>
      </c>
      <c r="K2169">
        <v>408</v>
      </c>
      <c r="L2169" t="s">
        <v>28</v>
      </c>
      <c r="N2169" t="s">
        <v>29</v>
      </c>
      <c r="O2169" t="s">
        <v>66</v>
      </c>
      <c r="P2169" t="s">
        <v>44</v>
      </c>
      <c r="Q2169" t="s">
        <v>90</v>
      </c>
      <c r="S2169">
        <v>2002</v>
      </c>
      <c r="U2169">
        <v>0</v>
      </c>
      <c r="V2169" t="s">
        <v>99</v>
      </c>
      <c r="W2169" t="s">
        <v>34</v>
      </c>
    </row>
    <row r="2170" spans="1:23" x14ac:dyDescent="0.25">
      <c r="A2170">
        <v>7391102544</v>
      </c>
      <c r="B2170" s="1">
        <v>41675</v>
      </c>
      <c r="C2170">
        <v>20</v>
      </c>
      <c r="D2170">
        <v>353164</v>
      </c>
      <c r="E2170" s="2">
        <v>0.56041666666666667</v>
      </c>
      <c r="F2170">
        <v>209</v>
      </c>
      <c r="G2170" t="s">
        <v>35</v>
      </c>
      <c r="H2170" t="str">
        <f>CONCATENATE(Table1[[#This Row],[house_number]]," ",Table1[[#This Row],[street_name]])</f>
        <v>209 Mulberry St</v>
      </c>
      <c r="J2170">
        <v>0</v>
      </c>
      <c r="K2170">
        <v>408</v>
      </c>
      <c r="L2170" t="s">
        <v>53</v>
      </c>
      <c r="N2170" t="s">
        <v>65</v>
      </c>
      <c r="O2170" t="s">
        <v>66</v>
      </c>
      <c r="P2170" t="s">
        <v>44</v>
      </c>
      <c r="Q2170" t="s">
        <v>90</v>
      </c>
      <c r="S2170">
        <v>2010</v>
      </c>
      <c r="U2170">
        <v>0</v>
      </c>
      <c r="V2170" t="s">
        <v>99</v>
      </c>
      <c r="W2170" t="s">
        <v>54</v>
      </c>
    </row>
    <row r="2171" spans="1:23" x14ac:dyDescent="0.25">
      <c r="A2171">
        <v>7391102520</v>
      </c>
      <c r="B2171" s="1">
        <v>41675</v>
      </c>
      <c r="C2171">
        <v>14</v>
      </c>
      <c r="D2171">
        <v>353164</v>
      </c>
      <c r="E2171" s="2">
        <v>0.55069444444444449</v>
      </c>
      <c r="F2171">
        <v>180</v>
      </c>
      <c r="G2171" t="s">
        <v>52</v>
      </c>
      <c r="H2171" t="str">
        <f>CONCATENATE(Table1[[#This Row],[house_number]]," ",Table1[[#This Row],[street_name]])</f>
        <v>180 Bowery</v>
      </c>
      <c r="J2171">
        <v>0</v>
      </c>
      <c r="K2171">
        <v>408</v>
      </c>
      <c r="L2171" t="s">
        <v>59</v>
      </c>
      <c r="N2171" t="s">
        <v>49</v>
      </c>
      <c r="Q2171" t="s">
        <v>79</v>
      </c>
      <c r="S2171">
        <v>1998</v>
      </c>
      <c r="U2171">
        <v>0</v>
      </c>
      <c r="V2171" t="s">
        <v>99</v>
      </c>
      <c r="W2171" t="s">
        <v>61</v>
      </c>
    </row>
    <row r="2172" spans="1:23" x14ac:dyDescent="0.25">
      <c r="A2172">
        <v>7391103019</v>
      </c>
      <c r="B2172" s="1">
        <v>41676</v>
      </c>
      <c r="C2172">
        <v>20</v>
      </c>
      <c r="D2172">
        <v>353164</v>
      </c>
      <c r="E2172" s="2">
        <v>0.76944444444444438</v>
      </c>
      <c r="F2172">
        <v>124</v>
      </c>
      <c r="G2172" t="s">
        <v>101</v>
      </c>
      <c r="H2172" t="str">
        <f>CONCATENATE(Table1[[#This Row],[house_number]]," ",Table1[[#This Row],[street_name]])</f>
        <v>124 Forsyth St</v>
      </c>
      <c r="J2172">
        <v>0</v>
      </c>
      <c r="K2172">
        <v>408</v>
      </c>
      <c r="L2172" t="s">
        <v>53</v>
      </c>
      <c r="N2172" t="s">
        <v>49</v>
      </c>
      <c r="Q2172" t="s">
        <v>57</v>
      </c>
      <c r="S2172">
        <v>2002</v>
      </c>
      <c r="U2172">
        <v>0</v>
      </c>
      <c r="V2172" t="s">
        <v>33</v>
      </c>
      <c r="W2172" t="s">
        <v>54</v>
      </c>
    </row>
    <row r="2173" spans="1:23" x14ac:dyDescent="0.25">
      <c r="A2173">
        <v>7391103007</v>
      </c>
      <c r="B2173" s="1">
        <v>41676</v>
      </c>
      <c r="C2173">
        <v>38</v>
      </c>
      <c r="D2173">
        <v>353164</v>
      </c>
      <c r="E2173" s="2">
        <v>0.76458333333333339</v>
      </c>
      <c r="F2173">
        <v>292</v>
      </c>
      <c r="G2173" t="s">
        <v>115</v>
      </c>
      <c r="H2173" t="str">
        <f>CONCATENATE(Table1[[#This Row],[house_number]]," ",Table1[[#This Row],[street_name]])</f>
        <v>292 Grand St</v>
      </c>
      <c r="J2173">
        <v>0</v>
      </c>
      <c r="K2173">
        <v>408</v>
      </c>
      <c r="L2173" t="s">
        <v>36</v>
      </c>
      <c r="N2173" t="s">
        <v>29</v>
      </c>
      <c r="O2173" t="s">
        <v>75</v>
      </c>
      <c r="P2173" t="s">
        <v>31</v>
      </c>
      <c r="Q2173" t="s">
        <v>32</v>
      </c>
      <c r="S2173">
        <v>0</v>
      </c>
      <c r="U2173">
        <v>0</v>
      </c>
      <c r="V2173" t="s">
        <v>33</v>
      </c>
      <c r="W2173" t="s">
        <v>85</v>
      </c>
    </row>
    <row r="2174" spans="1:23" x14ac:dyDescent="0.25">
      <c r="A2174">
        <v>7391102982</v>
      </c>
      <c r="B2174" s="1">
        <v>41676</v>
      </c>
      <c r="C2174">
        <v>19</v>
      </c>
      <c r="D2174">
        <v>353164</v>
      </c>
      <c r="E2174" s="2">
        <v>0.72986111111111107</v>
      </c>
      <c r="F2174">
        <v>125</v>
      </c>
      <c r="G2174" t="s">
        <v>72</v>
      </c>
      <c r="H2174" t="str">
        <f>CONCATENATE(Table1[[#This Row],[house_number]]," ",Table1[[#This Row],[street_name]])</f>
        <v>125 Broadway</v>
      </c>
      <c r="J2174">
        <v>0</v>
      </c>
      <c r="K2174">
        <v>408</v>
      </c>
      <c r="L2174" t="s">
        <v>78</v>
      </c>
      <c r="N2174" t="s">
        <v>49</v>
      </c>
      <c r="Q2174" t="s">
        <v>701</v>
      </c>
      <c r="S2174">
        <v>0</v>
      </c>
      <c r="U2174">
        <v>0</v>
      </c>
      <c r="V2174" t="s">
        <v>33</v>
      </c>
      <c r="W2174" t="s">
        <v>80</v>
      </c>
    </row>
    <row r="2175" spans="1:23" hidden="1" x14ac:dyDescent="0.25">
      <c r="A2175">
        <v>7391102957</v>
      </c>
      <c r="B2175" s="1">
        <v>41676</v>
      </c>
      <c r="C2175">
        <v>31</v>
      </c>
      <c r="D2175">
        <v>353164</v>
      </c>
      <c r="E2175" s="2">
        <v>0.70138888888888884</v>
      </c>
      <c r="F2175" t="s">
        <v>26</v>
      </c>
      <c r="G2175" t="s">
        <v>702</v>
      </c>
      <c r="H2175" t="str">
        <f>CONCATENATE(Table1[[#This Row],[house_number]]," ",Table1[[#This Row],[street_name]])</f>
        <v>E Pearl St</v>
      </c>
      <c r="I2175" t="s">
        <v>703</v>
      </c>
      <c r="J2175">
        <v>0</v>
      </c>
      <c r="K2175">
        <v>408</v>
      </c>
      <c r="L2175" t="s">
        <v>42</v>
      </c>
      <c r="N2175" t="s">
        <v>65</v>
      </c>
      <c r="O2175" t="s">
        <v>43</v>
      </c>
      <c r="P2175" t="s">
        <v>31</v>
      </c>
      <c r="Q2175" t="s">
        <v>60</v>
      </c>
      <c r="S2175">
        <v>2013</v>
      </c>
      <c r="U2175">
        <v>0</v>
      </c>
      <c r="V2175" t="s">
        <v>33</v>
      </c>
      <c r="W2175" t="s">
        <v>46</v>
      </c>
    </row>
    <row r="2176" spans="1:23" x14ac:dyDescent="0.25">
      <c r="A2176">
        <v>7391102945</v>
      </c>
      <c r="B2176" s="1">
        <v>41676</v>
      </c>
      <c r="C2176">
        <v>69</v>
      </c>
      <c r="D2176">
        <v>353164</v>
      </c>
      <c r="E2176" s="2">
        <v>0.68194444444444446</v>
      </c>
      <c r="F2176">
        <v>60</v>
      </c>
      <c r="G2176" t="s">
        <v>244</v>
      </c>
      <c r="H2176" t="str">
        <f>CONCATENATE(Table1[[#This Row],[house_number]]," ",Table1[[#This Row],[street_name]])</f>
        <v>60 Ann St</v>
      </c>
      <c r="J2176">
        <v>0</v>
      </c>
      <c r="K2176">
        <v>408</v>
      </c>
      <c r="L2176" t="s">
        <v>36</v>
      </c>
      <c r="N2176" t="s">
        <v>65</v>
      </c>
      <c r="O2176" t="s">
        <v>43</v>
      </c>
      <c r="P2176" t="s">
        <v>31</v>
      </c>
      <c r="Q2176" t="s">
        <v>45</v>
      </c>
      <c r="S2176">
        <v>2013</v>
      </c>
      <c r="U2176">
        <v>0</v>
      </c>
      <c r="V2176" t="s">
        <v>33</v>
      </c>
      <c r="W2176" t="s">
        <v>128</v>
      </c>
    </row>
    <row r="2177" spans="1:23" x14ac:dyDescent="0.25">
      <c r="A2177">
        <v>7391102933</v>
      </c>
      <c r="B2177" s="1">
        <v>41676</v>
      </c>
      <c r="C2177">
        <v>14</v>
      </c>
      <c r="D2177">
        <v>353164</v>
      </c>
      <c r="E2177" s="2">
        <v>0.67638888888888893</v>
      </c>
      <c r="F2177">
        <v>5</v>
      </c>
      <c r="G2177" t="s">
        <v>447</v>
      </c>
      <c r="H2177" t="str">
        <f>CONCATENATE(Table1[[#This Row],[house_number]]," ",Table1[[#This Row],[street_name]])</f>
        <v>5 Barclay St</v>
      </c>
      <c r="J2177">
        <v>0</v>
      </c>
      <c r="K2177">
        <v>408</v>
      </c>
      <c r="L2177" t="s">
        <v>59</v>
      </c>
      <c r="N2177" t="s">
        <v>65</v>
      </c>
      <c r="O2177" t="s">
        <v>139</v>
      </c>
      <c r="P2177" t="s">
        <v>31</v>
      </c>
      <c r="Q2177" t="s">
        <v>45</v>
      </c>
      <c r="S2177">
        <v>2011</v>
      </c>
      <c r="U2177">
        <v>0</v>
      </c>
      <c r="V2177" t="s">
        <v>33</v>
      </c>
      <c r="W2177" t="s">
        <v>61</v>
      </c>
    </row>
    <row r="2178" spans="1:23" x14ac:dyDescent="0.25">
      <c r="A2178">
        <v>7391102921</v>
      </c>
      <c r="B2178" s="1">
        <v>41676</v>
      </c>
      <c r="C2178">
        <v>14</v>
      </c>
      <c r="D2178">
        <v>353164</v>
      </c>
      <c r="E2178" s="2">
        <v>0.6743055555555556</v>
      </c>
      <c r="F2178">
        <v>15</v>
      </c>
      <c r="G2178" t="s">
        <v>447</v>
      </c>
      <c r="H2178" t="str">
        <f>CONCATENATE(Table1[[#This Row],[house_number]]," ",Table1[[#This Row],[street_name]])</f>
        <v>15 Barclay St</v>
      </c>
      <c r="J2178">
        <v>0</v>
      </c>
      <c r="K2178">
        <v>408</v>
      </c>
      <c r="L2178" t="s">
        <v>59</v>
      </c>
      <c r="N2178" t="s">
        <v>29</v>
      </c>
      <c r="O2178" t="s">
        <v>139</v>
      </c>
      <c r="P2178" t="s">
        <v>31</v>
      </c>
      <c r="Q2178" t="s">
        <v>60</v>
      </c>
      <c r="S2178">
        <v>2006</v>
      </c>
      <c r="U2178">
        <v>0</v>
      </c>
      <c r="V2178" t="s">
        <v>33</v>
      </c>
      <c r="W2178" t="s">
        <v>61</v>
      </c>
    </row>
    <row r="2179" spans="1:23" x14ac:dyDescent="0.25">
      <c r="A2179">
        <v>7391102908</v>
      </c>
      <c r="B2179" s="1">
        <v>41676</v>
      </c>
      <c r="C2179">
        <v>14</v>
      </c>
      <c r="D2179">
        <v>353164</v>
      </c>
      <c r="E2179" s="2">
        <v>0.67083333333333339</v>
      </c>
      <c r="F2179">
        <v>9</v>
      </c>
      <c r="G2179" t="s">
        <v>447</v>
      </c>
      <c r="H2179" t="str">
        <f>CONCATENATE(Table1[[#This Row],[house_number]]," ",Table1[[#This Row],[street_name]])</f>
        <v>9 Barclay St</v>
      </c>
      <c r="J2179">
        <v>0</v>
      </c>
      <c r="K2179">
        <v>408</v>
      </c>
      <c r="L2179" t="s">
        <v>59</v>
      </c>
      <c r="N2179" t="s">
        <v>29</v>
      </c>
      <c r="O2179" t="s">
        <v>139</v>
      </c>
      <c r="P2179" t="s">
        <v>31</v>
      </c>
      <c r="Q2179" t="s">
        <v>32</v>
      </c>
      <c r="S2179">
        <v>0</v>
      </c>
      <c r="U2179">
        <v>0</v>
      </c>
      <c r="V2179" t="s">
        <v>33</v>
      </c>
      <c r="W2179" t="s">
        <v>61</v>
      </c>
    </row>
    <row r="2180" spans="1:23" x14ac:dyDescent="0.25">
      <c r="A2180">
        <v>7391102880</v>
      </c>
      <c r="B2180" s="1">
        <v>41676</v>
      </c>
      <c r="C2180">
        <v>69</v>
      </c>
      <c r="D2180">
        <v>353164</v>
      </c>
      <c r="E2180" s="2">
        <v>0.62222222222222223</v>
      </c>
      <c r="F2180">
        <v>55</v>
      </c>
      <c r="G2180" t="s">
        <v>246</v>
      </c>
      <c r="H2180" t="str">
        <f>CONCATENATE(Table1[[#This Row],[house_number]]," ",Table1[[#This Row],[street_name]])</f>
        <v>55 Fulton St</v>
      </c>
      <c r="J2180">
        <v>0</v>
      </c>
      <c r="K2180">
        <v>408</v>
      </c>
      <c r="L2180" t="s">
        <v>36</v>
      </c>
      <c r="N2180" t="s">
        <v>29</v>
      </c>
      <c r="O2180" t="s">
        <v>43</v>
      </c>
      <c r="P2180" t="s">
        <v>176</v>
      </c>
      <c r="Q2180" t="s">
        <v>45</v>
      </c>
      <c r="S2180">
        <v>2004</v>
      </c>
      <c r="U2180">
        <v>0</v>
      </c>
      <c r="V2180" t="s">
        <v>33</v>
      </c>
      <c r="W2180" t="s">
        <v>128</v>
      </c>
    </row>
    <row r="2181" spans="1:23" x14ac:dyDescent="0.25">
      <c r="A2181">
        <v>7391102878</v>
      </c>
      <c r="B2181" s="1">
        <v>41676</v>
      </c>
      <c r="C2181">
        <v>31</v>
      </c>
      <c r="D2181">
        <v>353164</v>
      </c>
      <c r="E2181" s="2">
        <v>0.62013888888888891</v>
      </c>
      <c r="F2181">
        <v>55</v>
      </c>
      <c r="G2181" t="s">
        <v>246</v>
      </c>
      <c r="H2181" t="str">
        <f>CONCATENATE(Table1[[#This Row],[house_number]]," ",Table1[[#This Row],[street_name]])</f>
        <v>55 Fulton St</v>
      </c>
      <c r="J2181">
        <v>0</v>
      </c>
      <c r="K2181">
        <v>408</v>
      </c>
      <c r="L2181" t="s">
        <v>42</v>
      </c>
      <c r="N2181" t="s">
        <v>29</v>
      </c>
      <c r="O2181" t="s">
        <v>43</v>
      </c>
      <c r="P2181" t="s">
        <v>176</v>
      </c>
      <c r="Q2181" t="s">
        <v>45</v>
      </c>
      <c r="S2181">
        <v>2007</v>
      </c>
      <c r="U2181">
        <v>0</v>
      </c>
      <c r="V2181" t="s">
        <v>33</v>
      </c>
      <c r="W2181" t="s">
        <v>46</v>
      </c>
    </row>
    <row r="2182" spans="1:23" x14ac:dyDescent="0.25">
      <c r="A2182">
        <v>7391102854</v>
      </c>
      <c r="B2182" s="1">
        <v>41676</v>
      </c>
      <c r="C2182">
        <v>31</v>
      </c>
      <c r="D2182">
        <v>353164</v>
      </c>
      <c r="E2182" s="2">
        <v>0.59027777777777779</v>
      </c>
      <c r="F2182">
        <v>42</v>
      </c>
      <c r="G2182" t="s">
        <v>244</v>
      </c>
      <c r="H2182" t="str">
        <f>CONCATENATE(Table1[[#This Row],[house_number]]," ",Table1[[#This Row],[street_name]])</f>
        <v>42 Ann St</v>
      </c>
      <c r="J2182">
        <v>0</v>
      </c>
      <c r="K2182">
        <v>408</v>
      </c>
      <c r="L2182" t="s">
        <v>42</v>
      </c>
      <c r="N2182" t="s">
        <v>65</v>
      </c>
      <c r="O2182" t="s">
        <v>43</v>
      </c>
      <c r="P2182" t="s">
        <v>31</v>
      </c>
      <c r="Q2182" t="s">
        <v>213</v>
      </c>
      <c r="S2182">
        <v>2007</v>
      </c>
      <c r="U2182">
        <v>0</v>
      </c>
      <c r="V2182" t="s">
        <v>33</v>
      </c>
      <c r="W2182" t="s">
        <v>46</v>
      </c>
    </row>
    <row r="2183" spans="1:23" hidden="1" x14ac:dyDescent="0.25">
      <c r="A2183">
        <v>7391102830</v>
      </c>
      <c r="B2183" s="1">
        <v>41676</v>
      </c>
      <c r="C2183">
        <v>31</v>
      </c>
      <c r="D2183">
        <v>353164</v>
      </c>
      <c r="E2183" s="2">
        <v>0.5708333333333333</v>
      </c>
      <c r="F2183" t="s">
        <v>93</v>
      </c>
      <c r="G2183" t="s">
        <v>47</v>
      </c>
      <c r="H2183" t="str">
        <f>CONCATENATE(Table1[[#This Row],[house_number]]," ",Table1[[#This Row],[street_name]])</f>
        <v>W Mott St</v>
      </c>
      <c r="I2183" t="s">
        <v>704</v>
      </c>
      <c r="J2183">
        <v>0</v>
      </c>
      <c r="K2183">
        <v>408</v>
      </c>
      <c r="L2183" t="s">
        <v>42</v>
      </c>
      <c r="N2183" t="s">
        <v>29</v>
      </c>
      <c r="O2183" t="s">
        <v>43</v>
      </c>
      <c r="P2183" t="s">
        <v>44</v>
      </c>
      <c r="Q2183" t="s">
        <v>213</v>
      </c>
      <c r="S2183">
        <v>2002</v>
      </c>
      <c r="U2183">
        <v>0</v>
      </c>
      <c r="V2183" t="s">
        <v>33</v>
      </c>
      <c r="W2183" t="s">
        <v>46</v>
      </c>
    </row>
    <row r="2184" spans="1:23" x14ac:dyDescent="0.25">
      <c r="A2184">
        <v>7391102805</v>
      </c>
      <c r="B2184" s="1">
        <v>41676</v>
      </c>
      <c r="C2184">
        <v>20</v>
      </c>
      <c r="D2184">
        <v>353164</v>
      </c>
      <c r="E2184" s="2">
        <v>0.55208333333333337</v>
      </c>
      <c r="F2184">
        <v>192</v>
      </c>
      <c r="G2184" t="s">
        <v>102</v>
      </c>
      <c r="H2184" t="str">
        <f>CONCATENATE(Table1[[#This Row],[house_number]]," ",Table1[[#This Row],[street_name]])</f>
        <v>192 Elizabeth St</v>
      </c>
      <c r="J2184">
        <v>0</v>
      </c>
      <c r="K2184">
        <v>408</v>
      </c>
      <c r="L2184" t="s">
        <v>53</v>
      </c>
      <c r="N2184" t="s">
        <v>65</v>
      </c>
      <c r="O2184" t="s">
        <v>66</v>
      </c>
      <c r="P2184" t="s">
        <v>44</v>
      </c>
      <c r="Q2184" t="s">
        <v>90</v>
      </c>
      <c r="S2184">
        <v>2007</v>
      </c>
      <c r="U2184">
        <v>0</v>
      </c>
      <c r="V2184" t="s">
        <v>33</v>
      </c>
      <c r="W2184" t="s">
        <v>54</v>
      </c>
    </row>
    <row r="2185" spans="1:23" x14ac:dyDescent="0.25">
      <c r="A2185">
        <v>7391102799</v>
      </c>
      <c r="B2185" s="1">
        <v>41676</v>
      </c>
      <c r="C2185">
        <v>20</v>
      </c>
      <c r="D2185">
        <v>353164</v>
      </c>
      <c r="E2185" s="2">
        <v>0.55138888888888882</v>
      </c>
      <c r="F2185">
        <v>190</v>
      </c>
      <c r="G2185" t="s">
        <v>102</v>
      </c>
      <c r="H2185" t="str">
        <f>CONCATENATE(Table1[[#This Row],[house_number]]," ",Table1[[#This Row],[street_name]])</f>
        <v>190 Elizabeth St</v>
      </c>
      <c r="J2185">
        <v>0</v>
      </c>
      <c r="K2185">
        <v>408</v>
      </c>
      <c r="L2185" t="s">
        <v>53</v>
      </c>
      <c r="N2185" t="s">
        <v>65</v>
      </c>
      <c r="O2185" t="s">
        <v>66</v>
      </c>
      <c r="P2185" t="s">
        <v>44</v>
      </c>
      <c r="Q2185" t="s">
        <v>60</v>
      </c>
      <c r="S2185">
        <v>2012</v>
      </c>
      <c r="U2185">
        <v>0</v>
      </c>
      <c r="V2185" t="s">
        <v>33</v>
      </c>
      <c r="W2185" t="s">
        <v>54</v>
      </c>
    </row>
    <row r="2186" spans="1:23" x14ac:dyDescent="0.25">
      <c r="A2186">
        <v>7391102751</v>
      </c>
      <c r="B2186" s="1">
        <v>41676</v>
      </c>
      <c r="C2186">
        <v>38</v>
      </c>
      <c r="D2186">
        <v>353164</v>
      </c>
      <c r="E2186" s="2">
        <v>0.53541666666666665</v>
      </c>
      <c r="F2186">
        <v>148</v>
      </c>
      <c r="G2186" t="s">
        <v>216</v>
      </c>
      <c r="H2186" t="str">
        <f>CONCATENATE(Table1[[#This Row],[house_number]]," ",Table1[[#This Row],[street_name]])</f>
        <v>148 Orchard St</v>
      </c>
      <c r="J2186">
        <v>0</v>
      </c>
      <c r="K2186">
        <v>408</v>
      </c>
      <c r="L2186" t="s">
        <v>36</v>
      </c>
      <c r="N2186" t="s">
        <v>29</v>
      </c>
      <c r="O2186" t="s">
        <v>75</v>
      </c>
      <c r="P2186" t="s">
        <v>31</v>
      </c>
      <c r="Q2186" t="s">
        <v>45</v>
      </c>
      <c r="S2186">
        <v>2006</v>
      </c>
      <c r="U2186">
        <v>0</v>
      </c>
      <c r="V2186" t="s">
        <v>33</v>
      </c>
      <c r="W2186" t="s">
        <v>85</v>
      </c>
    </row>
    <row r="2187" spans="1:23" x14ac:dyDescent="0.25">
      <c r="A2187">
        <v>7391102740</v>
      </c>
      <c r="B2187" s="1">
        <v>41676</v>
      </c>
      <c r="C2187">
        <v>14</v>
      </c>
      <c r="D2187">
        <v>353164</v>
      </c>
      <c r="E2187" s="2">
        <v>0.53402777777777777</v>
      </c>
      <c r="F2187">
        <v>144</v>
      </c>
      <c r="G2187" t="s">
        <v>216</v>
      </c>
      <c r="H2187" t="str">
        <f>CONCATENATE(Table1[[#This Row],[house_number]]," ",Table1[[#This Row],[street_name]])</f>
        <v>144 Orchard St</v>
      </c>
      <c r="J2187">
        <v>0</v>
      </c>
      <c r="K2187">
        <v>408</v>
      </c>
      <c r="L2187" t="s">
        <v>59</v>
      </c>
      <c r="N2187" t="s">
        <v>49</v>
      </c>
      <c r="Q2187" t="s">
        <v>90</v>
      </c>
      <c r="S2187">
        <v>2005</v>
      </c>
      <c r="U2187">
        <v>0</v>
      </c>
      <c r="V2187" t="s">
        <v>33</v>
      </c>
      <c r="W2187" t="s">
        <v>61</v>
      </c>
    </row>
    <row r="2188" spans="1:23" x14ac:dyDescent="0.25">
      <c r="A2188">
        <v>7391102994</v>
      </c>
      <c r="B2188" s="1">
        <v>41676</v>
      </c>
      <c r="C2188">
        <v>38</v>
      </c>
      <c r="D2188">
        <v>353164</v>
      </c>
      <c r="E2188" s="2">
        <v>0.75694444444444453</v>
      </c>
      <c r="F2188">
        <v>48</v>
      </c>
      <c r="G2188" t="s">
        <v>509</v>
      </c>
      <c r="H2188" t="str">
        <f>CONCATENATE(Table1[[#This Row],[house_number]]," ",Table1[[#This Row],[street_name]])</f>
        <v>48 Hester St</v>
      </c>
      <c r="J2188">
        <v>0</v>
      </c>
      <c r="K2188">
        <v>408</v>
      </c>
      <c r="L2188" t="s">
        <v>36</v>
      </c>
      <c r="N2188" t="s">
        <v>29</v>
      </c>
      <c r="O2188" t="s">
        <v>75</v>
      </c>
      <c r="P2188" t="s">
        <v>31</v>
      </c>
      <c r="Q2188" t="s">
        <v>124</v>
      </c>
      <c r="S2188">
        <v>0</v>
      </c>
      <c r="U2188">
        <v>0</v>
      </c>
      <c r="V2188" t="s">
        <v>33</v>
      </c>
      <c r="W2188" t="s">
        <v>85</v>
      </c>
    </row>
    <row r="2189" spans="1:23" hidden="1" x14ac:dyDescent="0.25">
      <c r="A2189">
        <v>7391102970</v>
      </c>
      <c r="B2189" s="1">
        <v>41676</v>
      </c>
      <c r="C2189">
        <v>51</v>
      </c>
      <c r="D2189">
        <v>353164</v>
      </c>
      <c r="E2189" s="2">
        <v>0.71458333333333324</v>
      </c>
      <c r="F2189" t="s">
        <v>114</v>
      </c>
      <c r="G2189" t="s">
        <v>597</v>
      </c>
      <c r="H2189" t="str">
        <f>CONCATENATE(Table1[[#This Row],[house_number]]," ",Table1[[#This Row],[street_name]])</f>
        <v>N Beekman St</v>
      </c>
      <c r="I2189" t="s">
        <v>705</v>
      </c>
      <c r="J2189">
        <v>0</v>
      </c>
      <c r="K2189">
        <v>408</v>
      </c>
      <c r="L2189" t="s">
        <v>118</v>
      </c>
      <c r="Q2189" t="s">
        <v>50</v>
      </c>
      <c r="S2189">
        <v>0</v>
      </c>
      <c r="U2189">
        <v>0</v>
      </c>
      <c r="V2189" t="s">
        <v>33</v>
      </c>
      <c r="W2189" t="s">
        <v>119</v>
      </c>
    </row>
    <row r="2190" spans="1:23" x14ac:dyDescent="0.25">
      <c r="A2190">
        <v>7391102969</v>
      </c>
      <c r="B2190" s="1">
        <v>41676</v>
      </c>
      <c r="C2190">
        <v>69</v>
      </c>
      <c r="D2190">
        <v>353164</v>
      </c>
      <c r="E2190" s="2">
        <v>0.70972222222222225</v>
      </c>
      <c r="F2190">
        <v>30</v>
      </c>
      <c r="G2190" t="s">
        <v>244</v>
      </c>
      <c r="H2190" t="str">
        <f>CONCATENATE(Table1[[#This Row],[house_number]]," ",Table1[[#This Row],[street_name]])</f>
        <v>30 Ann St</v>
      </c>
      <c r="J2190">
        <v>0</v>
      </c>
      <c r="K2190">
        <v>408</v>
      </c>
      <c r="L2190" t="s">
        <v>36</v>
      </c>
      <c r="N2190" t="s">
        <v>65</v>
      </c>
      <c r="O2190" t="s">
        <v>43</v>
      </c>
      <c r="P2190" t="s">
        <v>31</v>
      </c>
      <c r="Q2190" t="s">
        <v>45</v>
      </c>
      <c r="S2190">
        <v>2006</v>
      </c>
      <c r="U2190">
        <v>0</v>
      </c>
      <c r="V2190" t="s">
        <v>33</v>
      </c>
      <c r="W2190" t="s">
        <v>128</v>
      </c>
    </row>
    <row r="2191" spans="1:23" x14ac:dyDescent="0.25">
      <c r="A2191">
        <v>7391102910</v>
      </c>
      <c r="B2191" s="1">
        <v>41676</v>
      </c>
      <c r="C2191">
        <v>14</v>
      </c>
      <c r="D2191">
        <v>353164</v>
      </c>
      <c r="E2191" s="2">
        <v>0.67361111111111116</v>
      </c>
      <c r="F2191">
        <v>6</v>
      </c>
      <c r="G2191" t="s">
        <v>447</v>
      </c>
      <c r="H2191" t="str">
        <f>CONCATENATE(Table1[[#This Row],[house_number]]," ",Table1[[#This Row],[street_name]])</f>
        <v>6 Barclay St</v>
      </c>
      <c r="J2191">
        <v>0</v>
      </c>
      <c r="K2191">
        <v>408</v>
      </c>
      <c r="L2191" t="s">
        <v>59</v>
      </c>
      <c r="N2191" t="s">
        <v>29</v>
      </c>
      <c r="O2191" t="s">
        <v>139</v>
      </c>
      <c r="P2191" t="s">
        <v>31</v>
      </c>
      <c r="Q2191" t="s">
        <v>79</v>
      </c>
      <c r="S2191">
        <v>1989</v>
      </c>
      <c r="U2191">
        <v>0</v>
      </c>
      <c r="V2191" t="s">
        <v>33</v>
      </c>
      <c r="W2191" t="s">
        <v>61</v>
      </c>
    </row>
    <row r="2192" spans="1:23" x14ac:dyDescent="0.25">
      <c r="A2192">
        <v>7391102891</v>
      </c>
      <c r="B2192" s="1">
        <v>41676</v>
      </c>
      <c r="C2192">
        <v>14</v>
      </c>
      <c r="D2192">
        <v>353164</v>
      </c>
      <c r="E2192" s="2">
        <v>0.62569444444444444</v>
      </c>
      <c r="F2192">
        <v>106</v>
      </c>
      <c r="G2192" t="s">
        <v>246</v>
      </c>
      <c r="H2192" t="str">
        <f>CONCATENATE(Table1[[#This Row],[house_number]]," ",Table1[[#This Row],[street_name]])</f>
        <v>106 Fulton St</v>
      </c>
      <c r="J2192">
        <v>0</v>
      </c>
      <c r="K2192">
        <v>408</v>
      </c>
      <c r="L2192" t="s">
        <v>59</v>
      </c>
      <c r="N2192" t="s">
        <v>65</v>
      </c>
      <c r="O2192" t="s">
        <v>43</v>
      </c>
      <c r="P2192" t="s">
        <v>31</v>
      </c>
      <c r="Q2192" t="s">
        <v>45</v>
      </c>
      <c r="S2192">
        <v>2012</v>
      </c>
      <c r="U2192">
        <v>0</v>
      </c>
      <c r="V2192" t="s">
        <v>33</v>
      </c>
      <c r="W2192" t="s">
        <v>61</v>
      </c>
    </row>
    <row r="2193" spans="1:23" x14ac:dyDescent="0.25">
      <c r="A2193">
        <v>7391102866</v>
      </c>
      <c r="B2193" s="1">
        <v>41676</v>
      </c>
      <c r="C2193">
        <v>31</v>
      </c>
      <c r="D2193">
        <v>353164</v>
      </c>
      <c r="E2193" s="2">
        <v>0.61875000000000002</v>
      </c>
      <c r="F2193">
        <v>40</v>
      </c>
      <c r="G2193" t="s">
        <v>246</v>
      </c>
      <c r="H2193" t="str">
        <f>CONCATENATE(Table1[[#This Row],[house_number]]," ",Table1[[#This Row],[street_name]])</f>
        <v>40 Fulton St</v>
      </c>
      <c r="J2193">
        <v>0</v>
      </c>
      <c r="K2193">
        <v>408</v>
      </c>
      <c r="L2193" t="s">
        <v>42</v>
      </c>
      <c r="N2193" t="s">
        <v>29</v>
      </c>
      <c r="O2193" t="s">
        <v>43</v>
      </c>
      <c r="P2193" t="s">
        <v>31</v>
      </c>
      <c r="Q2193" t="s">
        <v>32</v>
      </c>
      <c r="S2193">
        <v>0</v>
      </c>
      <c r="U2193">
        <v>0</v>
      </c>
      <c r="V2193" t="s">
        <v>33</v>
      </c>
      <c r="W2193" t="s">
        <v>46</v>
      </c>
    </row>
    <row r="2194" spans="1:23" x14ac:dyDescent="0.25">
      <c r="A2194">
        <v>7391102842</v>
      </c>
      <c r="B2194" s="1">
        <v>41676</v>
      </c>
      <c r="C2194">
        <v>24</v>
      </c>
      <c r="D2194">
        <v>353164</v>
      </c>
      <c r="E2194" s="2">
        <v>0.58402777777777781</v>
      </c>
      <c r="F2194">
        <v>17</v>
      </c>
      <c r="G2194" t="s">
        <v>237</v>
      </c>
      <c r="H2194" t="str">
        <f>CONCATENATE(Table1[[#This Row],[house_number]]," ",Table1[[#This Row],[street_name]])</f>
        <v>17 Park Row</v>
      </c>
      <c r="J2194">
        <v>0</v>
      </c>
      <c r="K2194">
        <v>408</v>
      </c>
      <c r="L2194" t="s">
        <v>110</v>
      </c>
      <c r="N2194" t="s">
        <v>49</v>
      </c>
      <c r="O2194" t="s">
        <v>43</v>
      </c>
      <c r="P2194" t="s">
        <v>38</v>
      </c>
      <c r="Q2194" t="s">
        <v>57</v>
      </c>
      <c r="S2194">
        <v>2002</v>
      </c>
      <c r="U2194">
        <v>0</v>
      </c>
      <c r="V2194" t="s">
        <v>33</v>
      </c>
      <c r="W2194" t="s">
        <v>111</v>
      </c>
    </row>
    <row r="2195" spans="1:23" x14ac:dyDescent="0.25">
      <c r="A2195">
        <v>7391102829</v>
      </c>
      <c r="B2195" s="1">
        <v>41676</v>
      </c>
      <c r="C2195">
        <v>31</v>
      </c>
      <c r="D2195">
        <v>353164</v>
      </c>
      <c r="E2195" s="2">
        <v>0.56388888888888888</v>
      </c>
      <c r="F2195">
        <v>140</v>
      </c>
      <c r="G2195" t="s">
        <v>47</v>
      </c>
      <c r="H2195" t="str">
        <f>CONCATENATE(Table1[[#This Row],[house_number]]," ",Table1[[#This Row],[street_name]])</f>
        <v>140 Mott St</v>
      </c>
      <c r="J2195">
        <v>0</v>
      </c>
      <c r="K2195">
        <v>408</v>
      </c>
      <c r="L2195" t="s">
        <v>42</v>
      </c>
      <c r="N2195" t="s">
        <v>29</v>
      </c>
      <c r="O2195" t="s">
        <v>43</v>
      </c>
      <c r="P2195" t="s">
        <v>44</v>
      </c>
      <c r="Q2195" t="s">
        <v>90</v>
      </c>
      <c r="S2195">
        <v>2011</v>
      </c>
      <c r="U2195">
        <v>0</v>
      </c>
      <c r="V2195" t="s">
        <v>33</v>
      </c>
      <c r="W2195" t="s">
        <v>46</v>
      </c>
    </row>
    <row r="2196" spans="1:23" x14ac:dyDescent="0.25">
      <c r="A2196">
        <v>7391102817</v>
      </c>
      <c r="B2196" s="1">
        <v>41676</v>
      </c>
      <c r="C2196">
        <v>37</v>
      </c>
      <c r="D2196">
        <v>353164</v>
      </c>
      <c r="E2196" s="2">
        <v>0.55902777777777779</v>
      </c>
      <c r="F2196">
        <v>181</v>
      </c>
      <c r="G2196" t="s">
        <v>35</v>
      </c>
      <c r="H2196" t="str">
        <f>CONCATENATE(Table1[[#This Row],[house_number]]," ",Table1[[#This Row],[street_name]])</f>
        <v>181 Mulberry St</v>
      </c>
      <c r="J2196">
        <v>0</v>
      </c>
      <c r="K2196">
        <v>408</v>
      </c>
      <c r="L2196" t="s">
        <v>36</v>
      </c>
      <c r="N2196" t="s">
        <v>29</v>
      </c>
      <c r="O2196" t="s">
        <v>37</v>
      </c>
      <c r="P2196" t="s">
        <v>38</v>
      </c>
      <c r="Q2196" t="s">
        <v>45</v>
      </c>
      <c r="S2196">
        <v>2013</v>
      </c>
      <c r="T2196" t="s">
        <v>685</v>
      </c>
      <c r="U2196">
        <v>0</v>
      </c>
      <c r="V2196" t="s">
        <v>33</v>
      </c>
      <c r="W2196" t="s">
        <v>40</v>
      </c>
    </row>
    <row r="2197" spans="1:23" hidden="1" x14ac:dyDescent="0.25">
      <c r="A2197">
        <v>7391102787</v>
      </c>
      <c r="B2197" s="1">
        <v>41676</v>
      </c>
      <c r="C2197">
        <v>50</v>
      </c>
      <c r="D2197">
        <v>353164</v>
      </c>
      <c r="E2197" s="2">
        <v>0.54999999999999993</v>
      </c>
      <c r="F2197" t="s">
        <v>114</v>
      </c>
      <c r="G2197" t="s">
        <v>108</v>
      </c>
      <c r="H2197" t="str">
        <f>CONCATENATE(Table1[[#This Row],[house_number]]," ",Table1[[#This Row],[street_name]])</f>
        <v>N Spring St</v>
      </c>
      <c r="I2197" t="s">
        <v>485</v>
      </c>
      <c r="J2197">
        <v>0</v>
      </c>
      <c r="K2197">
        <v>408</v>
      </c>
      <c r="L2197" t="s">
        <v>180</v>
      </c>
      <c r="Q2197" t="s">
        <v>57</v>
      </c>
      <c r="S2197">
        <v>2007</v>
      </c>
      <c r="U2197">
        <v>0</v>
      </c>
      <c r="V2197" t="s">
        <v>33</v>
      </c>
      <c r="W2197" t="s">
        <v>181</v>
      </c>
    </row>
    <row r="2198" spans="1:23" x14ac:dyDescent="0.25">
      <c r="A2198">
        <v>7391102775</v>
      </c>
      <c r="B2198" s="1">
        <v>41676</v>
      </c>
      <c r="C2198">
        <v>48</v>
      </c>
      <c r="D2198">
        <v>353164</v>
      </c>
      <c r="E2198" s="2">
        <v>0.54375000000000007</v>
      </c>
      <c r="F2198">
        <v>173</v>
      </c>
      <c r="G2198" t="s">
        <v>55</v>
      </c>
      <c r="H2198" t="str">
        <f>CONCATENATE(Table1[[#This Row],[house_number]]," ",Table1[[#This Row],[street_name]])</f>
        <v>173 Chrystie St</v>
      </c>
      <c r="J2198">
        <v>0</v>
      </c>
      <c r="K2198">
        <v>408</v>
      </c>
      <c r="L2198" t="s">
        <v>56</v>
      </c>
      <c r="Q2198" t="s">
        <v>45</v>
      </c>
      <c r="S2198">
        <v>2007</v>
      </c>
      <c r="U2198">
        <v>0</v>
      </c>
      <c r="V2198" t="s">
        <v>33</v>
      </c>
      <c r="W2198" t="s">
        <v>58</v>
      </c>
    </row>
    <row r="2199" spans="1:23" hidden="1" x14ac:dyDescent="0.25">
      <c r="A2199">
        <v>7391102763</v>
      </c>
      <c r="B2199" s="1">
        <v>41676</v>
      </c>
      <c r="C2199">
        <v>40</v>
      </c>
      <c r="D2199">
        <v>353164</v>
      </c>
      <c r="E2199" s="2">
        <v>0.54236111111111118</v>
      </c>
      <c r="F2199" t="s">
        <v>93</v>
      </c>
      <c r="G2199" t="s">
        <v>55</v>
      </c>
      <c r="H2199" t="str">
        <f>CONCATENATE(Table1[[#This Row],[house_number]]," ",Table1[[#This Row],[street_name]])</f>
        <v>W Chrystie St</v>
      </c>
      <c r="I2199" t="s">
        <v>706</v>
      </c>
      <c r="J2199">
        <v>0</v>
      </c>
      <c r="K2199">
        <v>408</v>
      </c>
      <c r="L2199" t="s">
        <v>48</v>
      </c>
      <c r="N2199" t="s">
        <v>49</v>
      </c>
      <c r="Q2199" t="s">
        <v>45</v>
      </c>
      <c r="S2199">
        <v>2007</v>
      </c>
      <c r="U2199">
        <v>0</v>
      </c>
      <c r="V2199" t="s">
        <v>33</v>
      </c>
      <c r="W2199" t="s">
        <v>51</v>
      </c>
    </row>
    <row r="2200" spans="1:23" x14ac:dyDescent="0.25">
      <c r="A2200">
        <v>7391103147</v>
      </c>
      <c r="B2200" s="1">
        <v>41677</v>
      </c>
      <c r="C2200">
        <v>37</v>
      </c>
      <c r="D2200">
        <v>353164</v>
      </c>
      <c r="E2200" s="2">
        <v>0.58819444444444446</v>
      </c>
      <c r="F2200">
        <v>176</v>
      </c>
      <c r="G2200" t="s">
        <v>92</v>
      </c>
      <c r="H2200" t="str">
        <f>CONCATENATE(Table1[[#This Row],[house_number]]," ",Table1[[#This Row],[street_name]])</f>
        <v>176 Rivington St</v>
      </c>
      <c r="J2200">
        <v>0</v>
      </c>
      <c r="K2200">
        <v>408</v>
      </c>
      <c r="L2200" t="s">
        <v>36</v>
      </c>
      <c r="N2200" t="s">
        <v>29</v>
      </c>
      <c r="O2200" t="s">
        <v>75</v>
      </c>
      <c r="P2200" t="s">
        <v>31</v>
      </c>
      <c r="Q2200" t="s">
        <v>90</v>
      </c>
      <c r="S2200">
        <v>2006</v>
      </c>
      <c r="T2200" t="s">
        <v>187</v>
      </c>
      <c r="U2200">
        <v>0</v>
      </c>
      <c r="V2200" t="s">
        <v>164</v>
      </c>
      <c r="W2200" t="s">
        <v>40</v>
      </c>
    </row>
    <row r="2201" spans="1:23" x14ac:dyDescent="0.25">
      <c r="A2201">
        <v>7391103123</v>
      </c>
      <c r="B2201" s="1">
        <v>41677</v>
      </c>
      <c r="C2201">
        <v>37</v>
      </c>
      <c r="D2201">
        <v>353164</v>
      </c>
      <c r="E2201" s="2">
        <v>0.58333333333333337</v>
      </c>
      <c r="F2201">
        <v>176</v>
      </c>
      <c r="G2201" t="s">
        <v>92</v>
      </c>
      <c r="H2201" t="str">
        <f>CONCATENATE(Table1[[#This Row],[house_number]]," ",Table1[[#This Row],[street_name]])</f>
        <v>176 Rivington St</v>
      </c>
      <c r="J2201">
        <v>0</v>
      </c>
      <c r="K2201">
        <v>408</v>
      </c>
      <c r="L2201" t="s">
        <v>36</v>
      </c>
      <c r="N2201" t="s">
        <v>29</v>
      </c>
      <c r="O2201" t="s">
        <v>75</v>
      </c>
      <c r="P2201" t="s">
        <v>31</v>
      </c>
      <c r="Q2201" t="s">
        <v>32</v>
      </c>
      <c r="S2201">
        <v>0</v>
      </c>
      <c r="T2201" t="s">
        <v>187</v>
      </c>
      <c r="U2201">
        <v>0</v>
      </c>
      <c r="V2201" t="s">
        <v>164</v>
      </c>
      <c r="W2201" t="s">
        <v>40</v>
      </c>
    </row>
    <row r="2202" spans="1:23" x14ac:dyDescent="0.25">
      <c r="A2202">
        <v>7391103111</v>
      </c>
      <c r="B2202" s="1">
        <v>41677</v>
      </c>
      <c r="C2202">
        <v>38</v>
      </c>
      <c r="D2202">
        <v>353164</v>
      </c>
      <c r="E2202" s="2">
        <v>0.58194444444444449</v>
      </c>
      <c r="F2202">
        <v>79</v>
      </c>
      <c r="G2202" t="s">
        <v>169</v>
      </c>
      <c r="H2202" t="str">
        <f>CONCATENATE(Table1[[#This Row],[house_number]]," ",Table1[[#This Row],[street_name]])</f>
        <v>79 Clinton St</v>
      </c>
      <c r="J2202">
        <v>0</v>
      </c>
      <c r="K2202">
        <v>408</v>
      </c>
      <c r="L2202" t="s">
        <v>36</v>
      </c>
      <c r="N2202" t="s">
        <v>29</v>
      </c>
      <c r="O2202" t="s">
        <v>30</v>
      </c>
      <c r="P2202" t="s">
        <v>31</v>
      </c>
      <c r="Q2202" t="s">
        <v>60</v>
      </c>
      <c r="S2202">
        <v>2011</v>
      </c>
      <c r="U2202">
        <v>0</v>
      </c>
      <c r="V2202" t="s">
        <v>164</v>
      </c>
      <c r="W2202" t="s">
        <v>85</v>
      </c>
    </row>
    <row r="2203" spans="1:23" x14ac:dyDescent="0.25">
      <c r="A2203">
        <v>7391103100</v>
      </c>
      <c r="B2203" s="1">
        <v>41677</v>
      </c>
      <c r="C2203">
        <v>37</v>
      </c>
      <c r="D2203">
        <v>353164</v>
      </c>
      <c r="E2203" s="2">
        <v>0.57916666666666672</v>
      </c>
      <c r="F2203">
        <v>101</v>
      </c>
      <c r="G2203" t="s">
        <v>169</v>
      </c>
      <c r="H2203" t="str">
        <f>CONCATENATE(Table1[[#This Row],[house_number]]," ",Table1[[#This Row],[street_name]])</f>
        <v>101 Clinton St</v>
      </c>
      <c r="J2203">
        <v>0</v>
      </c>
      <c r="K2203">
        <v>408</v>
      </c>
      <c r="L2203" t="s">
        <v>36</v>
      </c>
      <c r="N2203" t="s">
        <v>29</v>
      </c>
      <c r="O2203" t="s">
        <v>30</v>
      </c>
      <c r="P2203" t="s">
        <v>31</v>
      </c>
      <c r="Q2203" t="s">
        <v>45</v>
      </c>
      <c r="S2203">
        <v>2009</v>
      </c>
      <c r="T2203" t="s">
        <v>396</v>
      </c>
      <c r="U2203">
        <v>0</v>
      </c>
      <c r="V2203" t="s">
        <v>164</v>
      </c>
      <c r="W2203" t="s">
        <v>40</v>
      </c>
    </row>
    <row r="2204" spans="1:23" x14ac:dyDescent="0.25">
      <c r="A2204">
        <v>7391103093</v>
      </c>
      <c r="B2204" s="1">
        <v>41677</v>
      </c>
      <c r="C2204">
        <v>37</v>
      </c>
      <c r="D2204">
        <v>353164</v>
      </c>
      <c r="E2204" s="2">
        <v>0.57708333333333328</v>
      </c>
      <c r="F2204">
        <v>176</v>
      </c>
      <c r="G2204" t="s">
        <v>120</v>
      </c>
      <c r="H2204" t="str">
        <f>CONCATENATE(Table1[[#This Row],[house_number]]," ",Table1[[#This Row],[street_name]])</f>
        <v>176 Delancey St</v>
      </c>
      <c r="J2204">
        <v>0</v>
      </c>
      <c r="K2204">
        <v>408</v>
      </c>
      <c r="L2204" t="s">
        <v>36</v>
      </c>
      <c r="N2204" t="s">
        <v>29</v>
      </c>
      <c r="O2204" t="s">
        <v>75</v>
      </c>
      <c r="P2204" t="s">
        <v>31</v>
      </c>
      <c r="Q2204" t="s">
        <v>106</v>
      </c>
      <c r="S2204">
        <v>2004</v>
      </c>
      <c r="T2204" t="s">
        <v>707</v>
      </c>
      <c r="U2204">
        <v>0</v>
      </c>
      <c r="V2204" t="s">
        <v>164</v>
      </c>
      <c r="W2204" t="s">
        <v>40</v>
      </c>
    </row>
    <row r="2205" spans="1:23" x14ac:dyDescent="0.25">
      <c r="A2205">
        <v>7391103081</v>
      </c>
      <c r="B2205" s="1">
        <v>41677</v>
      </c>
      <c r="C2205">
        <v>38</v>
      </c>
      <c r="D2205">
        <v>353164</v>
      </c>
      <c r="E2205" s="2">
        <v>0.5708333333333333</v>
      </c>
      <c r="F2205">
        <v>98</v>
      </c>
      <c r="G2205" t="s">
        <v>190</v>
      </c>
      <c r="H2205" t="str">
        <f>CONCATENATE(Table1[[#This Row],[house_number]]," ",Table1[[#This Row],[street_name]])</f>
        <v>98 Suffolk St</v>
      </c>
      <c r="J2205">
        <v>0</v>
      </c>
      <c r="K2205">
        <v>408</v>
      </c>
      <c r="L2205" t="s">
        <v>36</v>
      </c>
      <c r="N2205" t="s">
        <v>29</v>
      </c>
      <c r="O2205" t="s">
        <v>75</v>
      </c>
      <c r="P2205" t="s">
        <v>139</v>
      </c>
      <c r="Q2205" t="s">
        <v>50</v>
      </c>
      <c r="S2205">
        <v>0</v>
      </c>
      <c r="U2205">
        <v>0</v>
      </c>
      <c r="V2205" t="s">
        <v>164</v>
      </c>
      <c r="W2205" t="s">
        <v>85</v>
      </c>
    </row>
    <row r="2206" spans="1:23" x14ac:dyDescent="0.25">
      <c r="A2206">
        <v>7391103032</v>
      </c>
      <c r="B2206" s="1">
        <v>41677</v>
      </c>
      <c r="C2206">
        <v>20</v>
      </c>
      <c r="D2206">
        <v>353164</v>
      </c>
      <c r="E2206" s="2">
        <v>0.5493055555555556</v>
      </c>
      <c r="F2206">
        <v>165</v>
      </c>
      <c r="G2206" t="s">
        <v>168</v>
      </c>
      <c r="H2206" t="str">
        <f>CONCATENATE(Table1[[#This Row],[house_number]]," ",Table1[[#This Row],[street_name]])</f>
        <v>165 Ludlow St</v>
      </c>
      <c r="J2206">
        <v>0</v>
      </c>
      <c r="K2206">
        <v>408</v>
      </c>
      <c r="L2206" t="s">
        <v>53</v>
      </c>
      <c r="N2206" t="s">
        <v>65</v>
      </c>
      <c r="O2206" t="s">
        <v>43</v>
      </c>
      <c r="P2206" t="s">
        <v>31</v>
      </c>
      <c r="Q2206" t="s">
        <v>63</v>
      </c>
      <c r="S2206">
        <v>0</v>
      </c>
      <c r="U2206">
        <v>0</v>
      </c>
      <c r="V2206" t="s">
        <v>164</v>
      </c>
      <c r="W2206" t="s">
        <v>54</v>
      </c>
    </row>
    <row r="2207" spans="1:23" x14ac:dyDescent="0.25">
      <c r="A2207">
        <v>7391103020</v>
      </c>
      <c r="B2207" s="1">
        <v>41677</v>
      </c>
      <c r="C2207">
        <v>51</v>
      </c>
      <c r="D2207">
        <v>353164</v>
      </c>
      <c r="E2207" s="2">
        <v>0.53194444444444444</v>
      </c>
      <c r="F2207">
        <v>139</v>
      </c>
      <c r="G2207" t="s">
        <v>168</v>
      </c>
      <c r="H2207" t="str">
        <f>CONCATENATE(Table1[[#This Row],[house_number]]," ",Table1[[#This Row],[street_name]])</f>
        <v>139 Ludlow St</v>
      </c>
      <c r="J2207">
        <v>0</v>
      </c>
      <c r="K2207">
        <v>408</v>
      </c>
      <c r="L2207" t="s">
        <v>118</v>
      </c>
      <c r="Q2207" t="s">
        <v>45</v>
      </c>
      <c r="S2207">
        <v>2004</v>
      </c>
      <c r="U2207">
        <v>0</v>
      </c>
      <c r="V2207" t="s">
        <v>164</v>
      </c>
      <c r="W2207" t="s">
        <v>119</v>
      </c>
    </row>
    <row r="2208" spans="1:23" x14ac:dyDescent="0.25">
      <c r="A2208">
        <v>7391103317</v>
      </c>
      <c r="B2208" s="1">
        <v>41677</v>
      </c>
      <c r="C2208">
        <v>77</v>
      </c>
      <c r="D2208">
        <v>353164</v>
      </c>
      <c r="E2208" s="2">
        <v>0.77013888888888893</v>
      </c>
      <c r="F2208">
        <v>31</v>
      </c>
      <c r="G2208" t="s">
        <v>163</v>
      </c>
      <c r="H2208" t="str">
        <f>CONCATENATE(Table1[[#This Row],[house_number]]," ",Table1[[#This Row],[street_name]])</f>
        <v>31 Canal St</v>
      </c>
      <c r="J2208">
        <v>0</v>
      </c>
      <c r="K2208">
        <v>408</v>
      </c>
      <c r="L2208" t="s">
        <v>73</v>
      </c>
      <c r="Q2208" t="s">
        <v>32</v>
      </c>
      <c r="S2208">
        <v>2001</v>
      </c>
      <c r="U2208">
        <v>0</v>
      </c>
      <c r="V2208" t="s">
        <v>164</v>
      </c>
      <c r="W2208" t="s">
        <v>74</v>
      </c>
    </row>
    <row r="2209" spans="1:23" x14ac:dyDescent="0.25">
      <c r="A2209">
        <v>7391103305</v>
      </c>
      <c r="B2209" s="1">
        <v>41677</v>
      </c>
      <c r="C2209">
        <v>37</v>
      </c>
      <c r="D2209">
        <v>353164</v>
      </c>
      <c r="E2209" s="2">
        <v>0.74583333333333324</v>
      </c>
      <c r="F2209">
        <v>11</v>
      </c>
      <c r="G2209" t="s">
        <v>337</v>
      </c>
      <c r="H2209" t="str">
        <f>CONCATENATE(Table1[[#This Row],[house_number]]," ",Table1[[#This Row],[street_name]])</f>
        <v>11 Essex St</v>
      </c>
      <c r="J2209">
        <v>0</v>
      </c>
      <c r="K2209">
        <v>408</v>
      </c>
      <c r="L2209" t="s">
        <v>36</v>
      </c>
      <c r="N2209" t="s">
        <v>29</v>
      </c>
      <c r="O2209" t="s">
        <v>75</v>
      </c>
      <c r="P2209" t="s">
        <v>31</v>
      </c>
      <c r="Q2209" t="s">
        <v>60</v>
      </c>
      <c r="S2209">
        <v>2009</v>
      </c>
      <c r="T2209" t="s">
        <v>708</v>
      </c>
      <c r="U2209">
        <v>0</v>
      </c>
      <c r="V2209" t="s">
        <v>164</v>
      </c>
      <c r="W2209" t="s">
        <v>40</v>
      </c>
    </row>
    <row r="2210" spans="1:23" x14ac:dyDescent="0.25">
      <c r="A2210">
        <v>7391103251</v>
      </c>
      <c r="B2210" s="1">
        <v>41677</v>
      </c>
      <c r="C2210">
        <v>37</v>
      </c>
      <c r="D2210">
        <v>353164</v>
      </c>
      <c r="E2210" s="2">
        <v>0.68194444444444446</v>
      </c>
      <c r="F2210">
        <v>137</v>
      </c>
      <c r="G2210" t="s">
        <v>92</v>
      </c>
      <c r="H2210" t="str">
        <f>CONCATENATE(Table1[[#This Row],[house_number]]," ",Table1[[#This Row],[street_name]])</f>
        <v>137 Rivington St</v>
      </c>
      <c r="J2210">
        <v>0</v>
      </c>
      <c r="K2210">
        <v>408</v>
      </c>
      <c r="L2210" t="s">
        <v>36</v>
      </c>
      <c r="N2210" t="s">
        <v>29</v>
      </c>
      <c r="O2210" t="s">
        <v>75</v>
      </c>
      <c r="P2210" t="s">
        <v>31</v>
      </c>
      <c r="Q2210" t="s">
        <v>60</v>
      </c>
      <c r="S2210">
        <v>2010</v>
      </c>
      <c r="T2210" t="s">
        <v>172</v>
      </c>
      <c r="U2210">
        <v>0</v>
      </c>
      <c r="V2210" t="s">
        <v>164</v>
      </c>
      <c r="W2210" t="s">
        <v>40</v>
      </c>
    </row>
    <row r="2211" spans="1:23" x14ac:dyDescent="0.25">
      <c r="A2211">
        <v>7391103202</v>
      </c>
      <c r="B2211" s="1">
        <v>41677</v>
      </c>
      <c r="C2211">
        <v>20</v>
      </c>
      <c r="D2211">
        <v>353164</v>
      </c>
      <c r="E2211" s="2">
        <v>0.60833333333333328</v>
      </c>
      <c r="F2211">
        <v>149</v>
      </c>
      <c r="G2211" t="s">
        <v>337</v>
      </c>
      <c r="H2211" t="str">
        <f>CONCATENATE(Table1[[#This Row],[house_number]]," ",Table1[[#This Row],[street_name]])</f>
        <v>149 Essex St</v>
      </c>
      <c r="J2211">
        <v>0</v>
      </c>
      <c r="K2211">
        <v>408</v>
      </c>
      <c r="L2211" t="s">
        <v>53</v>
      </c>
      <c r="N2211" t="s">
        <v>49</v>
      </c>
      <c r="Q2211" t="s">
        <v>57</v>
      </c>
      <c r="S2211">
        <v>2005</v>
      </c>
      <c r="U2211">
        <v>0</v>
      </c>
      <c r="V2211" t="s">
        <v>164</v>
      </c>
      <c r="W2211" t="s">
        <v>54</v>
      </c>
    </row>
    <row r="2212" spans="1:23" x14ac:dyDescent="0.25">
      <c r="A2212">
        <v>7391103184</v>
      </c>
      <c r="B2212" s="1">
        <v>41677</v>
      </c>
      <c r="C2212">
        <v>38</v>
      </c>
      <c r="D2212">
        <v>353164</v>
      </c>
      <c r="E2212" s="2">
        <v>0.60069444444444442</v>
      </c>
      <c r="F2212">
        <v>188</v>
      </c>
      <c r="G2212" t="s">
        <v>168</v>
      </c>
      <c r="H2212" t="str">
        <f>CONCATENATE(Table1[[#This Row],[house_number]]," ",Table1[[#This Row],[street_name]])</f>
        <v>188 Ludlow St</v>
      </c>
      <c r="J2212">
        <v>0</v>
      </c>
      <c r="K2212">
        <v>408</v>
      </c>
      <c r="L2212" t="s">
        <v>36</v>
      </c>
      <c r="N2212" t="s">
        <v>29</v>
      </c>
      <c r="O2212" t="s">
        <v>75</v>
      </c>
      <c r="P2212" t="s">
        <v>31</v>
      </c>
      <c r="Q2212" t="s">
        <v>196</v>
      </c>
      <c r="S2212">
        <v>2006</v>
      </c>
      <c r="U2212">
        <v>0</v>
      </c>
      <c r="V2212" t="s">
        <v>164</v>
      </c>
      <c r="W2212" t="s">
        <v>85</v>
      </c>
    </row>
    <row r="2213" spans="1:23" x14ac:dyDescent="0.25">
      <c r="A2213">
        <v>7391103172</v>
      </c>
      <c r="B2213" s="1">
        <v>41677</v>
      </c>
      <c r="C2213">
        <v>20</v>
      </c>
      <c r="D2213">
        <v>353164</v>
      </c>
      <c r="E2213" s="2">
        <v>0.59930555555555554</v>
      </c>
      <c r="F2213">
        <v>179</v>
      </c>
      <c r="G2213" t="s">
        <v>168</v>
      </c>
      <c r="H2213" t="str">
        <f>CONCATENATE(Table1[[#This Row],[house_number]]," ",Table1[[#This Row],[street_name]])</f>
        <v>179 Ludlow St</v>
      </c>
      <c r="J2213">
        <v>20140207</v>
      </c>
      <c r="K2213">
        <v>408</v>
      </c>
      <c r="L2213" t="s">
        <v>53</v>
      </c>
      <c r="N2213" t="s">
        <v>65</v>
      </c>
      <c r="O2213" t="s">
        <v>43</v>
      </c>
      <c r="P2213" t="s">
        <v>31</v>
      </c>
      <c r="Q2213" t="s">
        <v>32</v>
      </c>
      <c r="S2213">
        <v>2011</v>
      </c>
      <c r="U2213">
        <v>0</v>
      </c>
      <c r="V2213" t="s">
        <v>164</v>
      </c>
      <c r="W2213" t="s">
        <v>86</v>
      </c>
    </row>
    <row r="2214" spans="1:23" x14ac:dyDescent="0.25">
      <c r="A2214">
        <v>7391103299</v>
      </c>
      <c r="B2214" s="1">
        <v>41677</v>
      </c>
      <c r="C2214">
        <v>48</v>
      </c>
      <c r="D2214">
        <v>353164</v>
      </c>
      <c r="E2214" s="2">
        <v>0.7402777777777777</v>
      </c>
      <c r="F2214">
        <v>203</v>
      </c>
      <c r="G2214" t="s">
        <v>709</v>
      </c>
      <c r="H2214" t="str">
        <f>CONCATENATE(Table1[[#This Row],[house_number]]," ",Table1[[#This Row],[street_name]])</f>
        <v>203 E Broadway</v>
      </c>
      <c r="J2214">
        <v>0</v>
      </c>
      <c r="K2214">
        <v>408</v>
      </c>
      <c r="L2214" t="s">
        <v>56</v>
      </c>
      <c r="Q2214" t="s">
        <v>45</v>
      </c>
      <c r="S2214">
        <v>2013</v>
      </c>
      <c r="U2214">
        <v>0</v>
      </c>
      <c r="V2214" t="s">
        <v>164</v>
      </c>
      <c r="W2214" t="s">
        <v>58</v>
      </c>
    </row>
    <row r="2215" spans="1:23" x14ac:dyDescent="0.25">
      <c r="A2215">
        <v>7391103287</v>
      </c>
      <c r="B2215" s="1">
        <v>41677</v>
      </c>
      <c r="C2215">
        <v>37</v>
      </c>
      <c r="D2215">
        <v>353164</v>
      </c>
      <c r="E2215" s="2">
        <v>0.7368055555555556</v>
      </c>
      <c r="F2215">
        <v>169</v>
      </c>
      <c r="G2215" t="s">
        <v>709</v>
      </c>
      <c r="H2215" t="str">
        <f>CONCATENATE(Table1[[#This Row],[house_number]]," ",Table1[[#This Row],[street_name]])</f>
        <v>169 E Broadway</v>
      </c>
      <c r="J2215">
        <v>0</v>
      </c>
      <c r="K2215">
        <v>408</v>
      </c>
      <c r="L2215" t="s">
        <v>36</v>
      </c>
      <c r="N2215" t="s">
        <v>29</v>
      </c>
      <c r="O2215" t="s">
        <v>37</v>
      </c>
      <c r="P2215" t="s">
        <v>31</v>
      </c>
      <c r="Q2215" t="s">
        <v>63</v>
      </c>
      <c r="S2215">
        <v>0</v>
      </c>
      <c r="T2215" t="s">
        <v>710</v>
      </c>
      <c r="U2215">
        <v>0</v>
      </c>
      <c r="V2215" t="s">
        <v>164</v>
      </c>
      <c r="W2215" t="s">
        <v>40</v>
      </c>
    </row>
    <row r="2216" spans="1:23" x14ac:dyDescent="0.25">
      <c r="A2216">
        <v>7391103275</v>
      </c>
      <c r="B2216" s="1">
        <v>41677</v>
      </c>
      <c r="C2216">
        <v>37</v>
      </c>
      <c r="D2216">
        <v>353164</v>
      </c>
      <c r="E2216" s="2">
        <v>0.73541666666666661</v>
      </c>
      <c r="F2216">
        <v>169</v>
      </c>
      <c r="G2216" t="s">
        <v>709</v>
      </c>
      <c r="H2216" t="str">
        <f>CONCATENATE(Table1[[#This Row],[house_number]]," ",Table1[[#This Row],[street_name]])</f>
        <v>169 E Broadway</v>
      </c>
      <c r="J2216">
        <v>0</v>
      </c>
      <c r="K2216">
        <v>408</v>
      </c>
      <c r="L2216" t="s">
        <v>36</v>
      </c>
      <c r="N2216" t="s">
        <v>29</v>
      </c>
      <c r="O2216" t="s">
        <v>37</v>
      </c>
      <c r="P2216" t="s">
        <v>31</v>
      </c>
      <c r="Q2216" t="s">
        <v>196</v>
      </c>
      <c r="S2216">
        <v>1997</v>
      </c>
      <c r="T2216" t="s">
        <v>710</v>
      </c>
      <c r="U2216">
        <v>0</v>
      </c>
      <c r="V2216" t="s">
        <v>164</v>
      </c>
      <c r="W2216" t="s">
        <v>40</v>
      </c>
    </row>
    <row r="2217" spans="1:23" x14ac:dyDescent="0.25">
      <c r="A2217">
        <v>7391103263</v>
      </c>
      <c r="B2217" s="1">
        <v>41677</v>
      </c>
      <c r="C2217">
        <v>38</v>
      </c>
      <c r="D2217">
        <v>353164</v>
      </c>
      <c r="E2217" s="2">
        <v>0.68402777777777779</v>
      </c>
      <c r="F2217">
        <v>135</v>
      </c>
      <c r="G2217" t="s">
        <v>92</v>
      </c>
      <c r="H2217" t="str">
        <f>CONCATENATE(Table1[[#This Row],[house_number]]," ",Table1[[#This Row],[street_name]])</f>
        <v>135 Rivington St</v>
      </c>
      <c r="J2217">
        <v>0</v>
      </c>
      <c r="K2217">
        <v>408</v>
      </c>
      <c r="L2217" t="s">
        <v>36</v>
      </c>
      <c r="N2217" t="s">
        <v>29</v>
      </c>
      <c r="O2217" t="s">
        <v>75</v>
      </c>
      <c r="P2217" t="s">
        <v>31</v>
      </c>
      <c r="Q2217" t="s">
        <v>50</v>
      </c>
      <c r="S2217">
        <v>0</v>
      </c>
      <c r="U2217">
        <v>0</v>
      </c>
      <c r="V2217" t="s">
        <v>164</v>
      </c>
      <c r="W2217" t="s">
        <v>85</v>
      </c>
    </row>
    <row r="2218" spans="1:23" x14ac:dyDescent="0.25">
      <c r="A2218">
        <v>7391103240</v>
      </c>
      <c r="B2218" s="1">
        <v>41677</v>
      </c>
      <c r="C2218">
        <v>38</v>
      </c>
      <c r="D2218">
        <v>353164</v>
      </c>
      <c r="E2218" s="2">
        <v>0.6777777777777777</v>
      </c>
      <c r="F2218">
        <v>176</v>
      </c>
      <c r="G2218" t="s">
        <v>92</v>
      </c>
      <c r="H2218" t="str">
        <f>CONCATENATE(Table1[[#This Row],[house_number]]," ",Table1[[#This Row],[street_name]])</f>
        <v>176 Rivington St</v>
      </c>
      <c r="J2218">
        <v>0</v>
      </c>
      <c r="K2218">
        <v>408</v>
      </c>
      <c r="L2218" t="s">
        <v>36</v>
      </c>
      <c r="N2218" t="s">
        <v>29</v>
      </c>
      <c r="O2218" t="s">
        <v>75</v>
      </c>
      <c r="P2218" t="s">
        <v>31</v>
      </c>
      <c r="Q2218" t="s">
        <v>45</v>
      </c>
      <c r="S2218">
        <v>2006</v>
      </c>
      <c r="U2218">
        <v>0</v>
      </c>
      <c r="V2218" t="s">
        <v>164</v>
      </c>
      <c r="W2218" t="s">
        <v>85</v>
      </c>
    </row>
    <row r="2219" spans="1:23" x14ac:dyDescent="0.25">
      <c r="A2219">
        <v>7391103238</v>
      </c>
      <c r="B2219" s="1">
        <v>41677</v>
      </c>
      <c r="C2219">
        <v>14</v>
      </c>
      <c r="D2219">
        <v>353164</v>
      </c>
      <c r="E2219" s="2">
        <v>0.64444444444444449</v>
      </c>
      <c r="F2219">
        <v>101</v>
      </c>
      <c r="G2219" t="s">
        <v>188</v>
      </c>
      <c r="H2219" t="str">
        <f>CONCATENATE(Table1[[#This Row],[house_number]]," ",Table1[[#This Row],[street_name]])</f>
        <v>101 Norfolk St</v>
      </c>
      <c r="J2219">
        <v>0</v>
      </c>
      <c r="K2219">
        <v>408</v>
      </c>
      <c r="L2219" t="s">
        <v>59</v>
      </c>
      <c r="N2219" t="s">
        <v>65</v>
      </c>
      <c r="O2219" t="s">
        <v>43</v>
      </c>
      <c r="P2219" t="s">
        <v>139</v>
      </c>
      <c r="Q2219" t="s">
        <v>63</v>
      </c>
      <c r="S2219">
        <v>0</v>
      </c>
      <c r="U2219">
        <v>0</v>
      </c>
      <c r="V2219" t="s">
        <v>164</v>
      </c>
      <c r="W2219" t="s">
        <v>61</v>
      </c>
    </row>
    <row r="2220" spans="1:23" x14ac:dyDescent="0.25">
      <c r="A2220">
        <v>7391103226</v>
      </c>
      <c r="B2220" s="1">
        <v>41677</v>
      </c>
      <c r="C2220">
        <v>20</v>
      </c>
      <c r="D2220">
        <v>353164</v>
      </c>
      <c r="E2220" s="2">
        <v>0.63541666666666663</v>
      </c>
      <c r="F2220">
        <v>173</v>
      </c>
      <c r="G2220" t="s">
        <v>168</v>
      </c>
      <c r="H2220" t="str">
        <f>CONCATENATE(Table1[[#This Row],[house_number]]," ",Table1[[#This Row],[street_name]])</f>
        <v>173 Ludlow St</v>
      </c>
      <c r="J2220">
        <v>0</v>
      </c>
      <c r="K2220">
        <v>408</v>
      </c>
      <c r="L2220" t="s">
        <v>53</v>
      </c>
      <c r="N2220" t="s">
        <v>65</v>
      </c>
      <c r="O2220" t="s">
        <v>43</v>
      </c>
      <c r="P2220" t="s">
        <v>31</v>
      </c>
      <c r="Q2220" t="s">
        <v>124</v>
      </c>
      <c r="S2220">
        <v>0</v>
      </c>
      <c r="U2220">
        <v>0</v>
      </c>
      <c r="V2220" t="s">
        <v>164</v>
      </c>
      <c r="W2220" t="s">
        <v>54</v>
      </c>
    </row>
    <row r="2221" spans="1:23" x14ac:dyDescent="0.25">
      <c r="A2221">
        <v>7391103214</v>
      </c>
      <c r="B2221" s="1">
        <v>41677</v>
      </c>
      <c r="C2221">
        <v>20</v>
      </c>
      <c r="D2221">
        <v>353164</v>
      </c>
      <c r="E2221" s="2">
        <v>0.6333333333333333</v>
      </c>
      <c r="F2221">
        <v>161</v>
      </c>
      <c r="G2221" t="s">
        <v>168</v>
      </c>
      <c r="H2221" t="str">
        <f>CONCATENATE(Table1[[#This Row],[house_number]]," ",Table1[[#This Row],[street_name]])</f>
        <v>161 Ludlow St</v>
      </c>
      <c r="J2221">
        <v>0</v>
      </c>
      <c r="K2221">
        <v>408</v>
      </c>
      <c r="L2221" t="s">
        <v>53</v>
      </c>
      <c r="N2221" t="s">
        <v>65</v>
      </c>
      <c r="O2221" t="s">
        <v>43</v>
      </c>
      <c r="P2221" t="s">
        <v>31</v>
      </c>
      <c r="Q2221" t="s">
        <v>45</v>
      </c>
      <c r="S2221">
        <v>2012</v>
      </c>
      <c r="U2221">
        <v>0</v>
      </c>
      <c r="V2221" t="s">
        <v>164</v>
      </c>
      <c r="W2221" t="s">
        <v>86</v>
      </c>
    </row>
    <row r="2222" spans="1:23" x14ac:dyDescent="0.25">
      <c r="A2222">
        <v>7391103196</v>
      </c>
      <c r="B2222" s="1">
        <v>41677</v>
      </c>
      <c r="C2222">
        <v>38</v>
      </c>
      <c r="D2222">
        <v>353164</v>
      </c>
      <c r="E2222" s="2">
        <v>0.60347222222222219</v>
      </c>
      <c r="F2222">
        <v>170</v>
      </c>
      <c r="G2222" t="s">
        <v>168</v>
      </c>
      <c r="H2222" t="str">
        <f>CONCATENATE(Table1[[#This Row],[house_number]]," ",Table1[[#This Row],[street_name]])</f>
        <v>170 Ludlow St</v>
      </c>
      <c r="J2222">
        <v>0</v>
      </c>
      <c r="K2222">
        <v>408</v>
      </c>
      <c r="L2222" t="s">
        <v>36</v>
      </c>
      <c r="N2222" t="s">
        <v>29</v>
      </c>
      <c r="O2222" t="s">
        <v>75</v>
      </c>
      <c r="P2222" t="s">
        <v>31</v>
      </c>
      <c r="Q2222" t="s">
        <v>63</v>
      </c>
      <c r="S2222">
        <v>0</v>
      </c>
      <c r="U2222">
        <v>0</v>
      </c>
      <c r="V2222" t="s">
        <v>164</v>
      </c>
      <c r="W2222" t="s">
        <v>85</v>
      </c>
    </row>
    <row r="2223" spans="1:23" x14ac:dyDescent="0.25">
      <c r="A2223">
        <v>7391103160</v>
      </c>
      <c r="B2223" s="1">
        <v>41677</v>
      </c>
      <c r="C2223">
        <v>20</v>
      </c>
      <c r="D2223">
        <v>353164</v>
      </c>
      <c r="E2223" s="2">
        <v>0.59652777777777777</v>
      </c>
      <c r="F2223">
        <v>157</v>
      </c>
      <c r="G2223" t="s">
        <v>168</v>
      </c>
      <c r="H2223" t="str">
        <f>CONCATENATE(Table1[[#This Row],[house_number]]," ",Table1[[#This Row],[street_name]])</f>
        <v>157 Ludlow St</v>
      </c>
      <c r="J2223">
        <v>0</v>
      </c>
      <c r="K2223">
        <v>408</v>
      </c>
      <c r="L2223" t="s">
        <v>53</v>
      </c>
      <c r="N2223" t="s">
        <v>29</v>
      </c>
      <c r="O2223" t="s">
        <v>66</v>
      </c>
      <c r="P2223" t="s">
        <v>31</v>
      </c>
      <c r="Q2223" t="s">
        <v>45</v>
      </c>
      <c r="S2223">
        <v>2013</v>
      </c>
      <c r="U2223">
        <v>0</v>
      </c>
      <c r="V2223" t="s">
        <v>164</v>
      </c>
      <c r="W2223" t="s">
        <v>86</v>
      </c>
    </row>
    <row r="2224" spans="1:23" x14ac:dyDescent="0.25">
      <c r="A2224">
        <v>7391103159</v>
      </c>
      <c r="B2224" s="1">
        <v>41677</v>
      </c>
      <c r="C2224">
        <v>20</v>
      </c>
      <c r="D2224">
        <v>353164</v>
      </c>
      <c r="E2224" s="2">
        <v>0.59513888888888888</v>
      </c>
      <c r="F2224">
        <v>149</v>
      </c>
      <c r="G2224" t="s">
        <v>168</v>
      </c>
      <c r="H2224" t="str">
        <f>CONCATENATE(Table1[[#This Row],[house_number]]," ",Table1[[#This Row],[street_name]])</f>
        <v>149 Ludlow St</v>
      </c>
      <c r="J2224">
        <v>0</v>
      </c>
      <c r="K2224">
        <v>408</v>
      </c>
      <c r="L2224" t="s">
        <v>53</v>
      </c>
      <c r="N2224" t="s">
        <v>49</v>
      </c>
      <c r="Q2224" t="s">
        <v>45</v>
      </c>
      <c r="S2224">
        <v>2001</v>
      </c>
      <c r="U2224">
        <v>0</v>
      </c>
      <c r="V2224" t="s">
        <v>164</v>
      </c>
      <c r="W2224" t="s">
        <v>86</v>
      </c>
    </row>
    <row r="2225" spans="1:23" x14ac:dyDescent="0.25">
      <c r="A2225">
        <v>7391103135</v>
      </c>
      <c r="B2225" s="1">
        <v>41677</v>
      </c>
      <c r="C2225">
        <v>37</v>
      </c>
      <c r="D2225">
        <v>353164</v>
      </c>
      <c r="E2225" s="2">
        <v>0.58472222222222225</v>
      </c>
      <c r="F2225">
        <v>176</v>
      </c>
      <c r="G2225" t="s">
        <v>92</v>
      </c>
      <c r="H2225" t="str">
        <f>CONCATENATE(Table1[[#This Row],[house_number]]," ",Table1[[#This Row],[street_name]])</f>
        <v>176 Rivington St</v>
      </c>
      <c r="J2225">
        <v>0</v>
      </c>
      <c r="K2225">
        <v>408</v>
      </c>
      <c r="L2225" t="s">
        <v>36</v>
      </c>
      <c r="N2225" t="s">
        <v>29</v>
      </c>
      <c r="O2225" t="s">
        <v>75</v>
      </c>
      <c r="P2225" t="s">
        <v>31</v>
      </c>
      <c r="Q2225" t="s">
        <v>63</v>
      </c>
      <c r="S2225">
        <v>2010</v>
      </c>
      <c r="T2225" t="s">
        <v>187</v>
      </c>
      <c r="U2225">
        <v>0</v>
      </c>
      <c r="V2225" t="s">
        <v>164</v>
      </c>
      <c r="W2225" t="s">
        <v>40</v>
      </c>
    </row>
    <row r="2226" spans="1:23" x14ac:dyDescent="0.25">
      <c r="A2226">
        <v>7391103070</v>
      </c>
      <c r="B2226" s="1">
        <v>41677</v>
      </c>
      <c r="C2226">
        <v>38</v>
      </c>
      <c r="D2226">
        <v>353164</v>
      </c>
      <c r="E2226" s="2">
        <v>0.56805555555555554</v>
      </c>
      <c r="F2226">
        <v>105</v>
      </c>
      <c r="G2226" t="s">
        <v>188</v>
      </c>
      <c r="H2226" t="str">
        <f>CONCATENATE(Table1[[#This Row],[house_number]]," ",Table1[[#This Row],[street_name]])</f>
        <v>105 Norfolk St</v>
      </c>
      <c r="J2226">
        <v>0</v>
      </c>
      <c r="K2226">
        <v>408</v>
      </c>
      <c r="L2226" t="s">
        <v>36</v>
      </c>
      <c r="N2226" t="s">
        <v>29</v>
      </c>
      <c r="O2226" t="s">
        <v>75</v>
      </c>
      <c r="P2226" t="s">
        <v>139</v>
      </c>
      <c r="Q2226" t="s">
        <v>45</v>
      </c>
      <c r="S2226">
        <v>1998</v>
      </c>
      <c r="U2226">
        <v>0</v>
      </c>
      <c r="V2226" t="s">
        <v>164</v>
      </c>
      <c r="W2226" t="s">
        <v>85</v>
      </c>
    </row>
    <row r="2227" spans="1:23" x14ac:dyDescent="0.25">
      <c r="A2227">
        <v>7391103068</v>
      </c>
      <c r="B2227" s="1">
        <v>41677</v>
      </c>
      <c r="C2227">
        <v>46</v>
      </c>
      <c r="D2227">
        <v>353164</v>
      </c>
      <c r="E2227" s="2">
        <v>0.5625</v>
      </c>
      <c r="F2227">
        <v>145</v>
      </c>
      <c r="G2227" t="s">
        <v>337</v>
      </c>
      <c r="H2227" t="str">
        <f>CONCATENATE(Table1[[#This Row],[house_number]]," ",Table1[[#This Row],[street_name]])</f>
        <v>145 Essex St</v>
      </c>
      <c r="J2227">
        <v>20140207</v>
      </c>
      <c r="K2227">
        <v>408</v>
      </c>
      <c r="L2227" t="s">
        <v>95</v>
      </c>
      <c r="Q2227" t="s">
        <v>79</v>
      </c>
      <c r="S2227">
        <v>2002</v>
      </c>
      <c r="U2227">
        <v>0</v>
      </c>
      <c r="V2227" t="s">
        <v>164</v>
      </c>
      <c r="W2227" t="s">
        <v>96</v>
      </c>
    </row>
    <row r="2228" spans="1:23" x14ac:dyDescent="0.25">
      <c r="A2228">
        <v>7391103056</v>
      </c>
      <c r="B2228" s="1">
        <v>41677</v>
      </c>
      <c r="C2228">
        <v>20</v>
      </c>
      <c r="D2228">
        <v>353164</v>
      </c>
      <c r="E2228" s="2">
        <v>0.55833333333333335</v>
      </c>
      <c r="F2228">
        <v>132</v>
      </c>
      <c r="G2228" t="s">
        <v>168</v>
      </c>
      <c r="H2228" t="str">
        <f>CONCATENATE(Table1[[#This Row],[house_number]]," ",Table1[[#This Row],[street_name]])</f>
        <v>132 Ludlow St</v>
      </c>
      <c r="J2228">
        <v>20140207</v>
      </c>
      <c r="K2228">
        <v>408</v>
      </c>
      <c r="L2228" t="s">
        <v>53</v>
      </c>
      <c r="N2228" t="s">
        <v>29</v>
      </c>
      <c r="O2228" t="s">
        <v>66</v>
      </c>
      <c r="P2228" t="s">
        <v>31</v>
      </c>
      <c r="Q2228" t="s">
        <v>45</v>
      </c>
      <c r="S2228">
        <v>2012</v>
      </c>
      <c r="U2228">
        <v>0</v>
      </c>
      <c r="V2228" t="s">
        <v>164</v>
      </c>
      <c r="W2228" t="s">
        <v>86</v>
      </c>
    </row>
    <row r="2229" spans="1:23" x14ac:dyDescent="0.25">
      <c r="A2229">
        <v>7391103044</v>
      </c>
      <c r="B2229" s="1">
        <v>41677</v>
      </c>
      <c r="C2229">
        <v>20</v>
      </c>
      <c r="D2229">
        <v>353164</v>
      </c>
      <c r="E2229" s="2">
        <v>0.55694444444444446</v>
      </c>
      <c r="F2229">
        <v>136</v>
      </c>
      <c r="G2229" t="s">
        <v>168</v>
      </c>
      <c r="H2229" t="str">
        <f>CONCATENATE(Table1[[#This Row],[house_number]]," ",Table1[[#This Row],[street_name]])</f>
        <v>136 Ludlow St</v>
      </c>
      <c r="J2229">
        <v>0</v>
      </c>
      <c r="K2229">
        <v>408</v>
      </c>
      <c r="L2229" t="s">
        <v>53</v>
      </c>
      <c r="N2229" t="s">
        <v>29</v>
      </c>
      <c r="O2229" t="s">
        <v>66</v>
      </c>
      <c r="P2229" t="s">
        <v>31</v>
      </c>
      <c r="Q2229" t="s">
        <v>63</v>
      </c>
      <c r="S2229">
        <v>0</v>
      </c>
      <c r="U2229">
        <v>0</v>
      </c>
      <c r="V2229" t="s">
        <v>164</v>
      </c>
      <c r="W2229" t="s">
        <v>54</v>
      </c>
    </row>
    <row r="2230" spans="1:23" x14ac:dyDescent="0.25">
      <c r="A2230">
        <v>7391103380</v>
      </c>
      <c r="B2230" s="1">
        <v>41678</v>
      </c>
      <c r="C2230">
        <v>40</v>
      </c>
      <c r="D2230">
        <v>353164</v>
      </c>
      <c r="E2230" s="2">
        <v>0.56736111111111109</v>
      </c>
      <c r="F2230">
        <v>105</v>
      </c>
      <c r="G2230" t="s">
        <v>69</v>
      </c>
      <c r="H2230" t="str">
        <f>CONCATENATE(Table1[[#This Row],[house_number]]," ",Table1[[#This Row],[street_name]])</f>
        <v>105 Crosby St</v>
      </c>
      <c r="J2230">
        <v>0</v>
      </c>
      <c r="K2230">
        <v>408</v>
      </c>
      <c r="L2230" t="s">
        <v>48</v>
      </c>
      <c r="N2230" t="s">
        <v>49</v>
      </c>
      <c r="Q2230" t="s">
        <v>90</v>
      </c>
      <c r="S2230">
        <v>2007</v>
      </c>
      <c r="U2230">
        <v>5</v>
      </c>
      <c r="V2230" t="s">
        <v>198</v>
      </c>
      <c r="W2230" t="s">
        <v>51</v>
      </c>
    </row>
    <row r="2231" spans="1:23" x14ac:dyDescent="0.25">
      <c r="A2231">
        <v>7391103664</v>
      </c>
      <c r="B2231" s="1">
        <v>41678</v>
      </c>
      <c r="C2231">
        <v>71</v>
      </c>
      <c r="D2231">
        <v>353164</v>
      </c>
      <c r="E2231" s="2">
        <v>0.75069444444444444</v>
      </c>
      <c r="F2231" t="s">
        <v>711</v>
      </c>
      <c r="G2231" t="s">
        <v>216</v>
      </c>
      <c r="H2231" t="str">
        <f>CONCATENATE(Table1[[#This Row],[house_number]]," ",Table1[[#This Row],[street_name]])</f>
        <v>75-79 Orchard St</v>
      </c>
      <c r="J2231">
        <v>0</v>
      </c>
      <c r="K2231">
        <v>408</v>
      </c>
      <c r="L2231" t="s">
        <v>105</v>
      </c>
      <c r="N2231" t="s">
        <v>49</v>
      </c>
      <c r="Q2231" t="s">
        <v>45</v>
      </c>
      <c r="S2231">
        <v>2012</v>
      </c>
      <c r="U2231">
        <v>0</v>
      </c>
      <c r="V2231" t="s">
        <v>198</v>
      </c>
      <c r="W2231" t="s">
        <v>107</v>
      </c>
    </row>
    <row r="2232" spans="1:23" x14ac:dyDescent="0.25">
      <c r="A2232">
        <v>7391103640</v>
      </c>
      <c r="B2232" s="1">
        <v>41678</v>
      </c>
      <c r="C2232">
        <v>14</v>
      </c>
      <c r="D2232">
        <v>353164</v>
      </c>
      <c r="E2232" s="2">
        <v>0.72430555555555554</v>
      </c>
      <c r="F2232">
        <v>31</v>
      </c>
      <c r="G2232" t="s">
        <v>163</v>
      </c>
      <c r="H2232" t="str">
        <f>CONCATENATE(Table1[[#This Row],[house_number]]," ",Table1[[#This Row],[street_name]])</f>
        <v>31 Canal St</v>
      </c>
      <c r="J2232">
        <v>0</v>
      </c>
      <c r="K2232">
        <v>408</v>
      </c>
      <c r="L2232" t="s">
        <v>59</v>
      </c>
      <c r="N2232" t="s">
        <v>49</v>
      </c>
      <c r="Q2232" t="s">
        <v>32</v>
      </c>
      <c r="S2232">
        <v>2010</v>
      </c>
      <c r="U2232">
        <v>0</v>
      </c>
      <c r="V2232" t="s">
        <v>198</v>
      </c>
      <c r="W2232" t="s">
        <v>61</v>
      </c>
    </row>
    <row r="2233" spans="1:23" x14ac:dyDescent="0.25">
      <c r="A2233">
        <v>7391103639</v>
      </c>
      <c r="B2233" s="1">
        <v>41678</v>
      </c>
      <c r="C2233">
        <v>38</v>
      </c>
      <c r="D2233">
        <v>353164</v>
      </c>
      <c r="E2233" s="2">
        <v>0.72083333333333333</v>
      </c>
      <c r="F2233">
        <v>38</v>
      </c>
      <c r="G2233" t="s">
        <v>168</v>
      </c>
      <c r="H2233" t="str">
        <f>CONCATENATE(Table1[[#This Row],[house_number]]," ",Table1[[#This Row],[street_name]])</f>
        <v>38 Ludlow St</v>
      </c>
      <c r="J2233">
        <v>0</v>
      </c>
      <c r="K2233">
        <v>408</v>
      </c>
      <c r="L2233" t="s">
        <v>36</v>
      </c>
      <c r="N2233" t="s">
        <v>29</v>
      </c>
      <c r="O2233" t="s">
        <v>75</v>
      </c>
      <c r="P2233" t="s">
        <v>31</v>
      </c>
      <c r="Q2233" t="s">
        <v>63</v>
      </c>
      <c r="S2233">
        <v>0</v>
      </c>
      <c r="U2233">
        <v>0</v>
      </c>
      <c r="V2233" t="s">
        <v>198</v>
      </c>
      <c r="W2233" t="s">
        <v>85</v>
      </c>
    </row>
    <row r="2234" spans="1:23" x14ac:dyDescent="0.25">
      <c r="A2234">
        <v>7391103585</v>
      </c>
      <c r="B2234" s="1">
        <v>41678</v>
      </c>
      <c r="C2234">
        <v>20</v>
      </c>
      <c r="D2234">
        <v>353164</v>
      </c>
      <c r="E2234" s="2">
        <v>0.66527777777777775</v>
      </c>
      <c r="F2234">
        <v>137</v>
      </c>
      <c r="G2234" t="s">
        <v>337</v>
      </c>
      <c r="H2234" t="str">
        <f>CONCATENATE(Table1[[#This Row],[house_number]]," ",Table1[[#This Row],[street_name]])</f>
        <v>137 Essex St</v>
      </c>
      <c r="J2234">
        <v>0</v>
      </c>
      <c r="K2234">
        <v>408</v>
      </c>
      <c r="L2234" t="s">
        <v>53</v>
      </c>
      <c r="N2234" t="s">
        <v>29</v>
      </c>
      <c r="O2234" t="s">
        <v>66</v>
      </c>
      <c r="P2234" t="s">
        <v>44</v>
      </c>
      <c r="Q2234" t="s">
        <v>50</v>
      </c>
      <c r="S2234">
        <v>0</v>
      </c>
      <c r="U2234">
        <v>0</v>
      </c>
      <c r="V2234" t="s">
        <v>198</v>
      </c>
      <c r="W2234" t="s">
        <v>54</v>
      </c>
    </row>
    <row r="2235" spans="1:23" x14ac:dyDescent="0.25">
      <c r="A2235">
        <v>7391103561</v>
      </c>
      <c r="B2235" s="1">
        <v>41678</v>
      </c>
      <c r="C2235">
        <v>37</v>
      </c>
      <c r="D2235">
        <v>353164</v>
      </c>
      <c r="E2235" s="2">
        <v>0.66111111111111109</v>
      </c>
      <c r="F2235">
        <v>105</v>
      </c>
      <c r="G2235" t="s">
        <v>188</v>
      </c>
      <c r="H2235" t="str">
        <f>CONCATENATE(Table1[[#This Row],[house_number]]," ",Table1[[#This Row],[street_name]])</f>
        <v>105 Norfolk St</v>
      </c>
      <c r="J2235">
        <v>0</v>
      </c>
      <c r="K2235">
        <v>408</v>
      </c>
      <c r="L2235" t="s">
        <v>36</v>
      </c>
      <c r="N2235" t="s">
        <v>29</v>
      </c>
      <c r="O2235" t="s">
        <v>75</v>
      </c>
      <c r="P2235" t="s">
        <v>139</v>
      </c>
      <c r="Q2235" t="s">
        <v>213</v>
      </c>
      <c r="S2235">
        <v>2001</v>
      </c>
      <c r="T2235" t="s">
        <v>393</v>
      </c>
      <c r="U2235">
        <v>0</v>
      </c>
      <c r="V2235" t="s">
        <v>198</v>
      </c>
      <c r="W2235" t="s">
        <v>40</v>
      </c>
    </row>
    <row r="2236" spans="1:23" x14ac:dyDescent="0.25">
      <c r="A2236">
        <v>7391103482</v>
      </c>
      <c r="B2236" s="1">
        <v>41678</v>
      </c>
      <c r="C2236">
        <v>37</v>
      </c>
      <c r="D2236">
        <v>353164</v>
      </c>
      <c r="E2236" s="2">
        <v>0.61944444444444446</v>
      </c>
      <c r="F2236">
        <v>188</v>
      </c>
      <c r="G2236" t="s">
        <v>168</v>
      </c>
      <c r="H2236" t="str">
        <f>CONCATENATE(Table1[[#This Row],[house_number]]," ",Table1[[#This Row],[street_name]])</f>
        <v>188 Ludlow St</v>
      </c>
      <c r="J2236">
        <v>0</v>
      </c>
      <c r="K2236">
        <v>408</v>
      </c>
      <c r="L2236" t="s">
        <v>36</v>
      </c>
      <c r="N2236" t="s">
        <v>29</v>
      </c>
      <c r="O2236" t="s">
        <v>75</v>
      </c>
      <c r="P2236" t="s">
        <v>31</v>
      </c>
      <c r="Q2236" t="s">
        <v>57</v>
      </c>
      <c r="S2236">
        <v>2004</v>
      </c>
      <c r="T2236" t="s">
        <v>712</v>
      </c>
      <c r="U2236">
        <v>0</v>
      </c>
      <c r="V2236" t="s">
        <v>198</v>
      </c>
      <c r="W2236" t="s">
        <v>40</v>
      </c>
    </row>
    <row r="2237" spans="1:23" x14ac:dyDescent="0.25">
      <c r="A2237">
        <v>7391103470</v>
      </c>
      <c r="B2237" s="1">
        <v>41678</v>
      </c>
      <c r="C2237">
        <v>14</v>
      </c>
      <c r="D2237">
        <v>353164</v>
      </c>
      <c r="E2237" s="2">
        <v>0.61527777777777781</v>
      </c>
      <c r="F2237">
        <v>191</v>
      </c>
      <c r="G2237" t="s">
        <v>216</v>
      </c>
      <c r="H2237" t="str">
        <f>CONCATENATE(Table1[[#This Row],[house_number]]," ",Table1[[#This Row],[street_name]])</f>
        <v>191 Orchard St</v>
      </c>
      <c r="J2237">
        <v>0</v>
      </c>
      <c r="K2237">
        <v>408</v>
      </c>
      <c r="L2237" t="s">
        <v>59</v>
      </c>
      <c r="N2237" t="s">
        <v>49</v>
      </c>
      <c r="Q2237" t="s">
        <v>60</v>
      </c>
      <c r="S2237">
        <v>2012</v>
      </c>
      <c r="U2237">
        <v>0</v>
      </c>
      <c r="V2237" t="s">
        <v>198</v>
      </c>
      <c r="W2237" t="s">
        <v>61</v>
      </c>
    </row>
    <row r="2238" spans="1:23" x14ac:dyDescent="0.25">
      <c r="A2238">
        <v>7391103445</v>
      </c>
      <c r="B2238" s="1">
        <v>41678</v>
      </c>
      <c r="C2238">
        <v>20</v>
      </c>
      <c r="D2238">
        <v>353164</v>
      </c>
      <c r="E2238" s="2">
        <v>0.58750000000000002</v>
      </c>
      <c r="F2238">
        <v>174</v>
      </c>
      <c r="G2238" t="s">
        <v>101</v>
      </c>
      <c r="H2238" t="str">
        <f>CONCATENATE(Table1[[#This Row],[house_number]]," ",Table1[[#This Row],[street_name]])</f>
        <v>174 Forsyth St</v>
      </c>
      <c r="J2238">
        <v>0</v>
      </c>
      <c r="K2238">
        <v>408</v>
      </c>
      <c r="L2238" t="s">
        <v>53</v>
      </c>
      <c r="N2238" t="s">
        <v>49</v>
      </c>
      <c r="Q2238" t="s">
        <v>425</v>
      </c>
      <c r="S2238">
        <v>2009</v>
      </c>
      <c r="U2238">
        <v>0</v>
      </c>
      <c r="V2238" t="s">
        <v>198</v>
      </c>
      <c r="W2238" t="s">
        <v>54</v>
      </c>
    </row>
    <row r="2239" spans="1:23" x14ac:dyDescent="0.25">
      <c r="A2239">
        <v>7391103433</v>
      </c>
      <c r="B2239" s="1">
        <v>41678</v>
      </c>
      <c r="C2239">
        <v>37</v>
      </c>
      <c r="D2239">
        <v>353164</v>
      </c>
      <c r="E2239" s="2">
        <v>0.58333333333333337</v>
      </c>
      <c r="F2239">
        <v>199</v>
      </c>
      <c r="G2239" t="s">
        <v>52</v>
      </c>
      <c r="H2239" t="str">
        <f>CONCATENATE(Table1[[#This Row],[house_number]]," ",Table1[[#This Row],[street_name]])</f>
        <v>199 Bowery</v>
      </c>
      <c r="J2239">
        <v>0</v>
      </c>
      <c r="K2239">
        <v>408</v>
      </c>
      <c r="L2239" t="s">
        <v>36</v>
      </c>
      <c r="N2239" t="s">
        <v>29</v>
      </c>
      <c r="O2239" t="s">
        <v>30</v>
      </c>
      <c r="P2239" t="s">
        <v>31</v>
      </c>
      <c r="Q2239" t="s">
        <v>213</v>
      </c>
      <c r="S2239">
        <v>2008</v>
      </c>
      <c r="T2239" t="s">
        <v>132</v>
      </c>
      <c r="U2239">
        <v>0</v>
      </c>
      <c r="V2239" t="s">
        <v>198</v>
      </c>
      <c r="W2239" t="s">
        <v>40</v>
      </c>
    </row>
    <row r="2240" spans="1:23" x14ac:dyDescent="0.25">
      <c r="A2240">
        <v>7391103391</v>
      </c>
      <c r="B2240" s="1">
        <v>41678</v>
      </c>
      <c r="C2240">
        <v>20</v>
      </c>
      <c r="D2240">
        <v>353164</v>
      </c>
      <c r="E2240" s="2">
        <v>0.57013888888888886</v>
      </c>
      <c r="F2240">
        <v>32</v>
      </c>
      <c r="G2240" t="s">
        <v>88</v>
      </c>
      <c r="H2240" t="str">
        <f>CONCATENATE(Table1[[#This Row],[house_number]]," ",Table1[[#This Row],[street_name]])</f>
        <v>32 Prince St</v>
      </c>
      <c r="J2240">
        <v>0</v>
      </c>
      <c r="K2240">
        <v>408</v>
      </c>
      <c r="L2240" t="s">
        <v>53</v>
      </c>
      <c r="N2240" t="s">
        <v>29</v>
      </c>
      <c r="O2240" t="s">
        <v>43</v>
      </c>
      <c r="P2240" t="s">
        <v>44</v>
      </c>
      <c r="Q2240" t="s">
        <v>90</v>
      </c>
      <c r="S2240">
        <v>2013</v>
      </c>
      <c r="U2240">
        <v>0</v>
      </c>
      <c r="V2240" t="s">
        <v>198</v>
      </c>
      <c r="W2240" t="s">
        <v>54</v>
      </c>
    </row>
    <row r="2241" spans="1:23" x14ac:dyDescent="0.25">
      <c r="A2241">
        <v>7391103378</v>
      </c>
      <c r="B2241" s="1">
        <v>41678</v>
      </c>
      <c r="C2241">
        <v>37</v>
      </c>
      <c r="D2241">
        <v>353164</v>
      </c>
      <c r="E2241" s="2">
        <v>0.56319444444444444</v>
      </c>
      <c r="F2241" t="s">
        <v>667</v>
      </c>
      <c r="G2241" t="s">
        <v>72</v>
      </c>
      <c r="H2241" t="str">
        <f>CONCATENATE(Table1[[#This Row],[house_number]]," ",Table1[[#This Row],[street_name]])</f>
        <v>532-536 Broadway</v>
      </c>
      <c r="J2241">
        <v>20140208</v>
      </c>
      <c r="K2241">
        <v>408</v>
      </c>
      <c r="L2241" t="s">
        <v>36</v>
      </c>
      <c r="N2241" t="s">
        <v>29</v>
      </c>
      <c r="O2241" t="s">
        <v>66</v>
      </c>
      <c r="P2241" t="s">
        <v>38</v>
      </c>
      <c r="Q2241" t="s">
        <v>63</v>
      </c>
      <c r="S2241">
        <v>0</v>
      </c>
      <c r="T2241" t="s">
        <v>91</v>
      </c>
      <c r="U2241">
        <v>0</v>
      </c>
      <c r="V2241" t="s">
        <v>198</v>
      </c>
      <c r="W2241" t="s">
        <v>40</v>
      </c>
    </row>
    <row r="2242" spans="1:23" x14ac:dyDescent="0.25">
      <c r="A2242">
        <v>7391103354</v>
      </c>
      <c r="B2242" s="1">
        <v>41678</v>
      </c>
      <c r="C2242">
        <v>38</v>
      </c>
      <c r="D2242">
        <v>353164</v>
      </c>
      <c r="E2242" s="2">
        <v>0.5541666666666667</v>
      </c>
      <c r="F2242">
        <v>178</v>
      </c>
      <c r="G2242" t="s">
        <v>35</v>
      </c>
      <c r="H2242" t="str">
        <f>CONCATENATE(Table1[[#This Row],[house_number]]," ",Table1[[#This Row],[street_name]])</f>
        <v>178 Mulberry St</v>
      </c>
      <c r="J2242">
        <v>0</v>
      </c>
      <c r="K2242">
        <v>408</v>
      </c>
      <c r="L2242" t="s">
        <v>36</v>
      </c>
      <c r="N2242" t="s">
        <v>29</v>
      </c>
      <c r="O2242" t="s">
        <v>37</v>
      </c>
      <c r="P2242" t="s">
        <v>38</v>
      </c>
      <c r="Q2242" t="s">
        <v>57</v>
      </c>
      <c r="S2242">
        <v>2011</v>
      </c>
      <c r="U2242">
        <v>0</v>
      </c>
      <c r="V2242" t="s">
        <v>198</v>
      </c>
      <c r="W2242" t="s">
        <v>85</v>
      </c>
    </row>
    <row r="2243" spans="1:23" hidden="1" x14ac:dyDescent="0.25">
      <c r="A2243">
        <v>7391103342</v>
      </c>
      <c r="B2243" s="1">
        <v>41678</v>
      </c>
      <c r="C2243">
        <v>20</v>
      </c>
      <c r="D2243">
        <v>353164</v>
      </c>
      <c r="E2243" s="2">
        <v>0.54027777777777775</v>
      </c>
      <c r="F2243" t="s">
        <v>87</v>
      </c>
      <c r="G2243" t="s">
        <v>108</v>
      </c>
      <c r="H2243" t="str">
        <f>CONCATENATE(Table1[[#This Row],[house_number]]," ",Table1[[#This Row],[street_name]])</f>
        <v>S Spring St</v>
      </c>
      <c r="I2243" t="s">
        <v>286</v>
      </c>
      <c r="J2243">
        <v>0</v>
      </c>
      <c r="K2243">
        <v>408</v>
      </c>
      <c r="L2243" t="s">
        <v>53</v>
      </c>
      <c r="N2243" t="s">
        <v>29</v>
      </c>
      <c r="O2243" t="s">
        <v>43</v>
      </c>
      <c r="P2243" t="s">
        <v>44</v>
      </c>
      <c r="Q2243" t="s">
        <v>60</v>
      </c>
      <c r="S2243">
        <v>2011</v>
      </c>
      <c r="U2243">
        <v>0</v>
      </c>
      <c r="V2243" t="s">
        <v>198</v>
      </c>
      <c r="W2243" t="s">
        <v>54</v>
      </c>
    </row>
    <row r="2244" spans="1:23" x14ac:dyDescent="0.25">
      <c r="A2244">
        <v>7391103330</v>
      </c>
      <c r="B2244" s="1">
        <v>41678</v>
      </c>
      <c r="C2244">
        <v>20</v>
      </c>
      <c r="D2244">
        <v>353164</v>
      </c>
      <c r="E2244" s="2">
        <v>0.52986111111111112</v>
      </c>
      <c r="F2244">
        <v>184</v>
      </c>
      <c r="G2244" t="s">
        <v>112</v>
      </c>
      <c r="H2244" t="str">
        <f>CONCATENATE(Table1[[#This Row],[house_number]]," ",Table1[[#This Row],[street_name]])</f>
        <v>184 Eldridge St</v>
      </c>
      <c r="J2244">
        <v>0</v>
      </c>
      <c r="K2244">
        <v>408</v>
      </c>
      <c r="L2244" t="s">
        <v>53</v>
      </c>
      <c r="N2244" t="s">
        <v>49</v>
      </c>
      <c r="Q2244" t="s">
        <v>196</v>
      </c>
      <c r="S2244">
        <v>2007</v>
      </c>
      <c r="U2244">
        <v>0</v>
      </c>
      <c r="V2244" t="s">
        <v>198</v>
      </c>
      <c r="W2244" t="s">
        <v>54</v>
      </c>
    </row>
    <row r="2245" spans="1:23" x14ac:dyDescent="0.25">
      <c r="A2245">
        <v>7391103329</v>
      </c>
      <c r="B2245" s="1">
        <v>41678</v>
      </c>
      <c r="C2245">
        <v>38</v>
      </c>
      <c r="D2245">
        <v>353164</v>
      </c>
      <c r="E2245" s="2">
        <v>0.52500000000000002</v>
      </c>
      <c r="F2245">
        <v>169</v>
      </c>
      <c r="G2245" t="s">
        <v>234</v>
      </c>
      <c r="H2245" t="str">
        <f>CONCATENATE(Table1[[#This Row],[house_number]]," ",Table1[[#This Row],[street_name]])</f>
        <v>169 Allen St</v>
      </c>
      <c r="J2245">
        <v>0</v>
      </c>
      <c r="K2245">
        <v>408</v>
      </c>
      <c r="L2245" t="s">
        <v>36</v>
      </c>
      <c r="N2245" t="s">
        <v>29</v>
      </c>
      <c r="O2245" t="s">
        <v>75</v>
      </c>
      <c r="P2245" t="s">
        <v>31</v>
      </c>
      <c r="Q2245" t="s">
        <v>90</v>
      </c>
      <c r="S2245">
        <v>2014</v>
      </c>
      <c r="U2245">
        <v>0</v>
      </c>
      <c r="V2245" t="s">
        <v>198</v>
      </c>
      <c r="W2245" t="s">
        <v>85</v>
      </c>
    </row>
    <row r="2246" spans="1:23" x14ac:dyDescent="0.25">
      <c r="A2246">
        <v>7391103718</v>
      </c>
      <c r="B2246" s="1">
        <v>41678</v>
      </c>
      <c r="C2246">
        <v>37</v>
      </c>
      <c r="D2246">
        <v>353164</v>
      </c>
      <c r="E2246" s="2">
        <v>0.78125</v>
      </c>
      <c r="F2246">
        <v>131</v>
      </c>
      <c r="G2246" t="s">
        <v>337</v>
      </c>
      <c r="H2246" t="str">
        <f>CONCATENATE(Table1[[#This Row],[house_number]]," ",Table1[[#This Row],[street_name]])</f>
        <v>131 Essex St</v>
      </c>
      <c r="J2246">
        <v>0</v>
      </c>
      <c r="K2246">
        <v>408</v>
      </c>
      <c r="L2246" t="s">
        <v>36</v>
      </c>
      <c r="N2246" t="s">
        <v>29</v>
      </c>
      <c r="O2246" t="s">
        <v>75</v>
      </c>
      <c r="P2246" t="s">
        <v>31</v>
      </c>
      <c r="Q2246" t="s">
        <v>63</v>
      </c>
      <c r="S2246">
        <v>2004</v>
      </c>
      <c r="T2246" t="s">
        <v>638</v>
      </c>
      <c r="U2246">
        <v>0</v>
      </c>
      <c r="V2246" t="s">
        <v>198</v>
      </c>
      <c r="W2246" t="s">
        <v>40</v>
      </c>
    </row>
    <row r="2247" spans="1:23" x14ac:dyDescent="0.25">
      <c r="A2247">
        <v>7391103706</v>
      </c>
      <c r="B2247" s="1">
        <v>41678</v>
      </c>
      <c r="C2247">
        <v>37</v>
      </c>
      <c r="D2247">
        <v>353164</v>
      </c>
      <c r="E2247" s="2">
        <v>0.7729166666666667</v>
      </c>
      <c r="F2247">
        <v>131</v>
      </c>
      <c r="G2247" t="s">
        <v>337</v>
      </c>
      <c r="H2247" t="str">
        <f>CONCATENATE(Table1[[#This Row],[house_number]]," ",Table1[[#This Row],[street_name]])</f>
        <v>131 Essex St</v>
      </c>
      <c r="J2247">
        <v>20140208</v>
      </c>
      <c r="K2247">
        <v>408</v>
      </c>
      <c r="L2247" t="s">
        <v>36</v>
      </c>
      <c r="N2247" t="s">
        <v>29</v>
      </c>
      <c r="O2247" t="s">
        <v>75</v>
      </c>
      <c r="P2247" t="s">
        <v>31</v>
      </c>
      <c r="Q2247" t="s">
        <v>84</v>
      </c>
      <c r="S2247">
        <v>0</v>
      </c>
      <c r="T2247" t="s">
        <v>512</v>
      </c>
      <c r="U2247">
        <v>0</v>
      </c>
      <c r="V2247" t="s">
        <v>198</v>
      </c>
      <c r="W2247" t="s">
        <v>40</v>
      </c>
    </row>
    <row r="2248" spans="1:23" x14ac:dyDescent="0.25">
      <c r="A2248">
        <v>7391103690</v>
      </c>
      <c r="B2248" s="1">
        <v>41678</v>
      </c>
      <c r="C2248">
        <v>37</v>
      </c>
      <c r="D2248">
        <v>353164</v>
      </c>
      <c r="E2248" s="2">
        <v>0.76527777777777783</v>
      </c>
      <c r="F2248">
        <v>130</v>
      </c>
      <c r="G2248" t="s">
        <v>216</v>
      </c>
      <c r="H2248" t="str">
        <f>CONCATENATE(Table1[[#This Row],[house_number]]," ",Table1[[#This Row],[street_name]])</f>
        <v>130 Orchard St</v>
      </c>
      <c r="J2248">
        <v>20140208</v>
      </c>
      <c r="K2248">
        <v>408</v>
      </c>
      <c r="L2248" t="s">
        <v>36</v>
      </c>
      <c r="N2248" t="s">
        <v>29</v>
      </c>
      <c r="O2248" t="s">
        <v>75</v>
      </c>
      <c r="P2248" t="s">
        <v>31</v>
      </c>
      <c r="Q2248" t="s">
        <v>60</v>
      </c>
      <c r="S2248">
        <v>2014</v>
      </c>
      <c r="T2248" t="s">
        <v>713</v>
      </c>
      <c r="U2248">
        <v>0</v>
      </c>
      <c r="V2248" t="s">
        <v>198</v>
      </c>
      <c r="W2248" t="s">
        <v>40</v>
      </c>
    </row>
    <row r="2249" spans="1:23" x14ac:dyDescent="0.25">
      <c r="A2249">
        <v>7391103688</v>
      </c>
      <c r="B2249" s="1">
        <v>41678</v>
      </c>
      <c r="C2249">
        <v>38</v>
      </c>
      <c r="D2249">
        <v>353164</v>
      </c>
      <c r="E2249" s="2">
        <v>0.76388888888888884</v>
      </c>
      <c r="F2249">
        <v>121</v>
      </c>
      <c r="G2249" t="s">
        <v>216</v>
      </c>
      <c r="H2249" t="str">
        <f>CONCATENATE(Table1[[#This Row],[house_number]]," ",Table1[[#This Row],[street_name]])</f>
        <v>121 Orchard St</v>
      </c>
      <c r="J2249">
        <v>0</v>
      </c>
      <c r="K2249">
        <v>408</v>
      </c>
      <c r="L2249" t="s">
        <v>36</v>
      </c>
      <c r="N2249" t="s">
        <v>29</v>
      </c>
      <c r="O2249" t="s">
        <v>75</v>
      </c>
      <c r="P2249" t="s">
        <v>31</v>
      </c>
      <c r="Q2249" t="s">
        <v>90</v>
      </c>
      <c r="S2249">
        <v>2012</v>
      </c>
      <c r="U2249">
        <v>0</v>
      </c>
      <c r="V2249" t="s">
        <v>198</v>
      </c>
      <c r="W2249" t="s">
        <v>85</v>
      </c>
    </row>
    <row r="2250" spans="1:23" x14ac:dyDescent="0.25">
      <c r="A2250">
        <v>7391103676</v>
      </c>
      <c r="B2250" s="1">
        <v>41678</v>
      </c>
      <c r="C2250">
        <v>38</v>
      </c>
      <c r="D2250">
        <v>353164</v>
      </c>
      <c r="E2250" s="2">
        <v>0.76250000000000007</v>
      </c>
      <c r="F2250">
        <v>119</v>
      </c>
      <c r="G2250" t="s">
        <v>216</v>
      </c>
      <c r="H2250" t="str">
        <f>CONCATENATE(Table1[[#This Row],[house_number]]," ",Table1[[#This Row],[street_name]])</f>
        <v>119 Orchard St</v>
      </c>
      <c r="J2250">
        <v>0</v>
      </c>
      <c r="K2250">
        <v>408</v>
      </c>
      <c r="L2250" t="s">
        <v>36</v>
      </c>
      <c r="N2250" t="s">
        <v>29</v>
      </c>
      <c r="O2250" t="s">
        <v>75</v>
      </c>
      <c r="P2250" t="s">
        <v>31</v>
      </c>
      <c r="Q2250" t="s">
        <v>63</v>
      </c>
      <c r="S2250">
        <v>0</v>
      </c>
      <c r="U2250">
        <v>0</v>
      </c>
      <c r="V2250" t="s">
        <v>198</v>
      </c>
      <c r="W2250" t="s">
        <v>85</v>
      </c>
    </row>
    <row r="2251" spans="1:23" x14ac:dyDescent="0.25">
      <c r="A2251">
        <v>7391103652</v>
      </c>
      <c r="B2251" s="1">
        <v>41678</v>
      </c>
      <c r="C2251">
        <v>37</v>
      </c>
      <c r="D2251">
        <v>353164</v>
      </c>
      <c r="E2251" s="2">
        <v>0.74236111111111114</v>
      </c>
      <c r="F2251">
        <v>15</v>
      </c>
      <c r="G2251" t="s">
        <v>216</v>
      </c>
      <c r="H2251" t="str">
        <f>CONCATENATE(Table1[[#This Row],[house_number]]," ",Table1[[#This Row],[street_name]])</f>
        <v>15 Orchard St</v>
      </c>
      <c r="J2251">
        <v>0</v>
      </c>
      <c r="K2251">
        <v>408</v>
      </c>
      <c r="L2251" t="s">
        <v>36</v>
      </c>
      <c r="N2251" t="s">
        <v>29</v>
      </c>
      <c r="O2251" t="s">
        <v>75</v>
      </c>
      <c r="P2251" t="s">
        <v>31</v>
      </c>
      <c r="Q2251" t="s">
        <v>124</v>
      </c>
      <c r="S2251">
        <v>0</v>
      </c>
      <c r="T2251" t="s">
        <v>508</v>
      </c>
      <c r="U2251">
        <v>0</v>
      </c>
      <c r="V2251" t="s">
        <v>198</v>
      </c>
      <c r="W2251" t="s">
        <v>40</v>
      </c>
    </row>
    <row r="2252" spans="1:23" x14ac:dyDescent="0.25">
      <c r="A2252">
        <v>7391103627</v>
      </c>
      <c r="B2252" s="1">
        <v>41678</v>
      </c>
      <c r="C2252">
        <v>68</v>
      </c>
      <c r="D2252">
        <v>353164</v>
      </c>
      <c r="E2252" s="2">
        <v>0.70763888888888893</v>
      </c>
      <c r="G2252" t="s">
        <v>479</v>
      </c>
      <c r="H2252" t="str">
        <f>CONCATENATE(Table1[[#This Row],[house_number]]," ",Table1[[#This Row],[street_name]])</f>
        <v xml:space="preserve"> Broome and Ludlow Lo</v>
      </c>
      <c r="J2252">
        <v>0</v>
      </c>
      <c r="K2252">
        <v>408</v>
      </c>
      <c r="L2252" t="s">
        <v>480</v>
      </c>
      <c r="Q2252" t="s">
        <v>124</v>
      </c>
      <c r="S2252">
        <v>0</v>
      </c>
      <c r="U2252">
        <v>0</v>
      </c>
      <c r="V2252" t="s">
        <v>198</v>
      </c>
      <c r="W2252" t="s">
        <v>482</v>
      </c>
    </row>
    <row r="2253" spans="1:23" x14ac:dyDescent="0.25">
      <c r="A2253">
        <v>7391103615</v>
      </c>
      <c r="B2253" s="1">
        <v>41678</v>
      </c>
      <c r="C2253">
        <v>37</v>
      </c>
      <c r="D2253">
        <v>353164</v>
      </c>
      <c r="E2253" s="2">
        <v>0.68263888888888891</v>
      </c>
      <c r="F2253">
        <v>131</v>
      </c>
      <c r="G2253" t="s">
        <v>337</v>
      </c>
      <c r="H2253" t="str">
        <f>CONCATENATE(Table1[[#This Row],[house_number]]," ",Table1[[#This Row],[street_name]])</f>
        <v>131 Essex St</v>
      </c>
      <c r="J2253">
        <v>20140208</v>
      </c>
      <c r="K2253">
        <v>408</v>
      </c>
      <c r="L2253" t="s">
        <v>36</v>
      </c>
      <c r="N2253" t="s">
        <v>29</v>
      </c>
      <c r="O2253" t="s">
        <v>75</v>
      </c>
      <c r="P2253" t="s">
        <v>31</v>
      </c>
      <c r="Q2253" t="s">
        <v>32</v>
      </c>
      <c r="S2253">
        <v>2008</v>
      </c>
      <c r="T2253" t="s">
        <v>638</v>
      </c>
      <c r="U2253">
        <v>0</v>
      </c>
      <c r="V2253" t="s">
        <v>198</v>
      </c>
      <c r="W2253" t="s">
        <v>40</v>
      </c>
    </row>
    <row r="2254" spans="1:23" x14ac:dyDescent="0.25">
      <c r="A2254">
        <v>7391103603</v>
      </c>
      <c r="B2254" s="1">
        <v>41678</v>
      </c>
      <c r="C2254">
        <v>37</v>
      </c>
      <c r="D2254">
        <v>353164</v>
      </c>
      <c r="E2254" s="2">
        <v>0.68055555555555547</v>
      </c>
      <c r="F2254">
        <v>137</v>
      </c>
      <c r="G2254" t="s">
        <v>337</v>
      </c>
      <c r="H2254" t="str">
        <f>CONCATENATE(Table1[[#This Row],[house_number]]," ",Table1[[#This Row],[street_name]])</f>
        <v>137 Essex St</v>
      </c>
      <c r="J2254">
        <v>0</v>
      </c>
      <c r="K2254">
        <v>408</v>
      </c>
      <c r="L2254" t="s">
        <v>36</v>
      </c>
      <c r="N2254" t="s">
        <v>29</v>
      </c>
      <c r="O2254" t="s">
        <v>75</v>
      </c>
      <c r="P2254" t="s">
        <v>31</v>
      </c>
      <c r="Q2254" t="s">
        <v>45</v>
      </c>
      <c r="S2254">
        <v>2012</v>
      </c>
      <c r="T2254" t="s">
        <v>714</v>
      </c>
      <c r="U2254">
        <v>0</v>
      </c>
      <c r="V2254" t="s">
        <v>198</v>
      </c>
      <c r="W2254" t="s">
        <v>40</v>
      </c>
    </row>
    <row r="2255" spans="1:23" x14ac:dyDescent="0.25">
      <c r="A2255">
        <v>7391103597</v>
      </c>
      <c r="B2255" s="1">
        <v>41678</v>
      </c>
      <c r="C2255">
        <v>38</v>
      </c>
      <c r="D2255">
        <v>353164</v>
      </c>
      <c r="E2255" s="2">
        <v>0.66805555555555562</v>
      </c>
      <c r="F2255">
        <v>95</v>
      </c>
      <c r="G2255" t="s">
        <v>214</v>
      </c>
      <c r="H2255" t="str">
        <f>CONCATENATE(Table1[[#This Row],[house_number]]," ",Table1[[#This Row],[street_name]])</f>
        <v>95 Stanton St</v>
      </c>
      <c r="J2255">
        <v>0</v>
      </c>
      <c r="K2255">
        <v>408</v>
      </c>
      <c r="L2255" t="s">
        <v>36</v>
      </c>
      <c r="N2255" t="s">
        <v>29</v>
      </c>
      <c r="O2255" t="s">
        <v>75</v>
      </c>
      <c r="P2255" t="s">
        <v>31</v>
      </c>
      <c r="Q2255" t="s">
        <v>60</v>
      </c>
      <c r="S2255">
        <v>2013</v>
      </c>
      <c r="U2255">
        <v>0</v>
      </c>
      <c r="V2255" t="s">
        <v>198</v>
      </c>
      <c r="W2255" t="s">
        <v>85</v>
      </c>
    </row>
    <row r="2256" spans="1:23" x14ac:dyDescent="0.25">
      <c r="A2256">
        <v>7391103573</v>
      </c>
      <c r="B2256" s="1">
        <v>41678</v>
      </c>
      <c r="C2256">
        <v>20</v>
      </c>
      <c r="D2256">
        <v>353164</v>
      </c>
      <c r="E2256" s="2">
        <v>0.66388888888888886</v>
      </c>
      <c r="F2256" t="s">
        <v>715</v>
      </c>
      <c r="G2256" t="s">
        <v>337</v>
      </c>
      <c r="H2256" t="str">
        <f>CONCATENATE(Table1[[#This Row],[house_number]]," ",Table1[[#This Row],[street_name]])</f>
        <v>133-135 Essex St</v>
      </c>
      <c r="J2256">
        <v>0</v>
      </c>
      <c r="K2256">
        <v>408</v>
      </c>
      <c r="L2256" t="s">
        <v>53</v>
      </c>
      <c r="N2256" t="s">
        <v>29</v>
      </c>
      <c r="O2256" t="s">
        <v>66</v>
      </c>
      <c r="P2256" t="s">
        <v>44</v>
      </c>
      <c r="Q2256" t="s">
        <v>50</v>
      </c>
      <c r="S2256">
        <v>0</v>
      </c>
      <c r="U2256">
        <v>0</v>
      </c>
      <c r="V2256" t="s">
        <v>198</v>
      </c>
      <c r="W2256" t="s">
        <v>54</v>
      </c>
    </row>
    <row r="2257" spans="1:23" x14ac:dyDescent="0.25">
      <c r="A2257">
        <v>7391103550</v>
      </c>
      <c r="B2257" s="1">
        <v>41678</v>
      </c>
      <c r="C2257">
        <v>37</v>
      </c>
      <c r="D2257">
        <v>353164</v>
      </c>
      <c r="E2257" s="2">
        <v>0.66041666666666665</v>
      </c>
      <c r="F2257">
        <v>105</v>
      </c>
      <c r="G2257" t="s">
        <v>188</v>
      </c>
      <c r="H2257" t="str">
        <f>CONCATENATE(Table1[[#This Row],[house_number]]," ",Table1[[#This Row],[street_name]])</f>
        <v>105 Norfolk St</v>
      </c>
      <c r="J2257">
        <v>0</v>
      </c>
      <c r="K2257">
        <v>408</v>
      </c>
      <c r="L2257" t="s">
        <v>36</v>
      </c>
      <c r="N2257" t="s">
        <v>29</v>
      </c>
      <c r="O2257" t="s">
        <v>75</v>
      </c>
      <c r="P2257" t="s">
        <v>139</v>
      </c>
      <c r="Q2257" t="s">
        <v>32</v>
      </c>
      <c r="S2257">
        <v>0</v>
      </c>
      <c r="T2257" t="s">
        <v>393</v>
      </c>
      <c r="U2257">
        <v>0</v>
      </c>
      <c r="V2257" t="s">
        <v>198</v>
      </c>
      <c r="W2257" t="s">
        <v>40</v>
      </c>
    </row>
    <row r="2258" spans="1:23" x14ac:dyDescent="0.25">
      <c r="A2258">
        <v>7391103548</v>
      </c>
      <c r="B2258" s="1">
        <v>41678</v>
      </c>
      <c r="C2258">
        <v>38</v>
      </c>
      <c r="D2258">
        <v>353164</v>
      </c>
      <c r="E2258" s="2">
        <v>0.65833333333333333</v>
      </c>
      <c r="F2258">
        <v>140</v>
      </c>
      <c r="G2258" t="s">
        <v>120</v>
      </c>
      <c r="H2258" t="str">
        <f>CONCATENATE(Table1[[#This Row],[house_number]]," ",Table1[[#This Row],[street_name]])</f>
        <v>140 Delancey St</v>
      </c>
      <c r="J2258">
        <v>0</v>
      </c>
      <c r="K2258">
        <v>408</v>
      </c>
      <c r="L2258" t="s">
        <v>36</v>
      </c>
      <c r="N2258" t="s">
        <v>29</v>
      </c>
      <c r="O2258" t="s">
        <v>75</v>
      </c>
      <c r="P2258" t="s">
        <v>31</v>
      </c>
      <c r="Q2258" t="s">
        <v>124</v>
      </c>
      <c r="S2258">
        <v>0</v>
      </c>
      <c r="U2258">
        <v>0</v>
      </c>
      <c r="V2258" t="s">
        <v>198</v>
      </c>
      <c r="W2258" t="s">
        <v>85</v>
      </c>
    </row>
    <row r="2259" spans="1:23" x14ac:dyDescent="0.25">
      <c r="A2259">
        <v>7391103536</v>
      </c>
      <c r="B2259" s="1">
        <v>41678</v>
      </c>
      <c r="C2259">
        <v>20</v>
      </c>
      <c r="D2259">
        <v>353164</v>
      </c>
      <c r="E2259" s="2">
        <v>0.63124999999999998</v>
      </c>
      <c r="F2259" t="s">
        <v>715</v>
      </c>
      <c r="G2259" t="s">
        <v>337</v>
      </c>
      <c r="H2259" t="str">
        <f>CONCATENATE(Table1[[#This Row],[house_number]]," ",Table1[[#This Row],[street_name]])</f>
        <v>133-135 Essex St</v>
      </c>
      <c r="J2259">
        <v>0</v>
      </c>
      <c r="K2259">
        <v>408</v>
      </c>
      <c r="L2259" t="s">
        <v>53</v>
      </c>
      <c r="N2259" t="s">
        <v>29</v>
      </c>
      <c r="O2259" t="s">
        <v>66</v>
      </c>
      <c r="P2259" t="s">
        <v>44</v>
      </c>
      <c r="Q2259" t="s">
        <v>63</v>
      </c>
      <c r="S2259">
        <v>0</v>
      </c>
      <c r="U2259">
        <v>0</v>
      </c>
      <c r="V2259" t="s">
        <v>198</v>
      </c>
      <c r="W2259" t="s">
        <v>54</v>
      </c>
    </row>
    <row r="2260" spans="1:23" x14ac:dyDescent="0.25">
      <c r="A2260">
        <v>7391103524</v>
      </c>
      <c r="B2260" s="1">
        <v>41678</v>
      </c>
      <c r="C2260">
        <v>20</v>
      </c>
      <c r="D2260">
        <v>353164</v>
      </c>
      <c r="E2260" s="2">
        <v>0.62986111111111109</v>
      </c>
      <c r="F2260">
        <v>137</v>
      </c>
      <c r="G2260" t="s">
        <v>337</v>
      </c>
      <c r="H2260" t="str">
        <f>CONCATENATE(Table1[[#This Row],[house_number]]," ",Table1[[#This Row],[street_name]])</f>
        <v>137 Essex St</v>
      </c>
      <c r="J2260">
        <v>0</v>
      </c>
      <c r="K2260">
        <v>408</v>
      </c>
      <c r="L2260" t="s">
        <v>53</v>
      </c>
      <c r="N2260" t="s">
        <v>29</v>
      </c>
      <c r="O2260" t="s">
        <v>66</v>
      </c>
      <c r="P2260" t="s">
        <v>44</v>
      </c>
      <c r="Q2260" t="s">
        <v>63</v>
      </c>
      <c r="S2260">
        <v>0</v>
      </c>
      <c r="U2260">
        <v>0</v>
      </c>
      <c r="V2260" t="s">
        <v>198</v>
      </c>
      <c r="W2260" t="s">
        <v>54</v>
      </c>
    </row>
    <row r="2261" spans="1:23" x14ac:dyDescent="0.25">
      <c r="A2261">
        <v>7391103512</v>
      </c>
      <c r="B2261" s="1">
        <v>41678</v>
      </c>
      <c r="C2261">
        <v>38</v>
      </c>
      <c r="D2261">
        <v>353164</v>
      </c>
      <c r="E2261" s="2">
        <v>0.62847222222222221</v>
      </c>
      <c r="F2261">
        <v>141</v>
      </c>
      <c r="G2261" t="s">
        <v>337</v>
      </c>
      <c r="H2261" t="str">
        <f>CONCATENATE(Table1[[#This Row],[house_number]]," ",Table1[[#This Row],[street_name]])</f>
        <v>141 Essex St</v>
      </c>
      <c r="J2261">
        <v>0</v>
      </c>
      <c r="K2261">
        <v>408</v>
      </c>
      <c r="L2261" t="s">
        <v>36</v>
      </c>
      <c r="N2261" t="s">
        <v>29</v>
      </c>
      <c r="O2261" t="s">
        <v>75</v>
      </c>
      <c r="P2261" t="s">
        <v>31</v>
      </c>
      <c r="Q2261" t="s">
        <v>32</v>
      </c>
      <c r="S2261">
        <v>2005</v>
      </c>
      <c r="U2261">
        <v>0</v>
      </c>
      <c r="V2261" t="s">
        <v>198</v>
      </c>
      <c r="W2261" t="s">
        <v>85</v>
      </c>
    </row>
    <row r="2262" spans="1:23" x14ac:dyDescent="0.25">
      <c r="A2262">
        <v>7391103500</v>
      </c>
      <c r="B2262" s="1">
        <v>41678</v>
      </c>
      <c r="C2262">
        <v>37</v>
      </c>
      <c r="D2262">
        <v>353164</v>
      </c>
      <c r="E2262" s="2">
        <v>0.62708333333333333</v>
      </c>
      <c r="F2262">
        <v>141</v>
      </c>
      <c r="G2262" t="s">
        <v>337</v>
      </c>
      <c r="H2262" t="str">
        <f>CONCATENATE(Table1[[#This Row],[house_number]]," ",Table1[[#This Row],[street_name]])</f>
        <v>141 Essex St</v>
      </c>
      <c r="J2262">
        <v>0</v>
      </c>
      <c r="K2262">
        <v>408</v>
      </c>
      <c r="L2262" t="s">
        <v>36</v>
      </c>
      <c r="N2262" t="s">
        <v>29</v>
      </c>
      <c r="O2262" t="s">
        <v>75</v>
      </c>
      <c r="P2262" t="s">
        <v>31</v>
      </c>
      <c r="Q2262" t="s">
        <v>84</v>
      </c>
      <c r="S2262">
        <v>0</v>
      </c>
      <c r="T2262" t="s">
        <v>716</v>
      </c>
      <c r="U2262">
        <v>0</v>
      </c>
      <c r="V2262" t="s">
        <v>198</v>
      </c>
      <c r="W2262" t="s">
        <v>40</v>
      </c>
    </row>
    <row r="2263" spans="1:23" x14ac:dyDescent="0.25">
      <c r="A2263">
        <v>7391103494</v>
      </c>
      <c r="B2263" s="1">
        <v>41678</v>
      </c>
      <c r="C2263">
        <v>37</v>
      </c>
      <c r="D2263">
        <v>353164</v>
      </c>
      <c r="E2263" s="2">
        <v>0.62430555555555556</v>
      </c>
      <c r="F2263">
        <v>153</v>
      </c>
      <c r="G2263" t="s">
        <v>337</v>
      </c>
      <c r="H2263" t="str">
        <f>CONCATENATE(Table1[[#This Row],[house_number]]," ",Table1[[#This Row],[street_name]])</f>
        <v>153 Essex St</v>
      </c>
      <c r="J2263">
        <v>20140208</v>
      </c>
      <c r="K2263">
        <v>408</v>
      </c>
      <c r="L2263" t="s">
        <v>36</v>
      </c>
      <c r="N2263" t="s">
        <v>29</v>
      </c>
      <c r="O2263" t="s">
        <v>75</v>
      </c>
      <c r="P2263" t="s">
        <v>31</v>
      </c>
      <c r="Q2263" t="s">
        <v>45</v>
      </c>
      <c r="S2263">
        <v>2013</v>
      </c>
      <c r="T2263" t="s">
        <v>716</v>
      </c>
      <c r="U2263">
        <v>0</v>
      </c>
      <c r="V2263" t="s">
        <v>198</v>
      </c>
      <c r="W2263" t="s">
        <v>40</v>
      </c>
    </row>
    <row r="2264" spans="1:23" hidden="1" x14ac:dyDescent="0.25">
      <c r="A2264">
        <v>7391103469</v>
      </c>
      <c r="B2264" s="1">
        <v>41678</v>
      </c>
      <c r="C2264">
        <v>20</v>
      </c>
      <c r="D2264">
        <v>353164</v>
      </c>
      <c r="E2264" s="2">
        <v>0.61249999999999993</v>
      </c>
      <c r="F2264" t="s">
        <v>26</v>
      </c>
      <c r="G2264" t="s">
        <v>216</v>
      </c>
      <c r="H2264" t="str">
        <f>CONCATENATE(Table1[[#This Row],[house_number]]," ",Table1[[#This Row],[street_name]])</f>
        <v>E Orchard St</v>
      </c>
      <c r="I2264" t="s">
        <v>217</v>
      </c>
      <c r="J2264">
        <v>0</v>
      </c>
      <c r="K2264">
        <v>408</v>
      </c>
      <c r="L2264" t="s">
        <v>53</v>
      </c>
      <c r="N2264" t="s">
        <v>29</v>
      </c>
      <c r="O2264" t="s">
        <v>43</v>
      </c>
      <c r="P2264" t="s">
        <v>31</v>
      </c>
      <c r="Q2264" t="s">
        <v>126</v>
      </c>
      <c r="S2264">
        <v>0</v>
      </c>
      <c r="U2264">
        <v>0</v>
      </c>
      <c r="V2264" t="s">
        <v>198</v>
      </c>
      <c r="W2264" t="s">
        <v>54</v>
      </c>
    </row>
    <row r="2265" spans="1:23" x14ac:dyDescent="0.25">
      <c r="A2265">
        <v>7391103457</v>
      </c>
      <c r="B2265" s="1">
        <v>41678</v>
      </c>
      <c r="C2265">
        <v>38</v>
      </c>
      <c r="D2265">
        <v>353164</v>
      </c>
      <c r="E2265" s="2">
        <v>0.59097222222222223</v>
      </c>
      <c r="F2265">
        <v>161</v>
      </c>
      <c r="G2265" t="s">
        <v>234</v>
      </c>
      <c r="H2265" t="str">
        <f>CONCATENATE(Table1[[#This Row],[house_number]]," ",Table1[[#This Row],[street_name]])</f>
        <v>161 Allen St</v>
      </c>
      <c r="J2265">
        <v>0</v>
      </c>
      <c r="K2265">
        <v>408</v>
      </c>
      <c r="L2265" t="s">
        <v>36</v>
      </c>
      <c r="N2265" t="s">
        <v>29</v>
      </c>
      <c r="O2265" t="s">
        <v>75</v>
      </c>
      <c r="P2265" t="s">
        <v>31</v>
      </c>
      <c r="Q2265" t="s">
        <v>50</v>
      </c>
      <c r="S2265">
        <v>0</v>
      </c>
      <c r="U2265">
        <v>0</v>
      </c>
      <c r="V2265" t="s">
        <v>198</v>
      </c>
      <c r="W2265" t="s">
        <v>85</v>
      </c>
    </row>
    <row r="2266" spans="1:23" x14ac:dyDescent="0.25">
      <c r="A2266">
        <v>7391103421</v>
      </c>
      <c r="B2266" s="1">
        <v>41678</v>
      </c>
      <c r="C2266">
        <v>38</v>
      </c>
      <c r="D2266">
        <v>353164</v>
      </c>
      <c r="E2266" s="2">
        <v>0.58194444444444449</v>
      </c>
      <c r="F2266">
        <v>193</v>
      </c>
      <c r="G2266" t="s">
        <v>52</v>
      </c>
      <c r="H2266" t="str">
        <f>CONCATENATE(Table1[[#This Row],[house_number]]," ",Table1[[#This Row],[street_name]])</f>
        <v>193 Bowery</v>
      </c>
      <c r="J2266">
        <v>0</v>
      </c>
      <c r="K2266">
        <v>408</v>
      </c>
      <c r="L2266" t="s">
        <v>36</v>
      </c>
      <c r="N2266" t="s">
        <v>29</v>
      </c>
      <c r="O2266" t="s">
        <v>30</v>
      </c>
      <c r="P2266" t="s">
        <v>31</v>
      </c>
      <c r="Q2266" t="s">
        <v>60</v>
      </c>
      <c r="S2266">
        <v>2002</v>
      </c>
      <c r="U2266">
        <v>0</v>
      </c>
      <c r="V2266" t="s">
        <v>198</v>
      </c>
      <c r="W2266" t="s">
        <v>85</v>
      </c>
    </row>
    <row r="2267" spans="1:23" hidden="1" x14ac:dyDescent="0.25">
      <c r="A2267">
        <v>7391103410</v>
      </c>
      <c r="B2267" s="1">
        <v>41678</v>
      </c>
      <c r="C2267">
        <v>50</v>
      </c>
      <c r="D2267">
        <v>353164</v>
      </c>
      <c r="E2267" s="2">
        <v>0.57638888888888895</v>
      </c>
      <c r="F2267" t="s">
        <v>114</v>
      </c>
      <c r="G2267" t="s">
        <v>108</v>
      </c>
      <c r="H2267" t="str">
        <f>CONCATENATE(Table1[[#This Row],[house_number]]," ",Table1[[#This Row],[street_name]])</f>
        <v>N Spring St</v>
      </c>
      <c r="I2267" t="s">
        <v>485</v>
      </c>
      <c r="J2267">
        <v>0</v>
      </c>
      <c r="K2267">
        <v>408</v>
      </c>
      <c r="L2267" t="s">
        <v>180</v>
      </c>
      <c r="Q2267" t="s">
        <v>57</v>
      </c>
      <c r="S2267">
        <v>2007</v>
      </c>
      <c r="U2267">
        <v>0</v>
      </c>
      <c r="V2267" t="s">
        <v>198</v>
      </c>
      <c r="W2267" t="s">
        <v>181</v>
      </c>
    </row>
    <row r="2268" spans="1:23" x14ac:dyDescent="0.25">
      <c r="A2268">
        <v>7391103408</v>
      </c>
      <c r="B2268" s="1">
        <v>41678</v>
      </c>
      <c r="C2268">
        <v>20</v>
      </c>
      <c r="D2268">
        <v>353164</v>
      </c>
      <c r="E2268" s="2">
        <v>0.57361111111111118</v>
      </c>
      <c r="F2268">
        <v>202</v>
      </c>
      <c r="G2268" t="s">
        <v>47</v>
      </c>
      <c r="H2268" t="str">
        <f>CONCATENATE(Table1[[#This Row],[house_number]]," ",Table1[[#This Row],[street_name]])</f>
        <v>202 Mott St</v>
      </c>
      <c r="J2268">
        <v>0</v>
      </c>
      <c r="K2268">
        <v>408</v>
      </c>
      <c r="L2268" t="s">
        <v>53</v>
      </c>
      <c r="N2268" t="s">
        <v>29</v>
      </c>
      <c r="O2268" t="s">
        <v>66</v>
      </c>
      <c r="P2268" t="s">
        <v>44</v>
      </c>
      <c r="Q2268" t="s">
        <v>45</v>
      </c>
      <c r="S2268">
        <v>2004</v>
      </c>
      <c r="U2268">
        <v>0</v>
      </c>
      <c r="V2268" t="s">
        <v>198</v>
      </c>
      <c r="W2268" t="s">
        <v>86</v>
      </c>
    </row>
    <row r="2269" spans="1:23" x14ac:dyDescent="0.25">
      <c r="A2269">
        <v>7391103366</v>
      </c>
      <c r="B2269" s="1">
        <v>41678</v>
      </c>
      <c r="C2269">
        <v>20</v>
      </c>
      <c r="D2269">
        <v>353164</v>
      </c>
      <c r="E2269" s="2">
        <v>0.55763888888888891</v>
      </c>
      <c r="F2269">
        <v>21</v>
      </c>
      <c r="G2269" t="s">
        <v>83</v>
      </c>
      <c r="H2269" t="str">
        <f>CONCATENATE(Table1[[#This Row],[house_number]]," ",Table1[[#This Row],[street_name]])</f>
        <v>21 Cleveland Pl</v>
      </c>
      <c r="J2269">
        <v>0</v>
      </c>
      <c r="K2269">
        <v>408</v>
      </c>
      <c r="L2269" t="s">
        <v>53</v>
      </c>
      <c r="N2269" t="s">
        <v>49</v>
      </c>
      <c r="Q2269" t="s">
        <v>60</v>
      </c>
      <c r="S2269">
        <v>2013</v>
      </c>
      <c r="U2269">
        <v>0</v>
      </c>
      <c r="V2269" t="s">
        <v>198</v>
      </c>
      <c r="W2269" t="s">
        <v>54</v>
      </c>
    </row>
    <row r="2270" spans="1:23" x14ac:dyDescent="0.25">
      <c r="A2270">
        <v>7391104061</v>
      </c>
      <c r="B2270" s="1">
        <v>41679</v>
      </c>
      <c r="C2270">
        <v>14</v>
      </c>
      <c r="D2270">
        <v>353164</v>
      </c>
      <c r="E2270" s="2">
        <v>0.6743055555555556</v>
      </c>
      <c r="F2270">
        <v>80</v>
      </c>
      <c r="G2270" t="s">
        <v>27</v>
      </c>
      <c r="H2270" t="str">
        <f>CONCATENATE(Table1[[#This Row],[house_number]]," ",Table1[[#This Row],[street_name]])</f>
        <v>80 Kenmare St</v>
      </c>
      <c r="J2270">
        <v>0</v>
      </c>
      <c r="K2270">
        <v>408</v>
      </c>
      <c r="L2270" t="s">
        <v>59</v>
      </c>
      <c r="N2270" t="s">
        <v>49</v>
      </c>
      <c r="O2270" t="s">
        <v>139</v>
      </c>
      <c r="P2270" t="s">
        <v>31</v>
      </c>
      <c r="Q2270" t="s">
        <v>57</v>
      </c>
      <c r="S2270">
        <v>2007</v>
      </c>
      <c r="U2270">
        <v>0</v>
      </c>
      <c r="V2270" t="s">
        <v>363</v>
      </c>
      <c r="W2270" t="s">
        <v>61</v>
      </c>
    </row>
    <row r="2271" spans="1:23" x14ac:dyDescent="0.25">
      <c r="A2271">
        <v>7391104050</v>
      </c>
      <c r="B2271" s="1">
        <v>41679</v>
      </c>
      <c r="C2271">
        <v>71</v>
      </c>
      <c r="D2271">
        <v>353164</v>
      </c>
      <c r="E2271" s="2">
        <v>0.66875000000000007</v>
      </c>
      <c r="F2271">
        <v>87</v>
      </c>
      <c r="G2271" t="s">
        <v>69</v>
      </c>
      <c r="H2271" t="str">
        <f>CONCATENATE(Table1[[#This Row],[house_number]]," ",Table1[[#This Row],[street_name]])</f>
        <v>87 Crosby St</v>
      </c>
      <c r="J2271">
        <v>0</v>
      </c>
      <c r="K2271">
        <v>408</v>
      </c>
      <c r="L2271" t="s">
        <v>105</v>
      </c>
      <c r="N2271" t="s">
        <v>49</v>
      </c>
      <c r="Q2271" t="s">
        <v>57</v>
      </c>
      <c r="S2271">
        <v>2002</v>
      </c>
      <c r="U2271">
        <v>0</v>
      </c>
      <c r="V2271" t="s">
        <v>363</v>
      </c>
      <c r="W2271" t="s">
        <v>107</v>
      </c>
    </row>
    <row r="2272" spans="1:23" x14ac:dyDescent="0.25">
      <c r="A2272">
        <v>7391104048</v>
      </c>
      <c r="B2272" s="1">
        <v>41679</v>
      </c>
      <c r="C2272">
        <v>71</v>
      </c>
      <c r="D2272">
        <v>353164</v>
      </c>
      <c r="E2272" s="2">
        <v>0.66736111111111107</v>
      </c>
      <c r="F2272">
        <v>101</v>
      </c>
      <c r="G2272" t="s">
        <v>69</v>
      </c>
      <c r="H2272" t="str">
        <f>CONCATENATE(Table1[[#This Row],[house_number]]," ",Table1[[#This Row],[street_name]])</f>
        <v>101 Crosby St</v>
      </c>
      <c r="J2272">
        <v>0</v>
      </c>
      <c r="K2272">
        <v>408</v>
      </c>
      <c r="L2272" t="s">
        <v>105</v>
      </c>
      <c r="N2272" t="s">
        <v>49</v>
      </c>
      <c r="Q2272" t="s">
        <v>57</v>
      </c>
      <c r="S2272">
        <v>2012</v>
      </c>
      <c r="U2272">
        <v>0</v>
      </c>
      <c r="V2272" t="s">
        <v>363</v>
      </c>
      <c r="W2272" t="s">
        <v>107</v>
      </c>
    </row>
    <row r="2273" spans="1:23" hidden="1" x14ac:dyDescent="0.25">
      <c r="A2273">
        <v>7391104036</v>
      </c>
      <c r="B2273" s="1">
        <v>41679</v>
      </c>
      <c r="C2273">
        <v>14</v>
      </c>
      <c r="D2273">
        <v>353164</v>
      </c>
      <c r="E2273" s="2">
        <v>0.63680555555555551</v>
      </c>
      <c r="F2273" t="s">
        <v>87</v>
      </c>
      <c r="G2273" t="s">
        <v>88</v>
      </c>
      <c r="H2273" t="str">
        <f>CONCATENATE(Table1[[#This Row],[house_number]]," ",Table1[[#This Row],[street_name]])</f>
        <v>S Prince St</v>
      </c>
      <c r="I2273" t="s">
        <v>490</v>
      </c>
      <c r="J2273">
        <v>0</v>
      </c>
      <c r="K2273">
        <v>408</v>
      </c>
      <c r="L2273" t="s">
        <v>59</v>
      </c>
      <c r="N2273" t="s">
        <v>49</v>
      </c>
      <c r="Q2273" t="s">
        <v>106</v>
      </c>
      <c r="S2273">
        <v>2011</v>
      </c>
      <c r="U2273">
        <v>0</v>
      </c>
      <c r="V2273" t="s">
        <v>363</v>
      </c>
      <c r="W2273" t="s">
        <v>61</v>
      </c>
    </row>
    <row r="2274" spans="1:23" x14ac:dyDescent="0.25">
      <c r="A2274">
        <v>7391104000</v>
      </c>
      <c r="B2274" s="1">
        <v>41679</v>
      </c>
      <c r="C2274">
        <v>71</v>
      </c>
      <c r="D2274">
        <v>353164</v>
      </c>
      <c r="E2274" s="2">
        <v>0.62361111111111112</v>
      </c>
      <c r="F2274">
        <v>245</v>
      </c>
      <c r="G2274" t="s">
        <v>102</v>
      </c>
      <c r="H2274" t="str">
        <f>CONCATENATE(Table1[[#This Row],[house_number]]," ",Table1[[#This Row],[street_name]])</f>
        <v>245 Elizabeth St</v>
      </c>
      <c r="J2274">
        <v>0</v>
      </c>
      <c r="K2274">
        <v>408</v>
      </c>
      <c r="L2274" t="s">
        <v>105</v>
      </c>
      <c r="N2274" t="s">
        <v>49</v>
      </c>
      <c r="Q2274" t="s">
        <v>57</v>
      </c>
      <c r="S2274">
        <v>2009</v>
      </c>
      <c r="U2274">
        <v>0</v>
      </c>
      <c r="V2274" t="s">
        <v>363</v>
      </c>
      <c r="W2274" t="s">
        <v>107</v>
      </c>
    </row>
    <row r="2275" spans="1:23" x14ac:dyDescent="0.25">
      <c r="A2275">
        <v>7391103998</v>
      </c>
      <c r="B2275" s="1">
        <v>41679</v>
      </c>
      <c r="C2275">
        <v>14</v>
      </c>
      <c r="D2275">
        <v>353164</v>
      </c>
      <c r="E2275" s="2">
        <v>0.61875000000000002</v>
      </c>
      <c r="F2275">
        <v>201</v>
      </c>
      <c r="G2275" t="s">
        <v>47</v>
      </c>
      <c r="H2275" t="str">
        <f>CONCATENATE(Table1[[#This Row],[house_number]]," ",Table1[[#This Row],[street_name]])</f>
        <v>201 Mott St</v>
      </c>
      <c r="J2275">
        <v>0</v>
      </c>
      <c r="K2275">
        <v>408</v>
      </c>
      <c r="L2275" t="s">
        <v>59</v>
      </c>
      <c r="N2275" t="s">
        <v>49</v>
      </c>
      <c r="Q2275" t="s">
        <v>32</v>
      </c>
      <c r="S2275">
        <v>0</v>
      </c>
      <c r="U2275">
        <v>0</v>
      </c>
      <c r="V2275" t="s">
        <v>363</v>
      </c>
      <c r="W2275" t="s">
        <v>61</v>
      </c>
    </row>
    <row r="2276" spans="1:23" x14ac:dyDescent="0.25">
      <c r="A2276">
        <v>7391103974</v>
      </c>
      <c r="B2276" s="1">
        <v>41679</v>
      </c>
      <c r="C2276">
        <v>14</v>
      </c>
      <c r="D2276">
        <v>353164</v>
      </c>
      <c r="E2276" s="2">
        <v>0.61041666666666672</v>
      </c>
      <c r="F2276">
        <v>202</v>
      </c>
      <c r="G2276" t="s">
        <v>47</v>
      </c>
      <c r="H2276" t="str">
        <f>CONCATENATE(Table1[[#This Row],[house_number]]," ",Table1[[#This Row],[street_name]])</f>
        <v>202 Mott St</v>
      </c>
      <c r="J2276">
        <v>0</v>
      </c>
      <c r="K2276">
        <v>408</v>
      </c>
      <c r="L2276" t="s">
        <v>59</v>
      </c>
      <c r="N2276" t="s">
        <v>49</v>
      </c>
      <c r="Q2276" t="s">
        <v>126</v>
      </c>
      <c r="S2276">
        <v>0</v>
      </c>
      <c r="U2276">
        <v>0</v>
      </c>
      <c r="V2276" t="s">
        <v>363</v>
      </c>
      <c r="W2276" t="s">
        <v>61</v>
      </c>
    </row>
    <row r="2277" spans="1:23" x14ac:dyDescent="0.25">
      <c r="A2277">
        <v>7391103962</v>
      </c>
      <c r="B2277" s="1">
        <v>41679</v>
      </c>
      <c r="C2277">
        <v>71</v>
      </c>
      <c r="D2277">
        <v>353164</v>
      </c>
      <c r="E2277" s="2">
        <v>0.60486111111111118</v>
      </c>
      <c r="F2277">
        <v>12</v>
      </c>
      <c r="G2277" t="s">
        <v>88</v>
      </c>
      <c r="H2277" t="str">
        <f>CONCATENATE(Table1[[#This Row],[house_number]]," ",Table1[[#This Row],[street_name]])</f>
        <v>12 Prince St</v>
      </c>
      <c r="J2277">
        <v>0</v>
      </c>
      <c r="K2277">
        <v>408</v>
      </c>
      <c r="L2277" t="s">
        <v>105</v>
      </c>
      <c r="N2277" t="s">
        <v>49</v>
      </c>
      <c r="Q2277" t="s">
        <v>57</v>
      </c>
      <c r="S2277">
        <v>2008</v>
      </c>
      <c r="U2277">
        <v>0</v>
      </c>
      <c r="V2277" t="s">
        <v>363</v>
      </c>
      <c r="W2277" t="s">
        <v>107</v>
      </c>
    </row>
    <row r="2278" spans="1:23" x14ac:dyDescent="0.25">
      <c r="A2278">
        <v>7391103901</v>
      </c>
      <c r="B2278" s="1">
        <v>41679</v>
      </c>
      <c r="C2278">
        <v>14</v>
      </c>
      <c r="D2278">
        <v>353164</v>
      </c>
      <c r="E2278" s="2">
        <v>0.58263888888888882</v>
      </c>
      <c r="F2278">
        <v>235</v>
      </c>
      <c r="G2278" t="s">
        <v>52</v>
      </c>
      <c r="H2278" t="str">
        <f>CONCATENATE(Table1[[#This Row],[house_number]]," ",Table1[[#This Row],[street_name]])</f>
        <v>235 Bowery</v>
      </c>
      <c r="J2278">
        <v>0</v>
      </c>
      <c r="K2278">
        <v>408</v>
      </c>
      <c r="L2278" t="s">
        <v>59</v>
      </c>
      <c r="N2278" t="s">
        <v>49</v>
      </c>
      <c r="Q2278" t="s">
        <v>60</v>
      </c>
      <c r="S2278">
        <v>2009</v>
      </c>
      <c r="U2278">
        <v>0</v>
      </c>
      <c r="V2278" t="s">
        <v>363</v>
      </c>
      <c r="W2278" t="s">
        <v>61</v>
      </c>
    </row>
    <row r="2279" spans="1:23" hidden="1" x14ac:dyDescent="0.25">
      <c r="A2279">
        <v>7391103883</v>
      </c>
      <c r="B2279" s="1">
        <v>41679</v>
      </c>
      <c r="C2279">
        <v>71</v>
      </c>
      <c r="D2279">
        <v>353164</v>
      </c>
      <c r="E2279" s="2">
        <v>0.57708333333333328</v>
      </c>
      <c r="F2279" t="s">
        <v>87</v>
      </c>
      <c r="G2279" t="s">
        <v>214</v>
      </c>
      <c r="H2279" t="str">
        <f>CONCATENATE(Table1[[#This Row],[house_number]]," ",Table1[[#This Row],[street_name]])</f>
        <v>S Stanton St</v>
      </c>
      <c r="I2279" t="s">
        <v>717</v>
      </c>
      <c r="J2279">
        <v>0</v>
      </c>
      <c r="K2279">
        <v>408</v>
      </c>
      <c r="L2279" t="s">
        <v>105</v>
      </c>
      <c r="N2279" t="s">
        <v>49</v>
      </c>
      <c r="Q2279" t="s">
        <v>57</v>
      </c>
      <c r="S2279">
        <v>2013</v>
      </c>
      <c r="U2279">
        <v>0</v>
      </c>
      <c r="V2279" t="s">
        <v>363</v>
      </c>
      <c r="W2279" t="s">
        <v>107</v>
      </c>
    </row>
    <row r="2280" spans="1:23" x14ac:dyDescent="0.25">
      <c r="A2280">
        <v>7391103871</v>
      </c>
      <c r="B2280" s="1">
        <v>41679</v>
      </c>
      <c r="C2280">
        <v>40</v>
      </c>
      <c r="D2280">
        <v>353164</v>
      </c>
      <c r="E2280" s="2">
        <v>0.5708333333333333</v>
      </c>
      <c r="F2280">
        <v>249</v>
      </c>
      <c r="G2280" t="s">
        <v>112</v>
      </c>
      <c r="H2280" t="str">
        <f>CONCATENATE(Table1[[#This Row],[house_number]]," ",Table1[[#This Row],[street_name]])</f>
        <v>249 Eldridge St</v>
      </c>
      <c r="J2280">
        <v>0</v>
      </c>
      <c r="K2280">
        <v>408</v>
      </c>
      <c r="L2280" t="s">
        <v>48</v>
      </c>
      <c r="N2280" t="s">
        <v>49</v>
      </c>
      <c r="Q2280" t="s">
        <v>60</v>
      </c>
      <c r="S2280">
        <v>1993</v>
      </c>
      <c r="U2280">
        <v>5</v>
      </c>
      <c r="V2280" t="s">
        <v>363</v>
      </c>
      <c r="W2280" t="s">
        <v>51</v>
      </c>
    </row>
    <row r="2281" spans="1:23" hidden="1" x14ac:dyDescent="0.25">
      <c r="A2281">
        <v>7391103858</v>
      </c>
      <c r="B2281" s="1">
        <v>41679</v>
      </c>
      <c r="C2281">
        <v>14</v>
      </c>
      <c r="D2281">
        <v>353164</v>
      </c>
      <c r="E2281" s="2">
        <v>0.54027777777777775</v>
      </c>
      <c r="F2281" t="s">
        <v>26</v>
      </c>
      <c r="G2281" t="s">
        <v>168</v>
      </c>
      <c r="H2281" t="str">
        <f>CONCATENATE(Table1[[#This Row],[house_number]]," ",Table1[[#This Row],[street_name]])</f>
        <v>E Ludlow St</v>
      </c>
      <c r="I2281" t="s">
        <v>718</v>
      </c>
      <c r="J2281">
        <v>0</v>
      </c>
      <c r="K2281">
        <v>408</v>
      </c>
      <c r="L2281" t="s">
        <v>59</v>
      </c>
      <c r="N2281" t="s">
        <v>49</v>
      </c>
      <c r="Q2281" t="s">
        <v>57</v>
      </c>
      <c r="S2281">
        <v>2009</v>
      </c>
      <c r="U2281">
        <v>0</v>
      </c>
      <c r="V2281" t="s">
        <v>363</v>
      </c>
      <c r="W2281" t="s">
        <v>61</v>
      </c>
    </row>
    <row r="2282" spans="1:23" x14ac:dyDescent="0.25">
      <c r="A2282">
        <v>7391103846</v>
      </c>
      <c r="B2282" s="1">
        <v>41679</v>
      </c>
      <c r="C2282">
        <v>20</v>
      </c>
      <c r="D2282">
        <v>353164</v>
      </c>
      <c r="E2282" s="2">
        <v>0.53749999999999998</v>
      </c>
      <c r="F2282">
        <v>149</v>
      </c>
      <c r="G2282" t="s">
        <v>337</v>
      </c>
      <c r="H2282" t="str">
        <f>CONCATENATE(Table1[[#This Row],[house_number]]," ",Table1[[#This Row],[street_name]])</f>
        <v>149 Essex St</v>
      </c>
      <c r="J2282">
        <v>0</v>
      </c>
      <c r="K2282">
        <v>408</v>
      </c>
      <c r="L2282" t="s">
        <v>53</v>
      </c>
      <c r="N2282" t="s">
        <v>49</v>
      </c>
      <c r="Q2282" t="s">
        <v>90</v>
      </c>
      <c r="S2282">
        <v>2006</v>
      </c>
      <c r="U2282">
        <v>0</v>
      </c>
      <c r="V2282" t="s">
        <v>363</v>
      </c>
      <c r="W2282" t="s">
        <v>54</v>
      </c>
    </row>
    <row r="2283" spans="1:23" hidden="1" x14ac:dyDescent="0.25">
      <c r="A2283">
        <v>7391103834</v>
      </c>
      <c r="B2283" s="1">
        <v>41679</v>
      </c>
      <c r="C2283">
        <v>50</v>
      </c>
      <c r="D2283">
        <v>353164</v>
      </c>
      <c r="E2283" s="2">
        <v>0.52916666666666667</v>
      </c>
      <c r="F2283" t="s">
        <v>93</v>
      </c>
      <c r="G2283" t="s">
        <v>168</v>
      </c>
      <c r="H2283" t="str">
        <f>CONCATENATE(Table1[[#This Row],[house_number]]," ",Table1[[#This Row],[street_name]])</f>
        <v>W Ludlow St</v>
      </c>
      <c r="I2283" t="s">
        <v>719</v>
      </c>
      <c r="J2283">
        <v>0</v>
      </c>
      <c r="K2283">
        <v>408</v>
      </c>
      <c r="L2283" t="s">
        <v>180</v>
      </c>
      <c r="Q2283" t="s">
        <v>84</v>
      </c>
      <c r="S2283">
        <v>0</v>
      </c>
      <c r="U2283">
        <v>0</v>
      </c>
      <c r="V2283" t="s">
        <v>363</v>
      </c>
      <c r="W2283" t="s">
        <v>181</v>
      </c>
    </row>
    <row r="2284" spans="1:23" x14ac:dyDescent="0.25">
      <c r="A2284">
        <v>7391103810</v>
      </c>
      <c r="B2284" s="1">
        <v>41679</v>
      </c>
      <c r="C2284">
        <v>71</v>
      </c>
      <c r="D2284">
        <v>353164</v>
      </c>
      <c r="E2284" s="2">
        <v>0.52222222222222225</v>
      </c>
      <c r="F2284">
        <v>235</v>
      </c>
      <c r="G2284" t="s">
        <v>112</v>
      </c>
      <c r="H2284" t="str">
        <f>CONCATENATE(Table1[[#This Row],[house_number]]," ",Table1[[#This Row],[street_name]])</f>
        <v>235 Eldridge St</v>
      </c>
      <c r="J2284">
        <v>0</v>
      </c>
      <c r="K2284">
        <v>408</v>
      </c>
      <c r="L2284" t="s">
        <v>105</v>
      </c>
      <c r="N2284" t="s">
        <v>49</v>
      </c>
      <c r="Q2284" t="s">
        <v>57</v>
      </c>
      <c r="S2284">
        <v>2013</v>
      </c>
      <c r="U2284">
        <v>0</v>
      </c>
      <c r="V2284" t="s">
        <v>363</v>
      </c>
      <c r="W2284" t="s">
        <v>107</v>
      </c>
    </row>
    <row r="2285" spans="1:23" x14ac:dyDescent="0.25">
      <c r="A2285">
        <v>7391103755</v>
      </c>
      <c r="B2285" s="1">
        <v>41679</v>
      </c>
      <c r="C2285">
        <v>14</v>
      </c>
      <c r="D2285">
        <v>353164</v>
      </c>
      <c r="E2285" s="2">
        <v>0.48125000000000001</v>
      </c>
      <c r="F2285">
        <v>145</v>
      </c>
      <c r="G2285" t="s">
        <v>77</v>
      </c>
      <c r="H2285" t="str">
        <f>CONCATENATE(Table1[[#This Row],[house_number]]," ",Table1[[#This Row],[street_name]])</f>
        <v>145 E Houston St</v>
      </c>
      <c r="J2285">
        <v>0</v>
      </c>
      <c r="K2285">
        <v>408</v>
      </c>
      <c r="L2285" t="s">
        <v>59</v>
      </c>
      <c r="N2285" t="s">
        <v>49</v>
      </c>
      <c r="Q2285" t="s">
        <v>57</v>
      </c>
      <c r="S2285">
        <v>2012</v>
      </c>
      <c r="U2285">
        <v>0</v>
      </c>
      <c r="V2285" t="s">
        <v>363</v>
      </c>
      <c r="W2285" t="s">
        <v>61</v>
      </c>
    </row>
    <row r="2286" spans="1:23" hidden="1" x14ac:dyDescent="0.25">
      <c r="A2286">
        <v>7391103743</v>
      </c>
      <c r="B2286" s="1">
        <v>41679</v>
      </c>
      <c r="C2286">
        <v>71</v>
      </c>
      <c r="D2286">
        <v>353164</v>
      </c>
      <c r="E2286" s="2">
        <v>0.4777777777777778</v>
      </c>
      <c r="F2286" t="s">
        <v>93</v>
      </c>
      <c r="G2286" t="s">
        <v>101</v>
      </c>
      <c r="H2286" t="str">
        <f>CONCATENATE(Table1[[#This Row],[house_number]]," ",Table1[[#This Row],[street_name]])</f>
        <v>W Forsyth St</v>
      </c>
      <c r="I2286" t="s">
        <v>720</v>
      </c>
      <c r="J2286">
        <v>0</v>
      </c>
      <c r="K2286">
        <v>408</v>
      </c>
      <c r="L2286" t="s">
        <v>105</v>
      </c>
      <c r="N2286" t="s">
        <v>49</v>
      </c>
      <c r="Q2286" t="s">
        <v>106</v>
      </c>
      <c r="S2286">
        <v>2008</v>
      </c>
      <c r="U2286">
        <v>0</v>
      </c>
      <c r="V2286" t="s">
        <v>363</v>
      </c>
      <c r="W2286" t="s">
        <v>107</v>
      </c>
    </row>
    <row r="2287" spans="1:23" hidden="1" x14ac:dyDescent="0.25">
      <c r="A2287">
        <v>7391103731</v>
      </c>
      <c r="B2287" s="1">
        <v>41679</v>
      </c>
      <c r="C2287">
        <v>19</v>
      </c>
      <c r="D2287">
        <v>353164</v>
      </c>
      <c r="E2287" s="2">
        <v>0.46666666666666662</v>
      </c>
      <c r="F2287" t="s">
        <v>87</v>
      </c>
      <c r="G2287" t="s">
        <v>77</v>
      </c>
      <c r="H2287" t="str">
        <f>CONCATENATE(Table1[[#This Row],[house_number]]," ",Table1[[#This Row],[street_name]])</f>
        <v>S E Houston St</v>
      </c>
      <c r="I2287" t="s">
        <v>423</v>
      </c>
      <c r="J2287">
        <v>0</v>
      </c>
      <c r="K2287">
        <v>408</v>
      </c>
      <c r="L2287" t="s">
        <v>78</v>
      </c>
      <c r="N2287" t="s">
        <v>49</v>
      </c>
      <c r="Q2287" t="s">
        <v>90</v>
      </c>
      <c r="S2287">
        <v>1999</v>
      </c>
      <c r="U2287">
        <v>0</v>
      </c>
      <c r="V2287" t="s">
        <v>363</v>
      </c>
      <c r="W2287" t="s">
        <v>80</v>
      </c>
    </row>
    <row r="2288" spans="1:23" x14ac:dyDescent="0.25">
      <c r="A2288">
        <v>7391103720</v>
      </c>
      <c r="B2288" s="1">
        <v>41679</v>
      </c>
      <c r="C2288">
        <v>20</v>
      </c>
      <c r="D2288">
        <v>353164</v>
      </c>
      <c r="E2288" s="2">
        <v>0.44861111111111113</v>
      </c>
      <c r="F2288">
        <v>280</v>
      </c>
      <c r="G2288" t="s">
        <v>35</v>
      </c>
      <c r="H2288" t="str">
        <f>CONCATENATE(Table1[[#This Row],[house_number]]," ",Table1[[#This Row],[street_name]])</f>
        <v>280 Mulberry St</v>
      </c>
      <c r="J2288">
        <v>0</v>
      </c>
      <c r="K2288">
        <v>408</v>
      </c>
      <c r="L2288" t="s">
        <v>53</v>
      </c>
      <c r="N2288" t="s">
        <v>49</v>
      </c>
      <c r="Q2288" t="s">
        <v>124</v>
      </c>
      <c r="S2288">
        <v>2005</v>
      </c>
      <c r="U2288">
        <v>0</v>
      </c>
      <c r="V2288" t="s">
        <v>363</v>
      </c>
      <c r="W2288" t="s">
        <v>54</v>
      </c>
    </row>
    <row r="2289" spans="1:23" x14ac:dyDescent="0.25">
      <c r="A2289">
        <v>7391104073</v>
      </c>
      <c r="B2289" s="1">
        <v>41679</v>
      </c>
      <c r="C2289">
        <v>14</v>
      </c>
      <c r="D2289">
        <v>353164</v>
      </c>
      <c r="E2289" s="2">
        <v>0.71597222222222223</v>
      </c>
      <c r="F2289">
        <v>93</v>
      </c>
      <c r="G2289" t="s">
        <v>234</v>
      </c>
      <c r="H2289" t="str">
        <f>CONCATENATE(Table1[[#This Row],[house_number]]," ",Table1[[#This Row],[street_name]])</f>
        <v>93 Allen St</v>
      </c>
      <c r="J2289">
        <v>0</v>
      </c>
      <c r="K2289">
        <v>408</v>
      </c>
      <c r="L2289" t="s">
        <v>59</v>
      </c>
      <c r="N2289" t="s">
        <v>49</v>
      </c>
      <c r="O2289" t="s">
        <v>139</v>
      </c>
      <c r="P2289" t="s">
        <v>31</v>
      </c>
      <c r="Q2289" t="s">
        <v>84</v>
      </c>
      <c r="S2289">
        <v>0</v>
      </c>
      <c r="U2289">
        <v>0</v>
      </c>
      <c r="V2289" t="s">
        <v>363</v>
      </c>
      <c r="W2289" t="s">
        <v>61</v>
      </c>
    </row>
    <row r="2290" spans="1:23" x14ac:dyDescent="0.25">
      <c r="A2290">
        <v>7391104024</v>
      </c>
      <c r="B2290" s="1">
        <v>41679</v>
      </c>
      <c r="C2290">
        <v>16</v>
      </c>
      <c r="D2290">
        <v>353164</v>
      </c>
      <c r="E2290" s="2">
        <v>0.63263888888888886</v>
      </c>
      <c r="F2290">
        <v>288</v>
      </c>
      <c r="G2290" t="s">
        <v>35</v>
      </c>
      <c r="H2290" t="str">
        <f>CONCATENATE(Table1[[#This Row],[house_number]]," ",Table1[[#This Row],[street_name]])</f>
        <v>288 Mulberry St</v>
      </c>
      <c r="J2290">
        <v>0</v>
      </c>
      <c r="K2290">
        <v>408</v>
      </c>
      <c r="L2290" t="s">
        <v>28</v>
      </c>
      <c r="N2290" t="s">
        <v>49</v>
      </c>
      <c r="Q2290" t="s">
        <v>60</v>
      </c>
      <c r="S2290">
        <v>2012</v>
      </c>
      <c r="U2290">
        <v>0</v>
      </c>
      <c r="V2290" t="s">
        <v>363</v>
      </c>
      <c r="W2290" t="s">
        <v>71</v>
      </c>
    </row>
    <row r="2291" spans="1:23" x14ac:dyDescent="0.25">
      <c r="A2291">
        <v>7391104012</v>
      </c>
      <c r="B2291" s="1">
        <v>41679</v>
      </c>
      <c r="C2291">
        <v>20</v>
      </c>
      <c r="D2291">
        <v>353164</v>
      </c>
      <c r="E2291" s="2">
        <v>0.62708333333333333</v>
      </c>
      <c r="F2291">
        <v>304</v>
      </c>
      <c r="G2291" t="s">
        <v>102</v>
      </c>
      <c r="H2291" t="str">
        <f>CONCATENATE(Table1[[#This Row],[house_number]]," ",Table1[[#This Row],[street_name]])</f>
        <v>304 Elizabeth St</v>
      </c>
      <c r="J2291">
        <v>0</v>
      </c>
      <c r="K2291">
        <v>408</v>
      </c>
      <c r="L2291" t="s">
        <v>53</v>
      </c>
      <c r="N2291" t="s">
        <v>49</v>
      </c>
      <c r="Q2291" t="s">
        <v>60</v>
      </c>
      <c r="S2291">
        <v>2001</v>
      </c>
      <c r="U2291">
        <v>0</v>
      </c>
      <c r="V2291" t="s">
        <v>363</v>
      </c>
      <c r="W2291" t="s">
        <v>54</v>
      </c>
    </row>
    <row r="2292" spans="1:23" x14ac:dyDescent="0.25">
      <c r="A2292">
        <v>7391103986</v>
      </c>
      <c r="B2292" s="1">
        <v>41679</v>
      </c>
      <c r="C2292">
        <v>14</v>
      </c>
      <c r="D2292">
        <v>353164</v>
      </c>
      <c r="E2292" s="2">
        <v>0.61319444444444449</v>
      </c>
      <c r="F2292">
        <v>180</v>
      </c>
      <c r="G2292" t="s">
        <v>47</v>
      </c>
      <c r="H2292" t="str">
        <f>CONCATENATE(Table1[[#This Row],[house_number]]," ",Table1[[#This Row],[street_name]])</f>
        <v>180 Mott St</v>
      </c>
      <c r="J2292">
        <v>0</v>
      </c>
      <c r="K2292">
        <v>408</v>
      </c>
      <c r="L2292" t="s">
        <v>59</v>
      </c>
      <c r="N2292" t="s">
        <v>49</v>
      </c>
      <c r="Q2292" t="s">
        <v>32</v>
      </c>
      <c r="S2292">
        <v>0</v>
      </c>
      <c r="U2292">
        <v>0</v>
      </c>
      <c r="V2292" t="s">
        <v>363</v>
      </c>
      <c r="W2292" t="s">
        <v>61</v>
      </c>
    </row>
    <row r="2293" spans="1:23" hidden="1" x14ac:dyDescent="0.25">
      <c r="A2293">
        <v>7391103950</v>
      </c>
      <c r="B2293" s="1">
        <v>41679</v>
      </c>
      <c r="C2293">
        <v>71</v>
      </c>
      <c r="D2293">
        <v>353164</v>
      </c>
      <c r="E2293" s="2">
        <v>0.60347222222222219</v>
      </c>
      <c r="F2293" t="s">
        <v>87</v>
      </c>
      <c r="G2293" t="s">
        <v>88</v>
      </c>
      <c r="H2293" t="str">
        <f>CONCATENATE(Table1[[#This Row],[house_number]]," ",Table1[[#This Row],[street_name]])</f>
        <v>S Prince St</v>
      </c>
      <c r="I2293" t="s">
        <v>721</v>
      </c>
      <c r="J2293">
        <v>0</v>
      </c>
      <c r="K2293">
        <v>408</v>
      </c>
      <c r="L2293" t="s">
        <v>105</v>
      </c>
      <c r="N2293" t="s">
        <v>49</v>
      </c>
      <c r="Q2293" t="s">
        <v>196</v>
      </c>
      <c r="S2293">
        <v>2012</v>
      </c>
      <c r="U2293">
        <v>0</v>
      </c>
      <c r="V2293" t="s">
        <v>363</v>
      </c>
      <c r="W2293" t="s">
        <v>107</v>
      </c>
    </row>
    <row r="2294" spans="1:23" hidden="1" x14ac:dyDescent="0.25">
      <c r="A2294">
        <v>7391103949</v>
      </c>
      <c r="B2294" s="1">
        <v>41679</v>
      </c>
      <c r="C2294">
        <v>71</v>
      </c>
      <c r="D2294">
        <v>353164</v>
      </c>
      <c r="E2294" s="2">
        <v>0.59652777777777777</v>
      </c>
      <c r="F2294" t="s">
        <v>26</v>
      </c>
      <c r="G2294" t="s">
        <v>64</v>
      </c>
      <c r="H2294" t="str">
        <f>CONCATENATE(Table1[[#This Row],[house_number]]," ",Table1[[#This Row],[street_name]])</f>
        <v>E Lafayette St</v>
      </c>
      <c r="I2294" t="s">
        <v>722</v>
      </c>
      <c r="J2294">
        <v>0</v>
      </c>
      <c r="K2294">
        <v>408</v>
      </c>
      <c r="L2294" t="s">
        <v>105</v>
      </c>
      <c r="N2294" t="s">
        <v>49</v>
      </c>
      <c r="Q2294" t="s">
        <v>57</v>
      </c>
      <c r="S2294">
        <v>2003</v>
      </c>
      <c r="U2294">
        <v>0</v>
      </c>
      <c r="V2294" t="s">
        <v>363</v>
      </c>
      <c r="W2294" t="s">
        <v>107</v>
      </c>
    </row>
    <row r="2295" spans="1:23" x14ac:dyDescent="0.25">
      <c r="A2295">
        <v>7391103937</v>
      </c>
      <c r="B2295" s="1">
        <v>41679</v>
      </c>
      <c r="C2295">
        <v>14</v>
      </c>
      <c r="D2295">
        <v>353164</v>
      </c>
      <c r="E2295" s="2">
        <v>0.59027777777777779</v>
      </c>
      <c r="F2295">
        <v>8</v>
      </c>
      <c r="G2295" t="s">
        <v>265</v>
      </c>
      <c r="H2295" t="str">
        <f>CONCATENATE(Table1[[#This Row],[house_number]]," ",Table1[[#This Row],[street_name]])</f>
        <v>8 E 1st St</v>
      </c>
      <c r="J2295">
        <v>0</v>
      </c>
      <c r="K2295">
        <v>408</v>
      </c>
      <c r="L2295" t="s">
        <v>59</v>
      </c>
      <c r="N2295" t="s">
        <v>49</v>
      </c>
      <c r="Q2295" t="s">
        <v>60</v>
      </c>
      <c r="S2295">
        <v>2002</v>
      </c>
      <c r="U2295">
        <v>0</v>
      </c>
      <c r="V2295" t="s">
        <v>363</v>
      </c>
      <c r="W2295" t="s">
        <v>61</v>
      </c>
    </row>
    <row r="2296" spans="1:23" x14ac:dyDescent="0.25">
      <c r="A2296">
        <v>7391103925</v>
      </c>
      <c r="B2296" s="1">
        <v>41679</v>
      </c>
      <c r="C2296">
        <v>14</v>
      </c>
      <c r="D2296">
        <v>353164</v>
      </c>
      <c r="E2296" s="2">
        <v>0.58750000000000002</v>
      </c>
      <c r="F2296">
        <v>302</v>
      </c>
      <c r="G2296" t="s">
        <v>52</v>
      </c>
      <c r="H2296" t="str">
        <f>CONCATENATE(Table1[[#This Row],[house_number]]," ",Table1[[#This Row],[street_name]])</f>
        <v>302 Bowery</v>
      </c>
      <c r="J2296">
        <v>0</v>
      </c>
      <c r="K2296">
        <v>408</v>
      </c>
      <c r="L2296" t="s">
        <v>59</v>
      </c>
      <c r="N2296" t="s">
        <v>49</v>
      </c>
      <c r="Q2296" t="s">
        <v>63</v>
      </c>
      <c r="S2296">
        <v>0</v>
      </c>
      <c r="U2296">
        <v>0</v>
      </c>
      <c r="V2296" t="s">
        <v>363</v>
      </c>
      <c r="W2296" t="s">
        <v>61</v>
      </c>
    </row>
    <row r="2297" spans="1:23" x14ac:dyDescent="0.25">
      <c r="A2297">
        <v>7391103913</v>
      </c>
      <c r="B2297" s="1">
        <v>41679</v>
      </c>
      <c r="C2297">
        <v>14</v>
      </c>
      <c r="D2297">
        <v>353164</v>
      </c>
      <c r="E2297" s="2">
        <v>0.58333333333333337</v>
      </c>
      <c r="F2297">
        <v>241</v>
      </c>
      <c r="G2297" t="s">
        <v>52</v>
      </c>
      <c r="H2297" t="str">
        <f>CONCATENATE(Table1[[#This Row],[house_number]]," ",Table1[[#This Row],[street_name]])</f>
        <v>241 Bowery</v>
      </c>
      <c r="J2297">
        <v>0</v>
      </c>
      <c r="K2297">
        <v>408</v>
      </c>
      <c r="L2297" t="s">
        <v>59</v>
      </c>
      <c r="N2297" t="s">
        <v>49</v>
      </c>
      <c r="Q2297" t="s">
        <v>124</v>
      </c>
      <c r="S2297">
        <v>0</v>
      </c>
      <c r="U2297">
        <v>0</v>
      </c>
      <c r="V2297" t="s">
        <v>363</v>
      </c>
      <c r="W2297" t="s">
        <v>61</v>
      </c>
    </row>
    <row r="2298" spans="1:23" x14ac:dyDescent="0.25">
      <c r="A2298">
        <v>7391103895</v>
      </c>
      <c r="B2298" s="1">
        <v>41679</v>
      </c>
      <c r="C2298">
        <v>14</v>
      </c>
      <c r="D2298">
        <v>353164</v>
      </c>
      <c r="E2298" s="2">
        <v>0.58194444444444449</v>
      </c>
      <c r="F2298">
        <v>235</v>
      </c>
      <c r="G2298" t="s">
        <v>52</v>
      </c>
      <c r="H2298" t="str">
        <f>CONCATENATE(Table1[[#This Row],[house_number]]," ",Table1[[#This Row],[street_name]])</f>
        <v>235 Bowery</v>
      </c>
      <c r="J2298">
        <v>0</v>
      </c>
      <c r="K2298">
        <v>408</v>
      </c>
      <c r="L2298" t="s">
        <v>59</v>
      </c>
      <c r="N2298" t="s">
        <v>49</v>
      </c>
      <c r="Q2298" t="s">
        <v>425</v>
      </c>
      <c r="S2298">
        <v>2013</v>
      </c>
      <c r="U2298">
        <v>0</v>
      </c>
      <c r="V2298" t="s">
        <v>363</v>
      </c>
      <c r="W2298" t="s">
        <v>61</v>
      </c>
    </row>
    <row r="2299" spans="1:23" x14ac:dyDescent="0.25">
      <c r="A2299">
        <v>7391103860</v>
      </c>
      <c r="B2299" s="1">
        <v>41679</v>
      </c>
      <c r="C2299">
        <v>14</v>
      </c>
      <c r="D2299">
        <v>353164</v>
      </c>
      <c r="E2299" s="2">
        <v>0.56874999999999998</v>
      </c>
      <c r="F2299">
        <v>203</v>
      </c>
      <c r="G2299" t="s">
        <v>234</v>
      </c>
      <c r="H2299" t="str">
        <f>CONCATENATE(Table1[[#This Row],[house_number]]," ",Table1[[#This Row],[street_name]])</f>
        <v>203 Allen St</v>
      </c>
      <c r="J2299">
        <v>0</v>
      </c>
      <c r="K2299">
        <v>408</v>
      </c>
      <c r="L2299" t="s">
        <v>59</v>
      </c>
      <c r="N2299" t="s">
        <v>49</v>
      </c>
      <c r="Q2299" t="s">
        <v>63</v>
      </c>
      <c r="S2299">
        <v>0</v>
      </c>
      <c r="U2299">
        <v>0</v>
      </c>
      <c r="V2299" t="s">
        <v>363</v>
      </c>
      <c r="W2299" t="s">
        <v>61</v>
      </c>
    </row>
    <row r="2300" spans="1:23" x14ac:dyDescent="0.25">
      <c r="A2300">
        <v>7391103822</v>
      </c>
      <c r="B2300" s="1">
        <v>41679</v>
      </c>
      <c r="C2300">
        <v>14</v>
      </c>
      <c r="D2300">
        <v>353164</v>
      </c>
      <c r="E2300" s="2">
        <v>0.52430555555555558</v>
      </c>
      <c r="F2300" t="s">
        <v>723</v>
      </c>
      <c r="G2300" t="s">
        <v>77</v>
      </c>
      <c r="H2300" t="str">
        <f>CONCATENATE(Table1[[#This Row],[house_number]]," ",Table1[[#This Row],[street_name]])</f>
        <v>139-143 E Houston St</v>
      </c>
      <c r="J2300">
        <v>0</v>
      </c>
      <c r="K2300">
        <v>408</v>
      </c>
      <c r="L2300" t="s">
        <v>59</v>
      </c>
      <c r="N2300" t="s">
        <v>49</v>
      </c>
      <c r="Q2300" t="s">
        <v>84</v>
      </c>
      <c r="S2300">
        <v>0</v>
      </c>
      <c r="U2300">
        <v>0</v>
      </c>
      <c r="V2300" t="s">
        <v>363</v>
      </c>
      <c r="W2300" t="s">
        <v>61</v>
      </c>
    </row>
    <row r="2301" spans="1:23" x14ac:dyDescent="0.25">
      <c r="A2301">
        <v>7391103809</v>
      </c>
      <c r="B2301" s="1">
        <v>41679</v>
      </c>
      <c r="C2301">
        <v>16</v>
      </c>
      <c r="D2301">
        <v>353164</v>
      </c>
      <c r="E2301" s="2">
        <v>0.51388888888888895</v>
      </c>
      <c r="F2301">
        <v>229</v>
      </c>
      <c r="G2301" t="s">
        <v>55</v>
      </c>
      <c r="H2301" t="str">
        <f>CONCATENATE(Table1[[#This Row],[house_number]]," ",Table1[[#This Row],[street_name]])</f>
        <v>229 Chrystie St</v>
      </c>
      <c r="J2301">
        <v>20140209</v>
      </c>
      <c r="K2301">
        <v>408</v>
      </c>
      <c r="L2301" t="s">
        <v>28</v>
      </c>
      <c r="N2301" t="s">
        <v>49</v>
      </c>
      <c r="Q2301" t="s">
        <v>45</v>
      </c>
      <c r="S2301">
        <v>2011</v>
      </c>
      <c r="U2301">
        <v>0</v>
      </c>
      <c r="V2301" t="s">
        <v>363</v>
      </c>
      <c r="W2301" t="s">
        <v>34</v>
      </c>
    </row>
    <row r="2302" spans="1:23" x14ac:dyDescent="0.25">
      <c r="A2302">
        <v>7391103792</v>
      </c>
      <c r="B2302" s="1">
        <v>41679</v>
      </c>
      <c r="C2302">
        <v>74</v>
      </c>
      <c r="D2302">
        <v>353164</v>
      </c>
      <c r="E2302" s="2">
        <v>0.50555555555555554</v>
      </c>
      <c r="F2302">
        <v>45</v>
      </c>
      <c r="G2302" t="s">
        <v>284</v>
      </c>
      <c r="H2302" t="str">
        <f>CONCATENATE(Table1[[#This Row],[house_number]]," ",Table1[[#This Row],[street_name]])</f>
        <v>45 Bond St</v>
      </c>
      <c r="J2302">
        <v>0</v>
      </c>
      <c r="K2302">
        <v>408</v>
      </c>
      <c r="L2302" t="s">
        <v>251</v>
      </c>
      <c r="Q2302" t="s">
        <v>196</v>
      </c>
      <c r="S2302">
        <v>1998</v>
      </c>
      <c r="U2302">
        <v>0</v>
      </c>
      <c r="V2302" t="s">
        <v>363</v>
      </c>
      <c r="W2302" t="s">
        <v>252</v>
      </c>
    </row>
    <row r="2303" spans="1:23" x14ac:dyDescent="0.25">
      <c r="A2303">
        <v>7391103780</v>
      </c>
      <c r="B2303" s="1">
        <v>41679</v>
      </c>
      <c r="C2303">
        <v>71</v>
      </c>
      <c r="D2303">
        <v>353164</v>
      </c>
      <c r="E2303" s="2">
        <v>0.50416666666666665</v>
      </c>
      <c r="F2303">
        <v>45</v>
      </c>
      <c r="G2303" t="s">
        <v>284</v>
      </c>
      <c r="H2303" t="str">
        <f>CONCATENATE(Table1[[#This Row],[house_number]]," ",Table1[[#This Row],[street_name]])</f>
        <v>45 Bond St</v>
      </c>
      <c r="J2303">
        <v>0</v>
      </c>
      <c r="K2303">
        <v>408</v>
      </c>
      <c r="L2303" t="s">
        <v>105</v>
      </c>
      <c r="Q2303" t="s">
        <v>196</v>
      </c>
      <c r="S2303">
        <v>1998</v>
      </c>
      <c r="U2303">
        <v>0</v>
      </c>
      <c r="V2303" t="s">
        <v>363</v>
      </c>
      <c r="W2303" t="s">
        <v>274</v>
      </c>
    </row>
    <row r="2304" spans="1:23" x14ac:dyDescent="0.25">
      <c r="A2304">
        <v>7391103779</v>
      </c>
      <c r="B2304" s="1">
        <v>41679</v>
      </c>
      <c r="C2304">
        <v>71</v>
      </c>
      <c r="D2304">
        <v>353164</v>
      </c>
      <c r="E2304" s="2">
        <v>0.49791666666666662</v>
      </c>
      <c r="F2304">
        <v>304</v>
      </c>
      <c r="G2304" t="s">
        <v>35</v>
      </c>
      <c r="H2304" t="str">
        <f>CONCATENATE(Table1[[#This Row],[house_number]]," ",Table1[[#This Row],[street_name]])</f>
        <v>304 Mulberry St</v>
      </c>
      <c r="J2304">
        <v>0</v>
      </c>
      <c r="K2304">
        <v>408</v>
      </c>
      <c r="L2304" t="s">
        <v>105</v>
      </c>
      <c r="N2304" t="s">
        <v>49</v>
      </c>
      <c r="Q2304" t="s">
        <v>106</v>
      </c>
      <c r="S2304">
        <v>2001</v>
      </c>
      <c r="U2304">
        <v>0</v>
      </c>
      <c r="V2304" t="s">
        <v>363</v>
      </c>
      <c r="W2304" t="s">
        <v>107</v>
      </c>
    </row>
    <row r="2305" spans="1:23" hidden="1" x14ac:dyDescent="0.25">
      <c r="A2305">
        <v>7391103767</v>
      </c>
      <c r="B2305" s="1">
        <v>41679</v>
      </c>
      <c r="C2305">
        <v>19</v>
      </c>
      <c r="D2305">
        <v>353164</v>
      </c>
      <c r="E2305" s="2">
        <v>0.48541666666666666</v>
      </c>
      <c r="F2305" t="s">
        <v>87</v>
      </c>
      <c r="G2305" t="s">
        <v>77</v>
      </c>
      <c r="H2305" t="str">
        <f>CONCATENATE(Table1[[#This Row],[house_number]]," ",Table1[[#This Row],[street_name]])</f>
        <v>S E Houston St</v>
      </c>
      <c r="I2305" t="s">
        <v>724</v>
      </c>
      <c r="J2305">
        <v>0</v>
      </c>
      <c r="K2305">
        <v>408</v>
      </c>
      <c r="L2305" t="s">
        <v>78</v>
      </c>
      <c r="N2305" t="s">
        <v>49</v>
      </c>
      <c r="Q2305" t="s">
        <v>45</v>
      </c>
      <c r="S2305">
        <v>2011</v>
      </c>
      <c r="U2305">
        <v>0</v>
      </c>
      <c r="V2305" t="s">
        <v>363</v>
      </c>
      <c r="W2305" t="s">
        <v>80</v>
      </c>
    </row>
    <row r="2306" spans="1:23" x14ac:dyDescent="0.25">
      <c r="A2306">
        <v>7391104371</v>
      </c>
      <c r="B2306" s="1">
        <v>41680</v>
      </c>
      <c r="C2306">
        <v>20</v>
      </c>
      <c r="D2306">
        <v>353164</v>
      </c>
      <c r="E2306" s="2">
        <v>0.77916666666666667</v>
      </c>
      <c r="F2306">
        <v>113</v>
      </c>
      <c r="G2306" t="s">
        <v>112</v>
      </c>
      <c r="H2306" t="str">
        <f>CONCATENATE(Table1[[#This Row],[house_number]]," ",Table1[[#This Row],[street_name]])</f>
        <v>113 Eldridge St</v>
      </c>
      <c r="J2306">
        <v>0</v>
      </c>
      <c r="K2306">
        <v>408</v>
      </c>
      <c r="L2306" t="s">
        <v>53</v>
      </c>
      <c r="N2306" t="s">
        <v>65</v>
      </c>
      <c r="O2306" t="s">
        <v>43</v>
      </c>
      <c r="P2306" t="s">
        <v>31</v>
      </c>
      <c r="Q2306" t="s">
        <v>90</v>
      </c>
      <c r="S2306">
        <v>1997</v>
      </c>
      <c r="U2306">
        <v>0</v>
      </c>
      <c r="V2306" t="s">
        <v>206</v>
      </c>
      <c r="W2306" t="s">
        <v>54</v>
      </c>
    </row>
    <row r="2307" spans="1:23" x14ac:dyDescent="0.25">
      <c r="A2307">
        <v>7391104346</v>
      </c>
      <c r="B2307" s="1">
        <v>41680</v>
      </c>
      <c r="C2307">
        <v>37</v>
      </c>
      <c r="D2307">
        <v>353164</v>
      </c>
      <c r="E2307" s="2">
        <v>0.76874999999999993</v>
      </c>
      <c r="F2307" t="s">
        <v>725</v>
      </c>
      <c r="G2307" t="s">
        <v>509</v>
      </c>
      <c r="H2307" t="str">
        <f>CONCATENATE(Table1[[#This Row],[house_number]]," ",Table1[[#This Row],[street_name]])</f>
        <v>83-85 Hester St</v>
      </c>
      <c r="J2307">
        <v>0</v>
      </c>
      <c r="K2307">
        <v>408</v>
      </c>
      <c r="L2307" t="s">
        <v>36</v>
      </c>
      <c r="N2307" t="s">
        <v>29</v>
      </c>
      <c r="O2307" t="s">
        <v>75</v>
      </c>
      <c r="P2307" t="s">
        <v>31</v>
      </c>
      <c r="Q2307" t="s">
        <v>60</v>
      </c>
      <c r="S2307">
        <v>2009</v>
      </c>
      <c r="T2307" t="s">
        <v>726</v>
      </c>
      <c r="U2307">
        <v>0</v>
      </c>
      <c r="V2307" t="s">
        <v>206</v>
      </c>
      <c r="W2307" t="s">
        <v>40</v>
      </c>
    </row>
    <row r="2308" spans="1:23" x14ac:dyDescent="0.25">
      <c r="A2308">
        <v>7391104334</v>
      </c>
      <c r="B2308" s="1">
        <v>41680</v>
      </c>
      <c r="C2308">
        <v>20</v>
      </c>
      <c r="D2308">
        <v>353164</v>
      </c>
      <c r="E2308" s="2">
        <v>0.76666666666666661</v>
      </c>
      <c r="F2308">
        <v>18</v>
      </c>
      <c r="G2308" t="s">
        <v>216</v>
      </c>
      <c r="H2308" t="str">
        <f>CONCATENATE(Table1[[#This Row],[house_number]]," ",Table1[[#This Row],[street_name]])</f>
        <v>18 Orchard St</v>
      </c>
      <c r="J2308">
        <v>20140210</v>
      </c>
      <c r="K2308">
        <v>408</v>
      </c>
      <c r="L2308" t="s">
        <v>53</v>
      </c>
      <c r="N2308" t="s">
        <v>65</v>
      </c>
      <c r="O2308" t="s">
        <v>43</v>
      </c>
      <c r="P2308" t="s">
        <v>31</v>
      </c>
      <c r="Q2308" t="s">
        <v>45</v>
      </c>
      <c r="S2308">
        <v>2012</v>
      </c>
      <c r="U2308">
        <v>0</v>
      </c>
      <c r="V2308" t="s">
        <v>206</v>
      </c>
      <c r="W2308" t="s">
        <v>86</v>
      </c>
    </row>
    <row r="2309" spans="1:23" x14ac:dyDescent="0.25">
      <c r="A2309">
        <v>7391104322</v>
      </c>
      <c r="B2309" s="1">
        <v>41680</v>
      </c>
      <c r="C2309">
        <v>14</v>
      </c>
      <c r="D2309">
        <v>353164</v>
      </c>
      <c r="E2309" s="2">
        <v>0.7631944444444444</v>
      </c>
      <c r="F2309">
        <v>31</v>
      </c>
      <c r="G2309" t="s">
        <v>163</v>
      </c>
      <c r="H2309" t="str">
        <f>CONCATENATE(Table1[[#This Row],[house_number]]," ",Table1[[#This Row],[street_name]])</f>
        <v>31 Canal St</v>
      </c>
      <c r="J2309">
        <v>0</v>
      </c>
      <c r="K2309">
        <v>408</v>
      </c>
      <c r="L2309" t="s">
        <v>59</v>
      </c>
      <c r="N2309" t="s">
        <v>49</v>
      </c>
      <c r="Q2309" t="s">
        <v>32</v>
      </c>
      <c r="S2309">
        <v>2001</v>
      </c>
      <c r="U2309">
        <v>0</v>
      </c>
      <c r="V2309" t="s">
        <v>206</v>
      </c>
      <c r="W2309" t="s">
        <v>61</v>
      </c>
    </row>
    <row r="2310" spans="1:23" x14ac:dyDescent="0.25">
      <c r="A2310">
        <v>7391104310</v>
      </c>
      <c r="B2310" s="1">
        <v>41680</v>
      </c>
      <c r="C2310">
        <v>14</v>
      </c>
      <c r="D2310">
        <v>353164</v>
      </c>
      <c r="E2310" s="2">
        <v>0.71111111111111114</v>
      </c>
      <c r="F2310">
        <v>202</v>
      </c>
      <c r="G2310" t="s">
        <v>52</v>
      </c>
      <c r="H2310" t="str">
        <f>CONCATENATE(Table1[[#This Row],[house_number]]," ",Table1[[#This Row],[street_name]])</f>
        <v>202 Bowery</v>
      </c>
      <c r="J2310">
        <v>0</v>
      </c>
      <c r="K2310">
        <v>408</v>
      </c>
      <c r="L2310" t="s">
        <v>59</v>
      </c>
      <c r="N2310" t="s">
        <v>29</v>
      </c>
      <c r="O2310" t="s">
        <v>139</v>
      </c>
      <c r="P2310" t="s">
        <v>31</v>
      </c>
      <c r="Q2310" t="s">
        <v>63</v>
      </c>
      <c r="S2310">
        <v>0</v>
      </c>
      <c r="U2310">
        <v>0</v>
      </c>
      <c r="V2310" t="s">
        <v>206</v>
      </c>
      <c r="W2310" t="s">
        <v>61</v>
      </c>
    </row>
    <row r="2311" spans="1:23" x14ac:dyDescent="0.25">
      <c r="A2311">
        <v>7391104267</v>
      </c>
      <c r="B2311" s="1">
        <v>41680</v>
      </c>
      <c r="C2311">
        <v>16</v>
      </c>
      <c r="D2311">
        <v>353164</v>
      </c>
      <c r="E2311" s="2">
        <v>0.68402777777777779</v>
      </c>
      <c r="F2311">
        <v>17</v>
      </c>
      <c r="G2311" t="s">
        <v>234</v>
      </c>
      <c r="H2311" t="str">
        <f>CONCATENATE(Table1[[#This Row],[house_number]]," ",Table1[[#This Row],[street_name]])</f>
        <v>17 Allen St</v>
      </c>
      <c r="J2311">
        <v>0</v>
      </c>
      <c r="K2311">
        <v>408</v>
      </c>
      <c r="L2311" t="s">
        <v>28</v>
      </c>
      <c r="N2311" t="s">
        <v>29</v>
      </c>
      <c r="O2311" t="s">
        <v>43</v>
      </c>
      <c r="P2311" t="s">
        <v>31</v>
      </c>
      <c r="Q2311" t="s">
        <v>45</v>
      </c>
      <c r="S2311">
        <v>2004</v>
      </c>
      <c r="U2311">
        <v>0</v>
      </c>
      <c r="V2311" t="s">
        <v>206</v>
      </c>
      <c r="W2311" t="s">
        <v>34</v>
      </c>
    </row>
    <row r="2312" spans="1:23" x14ac:dyDescent="0.25">
      <c r="A2312">
        <v>7391104220</v>
      </c>
      <c r="B2312" s="1">
        <v>41680</v>
      </c>
      <c r="C2312">
        <v>38</v>
      </c>
      <c r="D2312">
        <v>353164</v>
      </c>
      <c r="E2312" s="2">
        <v>0.59930555555555554</v>
      </c>
      <c r="F2312">
        <v>199</v>
      </c>
      <c r="G2312" t="s">
        <v>52</v>
      </c>
      <c r="H2312" t="str">
        <f>CONCATENATE(Table1[[#This Row],[house_number]]," ",Table1[[#This Row],[street_name]])</f>
        <v>199 Bowery</v>
      </c>
      <c r="J2312">
        <v>0</v>
      </c>
      <c r="K2312">
        <v>408</v>
      </c>
      <c r="L2312" t="s">
        <v>36</v>
      </c>
      <c r="N2312" t="s">
        <v>29</v>
      </c>
      <c r="O2312" t="s">
        <v>30</v>
      </c>
      <c r="P2312" t="s">
        <v>31</v>
      </c>
      <c r="Q2312" t="s">
        <v>60</v>
      </c>
      <c r="S2312">
        <v>2008</v>
      </c>
      <c r="U2312">
        <v>0</v>
      </c>
      <c r="V2312" t="s">
        <v>206</v>
      </c>
      <c r="W2312" t="s">
        <v>85</v>
      </c>
    </row>
    <row r="2313" spans="1:23" x14ac:dyDescent="0.25">
      <c r="A2313">
        <v>7391104190</v>
      </c>
      <c r="B2313" s="1">
        <v>41680</v>
      </c>
      <c r="C2313">
        <v>20</v>
      </c>
      <c r="D2313">
        <v>353164</v>
      </c>
      <c r="E2313" s="2">
        <v>0.5854166666666667</v>
      </c>
      <c r="F2313">
        <v>4</v>
      </c>
      <c r="G2313" t="s">
        <v>92</v>
      </c>
      <c r="H2313" t="str">
        <f>CONCATENATE(Table1[[#This Row],[house_number]]," ",Table1[[#This Row],[street_name]])</f>
        <v>4 Rivington St</v>
      </c>
      <c r="J2313">
        <v>0</v>
      </c>
      <c r="K2313">
        <v>408</v>
      </c>
      <c r="L2313" t="s">
        <v>53</v>
      </c>
      <c r="N2313" t="s">
        <v>65</v>
      </c>
      <c r="O2313" t="s">
        <v>66</v>
      </c>
      <c r="P2313" t="s">
        <v>44</v>
      </c>
      <c r="Q2313" t="s">
        <v>32</v>
      </c>
      <c r="S2313">
        <v>0</v>
      </c>
      <c r="U2313">
        <v>0</v>
      </c>
      <c r="V2313" t="s">
        <v>206</v>
      </c>
      <c r="W2313" t="s">
        <v>86</v>
      </c>
    </row>
    <row r="2314" spans="1:23" x14ac:dyDescent="0.25">
      <c r="A2314">
        <v>7391104188</v>
      </c>
      <c r="B2314" s="1">
        <v>41680</v>
      </c>
      <c r="C2314">
        <v>20</v>
      </c>
      <c r="D2314">
        <v>353164</v>
      </c>
      <c r="E2314" s="2">
        <v>0.5756944444444444</v>
      </c>
      <c r="F2314">
        <v>8</v>
      </c>
      <c r="G2314" t="s">
        <v>108</v>
      </c>
      <c r="H2314" t="str">
        <f>CONCATENATE(Table1[[#This Row],[house_number]]," ",Table1[[#This Row],[street_name]])</f>
        <v>8 Spring St</v>
      </c>
      <c r="J2314">
        <v>0</v>
      </c>
      <c r="K2314">
        <v>408</v>
      </c>
      <c r="L2314" t="s">
        <v>53</v>
      </c>
      <c r="N2314" t="s">
        <v>29</v>
      </c>
      <c r="O2314" t="s">
        <v>43</v>
      </c>
      <c r="P2314" t="s">
        <v>44</v>
      </c>
      <c r="Q2314" t="s">
        <v>50</v>
      </c>
      <c r="S2314">
        <v>0</v>
      </c>
      <c r="U2314">
        <v>0</v>
      </c>
      <c r="V2314" t="s">
        <v>206</v>
      </c>
      <c r="W2314" t="s">
        <v>54</v>
      </c>
    </row>
    <row r="2315" spans="1:23" x14ac:dyDescent="0.25">
      <c r="A2315">
        <v>7391104139</v>
      </c>
      <c r="B2315" s="1">
        <v>41680</v>
      </c>
      <c r="C2315">
        <v>17</v>
      </c>
      <c r="D2315">
        <v>353164</v>
      </c>
      <c r="E2315" s="2">
        <v>0.56180555555555556</v>
      </c>
      <c r="F2315">
        <v>183</v>
      </c>
      <c r="G2315" t="s">
        <v>55</v>
      </c>
      <c r="H2315" t="str">
        <f>CONCATENATE(Table1[[#This Row],[house_number]]," ",Table1[[#This Row],[street_name]])</f>
        <v>183 Chrystie St</v>
      </c>
      <c r="J2315">
        <v>0</v>
      </c>
      <c r="K2315">
        <v>408</v>
      </c>
      <c r="L2315" t="s">
        <v>133</v>
      </c>
      <c r="N2315" t="s">
        <v>65</v>
      </c>
      <c r="O2315" t="s">
        <v>66</v>
      </c>
      <c r="P2315" t="s">
        <v>44</v>
      </c>
      <c r="Q2315" t="s">
        <v>45</v>
      </c>
      <c r="S2315">
        <v>0</v>
      </c>
      <c r="U2315">
        <v>0</v>
      </c>
      <c r="V2315" t="s">
        <v>206</v>
      </c>
      <c r="W2315" t="s">
        <v>134</v>
      </c>
    </row>
    <row r="2316" spans="1:23" x14ac:dyDescent="0.25">
      <c r="A2316">
        <v>7391104127</v>
      </c>
      <c r="B2316" s="1">
        <v>41680</v>
      </c>
      <c r="C2316">
        <v>71</v>
      </c>
      <c r="D2316">
        <v>353164</v>
      </c>
      <c r="E2316" s="2">
        <v>0.55902777777777779</v>
      </c>
      <c r="F2316">
        <v>1</v>
      </c>
      <c r="G2316" t="s">
        <v>92</v>
      </c>
      <c r="H2316" t="str">
        <f>CONCATENATE(Table1[[#This Row],[house_number]]," ",Table1[[#This Row],[street_name]])</f>
        <v>1 Rivington St</v>
      </c>
      <c r="J2316">
        <v>0</v>
      </c>
      <c r="K2316">
        <v>408</v>
      </c>
      <c r="L2316" t="s">
        <v>105</v>
      </c>
      <c r="N2316" t="s">
        <v>49</v>
      </c>
      <c r="Q2316" t="s">
        <v>90</v>
      </c>
      <c r="S2316">
        <v>2012</v>
      </c>
      <c r="U2316">
        <v>0</v>
      </c>
      <c r="V2316" t="s">
        <v>206</v>
      </c>
      <c r="W2316" t="s">
        <v>107</v>
      </c>
    </row>
    <row r="2317" spans="1:23" x14ac:dyDescent="0.25">
      <c r="A2317">
        <v>7391104115</v>
      </c>
      <c r="B2317" s="1">
        <v>41680</v>
      </c>
      <c r="C2317">
        <v>38</v>
      </c>
      <c r="D2317">
        <v>353164</v>
      </c>
      <c r="E2317" s="2">
        <v>0.55208333333333337</v>
      </c>
      <c r="F2317">
        <v>38</v>
      </c>
      <c r="G2317" t="s">
        <v>120</v>
      </c>
      <c r="H2317" t="str">
        <f>CONCATENATE(Table1[[#This Row],[house_number]]," ",Table1[[#This Row],[street_name]])</f>
        <v>38 Delancey St</v>
      </c>
      <c r="J2317">
        <v>0</v>
      </c>
      <c r="K2317">
        <v>408</v>
      </c>
      <c r="L2317" t="s">
        <v>36</v>
      </c>
      <c r="N2317" t="s">
        <v>29</v>
      </c>
      <c r="O2317" t="s">
        <v>75</v>
      </c>
      <c r="P2317" t="s">
        <v>31</v>
      </c>
      <c r="Q2317" t="s">
        <v>57</v>
      </c>
      <c r="S2317">
        <v>2012</v>
      </c>
      <c r="U2317">
        <v>0</v>
      </c>
      <c r="V2317" t="s">
        <v>206</v>
      </c>
      <c r="W2317" t="s">
        <v>85</v>
      </c>
    </row>
    <row r="2318" spans="1:23" x14ac:dyDescent="0.25">
      <c r="A2318">
        <v>7391104097</v>
      </c>
      <c r="B2318" s="1">
        <v>41680</v>
      </c>
      <c r="C2318">
        <v>38</v>
      </c>
      <c r="D2318">
        <v>353164</v>
      </c>
      <c r="E2318" s="2">
        <v>0.53888888888888886</v>
      </c>
      <c r="F2318">
        <v>157</v>
      </c>
      <c r="G2318" t="s">
        <v>234</v>
      </c>
      <c r="H2318" t="str">
        <f>CONCATENATE(Table1[[#This Row],[house_number]]," ",Table1[[#This Row],[street_name]])</f>
        <v>157 Allen St</v>
      </c>
      <c r="J2318">
        <v>0</v>
      </c>
      <c r="K2318">
        <v>408</v>
      </c>
      <c r="L2318" t="s">
        <v>36</v>
      </c>
      <c r="N2318" t="s">
        <v>29</v>
      </c>
      <c r="O2318" t="s">
        <v>75</v>
      </c>
      <c r="P2318" t="s">
        <v>31</v>
      </c>
      <c r="Q2318" t="s">
        <v>196</v>
      </c>
      <c r="S2318">
        <v>2013</v>
      </c>
      <c r="U2318">
        <v>0</v>
      </c>
      <c r="V2318" t="s">
        <v>206</v>
      </c>
      <c r="W2318" t="s">
        <v>85</v>
      </c>
    </row>
    <row r="2319" spans="1:23" x14ac:dyDescent="0.25">
      <c r="A2319">
        <v>7391104085</v>
      </c>
      <c r="B2319" s="1">
        <v>41680</v>
      </c>
      <c r="C2319">
        <v>37</v>
      </c>
      <c r="D2319">
        <v>353164</v>
      </c>
      <c r="E2319" s="2">
        <v>0.53749999999999998</v>
      </c>
      <c r="F2319">
        <v>151</v>
      </c>
      <c r="G2319" t="s">
        <v>234</v>
      </c>
      <c r="H2319" t="str">
        <f>CONCATENATE(Table1[[#This Row],[house_number]]," ",Table1[[#This Row],[street_name]])</f>
        <v>151 Allen St</v>
      </c>
      <c r="J2319">
        <v>0</v>
      </c>
      <c r="K2319">
        <v>408</v>
      </c>
      <c r="L2319" t="s">
        <v>36</v>
      </c>
      <c r="N2319" t="s">
        <v>29</v>
      </c>
      <c r="O2319" t="s">
        <v>75</v>
      </c>
      <c r="P2319" t="s">
        <v>31</v>
      </c>
      <c r="Q2319" t="s">
        <v>90</v>
      </c>
      <c r="S2319">
        <v>2010</v>
      </c>
      <c r="T2319" t="s">
        <v>378</v>
      </c>
      <c r="U2319">
        <v>0</v>
      </c>
      <c r="V2319" t="s">
        <v>206</v>
      </c>
      <c r="W2319" t="s">
        <v>40</v>
      </c>
    </row>
    <row r="2320" spans="1:23" x14ac:dyDescent="0.25">
      <c r="A2320">
        <v>7391104383</v>
      </c>
      <c r="B2320" s="1">
        <v>41680</v>
      </c>
      <c r="C2320">
        <v>37</v>
      </c>
      <c r="D2320">
        <v>353164</v>
      </c>
      <c r="E2320" s="2">
        <v>0.78263888888888899</v>
      </c>
      <c r="F2320">
        <v>130</v>
      </c>
      <c r="G2320" t="s">
        <v>112</v>
      </c>
      <c r="H2320" t="str">
        <f>CONCATENATE(Table1[[#This Row],[house_number]]," ",Table1[[#This Row],[street_name]])</f>
        <v>130 Eldridge St</v>
      </c>
      <c r="J2320">
        <v>20140210</v>
      </c>
      <c r="K2320">
        <v>408</v>
      </c>
      <c r="L2320" t="s">
        <v>36</v>
      </c>
      <c r="N2320" t="s">
        <v>29</v>
      </c>
      <c r="O2320" t="s">
        <v>75</v>
      </c>
      <c r="P2320" t="s">
        <v>31</v>
      </c>
      <c r="Q2320" t="s">
        <v>124</v>
      </c>
      <c r="S2320">
        <v>0</v>
      </c>
      <c r="T2320" t="s">
        <v>727</v>
      </c>
      <c r="U2320">
        <v>0</v>
      </c>
      <c r="V2320" t="s">
        <v>206</v>
      </c>
      <c r="W2320" t="s">
        <v>40</v>
      </c>
    </row>
    <row r="2321" spans="1:23" x14ac:dyDescent="0.25">
      <c r="A2321">
        <v>7391104360</v>
      </c>
      <c r="B2321" s="1">
        <v>41680</v>
      </c>
      <c r="C2321">
        <v>20</v>
      </c>
      <c r="D2321">
        <v>353164</v>
      </c>
      <c r="E2321" s="2">
        <v>0.77500000000000002</v>
      </c>
      <c r="F2321">
        <v>91</v>
      </c>
      <c r="G2321" t="s">
        <v>112</v>
      </c>
      <c r="H2321" t="str">
        <f>CONCATENATE(Table1[[#This Row],[house_number]]," ",Table1[[#This Row],[street_name]])</f>
        <v>91 Eldridge St</v>
      </c>
      <c r="J2321">
        <v>0</v>
      </c>
      <c r="K2321">
        <v>408</v>
      </c>
      <c r="L2321" t="s">
        <v>53</v>
      </c>
      <c r="N2321" t="s">
        <v>65</v>
      </c>
      <c r="O2321" t="s">
        <v>43</v>
      </c>
      <c r="P2321" t="s">
        <v>31</v>
      </c>
      <c r="Q2321" t="s">
        <v>196</v>
      </c>
      <c r="S2321">
        <v>2002</v>
      </c>
      <c r="U2321">
        <v>0</v>
      </c>
      <c r="V2321" t="s">
        <v>206</v>
      </c>
      <c r="W2321" t="s">
        <v>86</v>
      </c>
    </row>
    <row r="2322" spans="1:23" x14ac:dyDescent="0.25">
      <c r="A2322">
        <v>7391104358</v>
      </c>
      <c r="B2322" s="1">
        <v>41680</v>
      </c>
      <c r="C2322">
        <v>38</v>
      </c>
      <c r="D2322">
        <v>353164</v>
      </c>
      <c r="E2322" s="2">
        <v>0.7715277777777777</v>
      </c>
      <c r="F2322">
        <v>53</v>
      </c>
      <c r="G2322" t="s">
        <v>216</v>
      </c>
      <c r="H2322" t="str">
        <f>CONCATENATE(Table1[[#This Row],[house_number]]," ",Table1[[#This Row],[street_name]])</f>
        <v>53 Orchard St</v>
      </c>
      <c r="J2322">
        <v>0</v>
      </c>
      <c r="K2322">
        <v>408</v>
      </c>
      <c r="L2322" t="s">
        <v>36</v>
      </c>
      <c r="N2322" t="s">
        <v>29</v>
      </c>
      <c r="O2322" t="s">
        <v>75</v>
      </c>
      <c r="P2322" t="s">
        <v>31</v>
      </c>
      <c r="Q2322" t="s">
        <v>124</v>
      </c>
      <c r="S2322">
        <v>0</v>
      </c>
      <c r="U2322">
        <v>0</v>
      </c>
      <c r="V2322" t="s">
        <v>206</v>
      </c>
      <c r="W2322" t="s">
        <v>85</v>
      </c>
    </row>
    <row r="2323" spans="1:23" x14ac:dyDescent="0.25">
      <c r="A2323">
        <v>7391104309</v>
      </c>
      <c r="B2323" s="1">
        <v>41680</v>
      </c>
      <c r="C2323">
        <v>19</v>
      </c>
      <c r="D2323">
        <v>353164</v>
      </c>
      <c r="E2323" s="2">
        <v>0.70763888888888893</v>
      </c>
      <c r="F2323" t="s">
        <v>62</v>
      </c>
      <c r="G2323" t="s">
        <v>52</v>
      </c>
      <c r="H2323" t="str">
        <f>CONCATENATE(Table1[[#This Row],[house_number]]," ",Table1[[#This Row],[street_name]])</f>
        <v>226-228 Bowery</v>
      </c>
      <c r="J2323">
        <v>0</v>
      </c>
      <c r="K2323">
        <v>408</v>
      </c>
      <c r="L2323" t="s">
        <v>78</v>
      </c>
      <c r="N2323" t="s">
        <v>49</v>
      </c>
      <c r="Q2323" t="s">
        <v>63</v>
      </c>
      <c r="S2323">
        <v>0</v>
      </c>
      <c r="U2323">
        <v>0</v>
      </c>
      <c r="V2323" t="s">
        <v>206</v>
      </c>
      <c r="W2323" t="s">
        <v>80</v>
      </c>
    </row>
    <row r="2324" spans="1:23" x14ac:dyDescent="0.25">
      <c r="A2324">
        <v>7391104292</v>
      </c>
      <c r="B2324" s="1">
        <v>41680</v>
      </c>
      <c r="C2324">
        <v>20</v>
      </c>
      <c r="D2324">
        <v>353164</v>
      </c>
      <c r="E2324" s="2">
        <v>0.6958333333333333</v>
      </c>
      <c r="F2324">
        <v>180</v>
      </c>
      <c r="G2324" t="s">
        <v>112</v>
      </c>
      <c r="H2324" t="str">
        <f>CONCATENATE(Table1[[#This Row],[house_number]]," ",Table1[[#This Row],[street_name]])</f>
        <v>180 Eldridge St</v>
      </c>
      <c r="J2324">
        <v>0</v>
      </c>
      <c r="K2324">
        <v>408</v>
      </c>
      <c r="L2324" t="s">
        <v>53</v>
      </c>
      <c r="N2324" t="s">
        <v>65</v>
      </c>
      <c r="O2324" t="s">
        <v>66</v>
      </c>
      <c r="P2324" t="s">
        <v>44</v>
      </c>
      <c r="Q2324" t="s">
        <v>63</v>
      </c>
      <c r="S2324">
        <v>0</v>
      </c>
      <c r="U2324">
        <v>0</v>
      </c>
      <c r="V2324" t="s">
        <v>206</v>
      </c>
      <c r="W2324" t="s">
        <v>54</v>
      </c>
    </row>
    <row r="2325" spans="1:23" x14ac:dyDescent="0.25">
      <c r="A2325">
        <v>7391104280</v>
      </c>
      <c r="B2325" s="1">
        <v>41680</v>
      </c>
      <c r="C2325">
        <v>20</v>
      </c>
      <c r="D2325">
        <v>353164</v>
      </c>
      <c r="E2325" s="2">
        <v>0.69305555555555554</v>
      </c>
      <c r="F2325">
        <v>184</v>
      </c>
      <c r="G2325" t="s">
        <v>112</v>
      </c>
      <c r="H2325" t="str">
        <f>CONCATENATE(Table1[[#This Row],[house_number]]," ",Table1[[#This Row],[street_name]])</f>
        <v>184 Eldridge St</v>
      </c>
      <c r="J2325">
        <v>0</v>
      </c>
      <c r="K2325">
        <v>408</v>
      </c>
      <c r="L2325" t="s">
        <v>53</v>
      </c>
      <c r="N2325" t="s">
        <v>65</v>
      </c>
      <c r="O2325" t="s">
        <v>66</v>
      </c>
      <c r="P2325" t="s">
        <v>44</v>
      </c>
      <c r="Q2325" t="s">
        <v>106</v>
      </c>
      <c r="S2325">
        <v>2011</v>
      </c>
      <c r="U2325">
        <v>0</v>
      </c>
      <c r="V2325" t="s">
        <v>206</v>
      </c>
      <c r="W2325" t="s">
        <v>54</v>
      </c>
    </row>
    <row r="2326" spans="1:23" x14ac:dyDescent="0.25">
      <c r="A2326">
        <v>7391104279</v>
      </c>
      <c r="B2326" s="1">
        <v>41680</v>
      </c>
      <c r="C2326">
        <v>20</v>
      </c>
      <c r="D2326">
        <v>353164</v>
      </c>
      <c r="E2326" s="2">
        <v>0.6875</v>
      </c>
      <c r="F2326">
        <v>87</v>
      </c>
      <c r="G2326" t="s">
        <v>112</v>
      </c>
      <c r="H2326" t="str">
        <f>CONCATENATE(Table1[[#This Row],[house_number]]," ",Table1[[#This Row],[street_name]])</f>
        <v>87 Eldridge St</v>
      </c>
      <c r="J2326">
        <v>20140210</v>
      </c>
      <c r="K2326">
        <v>408</v>
      </c>
      <c r="L2326" t="s">
        <v>53</v>
      </c>
      <c r="N2326" t="s">
        <v>29</v>
      </c>
      <c r="O2326" t="s">
        <v>43</v>
      </c>
      <c r="P2326" t="s">
        <v>31</v>
      </c>
      <c r="Q2326" t="s">
        <v>84</v>
      </c>
      <c r="S2326">
        <v>2008</v>
      </c>
      <c r="U2326">
        <v>0</v>
      </c>
      <c r="V2326" t="s">
        <v>206</v>
      </c>
      <c r="W2326" t="s">
        <v>86</v>
      </c>
    </row>
    <row r="2327" spans="1:23" hidden="1" x14ac:dyDescent="0.25">
      <c r="A2327">
        <v>7391104255</v>
      </c>
      <c r="B2327" s="1">
        <v>41680</v>
      </c>
      <c r="C2327">
        <v>19</v>
      </c>
      <c r="D2327">
        <v>353164</v>
      </c>
      <c r="E2327" s="2">
        <v>0.6430555555555556</v>
      </c>
      <c r="F2327" t="s">
        <v>114</v>
      </c>
      <c r="G2327" t="s">
        <v>163</v>
      </c>
      <c r="H2327" t="str">
        <f>CONCATENATE(Table1[[#This Row],[house_number]]," ",Table1[[#This Row],[street_name]])</f>
        <v>N Canal St</v>
      </c>
      <c r="I2327" t="s">
        <v>728</v>
      </c>
      <c r="J2327">
        <v>0</v>
      </c>
      <c r="K2327">
        <v>408</v>
      </c>
      <c r="L2327" t="s">
        <v>78</v>
      </c>
      <c r="N2327" t="s">
        <v>49</v>
      </c>
      <c r="Q2327" t="s">
        <v>32</v>
      </c>
      <c r="S2327">
        <v>0</v>
      </c>
      <c r="U2327">
        <v>0</v>
      </c>
      <c r="V2327" t="s">
        <v>206</v>
      </c>
      <c r="W2327" t="s">
        <v>80</v>
      </c>
    </row>
    <row r="2328" spans="1:23" x14ac:dyDescent="0.25">
      <c r="A2328">
        <v>7391104243</v>
      </c>
      <c r="B2328" s="1">
        <v>41680</v>
      </c>
      <c r="C2328">
        <v>16</v>
      </c>
      <c r="D2328">
        <v>353164</v>
      </c>
      <c r="E2328" s="2">
        <v>0.60486111111111118</v>
      </c>
      <c r="F2328">
        <v>186</v>
      </c>
      <c r="G2328" t="s">
        <v>47</v>
      </c>
      <c r="H2328" t="str">
        <f>CONCATENATE(Table1[[#This Row],[house_number]]," ",Table1[[#This Row],[street_name]])</f>
        <v>186 Mott St</v>
      </c>
      <c r="J2328">
        <v>0</v>
      </c>
      <c r="K2328">
        <v>408</v>
      </c>
      <c r="L2328" t="s">
        <v>28</v>
      </c>
      <c r="N2328" t="s">
        <v>29</v>
      </c>
      <c r="O2328" t="s">
        <v>66</v>
      </c>
      <c r="P2328" t="s">
        <v>44</v>
      </c>
      <c r="Q2328" t="s">
        <v>63</v>
      </c>
      <c r="S2328">
        <v>2012</v>
      </c>
      <c r="U2328">
        <v>0</v>
      </c>
      <c r="V2328" t="s">
        <v>206</v>
      </c>
      <c r="W2328" t="s">
        <v>71</v>
      </c>
    </row>
    <row r="2329" spans="1:23" x14ac:dyDescent="0.25">
      <c r="A2329">
        <v>7391104231</v>
      </c>
      <c r="B2329" s="1">
        <v>41680</v>
      </c>
      <c r="C2329">
        <v>82</v>
      </c>
      <c r="D2329">
        <v>353164</v>
      </c>
      <c r="E2329" s="2">
        <v>0.60347222222222219</v>
      </c>
      <c r="F2329">
        <v>186</v>
      </c>
      <c r="G2329" t="s">
        <v>47</v>
      </c>
      <c r="H2329" t="str">
        <f>CONCATENATE(Table1[[#This Row],[house_number]]," ",Table1[[#This Row],[street_name]])</f>
        <v>186 Mott St</v>
      </c>
      <c r="J2329">
        <v>0</v>
      </c>
      <c r="K2329">
        <v>408</v>
      </c>
      <c r="L2329" t="s">
        <v>137</v>
      </c>
      <c r="Q2329" t="s">
        <v>63</v>
      </c>
      <c r="S2329">
        <v>2012</v>
      </c>
      <c r="U2329">
        <v>0</v>
      </c>
      <c r="V2329" t="s">
        <v>206</v>
      </c>
      <c r="W2329" t="s">
        <v>138</v>
      </c>
    </row>
    <row r="2330" spans="1:23" x14ac:dyDescent="0.25">
      <c r="A2330">
        <v>7391104218</v>
      </c>
      <c r="B2330" s="1">
        <v>41680</v>
      </c>
      <c r="C2330">
        <v>16</v>
      </c>
      <c r="D2330">
        <v>353164</v>
      </c>
      <c r="E2330" s="2">
        <v>0.59236111111111112</v>
      </c>
      <c r="F2330">
        <v>229</v>
      </c>
      <c r="G2330" t="s">
        <v>55</v>
      </c>
      <c r="H2330" t="str">
        <f>CONCATENATE(Table1[[#This Row],[house_number]]," ",Table1[[#This Row],[street_name]])</f>
        <v>229 Chrystie St</v>
      </c>
      <c r="J2330">
        <v>20140210</v>
      </c>
      <c r="K2330">
        <v>408</v>
      </c>
      <c r="L2330" t="s">
        <v>28</v>
      </c>
      <c r="N2330" t="s">
        <v>49</v>
      </c>
      <c r="Q2330" t="s">
        <v>45</v>
      </c>
      <c r="S2330">
        <v>2011</v>
      </c>
      <c r="U2330">
        <v>0</v>
      </c>
      <c r="V2330" t="s">
        <v>206</v>
      </c>
      <c r="W2330" t="s">
        <v>34</v>
      </c>
    </row>
    <row r="2331" spans="1:23" x14ac:dyDescent="0.25">
      <c r="A2331">
        <v>7391104206</v>
      </c>
      <c r="B2331" s="1">
        <v>41680</v>
      </c>
      <c r="C2331">
        <v>20</v>
      </c>
      <c r="D2331">
        <v>353164</v>
      </c>
      <c r="E2331" s="2">
        <v>0.58888888888888891</v>
      </c>
      <c r="F2331">
        <v>195</v>
      </c>
      <c r="G2331" t="s">
        <v>55</v>
      </c>
      <c r="H2331" t="str">
        <f>CONCATENATE(Table1[[#This Row],[house_number]]," ",Table1[[#This Row],[street_name]])</f>
        <v>195 Chrystie St</v>
      </c>
      <c r="J2331">
        <v>20140210</v>
      </c>
      <c r="K2331">
        <v>408</v>
      </c>
      <c r="L2331" t="s">
        <v>53</v>
      </c>
      <c r="N2331" t="s">
        <v>65</v>
      </c>
      <c r="O2331" t="s">
        <v>66</v>
      </c>
      <c r="P2331" t="s">
        <v>44</v>
      </c>
      <c r="Q2331" t="s">
        <v>79</v>
      </c>
      <c r="S2331">
        <v>2012</v>
      </c>
      <c r="U2331">
        <v>0</v>
      </c>
      <c r="V2331" t="s">
        <v>206</v>
      </c>
      <c r="W2331" t="s">
        <v>86</v>
      </c>
    </row>
    <row r="2332" spans="1:23" x14ac:dyDescent="0.25">
      <c r="A2332">
        <v>7391104176</v>
      </c>
      <c r="B2332" s="1">
        <v>41680</v>
      </c>
      <c r="C2332">
        <v>37</v>
      </c>
      <c r="D2332">
        <v>353164</v>
      </c>
      <c r="E2332" s="2">
        <v>0.57222222222222219</v>
      </c>
      <c r="F2332">
        <v>207</v>
      </c>
      <c r="G2332" t="s">
        <v>52</v>
      </c>
      <c r="H2332" t="str">
        <f>CONCATENATE(Table1[[#This Row],[house_number]]," ",Table1[[#This Row],[street_name]])</f>
        <v>207 Bowery</v>
      </c>
      <c r="J2332">
        <v>0</v>
      </c>
      <c r="K2332">
        <v>408</v>
      </c>
      <c r="L2332" t="s">
        <v>36</v>
      </c>
      <c r="N2332" t="s">
        <v>29</v>
      </c>
      <c r="O2332" t="s">
        <v>30</v>
      </c>
      <c r="P2332" t="s">
        <v>31</v>
      </c>
      <c r="Q2332" t="s">
        <v>57</v>
      </c>
      <c r="S2332">
        <v>2012</v>
      </c>
      <c r="T2332" t="s">
        <v>132</v>
      </c>
      <c r="U2332">
        <v>0</v>
      </c>
      <c r="V2332" t="s">
        <v>206</v>
      </c>
      <c r="W2332" t="s">
        <v>40</v>
      </c>
    </row>
    <row r="2333" spans="1:23" x14ac:dyDescent="0.25">
      <c r="A2333">
        <v>7391104164</v>
      </c>
      <c r="B2333" s="1">
        <v>41680</v>
      </c>
      <c r="C2333">
        <v>20</v>
      </c>
      <c r="D2333">
        <v>353164</v>
      </c>
      <c r="E2333" s="2">
        <v>0.5708333333333333</v>
      </c>
      <c r="F2333">
        <v>6</v>
      </c>
      <c r="G2333" t="s">
        <v>92</v>
      </c>
      <c r="H2333" t="str">
        <f>CONCATENATE(Table1[[#This Row],[house_number]]," ",Table1[[#This Row],[street_name]])</f>
        <v>6 Rivington St</v>
      </c>
      <c r="J2333">
        <v>0</v>
      </c>
      <c r="K2333">
        <v>408</v>
      </c>
      <c r="L2333" t="s">
        <v>53</v>
      </c>
      <c r="N2333" t="s">
        <v>65</v>
      </c>
      <c r="O2333" t="s">
        <v>66</v>
      </c>
      <c r="P2333" t="s">
        <v>44</v>
      </c>
      <c r="Q2333" t="s">
        <v>364</v>
      </c>
      <c r="S2333">
        <v>1993</v>
      </c>
      <c r="U2333">
        <v>0</v>
      </c>
      <c r="V2333" t="s">
        <v>206</v>
      </c>
      <c r="W2333" t="s">
        <v>54</v>
      </c>
    </row>
    <row r="2334" spans="1:23" x14ac:dyDescent="0.25">
      <c r="A2334">
        <v>7391104152</v>
      </c>
      <c r="B2334" s="1">
        <v>41680</v>
      </c>
      <c r="C2334">
        <v>20</v>
      </c>
      <c r="D2334">
        <v>353164</v>
      </c>
      <c r="E2334" s="2">
        <v>0.56527777777777777</v>
      </c>
      <c r="F2334">
        <v>201</v>
      </c>
      <c r="G2334" t="s">
        <v>55</v>
      </c>
      <c r="H2334" t="str">
        <f>CONCATENATE(Table1[[#This Row],[house_number]]," ",Table1[[#This Row],[street_name]])</f>
        <v>201 Chrystie St</v>
      </c>
      <c r="J2334">
        <v>0</v>
      </c>
      <c r="K2334">
        <v>408</v>
      </c>
      <c r="L2334" t="s">
        <v>53</v>
      </c>
      <c r="N2334" t="s">
        <v>65</v>
      </c>
      <c r="O2334" t="s">
        <v>66</v>
      </c>
      <c r="P2334" t="s">
        <v>44</v>
      </c>
      <c r="Q2334" t="s">
        <v>60</v>
      </c>
      <c r="S2334">
        <v>2005</v>
      </c>
      <c r="U2334">
        <v>0</v>
      </c>
      <c r="V2334" t="s">
        <v>206</v>
      </c>
      <c r="W2334" t="s">
        <v>54</v>
      </c>
    </row>
    <row r="2335" spans="1:23" x14ac:dyDescent="0.25">
      <c r="A2335">
        <v>7391104140</v>
      </c>
      <c r="B2335" s="1">
        <v>41680</v>
      </c>
      <c r="C2335">
        <v>20</v>
      </c>
      <c r="D2335">
        <v>353164</v>
      </c>
      <c r="E2335" s="2">
        <v>0.56458333333333333</v>
      </c>
      <c r="F2335">
        <v>195</v>
      </c>
      <c r="G2335" t="s">
        <v>55</v>
      </c>
      <c r="H2335" t="str">
        <f>CONCATENATE(Table1[[#This Row],[house_number]]," ",Table1[[#This Row],[street_name]])</f>
        <v>195 Chrystie St</v>
      </c>
      <c r="J2335">
        <v>0</v>
      </c>
      <c r="K2335">
        <v>408</v>
      </c>
      <c r="L2335" t="s">
        <v>53</v>
      </c>
      <c r="N2335" t="s">
        <v>65</v>
      </c>
      <c r="O2335" t="s">
        <v>66</v>
      </c>
      <c r="P2335" t="s">
        <v>44</v>
      </c>
      <c r="Q2335" t="s">
        <v>60</v>
      </c>
      <c r="S2335">
        <v>2012</v>
      </c>
      <c r="U2335">
        <v>0</v>
      </c>
      <c r="V2335" t="s">
        <v>206</v>
      </c>
      <c r="W2335" t="s">
        <v>54</v>
      </c>
    </row>
    <row r="2336" spans="1:23" x14ac:dyDescent="0.25">
      <c r="A2336">
        <v>7391104103</v>
      </c>
      <c r="B2336" s="1">
        <v>41680</v>
      </c>
      <c r="C2336">
        <v>37</v>
      </c>
      <c r="D2336">
        <v>353164</v>
      </c>
      <c r="E2336" s="2">
        <v>0.54861111111111105</v>
      </c>
      <c r="F2336">
        <v>55</v>
      </c>
      <c r="G2336" t="s">
        <v>120</v>
      </c>
      <c r="H2336" t="str">
        <f>CONCATENATE(Table1[[#This Row],[house_number]]," ",Table1[[#This Row],[street_name]])</f>
        <v>55 Delancey St</v>
      </c>
      <c r="J2336">
        <v>0</v>
      </c>
      <c r="K2336">
        <v>408</v>
      </c>
      <c r="L2336" t="s">
        <v>36</v>
      </c>
      <c r="N2336" t="s">
        <v>29</v>
      </c>
      <c r="O2336" t="s">
        <v>30</v>
      </c>
      <c r="P2336" t="s">
        <v>139</v>
      </c>
      <c r="Q2336" t="s">
        <v>45</v>
      </c>
      <c r="S2336">
        <v>1997</v>
      </c>
      <c r="T2336" t="s">
        <v>729</v>
      </c>
      <c r="U2336">
        <v>0</v>
      </c>
      <c r="V2336" t="s">
        <v>206</v>
      </c>
      <c r="W2336" t="s">
        <v>40</v>
      </c>
    </row>
    <row r="2337" spans="1:23" hidden="1" x14ac:dyDescent="0.25">
      <c r="A2337">
        <v>7391104656</v>
      </c>
      <c r="B2337" s="1">
        <v>41681</v>
      </c>
      <c r="C2337">
        <v>20</v>
      </c>
      <c r="D2337">
        <v>353164</v>
      </c>
      <c r="E2337" s="2">
        <v>0.77013888888888893</v>
      </c>
      <c r="F2337" t="s">
        <v>93</v>
      </c>
      <c r="G2337" t="s">
        <v>47</v>
      </c>
      <c r="H2337" t="str">
        <f>CONCATENATE(Table1[[#This Row],[house_number]]," ",Table1[[#This Row],[street_name]])</f>
        <v>W Mott St</v>
      </c>
      <c r="I2337" t="s">
        <v>730</v>
      </c>
      <c r="J2337">
        <v>0</v>
      </c>
      <c r="K2337">
        <v>408</v>
      </c>
      <c r="L2337" t="s">
        <v>53</v>
      </c>
      <c r="N2337" t="s">
        <v>49</v>
      </c>
      <c r="Q2337" t="s">
        <v>60</v>
      </c>
      <c r="S2337">
        <v>2012</v>
      </c>
      <c r="U2337">
        <v>0</v>
      </c>
      <c r="V2337" t="s">
        <v>262</v>
      </c>
      <c r="W2337" t="s">
        <v>54</v>
      </c>
    </row>
    <row r="2338" spans="1:23" x14ac:dyDescent="0.25">
      <c r="A2338">
        <v>7391104620</v>
      </c>
      <c r="B2338" s="1">
        <v>41681</v>
      </c>
      <c r="C2338">
        <v>20</v>
      </c>
      <c r="D2338">
        <v>353164</v>
      </c>
      <c r="E2338" s="2">
        <v>0.71805555555555556</v>
      </c>
      <c r="F2338">
        <v>28</v>
      </c>
      <c r="G2338" t="s">
        <v>284</v>
      </c>
      <c r="H2338" t="str">
        <f>CONCATENATE(Table1[[#This Row],[house_number]]," ",Table1[[#This Row],[street_name]])</f>
        <v>28 Bond St</v>
      </c>
      <c r="J2338">
        <v>0</v>
      </c>
      <c r="K2338">
        <v>408</v>
      </c>
      <c r="L2338" t="s">
        <v>53</v>
      </c>
      <c r="N2338" t="s">
        <v>65</v>
      </c>
      <c r="O2338" t="s">
        <v>66</v>
      </c>
      <c r="P2338" t="s">
        <v>44</v>
      </c>
      <c r="Q2338" t="s">
        <v>57</v>
      </c>
      <c r="S2338">
        <v>2008</v>
      </c>
      <c r="U2338">
        <v>0</v>
      </c>
      <c r="V2338" t="s">
        <v>262</v>
      </c>
      <c r="W2338" t="s">
        <v>54</v>
      </c>
    </row>
    <row r="2339" spans="1:23" x14ac:dyDescent="0.25">
      <c r="A2339">
        <v>7391104619</v>
      </c>
      <c r="B2339" s="1">
        <v>41681</v>
      </c>
      <c r="C2339">
        <v>69</v>
      </c>
      <c r="D2339">
        <v>353164</v>
      </c>
      <c r="E2339" s="2">
        <v>0.70624999999999993</v>
      </c>
      <c r="F2339">
        <v>708</v>
      </c>
      <c r="G2339" t="s">
        <v>72</v>
      </c>
      <c r="H2339" t="str">
        <f>CONCATENATE(Table1[[#This Row],[house_number]]," ",Table1[[#This Row],[street_name]])</f>
        <v>708 Broadway</v>
      </c>
      <c r="J2339">
        <v>0</v>
      </c>
      <c r="K2339">
        <v>408</v>
      </c>
      <c r="L2339" t="s">
        <v>36</v>
      </c>
      <c r="N2339" t="s">
        <v>65</v>
      </c>
      <c r="O2339" t="s">
        <v>43</v>
      </c>
      <c r="P2339" t="s">
        <v>44</v>
      </c>
      <c r="Q2339" t="s">
        <v>45</v>
      </c>
      <c r="S2339">
        <v>2013</v>
      </c>
      <c r="U2339">
        <v>0</v>
      </c>
      <c r="V2339" t="s">
        <v>262</v>
      </c>
      <c r="W2339" t="s">
        <v>128</v>
      </c>
    </row>
    <row r="2340" spans="1:23" x14ac:dyDescent="0.25">
      <c r="A2340">
        <v>7391104589</v>
      </c>
      <c r="B2340" s="1">
        <v>41681</v>
      </c>
      <c r="C2340">
        <v>31</v>
      </c>
      <c r="D2340">
        <v>353164</v>
      </c>
      <c r="E2340" s="2">
        <v>0.67152777777777783</v>
      </c>
      <c r="F2340">
        <v>812</v>
      </c>
      <c r="G2340" t="s">
        <v>72</v>
      </c>
      <c r="H2340" t="str">
        <f>CONCATENATE(Table1[[#This Row],[house_number]]," ",Table1[[#This Row],[street_name]])</f>
        <v>812 Broadway</v>
      </c>
      <c r="J2340">
        <v>0</v>
      </c>
      <c r="K2340">
        <v>408</v>
      </c>
      <c r="L2340" t="s">
        <v>42</v>
      </c>
      <c r="N2340" t="s">
        <v>65</v>
      </c>
      <c r="O2340" t="s">
        <v>43</v>
      </c>
      <c r="P2340" t="s">
        <v>44</v>
      </c>
      <c r="Q2340" t="s">
        <v>63</v>
      </c>
      <c r="S2340">
        <v>0</v>
      </c>
      <c r="U2340">
        <v>0</v>
      </c>
      <c r="V2340" t="s">
        <v>262</v>
      </c>
      <c r="W2340" t="s">
        <v>46</v>
      </c>
    </row>
    <row r="2341" spans="1:23" x14ac:dyDescent="0.25">
      <c r="A2341">
        <v>7391104530</v>
      </c>
      <c r="B2341" s="1">
        <v>41681</v>
      </c>
      <c r="C2341">
        <v>37</v>
      </c>
      <c r="D2341">
        <v>353164</v>
      </c>
      <c r="E2341" s="2">
        <v>0.61319444444444449</v>
      </c>
      <c r="F2341">
        <v>342</v>
      </c>
      <c r="G2341" t="s">
        <v>731</v>
      </c>
      <c r="H2341" t="str">
        <f>CONCATENATE(Table1[[#This Row],[house_number]]," ",Table1[[#This Row],[street_name]])</f>
        <v>342 E 11th St</v>
      </c>
      <c r="J2341">
        <v>0</v>
      </c>
      <c r="K2341">
        <v>408</v>
      </c>
      <c r="L2341" t="s">
        <v>36</v>
      </c>
      <c r="N2341" t="s">
        <v>29</v>
      </c>
      <c r="O2341" t="s">
        <v>75</v>
      </c>
      <c r="P2341" t="s">
        <v>31</v>
      </c>
      <c r="Q2341" t="s">
        <v>45</v>
      </c>
      <c r="S2341">
        <v>2008</v>
      </c>
      <c r="T2341" t="s">
        <v>732</v>
      </c>
      <c r="U2341">
        <v>0</v>
      </c>
      <c r="V2341" t="s">
        <v>262</v>
      </c>
      <c r="W2341" t="s">
        <v>40</v>
      </c>
    </row>
    <row r="2342" spans="1:23" x14ac:dyDescent="0.25">
      <c r="A2342">
        <v>7391104516</v>
      </c>
      <c r="B2342" s="1">
        <v>41681</v>
      </c>
      <c r="C2342">
        <v>20</v>
      </c>
      <c r="D2342">
        <v>353164</v>
      </c>
      <c r="E2342" s="2">
        <v>0.5854166666666667</v>
      </c>
      <c r="F2342">
        <v>55</v>
      </c>
      <c r="G2342" t="s">
        <v>284</v>
      </c>
      <c r="H2342" t="str">
        <f>CONCATENATE(Table1[[#This Row],[house_number]]," ",Table1[[#This Row],[street_name]])</f>
        <v>55 Bond St</v>
      </c>
      <c r="J2342">
        <v>0</v>
      </c>
      <c r="K2342">
        <v>408</v>
      </c>
      <c r="L2342" t="s">
        <v>53</v>
      </c>
      <c r="N2342" t="s">
        <v>65</v>
      </c>
      <c r="O2342" t="s">
        <v>66</v>
      </c>
      <c r="P2342" t="s">
        <v>44</v>
      </c>
      <c r="Q2342" t="s">
        <v>60</v>
      </c>
      <c r="S2342">
        <v>2012</v>
      </c>
      <c r="U2342">
        <v>0</v>
      </c>
      <c r="V2342" t="s">
        <v>262</v>
      </c>
      <c r="W2342" t="s">
        <v>54</v>
      </c>
    </row>
    <row r="2343" spans="1:23" x14ac:dyDescent="0.25">
      <c r="A2343">
        <v>7391104504</v>
      </c>
      <c r="B2343" s="1">
        <v>41681</v>
      </c>
      <c r="C2343">
        <v>20</v>
      </c>
      <c r="D2343">
        <v>353164</v>
      </c>
      <c r="E2343" s="2">
        <v>0.58333333333333337</v>
      </c>
      <c r="F2343">
        <v>28</v>
      </c>
      <c r="G2343" t="s">
        <v>284</v>
      </c>
      <c r="H2343" t="str">
        <f>CONCATENATE(Table1[[#This Row],[house_number]]," ",Table1[[#This Row],[street_name]])</f>
        <v>28 Bond St</v>
      </c>
      <c r="J2343">
        <v>0</v>
      </c>
      <c r="K2343">
        <v>408</v>
      </c>
      <c r="L2343" t="s">
        <v>53</v>
      </c>
      <c r="N2343" t="s">
        <v>65</v>
      </c>
      <c r="O2343" t="s">
        <v>66</v>
      </c>
      <c r="P2343" t="s">
        <v>44</v>
      </c>
      <c r="Q2343" t="s">
        <v>700</v>
      </c>
      <c r="S2343">
        <v>2010</v>
      </c>
      <c r="U2343">
        <v>0</v>
      </c>
      <c r="V2343" t="s">
        <v>262</v>
      </c>
      <c r="W2343" t="s">
        <v>54</v>
      </c>
    </row>
    <row r="2344" spans="1:23" x14ac:dyDescent="0.25">
      <c r="A2344">
        <v>7391104474</v>
      </c>
      <c r="B2344" s="1">
        <v>41681</v>
      </c>
      <c r="C2344">
        <v>70</v>
      </c>
      <c r="D2344">
        <v>353164</v>
      </c>
      <c r="E2344" s="2">
        <v>0.56041666666666667</v>
      </c>
      <c r="F2344">
        <v>87</v>
      </c>
      <c r="G2344" t="s">
        <v>177</v>
      </c>
      <c r="H2344" t="str">
        <f>CONCATENATE(Table1[[#This Row],[house_number]]," ",Table1[[#This Row],[street_name]])</f>
        <v>87 E 4th St</v>
      </c>
      <c r="J2344">
        <v>0</v>
      </c>
      <c r="K2344">
        <v>408</v>
      </c>
      <c r="L2344" t="s">
        <v>191</v>
      </c>
      <c r="N2344" t="s">
        <v>49</v>
      </c>
      <c r="Q2344" t="s">
        <v>90</v>
      </c>
      <c r="S2344">
        <v>2004</v>
      </c>
      <c r="U2344">
        <v>0</v>
      </c>
      <c r="V2344" t="s">
        <v>262</v>
      </c>
      <c r="W2344" t="s">
        <v>192</v>
      </c>
    </row>
    <row r="2345" spans="1:23" x14ac:dyDescent="0.25">
      <c r="A2345">
        <v>7391104462</v>
      </c>
      <c r="B2345" s="1">
        <v>41681</v>
      </c>
      <c r="C2345">
        <v>38</v>
      </c>
      <c r="D2345">
        <v>353164</v>
      </c>
      <c r="E2345" s="2">
        <v>0.55972222222222223</v>
      </c>
      <c r="F2345">
        <v>87</v>
      </c>
      <c r="G2345" t="s">
        <v>177</v>
      </c>
      <c r="H2345" t="str">
        <f>CONCATENATE(Table1[[#This Row],[house_number]]," ",Table1[[#This Row],[street_name]])</f>
        <v>87 E 4th St</v>
      </c>
      <c r="J2345">
        <v>0</v>
      </c>
      <c r="K2345">
        <v>408</v>
      </c>
      <c r="L2345" t="s">
        <v>36</v>
      </c>
      <c r="N2345" t="s">
        <v>29</v>
      </c>
      <c r="O2345" t="s">
        <v>75</v>
      </c>
      <c r="P2345" t="s">
        <v>31</v>
      </c>
      <c r="Q2345" t="s">
        <v>90</v>
      </c>
      <c r="S2345">
        <v>2004</v>
      </c>
      <c r="U2345">
        <v>0</v>
      </c>
      <c r="V2345" t="s">
        <v>262</v>
      </c>
      <c r="W2345" t="s">
        <v>85</v>
      </c>
    </row>
    <row r="2346" spans="1:23" x14ac:dyDescent="0.25">
      <c r="A2346">
        <v>7391104413</v>
      </c>
      <c r="B2346" s="1">
        <v>41681</v>
      </c>
      <c r="C2346">
        <v>53</v>
      </c>
      <c r="D2346">
        <v>353164</v>
      </c>
      <c r="E2346" s="2">
        <v>0.5493055555555556</v>
      </c>
      <c r="F2346">
        <v>73</v>
      </c>
      <c r="G2346" t="s">
        <v>270</v>
      </c>
      <c r="H2346" t="str">
        <f>CONCATENATE(Table1[[#This Row],[house_number]]," ",Table1[[#This Row],[street_name]])</f>
        <v>73 1st Ave</v>
      </c>
      <c r="J2346">
        <v>0</v>
      </c>
      <c r="K2346">
        <v>408</v>
      </c>
      <c r="L2346" t="s">
        <v>271</v>
      </c>
      <c r="Q2346" t="s">
        <v>45</v>
      </c>
      <c r="S2346">
        <v>2006</v>
      </c>
      <c r="U2346">
        <v>0</v>
      </c>
      <c r="V2346" t="s">
        <v>262</v>
      </c>
      <c r="W2346" t="s">
        <v>272</v>
      </c>
    </row>
    <row r="2347" spans="1:23" x14ac:dyDescent="0.25">
      <c r="A2347">
        <v>7391104395</v>
      </c>
      <c r="B2347" s="1">
        <v>41681</v>
      </c>
      <c r="C2347">
        <v>38</v>
      </c>
      <c r="D2347">
        <v>353164</v>
      </c>
      <c r="E2347" s="2">
        <v>0.53472222222222221</v>
      </c>
      <c r="F2347">
        <v>190</v>
      </c>
      <c r="G2347" t="s">
        <v>234</v>
      </c>
      <c r="H2347" t="str">
        <f>CONCATENATE(Table1[[#This Row],[house_number]]," ",Table1[[#This Row],[street_name]])</f>
        <v>190 Allen St</v>
      </c>
      <c r="J2347">
        <v>0</v>
      </c>
      <c r="K2347">
        <v>408</v>
      </c>
      <c r="L2347" t="s">
        <v>36</v>
      </c>
      <c r="N2347" t="s">
        <v>29</v>
      </c>
      <c r="O2347" t="s">
        <v>75</v>
      </c>
      <c r="P2347" t="s">
        <v>31</v>
      </c>
      <c r="Q2347" t="s">
        <v>57</v>
      </c>
      <c r="S2347">
        <v>0</v>
      </c>
      <c r="U2347">
        <v>0</v>
      </c>
      <c r="V2347" t="s">
        <v>262</v>
      </c>
      <c r="W2347" t="s">
        <v>85</v>
      </c>
    </row>
    <row r="2348" spans="1:23" x14ac:dyDescent="0.25">
      <c r="A2348">
        <v>7391104644</v>
      </c>
      <c r="B2348" s="1">
        <v>41681</v>
      </c>
      <c r="C2348">
        <v>31</v>
      </c>
      <c r="D2348">
        <v>353164</v>
      </c>
      <c r="E2348" s="2">
        <v>0.73402777777777783</v>
      </c>
      <c r="F2348">
        <v>65</v>
      </c>
      <c r="G2348" t="s">
        <v>97</v>
      </c>
      <c r="H2348" t="str">
        <f>CONCATENATE(Table1[[#This Row],[house_number]]," ",Table1[[#This Row],[street_name]])</f>
        <v>65 Bleecker St</v>
      </c>
      <c r="J2348">
        <v>0</v>
      </c>
      <c r="K2348">
        <v>408</v>
      </c>
      <c r="L2348" t="s">
        <v>42</v>
      </c>
      <c r="N2348" t="s">
        <v>65</v>
      </c>
      <c r="O2348" t="s">
        <v>66</v>
      </c>
      <c r="P2348" t="s">
        <v>44</v>
      </c>
      <c r="Q2348" t="s">
        <v>45</v>
      </c>
      <c r="S2348">
        <v>2006</v>
      </c>
      <c r="U2348">
        <v>0</v>
      </c>
      <c r="V2348" t="s">
        <v>262</v>
      </c>
      <c r="W2348" t="s">
        <v>46</v>
      </c>
    </row>
    <row r="2349" spans="1:23" hidden="1" x14ac:dyDescent="0.25">
      <c r="A2349">
        <v>7391104632</v>
      </c>
      <c r="B2349" s="1">
        <v>41681</v>
      </c>
      <c r="C2349">
        <v>40</v>
      </c>
      <c r="D2349">
        <v>353164</v>
      </c>
      <c r="E2349" s="2">
        <v>0.72291666666666676</v>
      </c>
      <c r="F2349" t="s">
        <v>114</v>
      </c>
      <c r="G2349" t="s">
        <v>733</v>
      </c>
      <c r="H2349" t="str">
        <f>CONCATENATE(Table1[[#This Row],[house_number]]," ",Table1[[#This Row],[street_name]])</f>
        <v>N E 2nd St</v>
      </c>
      <c r="I2349" t="s">
        <v>734</v>
      </c>
      <c r="J2349">
        <v>0</v>
      </c>
      <c r="K2349">
        <v>408</v>
      </c>
      <c r="L2349" t="s">
        <v>48</v>
      </c>
      <c r="N2349" t="s">
        <v>49</v>
      </c>
      <c r="Q2349" t="s">
        <v>50</v>
      </c>
      <c r="S2349">
        <v>0</v>
      </c>
      <c r="U2349">
        <v>0</v>
      </c>
      <c r="V2349" t="s">
        <v>262</v>
      </c>
      <c r="W2349" t="s">
        <v>51</v>
      </c>
    </row>
    <row r="2350" spans="1:23" x14ac:dyDescent="0.25">
      <c r="A2350">
        <v>7391104607</v>
      </c>
      <c r="B2350" s="1">
        <v>41681</v>
      </c>
      <c r="C2350">
        <v>38</v>
      </c>
      <c r="D2350">
        <v>353164</v>
      </c>
      <c r="E2350" s="2">
        <v>0.69513888888888886</v>
      </c>
      <c r="F2350">
        <v>70</v>
      </c>
      <c r="G2350" t="s">
        <v>735</v>
      </c>
      <c r="H2350" t="str">
        <f>CONCATENATE(Table1[[#This Row],[house_number]]," ",Table1[[#This Row],[street_name]])</f>
        <v>70 E 10th St</v>
      </c>
      <c r="J2350">
        <v>0</v>
      </c>
      <c r="K2350">
        <v>408</v>
      </c>
      <c r="L2350" t="s">
        <v>36</v>
      </c>
      <c r="N2350" t="s">
        <v>29</v>
      </c>
      <c r="O2350" t="s">
        <v>37</v>
      </c>
      <c r="P2350" t="s">
        <v>31</v>
      </c>
      <c r="Q2350" t="s">
        <v>166</v>
      </c>
      <c r="S2350">
        <v>0</v>
      </c>
      <c r="U2350">
        <v>0</v>
      </c>
      <c r="V2350" t="s">
        <v>262</v>
      </c>
      <c r="W2350" t="s">
        <v>85</v>
      </c>
    </row>
    <row r="2351" spans="1:23" x14ac:dyDescent="0.25">
      <c r="A2351">
        <v>7391104590</v>
      </c>
      <c r="B2351" s="1">
        <v>41681</v>
      </c>
      <c r="C2351">
        <v>38</v>
      </c>
      <c r="D2351">
        <v>353164</v>
      </c>
      <c r="E2351" s="2">
        <v>0.69236111111111109</v>
      </c>
      <c r="F2351">
        <v>77</v>
      </c>
      <c r="G2351" t="s">
        <v>735</v>
      </c>
      <c r="H2351" t="str">
        <f>CONCATENATE(Table1[[#This Row],[house_number]]," ",Table1[[#This Row],[street_name]])</f>
        <v>77 E 10th St</v>
      </c>
      <c r="J2351">
        <v>0</v>
      </c>
      <c r="K2351">
        <v>408</v>
      </c>
      <c r="L2351" t="s">
        <v>36</v>
      </c>
      <c r="N2351" t="s">
        <v>29</v>
      </c>
      <c r="O2351" t="s">
        <v>75</v>
      </c>
      <c r="P2351" t="s">
        <v>31</v>
      </c>
      <c r="Q2351" t="s">
        <v>84</v>
      </c>
      <c r="S2351">
        <v>0</v>
      </c>
      <c r="U2351">
        <v>0</v>
      </c>
      <c r="V2351" t="s">
        <v>262</v>
      </c>
      <c r="W2351" t="s">
        <v>85</v>
      </c>
    </row>
    <row r="2352" spans="1:23" x14ac:dyDescent="0.25">
      <c r="A2352">
        <v>7391104577</v>
      </c>
      <c r="B2352" s="1">
        <v>41681</v>
      </c>
      <c r="C2352">
        <v>16</v>
      </c>
      <c r="D2352">
        <v>353164</v>
      </c>
      <c r="E2352" s="2">
        <v>0.63124999999999998</v>
      </c>
      <c r="F2352">
        <v>306</v>
      </c>
      <c r="G2352" t="s">
        <v>47</v>
      </c>
      <c r="H2352" t="str">
        <f>CONCATENATE(Table1[[#This Row],[house_number]]," ",Table1[[#This Row],[street_name]])</f>
        <v>306 Mott St</v>
      </c>
      <c r="J2352">
        <v>0</v>
      </c>
      <c r="K2352">
        <v>408</v>
      </c>
      <c r="L2352" t="s">
        <v>28</v>
      </c>
      <c r="N2352" t="s">
        <v>49</v>
      </c>
      <c r="Q2352" t="s">
        <v>126</v>
      </c>
      <c r="S2352">
        <v>0</v>
      </c>
      <c r="U2352">
        <v>0</v>
      </c>
      <c r="V2352" t="s">
        <v>262</v>
      </c>
      <c r="W2352" t="s">
        <v>71</v>
      </c>
    </row>
    <row r="2353" spans="1:23" x14ac:dyDescent="0.25">
      <c r="A2353">
        <v>7391104565</v>
      </c>
      <c r="B2353" s="1">
        <v>41681</v>
      </c>
      <c r="C2353">
        <v>20</v>
      </c>
      <c r="D2353">
        <v>353164</v>
      </c>
      <c r="E2353" s="2">
        <v>0.62847222222222221</v>
      </c>
      <c r="F2353">
        <v>33</v>
      </c>
      <c r="G2353" t="s">
        <v>97</v>
      </c>
      <c r="H2353" t="str">
        <f>CONCATENATE(Table1[[#This Row],[house_number]]," ",Table1[[#This Row],[street_name]])</f>
        <v>33 Bleecker St</v>
      </c>
      <c r="J2353">
        <v>0</v>
      </c>
      <c r="K2353">
        <v>408</v>
      </c>
      <c r="L2353" t="s">
        <v>53</v>
      </c>
      <c r="N2353" t="s">
        <v>29</v>
      </c>
      <c r="O2353" t="s">
        <v>43</v>
      </c>
      <c r="P2353" t="s">
        <v>44</v>
      </c>
      <c r="Q2353" t="s">
        <v>124</v>
      </c>
      <c r="S2353">
        <v>1998</v>
      </c>
      <c r="U2353">
        <v>0</v>
      </c>
      <c r="V2353" t="s">
        <v>262</v>
      </c>
      <c r="W2353" t="s">
        <v>86</v>
      </c>
    </row>
    <row r="2354" spans="1:23" x14ac:dyDescent="0.25">
      <c r="A2354">
        <v>7391104553</v>
      </c>
      <c r="B2354" s="1">
        <v>41681</v>
      </c>
      <c r="C2354">
        <v>20</v>
      </c>
      <c r="D2354">
        <v>353164</v>
      </c>
      <c r="E2354" s="2">
        <v>0.62083333333333335</v>
      </c>
      <c r="F2354">
        <v>18</v>
      </c>
      <c r="G2354" t="s">
        <v>421</v>
      </c>
      <c r="H2354" t="str">
        <f>CONCATENATE(Table1[[#This Row],[house_number]]," ",Table1[[#This Row],[street_name]])</f>
        <v>18 Cooper Sq</v>
      </c>
      <c r="J2354">
        <v>0</v>
      </c>
      <c r="K2354">
        <v>408</v>
      </c>
      <c r="L2354" t="s">
        <v>53</v>
      </c>
      <c r="N2354" t="s">
        <v>29</v>
      </c>
      <c r="O2354" t="s">
        <v>43</v>
      </c>
      <c r="P2354" t="s">
        <v>31</v>
      </c>
      <c r="Q2354" t="s">
        <v>63</v>
      </c>
      <c r="S2354">
        <v>0</v>
      </c>
      <c r="U2354">
        <v>0</v>
      </c>
      <c r="V2354" t="s">
        <v>262</v>
      </c>
      <c r="W2354" t="s">
        <v>54</v>
      </c>
    </row>
    <row r="2355" spans="1:23" x14ac:dyDescent="0.25">
      <c r="A2355">
        <v>7391104541</v>
      </c>
      <c r="B2355" s="1">
        <v>41681</v>
      </c>
      <c r="C2355">
        <v>38</v>
      </c>
      <c r="D2355">
        <v>353164</v>
      </c>
      <c r="E2355" s="2">
        <v>0.61527777777777781</v>
      </c>
      <c r="F2355">
        <v>340</v>
      </c>
      <c r="G2355" t="s">
        <v>731</v>
      </c>
      <c r="H2355" t="str">
        <f>CONCATENATE(Table1[[#This Row],[house_number]]," ",Table1[[#This Row],[street_name]])</f>
        <v>340 E 11th St</v>
      </c>
      <c r="J2355">
        <v>0</v>
      </c>
      <c r="K2355">
        <v>408</v>
      </c>
      <c r="L2355" t="s">
        <v>36</v>
      </c>
      <c r="N2355" t="s">
        <v>29</v>
      </c>
      <c r="O2355" t="s">
        <v>75</v>
      </c>
      <c r="P2355" t="s">
        <v>31</v>
      </c>
      <c r="Q2355" t="s">
        <v>126</v>
      </c>
      <c r="S2355">
        <v>0</v>
      </c>
      <c r="U2355">
        <v>0</v>
      </c>
      <c r="V2355" t="s">
        <v>262</v>
      </c>
      <c r="W2355" t="s">
        <v>85</v>
      </c>
    </row>
    <row r="2356" spans="1:23" hidden="1" x14ac:dyDescent="0.25">
      <c r="A2356">
        <v>7391104528</v>
      </c>
      <c r="B2356" s="1">
        <v>41681</v>
      </c>
      <c r="C2356">
        <v>16</v>
      </c>
      <c r="D2356">
        <v>353164</v>
      </c>
      <c r="E2356" s="2">
        <v>0.59097222222222223</v>
      </c>
      <c r="F2356" t="s">
        <v>87</v>
      </c>
      <c r="G2356" t="s">
        <v>177</v>
      </c>
      <c r="H2356" t="str">
        <f>CONCATENATE(Table1[[#This Row],[house_number]]," ",Table1[[#This Row],[street_name]])</f>
        <v>S E 4th St</v>
      </c>
      <c r="I2356" t="s">
        <v>736</v>
      </c>
      <c r="J2356">
        <v>0</v>
      </c>
      <c r="K2356">
        <v>408</v>
      </c>
      <c r="L2356" t="s">
        <v>28</v>
      </c>
      <c r="N2356" t="s">
        <v>65</v>
      </c>
      <c r="O2356" t="s">
        <v>43</v>
      </c>
      <c r="P2356" t="s">
        <v>31</v>
      </c>
      <c r="Q2356" t="s">
        <v>45</v>
      </c>
      <c r="S2356">
        <v>2012</v>
      </c>
      <c r="U2356">
        <v>0</v>
      </c>
      <c r="V2356" t="s">
        <v>262</v>
      </c>
      <c r="W2356" t="s">
        <v>71</v>
      </c>
    </row>
    <row r="2357" spans="1:23" x14ac:dyDescent="0.25">
      <c r="A2357">
        <v>7391104498</v>
      </c>
      <c r="B2357" s="1">
        <v>41681</v>
      </c>
      <c r="C2357">
        <v>14</v>
      </c>
      <c r="D2357">
        <v>353164</v>
      </c>
      <c r="E2357" s="2">
        <v>0.57291666666666663</v>
      </c>
      <c r="F2357">
        <v>8</v>
      </c>
      <c r="G2357" t="s">
        <v>265</v>
      </c>
      <c r="H2357" t="str">
        <f>CONCATENATE(Table1[[#This Row],[house_number]]," ",Table1[[#This Row],[street_name]])</f>
        <v>8 E 1st St</v>
      </c>
      <c r="J2357">
        <v>0</v>
      </c>
      <c r="K2357">
        <v>408</v>
      </c>
      <c r="L2357" t="s">
        <v>59</v>
      </c>
      <c r="N2357" t="s">
        <v>49</v>
      </c>
      <c r="Q2357" t="s">
        <v>32</v>
      </c>
      <c r="S2357">
        <v>0</v>
      </c>
      <c r="U2357">
        <v>0</v>
      </c>
      <c r="V2357" t="s">
        <v>262</v>
      </c>
      <c r="W2357" t="s">
        <v>61</v>
      </c>
    </row>
    <row r="2358" spans="1:23" x14ac:dyDescent="0.25">
      <c r="A2358">
        <v>7391104486</v>
      </c>
      <c r="B2358" s="1">
        <v>41681</v>
      </c>
      <c r="C2358">
        <v>20</v>
      </c>
      <c r="D2358">
        <v>353164</v>
      </c>
      <c r="E2358" s="2">
        <v>0.56319444444444444</v>
      </c>
      <c r="F2358">
        <v>47</v>
      </c>
      <c r="G2358" t="s">
        <v>264</v>
      </c>
      <c r="H2358" t="str">
        <f>CONCATENATE(Table1[[#This Row],[house_number]]," ",Table1[[#This Row],[street_name]])</f>
        <v>47 2nd Ave</v>
      </c>
      <c r="J2358">
        <v>0</v>
      </c>
      <c r="K2358">
        <v>408</v>
      </c>
      <c r="L2358" t="s">
        <v>53</v>
      </c>
      <c r="N2358" t="s">
        <v>49</v>
      </c>
      <c r="Q2358" t="s">
        <v>144</v>
      </c>
      <c r="S2358">
        <v>2012</v>
      </c>
      <c r="U2358">
        <v>0</v>
      </c>
      <c r="V2358" t="s">
        <v>262</v>
      </c>
      <c r="W2358" t="s">
        <v>54</v>
      </c>
    </row>
    <row r="2359" spans="1:23" x14ac:dyDescent="0.25">
      <c r="A2359">
        <v>7391104450</v>
      </c>
      <c r="B2359" s="1">
        <v>41681</v>
      </c>
      <c r="C2359">
        <v>38</v>
      </c>
      <c r="D2359">
        <v>353164</v>
      </c>
      <c r="E2359" s="2">
        <v>0.55763888888888891</v>
      </c>
      <c r="F2359">
        <v>89</v>
      </c>
      <c r="G2359" t="s">
        <v>177</v>
      </c>
      <c r="H2359" t="str">
        <f>CONCATENATE(Table1[[#This Row],[house_number]]," ",Table1[[#This Row],[street_name]])</f>
        <v>89 E 4th St</v>
      </c>
      <c r="J2359">
        <v>0</v>
      </c>
      <c r="K2359">
        <v>408</v>
      </c>
      <c r="L2359" t="s">
        <v>36</v>
      </c>
      <c r="N2359" t="s">
        <v>29</v>
      </c>
      <c r="O2359" t="s">
        <v>75</v>
      </c>
      <c r="P2359" t="s">
        <v>31</v>
      </c>
      <c r="Q2359" t="s">
        <v>124</v>
      </c>
      <c r="S2359">
        <v>2013</v>
      </c>
      <c r="U2359">
        <v>0</v>
      </c>
      <c r="V2359" t="s">
        <v>262</v>
      </c>
      <c r="W2359" t="s">
        <v>85</v>
      </c>
    </row>
    <row r="2360" spans="1:23" x14ac:dyDescent="0.25">
      <c r="A2360">
        <v>7391104449</v>
      </c>
      <c r="B2360" s="1">
        <v>41681</v>
      </c>
      <c r="C2360">
        <v>37</v>
      </c>
      <c r="D2360">
        <v>353164</v>
      </c>
      <c r="E2360" s="2">
        <v>0.55486111111111114</v>
      </c>
      <c r="F2360">
        <v>91</v>
      </c>
      <c r="G2360" t="s">
        <v>177</v>
      </c>
      <c r="H2360" t="str">
        <f>CONCATENATE(Table1[[#This Row],[house_number]]," ",Table1[[#This Row],[street_name]])</f>
        <v>91 E 4th St</v>
      </c>
      <c r="J2360">
        <v>0</v>
      </c>
      <c r="K2360">
        <v>408</v>
      </c>
      <c r="L2360" t="s">
        <v>36</v>
      </c>
      <c r="N2360" t="s">
        <v>29</v>
      </c>
      <c r="O2360" t="s">
        <v>75</v>
      </c>
      <c r="P2360" t="s">
        <v>31</v>
      </c>
      <c r="Q2360" t="s">
        <v>196</v>
      </c>
      <c r="S2360">
        <v>2008</v>
      </c>
      <c r="T2360" t="s">
        <v>362</v>
      </c>
      <c r="U2360">
        <v>0</v>
      </c>
      <c r="V2360" t="s">
        <v>262</v>
      </c>
      <c r="W2360" t="s">
        <v>40</v>
      </c>
    </row>
    <row r="2361" spans="1:23" x14ac:dyDescent="0.25">
      <c r="A2361">
        <v>7391104437</v>
      </c>
      <c r="B2361" s="1">
        <v>41681</v>
      </c>
      <c r="C2361">
        <v>70</v>
      </c>
      <c r="D2361">
        <v>353164</v>
      </c>
      <c r="E2361" s="2">
        <v>0.55347222222222225</v>
      </c>
      <c r="F2361">
        <v>91</v>
      </c>
      <c r="G2361" t="s">
        <v>177</v>
      </c>
      <c r="H2361" t="str">
        <f>CONCATENATE(Table1[[#This Row],[house_number]]," ",Table1[[#This Row],[street_name]])</f>
        <v>91 E 4th St</v>
      </c>
      <c r="J2361">
        <v>0</v>
      </c>
      <c r="K2361">
        <v>408</v>
      </c>
      <c r="L2361" t="s">
        <v>191</v>
      </c>
      <c r="N2361" t="s">
        <v>49</v>
      </c>
      <c r="Q2361" t="s">
        <v>196</v>
      </c>
      <c r="S2361">
        <v>2008</v>
      </c>
      <c r="U2361">
        <v>0</v>
      </c>
      <c r="V2361" t="s">
        <v>262</v>
      </c>
      <c r="W2361" t="s">
        <v>192</v>
      </c>
    </row>
    <row r="2362" spans="1:23" hidden="1" x14ac:dyDescent="0.25">
      <c r="A2362">
        <v>7391104425</v>
      </c>
      <c r="B2362" s="1">
        <v>41681</v>
      </c>
      <c r="C2362">
        <v>53</v>
      </c>
      <c r="D2362">
        <v>353164</v>
      </c>
      <c r="E2362" s="2">
        <v>0.55069444444444449</v>
      </c>
      <c r="F2362" t="s">
        <v>93</v>
      </c>
      <c r="G2362" t="s">
        <v>270</v>
      </c>
      <c r="H2362" t="str">
        <f>CONCATENATE(Table1[[#This Row],[house_number]]," ",Table1[[#This Row],[street_name]])</f>
        <v>W 1st Ave</v>
      </c>
      <c r="I2362" t="s">
        <v>737</v>
      </c>
      <c r="J2362">
        <v>0</v>
      </c>
      <c r="K2362">
        <v>408</v>
      </c>
      <c r="L2362" t="s">
        <v>271</v>
      </c>
      <c r="Q2362" t="s">
        <v>45</v>
      </c>
      <c r="S2362">
        <v>2010</v>
      </c>
      <c r="U2362">
        <v>0</v>
      </c>
      <c r="V2362" t="s">
        <v>262</v>
      </c>
      <c r="W2362" t="s">
        <v>272</v>
      </c>
    </row>
    <row r="2363" spans="1:23" x14ac:dyDescent="0.25">
      <c r="A2363">
        <v>7391104401</v>
      </c>
      <c r="B2363" s="1">
        <v>41681</v>
      </c>
      <c r="C2363">
        <v>38</v>
      </c>
      <c r="D2363">
        <v>353164</v>
      </c>
      <c r="E2363" s="2">
        <v>0.54305555555555551</v>
      </c>
      <c r="F2363">
        <v>55</v>
      </c>
      <c r="G2363" t="s">
        <v>270</v>
      </c>
      <c r="H2363" t="str">
        <f>CONCATENATE(Table1[[#This Row],[house_number]]," ",Table1[[#This Row],[street_name]])</f>
        <v>55 1st Ave</v>
      </c>
      <c r="J2363">
        <v>0</v>
      </c>
      <c r="K2363">
        <v>408</v>
      </c>
      <c r="L2363" t="s">
        <v>36</v>
      </c>
      <c r="N2363" t="s">
        <v>65</v>
      </c>
      <c r="O2363" t="s">
        <v>30</v>
      </c>
      <c r="P2363" t="s">
        <v>31</v>
      </c>
      <c r="Q2363" t="s">
        <v>45</v>
      </c>
      <c r="S2363">
        <v>2013</v>
      </c>
      <c r="U2363">
        <v>0</v>
      </c>
      <c r="V2363" t="s">
        <v>262</v>
      </c>
      <c r="W2363" t="s">
        <v>85</v>
      </c>
    </row>
    <row r="2364" spans="1:23" hidden="1" x14ac:dyDescent="0.25">
      <c r="A2364">
        <v>7391104942</v>
      </c>
      <c r="B2364" s="1">
        <v>41682</v>
      </c>
      <c r="C2364">
        <v>14</v>
      </c>
      <c r="D2364">
        <v>353164</v>
      </c>
      <c r="E2364" s="2">
        <v>0.76458333333333339</v>
      </c>
      <c r="F2364" t="s">
        <v>26</v>
      </c>
      <c r="G2364" t="s">
        <v>47</v>
      </c>
      <c r="H2364" t="str">
        <f>CONCATENATE(Table1[[#This Row],[house_number]]," ",Table1[[#This Row],[street_name]])</f>
        <v>E Mott St</v>
      </c>
      <c r="I2364" t="s">
        <v>230</v>
      </c>
      <c r="J2364">
        <v>0</v>
      </c>
      <c r="K2364">
        <v>408</v>
      </c>
      <c r="L2364" t="s">
        <v>59</v>
      </c>
      <c r="N2364" t="s">
        <v>49</v>
      </c>
      <c r="Q2364" t="s">
        <v>57</v>
      </c>
      <c r="S2364">
        <v>2014</v>
      </c>
      <c r="U2364">
        <v>0</v>
      </c>
      <c r="V2364" t="s">
        <v>225</v>
      </c>
      <c r="W2364" t="s">
        <v>61</v>
      </c>
    </row>
    <row r="2365" spans="1:23" x14ac:dyDescent="0.25">
      <c r="A2365">
        <v>7391104875</v>
      </c>
      <c r="B2365" s="1">
        <v>41682</v>
      </c>
      <c r="C2365">
        <v>20</v>
      </c>
      <c r="D2365">
        <v>353164</v>
      </c>
      <c r="E2365" s="2">
        <v>0.68888888888888899</v>
      </c>
      <c r="F2365">
        <v>68</v>
      </c>
      <c r="G2365" t="s">
        <v>88</v>
      </c>
      <c r="H2365" t="str">
        <f>CONCATENATE(Table1[[#This Row],[house_number]]," ",Table1[[#This Row],[street_name]])</f>
        <v>68 Prince St</v>
      </c>
      <c r="J2365">
        <v>0</v>
      </c>
      <c r="K2365">
        <v>408</v>
      </c>
      <c r="L2365" t="s">
        <v>53</v>
      </c>
      <c r="N2365" t="s">
        <v>65</v>
      </c>
      <c r="O2365" t="s">
        <v>66</v>
      </c>
      <c r="P2365" t="s">
        <v>44</v>
      </c>
      <c r="Q2365" t="s">
        <v>126</v>
      </c>
      <c r="S2365">
        <v>0</v>
      </c>
      <c r="U2365">
        <v>0</v>
      </c>
      <c r="V2365" t="s">
        <v>225</v>
      </c>
      <c r="W2365" t="s">
        <v>54</v>
      </c>
    </row>
    <row r="2366" spans="1:23" x14ac:dyDescent="0.25">
      <c r="A2366">
        <v>7391104851</v>
      </c>
      <c r="B2366" s="1">
        <v>41682</v>
      </c>
      <c r="C2366">
        <v>37</v>
      </c>
      <c r="D2366">
        <v>353164</v>
      </c>
      <c r="E2366" s="2">
        <v>0.63750000000000007</v>
      </c>
      <c r="F2366">
        <v>405</v>
      </c>
      <c r="G2366" t="s">
        <v>67</v>
      </c>
      <c r="H2366" t="str">
        <f>CONCATENATE(Table1[[#This Row],[house_number]]," ",Table1[[#This Row],[street_name]])</f>
        <v>405 Broome St</v>
      </c>
      <c r="J2366">
        <v>0</v>
      </c>
      <c r="K2366">
        <v>408</v>
      </c>
      <c r="L2366" t="s">
        <v>36</v>
      </c>
      <c r="N2366" t="s">
        <v>29</v>
      </c>
      <c r="O2366" t="s">
        <v>75</v>
      </c>
      <c r="P2366" t="s">
        <v>31</v>
      </c>
      <c r="Q2366" t="s">
        <v>106</v>
      </c>
      <c r="S2366">
        <v>1998</v>
      </c>
      <c r="T2366" t="s">
        <v>76</v>
      </c>
      <c r="U2366">
        <v>0</v>
      </c>
      <c r="V2366" t="s">
        <v>225</v>
      </c>
      <c r="W2366" t="s">
        <v>40</v>
      </c>
    </row>
    <row r="2367" spans="1:23" x14ac:dyDescent="0.25">
      <c r="A2367">
        <v>7391104840</v>
      </c>
      <c r="B2367" s="1">
        <v>41682</v>
      </c>
      <c r="C2367">
        <v>14</v>
      </c>
      <c r="D2367">
        <v>353164</v>
      </c>
      <c r="E2367" s="2">
        <v>0.63402777777777775</v>
      </c>
      <c r="F2367">
        <v>176</v>
      </c>
      <c r="G2367" t="s">
        <v>64</v>
      </c>
      <c r="H2367" t="str">
        <f>CONCATENATE(Table1[[#This Row],[house_number]]," ",Table1[[#This Row],[street_name]])</f>
        <v>176 Lafayette St</v>
      </c>
      <c r="J2367">
        <v>0</v>
      </c>
      <c r="K2367">
        <v>408</v>
      </c>
      <c r="L2367" t="s">
        <v>59</v>
      </c>
      <c r="N2367" t="s">
        <v>49</v>
      </c>
      <c r="Q2367" t="s">
        <v>57</v>
      </c>
      <c r="S2367">
        <v>2012</v>
      </c>
      <c r="U2367">
        <v>0</v>
      </c>
      <c r="V2367" t="s">
        <v>225</v>
      </c>
      <c r="W2367" t="s">
        <v>61</v>
      </c>
    </row>
    <row r="2368" spans="1:23" x14ac:dyDescent="0.25">
      <c r="A2368">
        <v>7391104838</v>
      </c>
      <c r="B2368" s="1">
        <v>41682</v>
      </c>
      <c r="C2368">
        <v>14</v>
      </c>
      <c r="D2368">
        <v>353164</v>
      </c>
      <c r="E2368" s="2">
        <v>0.63263888888888886</v>
      </c>
      <c r="F2368">
        <v>178</v>
      </c>
      <c r="G2368" t="s">
        <v>64</v>
      </c>
      <c r="H2368" t="str">
        <f>CONCATENATE(Table1[[#This Row],[house_number]]," ",Table1[[#This Row],[street_name]])</f>
        <v>178 Lafayette St</v>
      </c>
      <c r="J2368">
        <v>0</v>
      </c>
      <c r="K2368">
        <v>408</v>
      </c>
      <c r="L2368" t="s">
        <v>59</v>
      </c>
      <c r="N2368" t="s">
        <v>49</v>
      </c>
      <c r="Q2368" t="s">
        <v>166</v>
      </c>
      <c r="S2368">
        <v>0</v>
      </c>
      <c r="U2368">
        <v>0</v>
      </c>
      <c r="V2368" t="s">
        <v>225</v>
      </c>
      <c r="W2368" t="s">
        <v>61</v>
      </c>
    </row>
    <row r="2369" spans="1:23" x14ac:dyDescent="0.25">
      <c r="A2369">
        <v>7391104747</v>
      </c>
      <c r="B2369" s="1">
        <v>41682</v>
      </c>
      <c r="C2369">
        <v>20</v>
      </c>
      <c r="D2369">
        <v>353164</v>
      </c>
      <c r="E2369" s="2">
        <v>0.55486111111111114</v>
      </c>
      <c r="F2369">
        <v>172</v>
      </c>
      <c r="G2369" t="s">
        <v>102</v>
      </c>
      <c r="H2369" t="str">
        <f>CONCATENATE(Table1[[#This Row],[house_number]]," ",Table1[[#This Row],[street_name]])</f>
        <v>172 Elizabeth St</v>
      </c>
      <c r="J2369">
        <v>0</v>
      </c>
      <c r="K2369">
        <v>408</v>
      </c>
      <c r="L2369" t="s">
        <v>53</v>
      </c>
      <c r="N2369" t="s">
        <v>29</v>
      </c>
      <c r="O2369" t="s">
        <v>43</v>
      </c>
      <c r="P2369" t="s">
        <v>44</v>
      </c>
      <c r="Q2369" t="s">
        <v>32</v>
      </c>
      <c r="S2369">
        <v>0</v>
      </c>
      <c r="U2369">
        <v>0</v>
      </c>
      <c r="V2369" t="s">
        <v>225</v>
      </c>
      <c r="W2369" t="s">
        <v>54</v>
      </c>
    </row>
    <row r="2370" spans="1:23" x14ac:dyDescent="0.25">
      <c r="A2370">
        <v>7391104735</v>
      </c>
      <c r="B2370" s="1">
        <v>41682</v>
      </c>
      <c r="C2370">
        <v>70</v>
      </c>
      <c r="D2370">
        <v>353164</v>
      </c>
      <c r="E2370" s="2">
        <v>0.55069444444444449</v>
      </c>
      <c r="F2370">
        <v>199</v>
      </c>
      <c r="G2370" t="s">
        <v>52</v>
      </c>
      <c r="H2370" t="str">
        <f>CONCATENATE(Table1[[#This Row],[house_number]]," ",Table1[[#This Row],[street_name]])</f>
        <v>199 Bowery</v>
      </c>
      <c r="J2370">
        <v>0</v>
      </c>
      <c r="K2370">
        <v>408</v>
      </c>
      <c r="L2370" t="s">
        <v>191</v>
      </c>
      <c r="N2370" t="s">
        <v>49</v>
      </c>
      <c r="Q2370" t="s">
        <v>57</v>
      </c>
      <c r="S2370">
        <v>2013</v>
      </c>
      <c r="U2370">
        <v>0</v>
      </c>
      <c r="V2370" t="s">
        <v>225</v>
      </c>
      <c r="W2370" t="s">
        <v>192</v>
      </c>
    </row>
    <row r="2371" spans="1:23" x14ac:dyDescent="0.25">
      <c r="A2371">
        <v>7391104723</v>
      </c>
      <c r="B2371" s="1">
        <v>41682</v>
      </c>
      <c r="C2371">
        <v>37</v>
      </c>
      <c r="D2371">
        <v>353164</v>
      </c>
      <c r="E2371" s="2">
        <v>0.5493055555555556</v>
      </c>
      <c r="F2371">
        <v>199</v>
      </c>
      <c r="G2371" t="s">
        <v>52</v>
      </c>
      <c r="H2371" t="str">
        <f>CONCATENATE(Table1[[#This Row],[house_number]]," ",Table1[[#This Row],[street_name]])</f>
        <v>199 Bowery</v>
      </c>
      <c r="J2371">
        <v>0</v>
      </c>
      <c r="K2371">
        <v>408</v>
      </c>
      <c r="L2371" t="s">
        <v>36</v>
      </c>
      <c r="N2371" t="s">
        <v>29</v>
      </c>
      <c r="O2371" t="s">
        <v>30</v>
      </c>
      <c r="P2371" t="s">
        <v>31</v>
      </c>
      <c r="Q2371" t="s">
        <v>57</v>
      </c>
      <c r="S2371">
        <v>2013</v>
      </c>
      <c r="T2371" t="s">
        <v>132</v>
      </c>
      <c r="U2371">
        <v>0</v>
      </c>
      <c r="V2371" t="s">
        <v>225</v>
      </c>
      <c r="W2371" t="s">
        <v>40</v>
      </c>
    </row>
    <row r="2372" spans="1:23" x14ac:dyDescent="0.25">
      <c r="A2372">
        <v>7391104711</v>
      </c>
      <c r="B2372" s="1">
        <v>41682</v>
      </c>
      <c r="C2372">
        <v>38</v>
      </c>
      <c r="D2372">
        <v>353164</v>
      </c>
      <c r="E2372" s="2">
        <v>0.54583333333333328</v>
      </c>
      <c r="F2372">
        <v>207</v>
      </c>
      <c r="G2372" t="s">
        <v>52</v>
      </c>
      <c r="H2372" t="str">
        <f>CONCATENATE(Table1[[#This Row],[house_number]]," ",Table1[[#This Row],[street_name]])</f>
        <v>207 Bowery</v>
      </c>
      <c r="J2372">
        <v>0</v>
      </c>
      <c r="K2372">
        <v>408</v>
      </c>
      <c r="L2372" t="s">
        <v>36</v>
      </c>
      <c r="N2372" t="s">
        <v>29</v>
      </c>
      <c r="O2372" t="s">
        <v>30</v>
      </c>
      <c r="P2372" t="s">
        <v>31</v>
      </c>
      <c r="Q2372" t="s">
        <v>57</v>
      </c>
      <c r="S2372">
        <v>2012</v>
      </c>
      <c r="U2372">
        <v>0</v>
      </c>
      <c r="V2372" t="s">
        <v>225</v>
      </c>
      <c r="W2372" t="s">
        <v>85</v>
      </c>
    </row>
    <row r="2373" spans="1:23" x14ac:dyDescent="0.25">
      <c r="A2373">
        <v>7391104700</v>
      </c>
      <c r="B2373" s="1">
        <v>41682</v>
      </c>
      <c r="C2373">
        <v>38</v>
      </c>
      <c r="D2373">
        <v>353164</v>
      </c>
      <c r="E2373" s="2">
        <v>0.54513888888888895</v>
      </c>
      <c r="F2373">
        <v>211</v>
      </c>
      <c r="G2373" t="s">
        <v>52</v>
      </c>
      <c r="H2373" t="str">
        <f>CONCATENATE(Table1[[#This Row],[house_number]]," ",Table1[[#This Row],[street_name]])</f>
        <v>211 Bowery</v>
      </c>
      <c r="J2373">
        <v>0</v>
      </c>
      <c r="K2373">
        <v>408</v>
      </c>
      <c r="L2373" t="s">
        <v>36</v>
      </c>
      <c r="N2373" t="s">
        <v>29</v>
      </c>
      <c r="O2373" t="s">
        <v>30</v>
      </c>
      <c r="P2373" t="s">
        <v>31</v>
      </c>
      <c r="Q2373" t="s">
        <v>45</v>
      </c>
      <c r="S2373">
        <v>2004</v>
      </c>
      <c r="U2373">
        <v>0</v>
      </c>
      <c r="V2373" t="s">
        <v>225</v>
      </c>
      <c r="W2373" t="s">
        <v>85</v>
      </c>
    </row>
    <row r="2374" spans="1:23" x14ac:dyDescent="0.25">
      <c r="A2374">
        <v>7391104670</v>
      </c>
      <c r="B2374" s="1">
        <v>41682</v>
      </c>
      <c r="C2374">
        <v>19</v>
      </c>
      <c r="D2374">
        <v>353164</v>
      </c>
      <c r="E2374" s="2">
        <v>0.53263888888888888</v>
      </c>
      <c r="F2374">
        <v>201</v>
      </c>
      <c r="G2374" t="s">
        <v>234</v>
      </c>
      <c r="H2374" t="str">
        <f>CONCATENATE(Table1[[#This Row],[house_number]]," ",Table1[[#This Row],[street_name]])</f>
        <v>201 Allen St</v>
      </c>
      <c r="J2374">
        <v>0</v>
      </c>
      <c r="K2374">
        <v>408</v>
      </c>
      <c r="L2374" t="s">
        <v>78</v>
      </c>
      <c r="N2374" t="s">
        <v>49</v>
      </c>
      <c r="Q2374" t="s">
        <v>63</v>
      </c>
      <c r="S2374">
        <v>0</v>
      </c>
      <c r="U2374">
        <v>0</v>
      </c>
      <c r="V2374" t="s">
        <v>225</v>
      </c>
      <c r="W2374" t="s">
        <v>80</v>
      </c>
    </row>
    <row r="2375" spans="1:23" x14ac:dyDescent="0.25">
      <c r="A2375">
        <v>7391104954</v>
      </c>
      <c r="B2375" s="1">
        <v>41682</v>
      </c>
      <c r="C2375">
        <v>37</v>
      </c>
      <c r="D2375">
        <v>353164</v>
      </c>
      <c r="E2375" s="2">
        <v>0.77222222222222225</v>
      </c>
      <c r="F2375">
        <v>120</v>
      </c>
      <c r="G2375" t="s">
        <v>101</v>
      </c>
      <c r="H2375" t="str">
        <f>CONCATENATE(Table1[[#This Row],[house_number]]," ",Table1[[#This Row],[street_name]])</f>
        <v>120 Forsyth St</v>
      </c>
      <c r="J2375">
        <v>0</v>
      </c>
      <c r="K2375">
        <v>408</v>
      </c>
      <c r="L2375" t="s">
        <v>36</v>
      </c>
      <c r="N2375" t="s">
        <v>29</v>
      </c>
      <c r="O2375" t="s">
        <v>75</v>
      </c>
      <c r="P2375" t="s">
        <v>31</v>
      </c>
      <c r="Q2375" t="s">
        <v>60</v>
      </c>
      <c r="S2375">
        <v>2012</v>
      </c>
      <c r="T2375" t="s">
        <v>738</v>
      </c>
      <c r="U2375">
        <v>0</v>
      </c>
      <c r="V2375" t="s">
        <v>225</v>
      </c>
      <c r="W2375" t="s">
        <v>40</v>
      </c>
    </row>
    <row r="2376" spans="1:23" x14ac:dyDescent="0.25">
      <c r="A2376">
        <v>7391104930</v>
      </c>
      <c r="B2376" s="1">
        <v>41682</v>
      </c>
      <c r="C2376">
        <v>20</v>
      </c>
      <c r="D2376">
        <v>353164</v>
      </c>
      <c r="E2376" s="2">
        <v>0.7402777777777777</v>
      </c>
      <c r="F2376">
        <v>174</v>
      </c>
      <c r="G2376" t="s">
        <v>102</v>
      </c>
      <c r="H2376" t="str">
        <f>CONCATENATE(Table1[[#This Row],[house_number]]," ",Table1[[#This Row],[street_name]])</f>
        <v>174 Elizabeth St</v>
      </c>
      <c r="J2376">
        <v>0</v>
      </c>
      <c r="K2376">
        <v>408</v>
      </c>
      <c r="L2376" t="s">
        <v>53</v>
      </c>
      <c r="N2376" t="s">
        <v>29</v>
      </c>
      <c r="O2376" t="s">
        <v>43</v>
      </c>
      <c r="P2376" t="s">
        <v>44</v>
      </c>
      <c r="Q2376" t="s">
        <v>63</v>
      </c>
      <c r="S2376">
        <v>0</v>
      </c>
      <c r="U2376">
        <v>0</v>
      </c>
      <c r="V2376" t="s">
        <v>225</v>
      </c>
      <c r="W2376" t="s">
        <v>54</v>
      </c>
    </row>
    <row r="2377" spans="1:23" x14ac:dyDescent="0.25">
      <c r="A2377">
        <v>7391104929</v>
      </c>
      <c r="B2377" s="1">
        <v>41682</v>
      </c>
      <c r="C2377">
        <v>20</v>
      </c>
      <c r="D2377">
        <v>353164</v>
      </c>
      <c r="E2377" s="2">
        <v>0.73749999999999993</v>
      </c>
      <c r="F2377">
        <v>209</v>
      </c>
      <c r="G2377" t="s">
        <v>35</v>
      </c>
      <c r="H2377" t="str">
        <f>CONCATENATE(Table1[[#This Row],[house_number]]," ",Table1[[#This Row],[street_name]])</f>
        <v>209 Mulberry St</v>
      </c>
      <c r="J2377">
        <v>0</v>
      </c>
      <c r="K2377">
        <v>408</v>
      </c>
      <c r="L2377" t="s">
        <v>53</v>
      </c>
      <c r="N2377" t="s">
        <v>65</v>
      </c>
      <c r="O2377" t="s">
        <v>66</v>
      </c>
      <c r="P2377" t="s">
        <v>44</v>
      </c>
      <c r="Q2377" t="s">
        <v>63</v>
      </c>
      <c r="S2377">
        <v>0</v>
      </c>
      <c r="U2377">
        <v>0</v>
      </c>
      <c r="V2377" t="s">
        <v>225</v>
      </c>
      <c r="W2377" t="s">
        <v>54</v>
      </c>
    </row>
    <row r="2378" spans="1:23" x14ac:dyDescent="0.25">
      <c r="A2378">
        <v>7391104917</v>
      </c>
      <c r="B2378" s="1">
        <v>41682</v>
      </c>
      <c r="C2378">
        <v>20</v>
      </c>
      <c r="D2378">
        <v>353164</v>
      </c>
      <c r="E2378" s="2">
        <v>0.73125000000000007</v>
      </c>
      <c r="F2378">
        <v>205</v>
      </c>
      <c r="G2378" t="s">
        <v>35</v>
      </c>
      <c r="H2378" t="str">
        <f>CONCATENATE(Table1[[#This Row],[house_number]]," ",Table1[[#This Row],[street_name]])</f>
        <v>205 Mulberry St</v>
      </c>
      <c r="J2378">
        <v>0</v>
      </c>
      <c r="K2378">
        <v>408</v>
      </c>
      <c r="L2378" t="s">
        <v>53</v>
      </c>
      <c r="N2378" t="s">
        <v>65</v>
      </c>
      <c r="O2378" t="s">
        <v>66</v>
      </c>
      <c r="P2378" t="s">
        <v>44</v>
      </c>
      <c r="Q2378" t="s">
        <v>32</v>
      </c>
      <c r="S2378">
        <v>0</v>
      </c>
      <c r="U2378">
        <v>0</v>
      </c>
      <c r="V2378" t="s">
        <v>225</v>
      </c>
      <c r="W2378" t="s">
        <v>54</v>
      </c>
    </row>
    <row r="2379" spans="1:23" x14ac:dyDescent="0.25">
      <c r="A2379">
        <v>7391104905</v>
      </c>
      <c r="B2379" s="1">
        <v>41682</v>
      </c>
      <c r="C2379">
        <v>16</v>
      </c>
      <c r="D2379">
        <v>353164</v>
      </c>
      <c r="E2379" s="2">
        <v>0.72638888888888886</v>
      </c>
      <c r="F2379">
        <v>182</v>
      </c>
      <c r="G2379" t="s">
        <v>64</v>
      </c>
      <c r="H2379" t="str">
        <f>CONCATENATE(Table1[[#This Row],[house_number]]," ",Table1[[#This Row],[street_name]])</f>
        <v>182 Lafayette St</v>
      </c>
      <c r="J2379">
        <v>0</v>
      </c>
      <c r="K2379">
        <v>408</v>
      </c>
      <c r="L2379" t="s">
        <v>28</v>
      </c>
      <c r="N2379" t="s">
        <v>65</v>
      </c>
      <c r="O2379" t="s">
        <v>66</v>
      </c>
      <c r="P2379" t="s">
        <v>31</v>
      </c>
      <c r="Q2379" t="s">
        <v>32</v>
      </c>
      <c r="S2379">
        <v>0</v>
      </c>
      <c r="U2379">
        <v>0</v>
      </c>
      <c r="V2379" t="s">
        <v>225</v>
      </c>
      <c r="W2379" t="s">
        <v>71</v>
      </c>
    </row>
    <row r="2380" spans="1:23" x14ac:dyDescent="0.25">
      <c r="A2380">
        <v>7391104899</v>
      </c>
      <c r="B2380" s="1">
        <v>41682</v>
      </c>
      <c r="C2380">
        <v>37</v>
      </c>
      <c r="D2380">
        <v>353164</v>
      </c>
      <c r="E2380" s="2">
        <v>0.72083333333333333</v>
      </c>
      <c r="F2380">
        <v>185</v>
      </c>
      <c r="G2380" t="s">
        <v>35</v>
      </c>
      <c r="H2380" t="str">
        <f>CONCATENATE(Table1[[#This Row],[house_number]]," ",Table1[[#This Row],[street_name]])</f>
        <v>185 Mulberry St</v>
      </c>
      <c r="J2380">
        <v>0</v>
      </c>
      <c r="K2380">
        <v>408</v>
      </c>
      <c r="L2380" t="s">
        <v>36</v>
      </c>
      <c r="N2380" t="s">
        <v>29</v>
      </c>
      <c r="O2380" t="s">
        <v>37</v>
      </c>
      <c r="P2380" t="s">
        <v>38</v>
      </c>
      <c r="Q2380" t="s">
        <v>45</v>
      </c>
      <c r="S2380">
        <v>2005</v>
      </c>
      <c r="T2380" t="s">
        <v>39</v>
      </c>
      <c r="U2380">
        <v>0</v>
      </c>
      <c r="V2380" t="s">
        <v>225</v>
      </c>
      <c r="W2380" t="s">
        <v>40</v>
      </c>
    </row>
    <row r="2381" spans="1:23" x14ac:dyDescent="0.25">
      <c r="A2381">
        <v>7391104887</v>
      </c>
      <c r="B2381" s="1">
        <v>41682</v>
      </c>
      <c r="C2381">
        <v>20</v>
      </c>
      <c r="D2381">
        <v>353164</v>
      </c>
      <c r="E2381" s="2">
        <v>0.69027777777777777</v>
      </c>
      <c r="F2381">
        <v>70</v>
      </c>
      <c r="G2381" t="s">
        <v>88</v>
      </c>
      <c r="H2381" t="str">
        <f>CONCATENATE(Table1[[#This Row],[house_number]]," ",Table1[[#This Row],[street_name]])</f>
        <v>70 Prince St</v>
      </c>
      <c r="J2381">
        <v>20140212</v>
      </c>
      <c r="K2381">
        <v>408</v>
      </c>
      <c r="L2381" t="s">
        <v>53</v>
      </c>
      <c r="N2381" t="s">
        <v>65</v>
      </c>
      <c r="O2381" t="s">
        <v>66</v>
      </c>
      <c r="P2381" t="s">
        <v>44</v>
      </c>
      <c r="Q2381" t="s">
        <v>60</v>
      </c>
      <c r="S2381">
        <v>2006</v>
      </c>
      <c r="U2381">
        <v>0</v>
      </c>
      <c r="V2381" t="s">
        <v>225</v>
      </c>
      <c r="W2381" t="s">
        <v>86</v>
      </c>
    </row>
    <row r="2382" spans="1:23" x14ac:dyDescent="0.25">
      <c r="A2382">
        <v>7391104863</v>
      </c>
      <c r="B2382" s="1">
        <v>41682</v>
      </c>
      <c r="C2382">
        <v>16</v>
      </c>
      <c r="D2382">
        <v>353164</v>
      </c>
      <c r="E2382" s="2">
        <v>0.64374999999999993</v>
      </c>
      <c r="F2382">
        <v>88</v>
      </c>
      <c r="G2382" t="s">
        <v>69</v>
      </c>
      <c r="H2382" t="str">
        <f>CONCATENATE(Table1[[#This Row],[house_number]]," ",Table1[[#This Row],[street_name]])</f>
        <v>88 Crosby St</v>
      </c>
      <c r="J2382">
        <v>0</v>
      </c>
      <c r="K2382">
        <v>408</v>
      </c>
      <c r="L2382" t="s">
        <v>28</v>
      </c>
      <c r="N2382" t="s">
        <v>65</v>
      </c>
      <c r="O2382" t="s">
        <v>66</v>
      </c>
      <c r="P2382" t="s">
        <v>44</v>
      </c>
      <c r="Q2382" t="s">
        <v>63</v>
      </c>
      <c r="S2382">
        <v>0</v>
      </c>
      <c r="U2382">
        <v>0</v>
      </c>
      <c r="V2382" t="s">
        <v>225</v>
      </c>
      <c r="W2382" t="s">
        <v>71</v>
      </c>
    </row>
    <row r="2383" spans="1:23" x14ac:dyDescent="0.25">
      <c r="A2383">
        <v>7391104826</v>
      </c>
      <c r="B2383" s="1">
        <v>41682</v>
      </c>
      <c r="C2383">
        <v>20</v>
      </c>
      <c r="D2383">
        <v>353164</v>
      </c>
      <c r="E2383" s="2">
        <v>0.62777777777777777</v>
      </c>
      <c r="F2383">
        <v>40</v>
      </c>
      <c r="G2383" t="s">
        <v>69</v>
      </c>
      <c r="H2383" t="str">
        <f>CONCATENATE(Table1[[#This Row],[house_number]]," ",Table1[[#This Row],[street_name]])</f>
        <v>40 Crosby St</v>
      </c>
      <c r="J2383">
        <v>0</v>
      </c>
      <c r="K2383">
        <v>408</v>
      </c>
      <c r="L2383" t="s">
        <v>53</v>
      </c>
      <c r="N2383" t="s">
        <v>65</v>
      </c>
      <c r="O2383" t="s">
        <v>66</v>
      </c>
      <c r="P2383" t="s">
        <v>44</v>
      </c>
      <c r="Q2383" t="s">
        <v>166</v>
      </c>
      <c r="S2383">
        <v>0</v>
      </c>
      <c r="U2383">
        <v>0</v>
      </c>
      <c r="V2383" t="s">
        <v>225</v>
      </c>
      <c r="W2383" t="s">
        <v>54</v>
      </c>
    </row>
    <row r="2384" spans="1:23" x14ac:dyDescent="0.25">
      <c r="A2384">
        <v>7391104814</v>
      </c>
      <c r="B2384" s="1">
        <v>41682</v>
      </c>
      <c r="C2384">
        <v>42</v>
      </c>
      <c r="D2384">
        <v>353164</v>
      </c>
      <c r="E2384" s="2">
        <v>0.62083333333333335</v>
      </c>
      <c r="F2384">
        <v>555</v>
      </c>
      <c r="G2384" t="s">
        <v>72</v>
      </c>
      <c r="H2384" t="str">
        <f>CONCATENATE(Table1[[#This Row],[house_number]]," ",Table1[[#This Row],[street_name]])</f>
        <v>555 Broadway</v>
      </c>
      <c r="J2384">
        <v>0</v>
      </c>
      <c r="K2384">
        <v>408</v>
      </c>
      <c r="L2384" t="s">
        <v>36</v>
      </c>
      <c r="N2384" t="s">
        <v>65</v>
      </c>
      <c r="O2384" t="s">
        <v>43</v>
      </c>
      <c r="P2384" t="s">
        <v>44</v>
      </c>
      <c r="Q2384" t="s">
        <v>45</v>
      </c>
      <c r="S2384">
        <v>2013</v>
      </c>
      <c r="T2384" t="s">
        <v>739</v>
      </c>
      <c r="U2384">
        <v>0</v>
      </c>
      <c r="V2384" t="s">
        <v>225</v>
      </c>
      <c r="W2384" t="s">
        <v>82</v>
      </c>
    </row>
    <row r="2385" spans="1:23" x14ac:dyDescent="0.25">
      <c r="A2385">
        <v>7391104802</v>
      </c>
      <c r="B2385" s="1">
        <v>41682</v>
      </c>
      <c r="C2385">
        <v>69</v>
      </c>
      <c r="D2385">
        <v>353164</v>
      </c>
      <c r="E2385" s="2">
        <v>0.61875000000000002</v>
      </c>
      <c r="F2385">
        <v>552</v>
      </c>
      <c r="G2385" t="s">
        <v>72</v>
      </c>
      <c r="H2385" t="str">
        <f>CONCATENATE(Table1[[#This Row],[house_number]]," ",Table1[[#This Row],[street_name]])</f>
        <v>552 Broadway</v>
      </c>
      <c r="J2385">
        <v>0</v>
      </c>
      <c r="K2385">
        <v>408</v>
      </c>
      <c r="L2385" t="s">
        <v>36</v>
      </c>
      <c r="N2385" t="s">
        <v>65</v>
      </c>
      <c r="O2385" t="s">
        <v>43</v>
      </c>
      <c r="P2385" t="s">
        <v>44</v>
      </c>
      <c r="Q2385" t="s">
        <v>45</v>
      </c>
      <c r="S2385">
        <v>2001</v>
      </c>
      <c r="U2385">
        <v>0</v>
      </c>
      <c r="V2385" t="s">
        <v>225</v>
      </c>
      <c r="W2385" t="s">
        <v>128</v>
      </c>
    </row>
    <row r="2386" spans="1:23" x14ac:dyDescent="0.25">
      <c r="A2386">
        <v>7391104796</v>
      </c>
      <c r="B2386" s="1">
        <v>41682</v>
      </c>
      <c r="C2386">
        <v>71</v>
      </c>
      <c r="D2386">
        <v>353164</v>
      </c>
      <c r="E2386" s="2">
        <v>0.60763888888888895</v>
      </c>
      <c r="F2386">
        <v>150</v>
      </c>
      <c r="G2386" t="s">
        <v>231</v>
      </c>
      <c r="H2386" t="str">
        <f>CONCATENATE(Table1[[#This Row],[house_number]]," ",Table1[[#This Row],[street_name]])</f>
        <v>150 Mercer St</v>
      </c>
      <c r="J2386">
        <v>0</v>
      </c>
      <c r="K2386">
        <v>408</v>
      </c>
      <c r="L2386" t="s">
        <v>105</v>
      </c>
      <c r="Q2386" t="s">
        <v>63</v>
      </c>
      <c r="S2386">
        <v>2008</v>
      </c>
      <c r="U2386">
        <v>0</v>
      </c>
      <c r="V2386" t="s">
        <v>225</v>
      </c>
      <c r="W2386" t="s">
        <v>274</v>
      </c>
    </row>
    <row r="2387" spans="1:23" x14ac:dyDescent="0.25">
      <c r="A2387">
        <v>7391104784</v>
      </c>
      <c r="B2387" s="1">
        <v>41682</v>
      </c>
      <c r="C2387">
        <v>20</v>
      </c>
      <c r="D2387">
        <v>353164</v>
      </c>
      <c r="E2387" s="2">
        <v>0.60625000000000007</v>
      </c>
      <c r="F2387">
        <v>150</v>
      </c>
      <c r="G2387" t="s">
        <v>231</v>
      </c>
      <c r="H2387" t="str">
        <f>CONCATENATE(Table1[[#This Row],[house_number]]," ",Table1[[#This Row],[street_name]])</f>
        <v>150 Mercer St</v>
      </c>
      <c r="J2387">
        <v>0</v>
      </c>
      <c r="K2387">
        <v>408</v>
      </c>
      <c r="L2387" t="s">
        <v>53</v>
      </c>
      <c r="N2387" t="s">
        <v>65</v>
      </c>
      <c r="O2387" t="s">
        <v>66</v>
      </c>
      <c r="P2387" t="s">
        <v>44</v>
      </c>
      <c r="Q2387" t="s">
        <v>63</v>
      </c>
      <c r="S2387">
        <v>2008</v>
      </c>
      <c r="U2387">
        <v>0</v>
      </c>
      <c r="V2387" t="s">
        <v>225</v>
      </c>
      <c r="W2387" t="s">
        <v>54</v>
      </c>
    </row>
    <row r="2388" spans="1:23" x14ac:dyDescent="0.25">
      <c r="A2388">
        <v>7391104772</v>
      </c>
      <c r="B2388" s="1">
        <v>41682</v>
      </c>
      <c r="C2388">
        <v>42</v>
      </c>
      <c r="D2388">
        <v>353164</v>
      </c>
      <c r="E2388" s="2">
        <v>0.60138888888888886</v>
      </c>
      <c r="F2388">
        <v>99</v>
      </c>
      <c r="G2388" t="s">
        <v>108</v>
      </c>
      <c r="H2388" t="str">
        <f>CONCATENATE(Table1[[#This Row],[house_number]]," ",Table1[[#This Row],[street_name]])</f>
        <v>99 Spring St</v>
      </c>
      <c r="J2388">
        <v>0</v>
      </c>
      <c r="K2388">
        <v>408</v>
      </c>
      <c r="L2388" t="s">
        <v>36</v>
      </c>
      <c r="N2388" t="s">
        <v>65</v>
      </c>
      <c r="O2388" t="s">
        <v>66</v>
      </c>
      <c r="P2388" t="s">
        <v>44</v>
      </c>
      <c r="Q2388" t="s">
        <v>32</v>
      </c>
      <c r="S2388">
        <v>0</v>
      </c>
      <c r="T2388" t="s">
        <v>740</v>
      </c>
      <c r="U2388">
        <v>0</v>
      </c>
      <c r="V2388" t="s">
        <v>225</v>
      </c>
      <c r="W2388" t="s">
        <v>82</v>
      </c>
    </row>
    <row r="2389" spans="1:23" x14ac:dyDescent="0.25">
      <c r="A2389">
        <v>7391104760</v>
      </c>
      <c r="B2389" s="1">
        <v>41682</v>
      </c>
      <c r="C2389">
        <v>20</v>
      </c>
      <c r="D2389">
        <v>353164</v>
      </c>
      <c r="E2389" s="2">
        <v>0.59236111111111112</v>
      </c>
      <c r="F2389">
        <v>39</v>
      </c>
      <c r="G2389" t="s">
        <v>108</v>
      </c>
      <c r="H2389" t="str">
        <f>CONCATENATE(Table1[[#This Row],[house_number]]," ",Table1[[#This Row],[street_name]])</f>
        <v>39 Spring St</v>
      </c>
      <c r="J2389">
        <v>0</v>
      </c>
      <c r="K2389">
        <v>408</v>
      </c>
      <c r="L2389" t="s">
        <v>53</v>
      </c>
      <c r="N2389" t="s">
        <v>29</v>
      </c>
      <c r="O2389" t="s">
        <v>43</v>
      </c>
      <c r="P2389" t="s">
        <v>44</v>
      </c>
      <c r="Q2389" t="s">
        <v>63</v>
      </c>
      <c r="S2389">
        <v>0</v>
      </c>
      <c r="U2389">
        <v>0</v>
      </c>
      <c r="V2389" t="s">
        <v>225</v>
      </c>
      <c r="W2389" t="s">
        <v>54</v>
      </c>
    </row>
    <row r="2390" spans="1:23" x14ac:dyDescent="0.25">
      <c r="A2390">
        <v>7391104759</v>
      </c>
      <c r="B2390" s="1">
        <v>41682</v>
      </c>
      <c r="C2390">
        <v>20</v>
      </c>
      <c r="D2390">
        <v>353164</v>
      </c>
      <c r="E2390" s="2">
        <v>0.58680555555555558</v>
      </c>
      <c r="F2390">
        <v>150</v>
      </c>
      <c r="G2390" t="s">
        <v>102</v>
      </c>
      <c r="H2390" t="str">
        <f>CONCATENATE(Table1[[#This Row],[house_number]]," ",Table1[[#This Row],[street_name]])</f>
        <v>150 Elizabeth St</v>
      </c>
      <c r="J2390">
        <v>20140212</v>
      </c>
      <c r="K2390">
        <v>408</v>
      </c>
      <c r="L2390" t="s">
        <v>53</v>
      </c>
      <c r="N2390" t="s">
        <v>29</v>
      </c>
      <c r="O2390" t="s">
        <v>66</v>
      </c>
      <c r="P2390" t="s">
        <v>44</v>
      </c>
      <c r="Q2390" t="s">
        <v>45</v>
      </c>
      <c r="S2390">
        <v>2006</v>
      </c>
      <c r="U2390">
        <v>0</v>
      </c>
      <c r="V2390" t="s">
        <v>225</v>
      </c>
      <c r="W2390" t="s">
        <v>86</v>
      </c>
    </row>
    <row r="2391" spans="1:23" x14ac:dyDescent="0.25">
      <c r="A2391">
        <v>7391104693</v>
      </c>
      <c r="B2391" s="1">
        <v>41682</v>
      </c>
      <c r="C2391">
        <v>16</v>
      </c>
      <c r="D2391">
        <v>353164</v>
      </c>
      <c r="E2391" s="2">
        <v>0.53888888888888886</v>
      </c>
      <c r="F2391">
        <v>177</v>
      </c>
      <c r="G2391" t="s">
        <v>55</v>
      </c>
      <c r="H2391" t="str">
        <f>CONCATENATE(Table1[[#This Row],[house_number]]," ",Table1[[#This Row],[street_name]])</f>
        <v>177 Chrystie St</v>
      </c>
      <c r="J2391">
        <v>0</v>
      </c>
      <c r="K2391">
        <v>408</v>
      </c>
      <c r="L2391" t="s">
        <v>28</v>
      </c>
      <c r="N2391" t="s">
        <v>65</v>
      </c>
      <c r="O2391" t="s">
        <v>66</v>
      </c>
      <c r="P2391" t="s">
        <v>44</v>
      </c>
      <c r="Q2391" t="s">
        <v>45</v>
      </c>
      <c r="S2391">
        <v>2003</v>
      </c>
      <c r="U2391">
        <v>0</v>
      </c>
      <c r="V2391" t="s">
        <v>225</v>
      </c>
      <c r="W2391" t="s">
        <v>71</v>
      </c>
    </row>
    <row r="2392" spans="1:23" x14ac:dyDescent="0.25">
      <c r="A2392">
        <v>7391104681</v>
      </c>
      <c r="B2392" s="1">
        <v>41682</v>
      </c>
      <c r="C2392">
        <v>82</v>
      </c>
      <c r="D2392">
        <v>353164</v>
      </c>
      <c r="E2392" s="2">
        <v>0.53819444444444442</v>
      </c>
      <c r="F2392">
        <v>177</v>
      </c>
      <c r="G2392" t="s">
        <v>55</v>
      </c>
      <c r="H2392" t="str">
        <f>CONCATENATE(Table1[[#This Row],[house_number]]," ",Table1[[#This Row],[street_name]])</f>
        <v>177 Chrystie St</v>
      </c>
      <c r="J2392">
        <v>0</v>
      </c>
      <c r="K2392">
        <v>408</v>
      </c>
      <c r="L2392" t="s">
        <v>137</v>
      </c>
      <c r="Q2392" t="s">
        <v>45</v>
      </c>
      <c r="S2392">
        <v>2003</v>
      </c>
      <c r="U2392">
        <v>0</v>
      </c>
      <c r="V2392" t="s">
        <v>225</v>
      </c>
      <c r="W2392" t="s">
        <v>138</v>
      </c>
    </row>
    <row r="2393" spans="1:23" x14ac:dyDescent="0.25">
      <c r="A2393">
        <v>7391104668</v>
      </c>
      <c r="B2393" s="1">
        <v>41682</v>
      </c>
      <c r="C2393">
        <v>38</v>
      </c>
      <c r="D2393">
        <v>353164</v>
      </c>
      <c r="E2393" s="2">
        <v>0.52986111111111112</v>
      </c>
      <c r="F2393">
        <v>172</v>
      </c>
      <c r="G2393" t="s">
        <v>234</v>
      </c>
      <c r="H2393" t="str">
        <f>CONCATENATE(Table1[[#This Row],[house_number]]," ",Table1[[#This Row],[street_name]])</f>
        <v>172 Allen St</v>
      </c>
      <c r="J2393">
        <v>0</v>
      </c>
      <c r="K2393">
        <v>408</v>
      </c>
      <c r="L2393" t="s">
        <v>36</v>
      </c>
      <c r="N2393" t="s">
        <v>29</v>
      </c>
      <c r="O2393" t="s">
        <v>75</v>
      </c>
      <c r="P2393" t="s">
        <v>31</v>
      </c>
      <c r="Q2393" t="s">
        <v>45</v>
      </c>
      <c r="S2393">
        <v>2013</v>
      </c>
      <c r="U2393">
        <v>0</v>
      </c>
      <c r="V2393" t="s">
        <v>225</v>
      </c>
      <c r="W2393" t="s">
        <v>85</v>
      </c>
    </row>
    <row r="2394" spans="1:23" x14ac:dyDescent="0.25">
      <c r="A2394">
        <v>7391105200</v>
      </c>
      <c r="B2394" s="1">
        <v>41684</v>
      </c>
      <c r="C2394">
        <v>20</v>
      </c>
      <c r="D2394">
        <v>353164</v>
      </c>
      <c r="E2394" s="2">
        <v>0.78333333333333333</v>
      </c>
      <c r="F2394">
        <v>107</v>
      </c>
      <c r="G2394" t="s">
        <v>112</v>
      </c>
      <c r="H2394" t="str">
        <f>CONCATENATE(Table1[[#This Row],[house_number]]," ",Table1[[#This Row],[street_name]])</f>
        <v>107 Eldridge St</v>
      </c>
      <c r="J2394">
        <v>0</v>
      </c>
      <c r="K2394">
        <v>408</v>
      </c>
      <c r="L2394" t="s">
        <v>53</v>
      </c>
      <c r="N2394" t="s">
        <v>65</v>
      </c>
      <c r="O2394" t="s">
        <v>43</v>
      </c>
      <c r="P2394" t="s">
        <v>31</v>
      </c>
      <c r="Q2394" t="s">
        <v>60</v>
      </c>
      <c r="S2394">
        <v>2014</v>
      </c>
      <c r="U2394">
        <v>0</v>
      </c>
      <c r="V2394" t="s">
        <v>741</v>
      </c>
      <c r="W2394" t="s">
        <v>54</v>
      </c>
    </row>
    <row r="2395" spans="1:23" x14ac:dyDescent="0.25">
      <c r="A2395">
        <v>7391105170</v>
      </c>
      <c r="B2395" s="1">
        <v>41684</v>
      </c>
      <c r="C2395">
        <v>37</v>
      </c>
      <c r="D2395">
        <v>353164</v>
      </c>
      <c r="E2395" s="2">
        <v>0.77222222222222225</v>
      </c>
      <c r="F2395">
        <v>159</v>
      </c>
      <c r="G2395" t="s">
        <v>52</v>
      </c>
      <c r="H2395" t="str">
        <f>CONCATENATE(Table1[[#This Row],[house_number]]," ",Table1[[#This Row],[street_name]])</f>
        <v>159 Bowery</v>
      </c>
      <c r="J2395">
        <v>0</v>
      </c>
      <c r="K2395">
        <v>408</v>
      </c>
      <c r="L2395" t="s">
        <v>36</v>
      </c>
      <c r="N2395" t="s">
        <v>29</v>
      </c>
      <c r="O2395" t="s">
        <v>30</v>
      </c>
      <c r="P2395" t="s">
        <v>31</v>
      </c>
      <c r="Q2395" t="s">
        <v>60</v>
      </c>
      <c r="S2395">
        <v>2005</v>
      </c>
      <c r="T2395" t="s">
        <v>742</v>
      </c>
      <c r="U2395">
        <v>0</v>
      </c>
      <c r="V2395" t="s">
        <v>741</v>
      </c>
      <c r="W2395" t="s">
        <v>40</v>
      </c>
    </row>
    <row r="2396" spans="1:23" x14ac:dyDescent="0.25">
      <c r="A2396">
        <v>7391105144</v>
      </c>
      <c r="B2396" s="1">
        <v>41684</v>
      </c>
      <c r="C2396">
        <v>20</v>
      </c>
      <c r="D2396">
        <v>353164</v>
      </c>
      <c r="E2396" s="2">
        <v>0.69305555555555554</v>
      </c>
      <c r="F2396">
        <v>139</v>
      </c>
      <c r="G2396" t="s">
        <v>175</v>
      </c>
      <c r="H2396" t="str">
        <f>CONCATENATE(Table1[[#This Row],[house_number]]," ",Table1[[#This Row],[street_name]])</f>
        <v>139 W 13th St</v>
      </c>
      <c r="J2396">
        <v>0</v>
      </c>
      <c r="K2396">
        <v>408</v>
      </c>
      <c r="L2396" t="s">
        <v>53</v>
      </c>
      <c r="N2396" t="s">
        <v>29</v>
      </c>
      <c r="O2396" t="s">
        <v>66</v>
      </c>
      <c r="P2396" t="s">
        <v>44</v>
      </c>
      <c r="Q2396" t="s">
        <v>124</v>
      </c>
      <c r="S2396">
        <v>0</v>
      </c>
      <c r="U2396">
        <v>0</v>
      </c>
      <c r="V2396" t="s">
        <v>741</v>
      </c>
      <c r="W2396" t="s">
        <v>54</v>
      </c>
    </row>
    <row r="2397" spans="1:23" x14ac:dyDescent="0.25">
      <c r="A2397">
        <v>7391105132</v>
      </c>
      <c r="B2397" s="1">
        <v>41684</v>
      </c>
      <c r="C2397">
        <v>20</v>
      </c>
      <c r="D2397">
        <v>353164</v>
      </c>
      <c r="E2397" s="2">
        <v>0.69097222222222221</v>
      </c>
      <c r="F2397">
        <v>137</v>
      </c>
      <c r="G2397" t="s">
        <v>175</v>
      </c>
      <c r="H2397" t="str">
        <f>CONCATENATE(Table1[[#This Row],[house_number]]," ",Table1[[#This Row],[street_name]])</f>
        <v>137 W 13th St</v>
      </c>
      <c r="J2397">
        <v>0</v>
      </c>
      <c r="K2397">
        <v>408</v>
      </c>
      <c r="L2397" t="s">
        <v>53</v>
      </c>
      <c r="N2397" t="s">
        <v>29</v>
      </c>
      <c r="O2397" t="s">
        <v>66</v>
      </c>
      <c r="P2397" t="s">
        <v>44</v>
      </c>
      <c r="Q2397" t="s">
        <v>63</v>
      </c>
      <c r="S2397">
        <v>0</v>
      </c>
      <c r="U2397">
        <v>0</v>
      </c>
      <c r="V2397" t="s">
        <v>741</v>
      </c>
      <c r="W2397" t="s">
        <v>54</v>
      </c>
    </row>
    <row r="2398" spans="1:23" x14ac:dyDescent="0.25">
      <c r="A2398">
        <v>7391105120</v>
      </c>
      <c r="B2398" s="1">
        <v>41684</v>
      </c>
      <c r="C2398">
        <v>20</v>
      </c>
      <c r="D2398">
        <v>353164</v>
      </c>
      <c r="E2398" s="2">
        <v>0.68958333333333333</v>
      </c>
      <c r="F2398">
        <v>133</v>
      </c>
      <c r="G2398" t="s">
        <v>175</v>
      </c>
      <c r="H2398" t="str">
        <f>CONCATENATE(Table1[[#This Row],[house_number]]," ",Table1[[#This Row],[street_name]])</f>
        <v>133 W 13th St</v>
      </c>
      <c r="J2398">
        <v>0</v>
      </c>
      <c r="K2398">
        <v>408</v>
      </c>
      <c r="L2398" t="s">
        <v>53</v>
      </c>
      <c r="N2398" t="s">
        <v>29</v>
      </c>
      <c r="O2398" t="s">
        <v>66</v>
      </c>
      <c r="P2398" t="s">
        <v>44</v>
      </c>
      <c r="Q2398" t="s">
        <v>45</v>
      </c>
      <c r="S2398">
        <v>2009</v>
      </c>
      <c r="U2398">
        <v>0</v>
      </c>
      <c r="V2398" t="s">
        <v>741</v>
      </c>
      <c r="W2398" t="s">
        <v>54</v>
      </c>
    </row>
    <row r="2399" spans="1:23" x14ac:dyDescent="0.25">
      <c r="A2399">
        <v>7391105089</v>
      </c>
      <c r="B2399" s="1">
        <v>41684</v>
      </c>
      <c r="C2399">
        <v>37</v>
      </c>
      <c r="D2399">
        <v>353164</v>
      </c>
      <c r="E2399" s="2">
        <v>0.67569444444444438</v>
      </c>
      <c r="F2399">
        <v>510</v>
      </c>
      <c r="G2399" t="s">
        <v>157</v>
      </c>
      <c r="H2399" t="str">
        <f>CONCATENATE(Table1[[#This Row],[house_number]]," ",Table1[[#This Row],[street_name]])</f>
        <v>510 6th Ave</v>
      </c>
      <c r="J2399">
        <v>0</v>
      </c>
      <c r="K2399">
        <v>408</v>
      </c>
      <c r="L2399" t="s">
        <v>36</v>
      </c>
      <c r="N2399" t="s">
        <v>29</v>
      </c>
      <c r="O2399" t="s">
        <v>37</v>
      </c>
      <c r="P2399" t="s">
        <v>31</v>
      </c>
      <c r="Q2399" t="s">
        <v>60</v>
      </c>
      <c r="S2399">
        <v>2014</v>
      </c>
      <c r="T2399" t="s">
        <v>521</v>
      </c>
      <c r="U2399">
        <v>0</v>
      </c>
      <c r="V2399" t="s">
        <v>741</v>
      </c>
      <c r="W2399" t="s">
        <v>40</v>
      </c>
    </row>
    <row r="2400" spans="1:23" x14ac:dyDescent="0.25">
      <c r="A2400">
        <v>7391105030</v>
      </c>
      <c r="B2400" s="1">
        <v>41684</v>
      </c>
      <c r="C2400">
        <v>71</v>
      </c>
      <c r="D2400">
        <v>353164</v>
      </c>
      <c r="E2400" s="2">
        <v>0.58888888888888891</v>
      </c>
      <c r="F2400">
        <v>1</v>
      </c>
      <c r="G2400" t="s">
        <v>258</v>
      </c>
      <c r="H2400" t="str">
        <f>CONCATENATE(Table1[[#This Row],[house_number]]," ",Table1[[#This Row],[street_name]])</f>
        <v>1 W 3rd St</v>
      </c>
      <c r="J2400">
        <v>0</v>
      </c>
      <c r="K2400">
        <v>408</v>
      </c>
      <c r="L2400" t="s">
        <v>105</v>
      </c>
      <c r="N2400" t="s">
        <v>49</v>
      </c>
      <c r="Q2400" t="s">
        <v>57</v>
      </c>
      <c r="S2400">
        <v>2005</v>
      </c>
      <c r="U2400">
        <v>0</v>
      </c>
      <c r="V2400" t="s">
        <v>741</v>
      </c>
      <c r="W2400" t="s">
        <v>107</v>
      </c>
    </row>
    <row r="2401" spans="1:23" hidden="1" x14ac:dyDescent="0.25">
      <c r="A2401">
        <v>7391105028</v>
      </c>
      <c r="B2401" s="1">
        <v>41684</v>
      </c>
      <c r="C2401">
        <v>38</v>
      </c>
      <c r="D2401">
        <v>353164</v>
      </c>
      <c r="E2401" s="2">
        <v>0.5854166666666667</v>
      </c>
      <c r="F2401" t="s">
        <v>87</v>
      </c>
      <c r="G2401" t="s">
        <v>219</v>
      </c>
      <c r="H2401" t="str">
        <f>CONCATENATE(Table1[[#This Row],[house_number]]," ",Table1[[#This Row],[street_name]])</f>
        <v>S Great Jones St</v>
      </c>
      <c r="I2401" t="s">
        <v>350</v>
      </c>
      <c r="J2401">
        <v>0</v>
      </c>
      <c r="K2401">
        <v>408</v>
      </c>
      <c r="L2401" t="s">
        <v>36</v>
      </c>
      <c r="N2401" t="s">
        <v>29</v>
      </c>
      <c r="O2401" t="s">
        <v>176</v>
      </c>
      <c r="P2401" t="s">
        <v>44</v>
      </c>
      <c r="Q2401" t="s">
        <v>32</v>
      </c>
      <c r="S2401">
        <v>0</v>
      </c>
      <c r="U2401">
        <v>0</v>
      </c>
      <c r="V2401" t="s">
        <v>741</v>
      </c>
      <c r="W2401" t="s">
        <v>85</v>
      </c>
    </row>
    <row r="2402" spans="1:23" x14ac:dyDescent="0.25">
      <c r="A2402">
        <v>7391104991</v>
      </c>
      <c r="B2402" s="1">
        <v>41684</v>
      </c>
      <c r="C2402">
        <v>20</v>
      </c>
      <c r="D2402">
        <v>353164</v>
      </c>
      <c r="E2402" s="2">
        <v>0.5708333333333333</v>
      </c>
      <c r="F2402">
        <v>30</v>
      </c>
      <c r="G2402" t="s">
        <v>284</v>
      </c>
      <c r="H2402" t="str">
        <f>CONCATENATE(Table1[[#This Row],[house_number]]," ",Table1[[#This Row],[street_name]])</f>
        <v>30 Bond St</v>
      </c>
      <c r="J2402">
        <v>0</v>
      </c>
      <c r="K2402">
        <v>408</v>
      </c>
      <c r="L2402" t="s">
        <v>53</v>
      </c>
      <c r="N2402" t="s">
        <v>65</v>
      </c>
      <c r="O2402" t="s">
        <v>66</v>
      </c>
      <c r="P2402" t="s">
        <v>44</v>
      </c>
      <c r="Q2402" t="s">
        <v>84</v>
      </c>
      <c r="S2402">
        <v>0</v>
      </c>
      <c r="U2402">
        <v>0</v>
      </c>
      <c r="V2402" t="s">
        <v>741</v>
      </c>
      <c r="W2402" t="s">
        <v>54</v>
      </c>
    </row>
    <row r="2403" spans="1:23" x14ac:dyDescent="0.25">
      <c r="A2403">
        <v>7391104980</v>
      </c>
      <c r="B2403" s="1">
        <v>41684</v>
      </c>
      <c r="C2403">
        <v>20</v>
      </c>
      <c r="D2403">
        <v>353164</v>
      </c>
      <c r="E2403" s="2">
        <v>0.56874999999999998</v>
      </c>
      <c r="F2403">
        <v>359</v>
      </c>
      <c r="G2403" t="s">
        <v>64</v>
      </c>
      <c r="H2403" t="str">
        <f>CONCATENATE(Table1[[#This Row],[house_number]]," ",Table1[[#This Row],[street_name]])</f>
        <v>359 Lafayette St</v>
      </c>
      <c r="J2403">
        <v>0</v>
      </c>
      <c r="K2403">
        <v>408</v>
      </c>
      <c r="L2403" t="s">
        <v>53</v>
      </c>
      <c r="N2403" t="s">
        <v>65</v>
      </c>
      <c r="O2403" t="s">
        <v>43</v>
      </c>
      <c r="P2403" t="s">
        <v>31</v>
      </c>
      <c r="Q2403" t="s">
        <v>60</v>
      </c>
      <c r="S2403">
        <v>2014</v>
      </c>
      <c r="U2403">
        <v>0</v>
      </c>
      <c r="V2403" t="s">
        <v>741</v>
      </c>
      <c r="W2403" t="s">
        <v>54</v>
      </c>
    </row>
    <row r="2404" spans="1:23" x14ac:dyDescent="0.25">
      <c r="A2404">
        <v>7391104978</v>
      </c>
      <c r="B2404" s="1">
        <v>41684</v>
      </c>
      <c r="C2404">
        <v>20</v>
      </c>
      <c r="D2404">
        <v>353164</v>
      </c>
      <c r="E2404" s="2">
        <v>0.56458333333333333</v>
      </c>
      <c r="F2404">
        <v>338</v>
      </c>
      <c r="G2404" t="s">
        <v>64</v>
      </c>
      <c r="H2404" t="str">
        <f>CONCATENATE(Table1[[#This Row],[house_number]]," ",Table1[[#This Row],[street_name]])</f>
        <v>338 Lafayette St</v>
      </c>
      <c r="J2404">
        <v>0</v>
      </c>
      <c r="K2404">
        <v>408</v>
      </c>
      <c r="L2404" t="s">
        <v>53</v>
      </c>
      <c r="N2404" t="s">
        <v>65</v>
      </c>
      <c r="O2404" t="s">
        <v>66</v>
      </c>
      <c r="P2404" t="s">
        <v>44</v>
      </c>
      <c r="Q2404" t="s">
        <v>124</v>
      </c>
      <c r="S2404">
        <v>0</v>
      </c>
      <c r="U2404">
        <v>0</v>
      </c>
      <c r="V2404" t="s">
        <v>741</v>
      </c>
      <c r="W2404" t="s">
        <v>54</v>
      </c>
    </row>
    <row r="2405" spans="1:23" x14ac:dyDescent="0.25">
      <c r="A2405">
        <v>7391105193</v>
      </c>
      <c r="B2405" s="1">
        <v>41684</v>
      </c>
      <c r="C2405">
        <v>38</v>
      </c>
      <c r="D2405">
        <v>353164</v>
      </c>
      <c r="E2405" s="2">
        <v>0.78194444444444444</v>
      </c>
      <c r="F2405">
        <v>285</v>
      </c>
      <c r="G2405" t="s">
        <v>115</v>
      </c>
      <c r="H2405" t="str">
        <f>CONCATENATE(Table1[[#This Row],[house_number]]," ",Table1[[#This Row],[street_name]])</f>
        <v>285 Grand St</v>
      </c>
      <c r="J2405">
        <v>0</v>
      </c>
      <c r="K2405">
        <v>408</v>
      </c>
      <c r="L2405" t="s">
        <v>36</v>
      </c>
      <c r="N2405" t="s">
        <v>29</v>
      </c>
      <c r="O2405" t="s">
        <v>75</v>
      </c>
      <c r="P2405" t="s">
        <v>31</v>
      </c>
      <c r="Q2405" t="s">
        <v>50</v>
      </c>
      <c r="S2405">
        <v>0</v>
      </c>
      <c r="U2405">
        <v>0</v>
      </c>
      <c r="V2405" t="s">
        <v>741</v>
      </c>
      <c r="W2405" t="s">
        <v>85</v>
      </c>
    </row>
    <row r="2406" spans="1:23" x14ac:dyDescent="0.25">
      <c r="A2406">
        <v>7391105181</v>
      </c>
      <c r="B2406" s="1">
        <v>41684</v>
      </c>
      <c r="C2406">
        <v>70</v>
      </c>
      <c r="D2406">
        <v>353164</v>
      </c>
      <c r="E2406" s="2">
        <v>0.77986111111111101</v>
      </c>
      <c r="F2406">
        <v>285</v>
      </c>
      <c r="G2406" t="s">
        <v>115</v>
      </c>
      <c r="H2406" t="str">
        <f>CONCATENATE(Table1[[#This Row],[house_number]]," ",Table1[[#This Row],[street_name]])</f>
        <v>285 Grand St</v>
      </c>
      <c r="J2406">
        <v>0</v>
      </c>
      <c r="K2406">
        <v>408</v>
      </c>
      <c r="L2406" t="s">
        <v>191</v>
      </c>
      <c r="Q2406" t="s">
        <v>50</v>
      </c>
      <c r="S2406">
        <v>0</v>
      </c>
      <c r="U2406">
        <v>0</v>
      </c>
      <c r="V2406" t="s">
        <v>741</v>
      </c>
      <c r="W2406" t="s">
        <v>382</v>
      </c>
    </row>
    <row r="2407" spans="1:23" x14ac:dyDescent="0.25">
      <c r="A2407">
        <v>7391105168</v>
      </c>
      <c r="B2407" s="1">
        <v>41684</v>
      </c>
      <c r="C2407">
        <v>14</v>
      </c>
      <c r="D2407">
        <v>353164</v>
      </c>
      <c r="E2407" s="2">
        <v>0.76527777777777783</v>
      </c>
      <c r="F2407">
        <v>202</v>
      </c>
      <c r="G2407" t="s">
        <v>52</v>
      </c>
      <c r="H2407" t="str">
        <f>CONCATENATE(Table1[[#This Row],[house_number]]," ",Table1[[#This Row],[street_name]])</f>
        <v>202 Bowery</v>
      </c>
      <c r="J2407">
        <v>0</v>
      </c>
      <c r="K2407">
        <v>408</v>
      </c>
      <c r="L2407" t="s">
        <v>59</v>
      </c>
      <c r="N2407" t="s">
        <v>29</v>
      </c>
      <c r="O2407" t="s">
        <v>139</v>
      </c>
      <c r="P2407" t="s">
        <v>31</v>
      </c>
      <c r="Q2407" t="s">
        <v>84</v>
      </c>
      <c r="S2407">
        <v>0</v>
      </c>
      <c r="U2407">
        <v>0</v>
      </c>
      <c r="V2407" t="s">
        <v>741</v>
      </c>
      <c r="W2407" t="s">
        <v>61</v>
      </c>
    </row>
    <row r="2408" spans="1:23" x14ac:dyDescent="0.25">
      <c r="A2408">
        <v>7391105156</v>
      </c>
      <c r="B2408" s="1">
        <v>41684</v>
      </c>
      <c r="C2408">
        <v>20</v>
      </c>
      <c r="D2408">
        <v>353164</v>
      </c>
      <c r="E2408" s="2">
        <v>0.74236111111111114</v>
      </c>
      <c r="F2408">
        <v>43</v>
      </c>
      <c r="G2408" t="s">
        <v>175</v>
      </c>
      <c r="H2408" t="str">
        <f>CONCATENATE(Table1[[#This Row],[house_number]]," ",Table1[[#This Row],[street_name]])</f>
        <v>43 W 13th St</v>
      </c>
      <c r="J2408">
        <v>0</v>
      </c>
      <c r="K2408">
        <v>408</v>
      </c>
      <c r="L2408" t="s">
        <v>53</v>
      </c>
      <c r="N2408" t="s">
        <v>65</v>
      </c>
      <c r="O2408" t="s">
        <v>66</v>
      </c>
      <c r="P2408" t="s">
        <v>44</v>
      </c>
      <c r="Q2408" t="s">
        <v>60</v>
      </c>
      <c r="S2408">
        <v>2013</v>
      </c>
      <c r="U2408">
        <v>0</v>
      </c>
      <c r="V2408" t="s">
        <v>741</v>
      </c>
      <c r="W2408" t="s">
        <v>54</v>
      </c>
    </row>
    <row r="2409" spans="1:23" x14ac:dyDescent="0.25">
      <c r="A2409">
        <v>7391105119</v>
      </c>
      <c r="B2409" s="1">
        <v>41684</v>
      </c>
      <c r="C2409">
        <v>20</v>
      </c>
      <c r="D2409">
        <v>353164</v>
      </c>
      <c r="E2409" s="2">
        <v>0.68402777777777779</v>
      </c>
      <c r="F2409">
        <v>13</v>
      </c>
      <c r="G2409" t="s">
        <v>175</v>
      </c>
      <c r="H2409" t="str">
        <f>CONCATENATE(Table1[[#This Row],[house_number]]," ",Table1[[#This Row],[street_name]])</f>
        <v>13 W 13th St</v>
      </c>
      <c r="J2409">
        <v>0</v>
      </c>
      <c r="K2409">
        <v>408</v>
      </c>
      <c r="L2409" t="s">
        <v>53</v>
      </c>
      <c r="N2409" t="s">
        <v>65</v>
      </c>
      <c r="O2409" t="s">
        <v>66</v>
      </c>
      <c r="P2409" t="s">
        <v>44</v>
      </c>
      <c r="Q2409" t="s">
        <v>45</v>
      </c>
      <c r="S2409">
        <v>2010</v>
      </c>
      <c r="U2409">
        <v>0</v>
      </c>
      <c r="V2409" t="s">
        <v>741</v>
      </c>
      <c r="W2409" t="s">
        <v>54</v>
      </c>
    </row>
    <row r="2410" spans="1:23" x14ac:dyDescent="0.25">
      <c r="A2410">
        <v>7391105107</v>
      </c>
      <c r="B2410" s="1">
        <v>41684</v>
      </c>
      <c r="C2410">
        <v>20</v>
      </c>
      <c r="D2410">
        <v>353164</v>
      </c>
      <c r="E2410" s="2">
        <v>0.68194444444444446</v>
      </c>
      <c r="F2410">
        <v>50</v>
      </c>
      <c r="G2410" t="s">
        <v>175</v>
      </c>
      <c r="H2410" t="str">
        <f>CONCATENATE(Table1[[#This Row],[house_number]]," ",Table1[[#This Row],[street_name]])</f>
        <v>50 W 13th St</v>
      </c>
      <c r="J2410">
        <v>0</v>
      </c>
      <c r="K2410">
        <v>408</v>
      </c>
      <c r="L2410" t="s">
        <v>53</v>
      </c>
      <c r="N2410" t="s">
        <v>65</v>
      </c>
      <c r="O2410" t="s">
        <v>66</v>
      </c>
      <c r="P2410" t="s">
        <v>44</v>
      </c>
      <c r="Q2410" t="s">
        <v>106</v>
      </c>
      <c r="S2410">
        <v>1999</v>
      </c>
      <c r="U2410">
        <v>0</v>
      </c>
      <c r="V2410" t="s">
        <v>741</v>
      </c>
      <c r="W2410" t="s">
        <v>54</v>
      </c>
    </row>
    <row r="2411" spans="1:23" x14ac:dyDescent="0.25">
      <c r="A2411">
        <v>7391105090</v>
      </c>
      <c r="B2411" s="1">
        <v>41684</v>
      </c>
      <c r="C2411">
        <v>20</v>
      </c>
      <c r="D2411">
        <v>353164</v>
      </c>
      <c r="E2411" s="2">
        <v>0.6791666666666667</v>
      </c>
      <c r="F2411">
        <v>65</v>
      </c>
      <c r="G2411" t="s">
        <v>175</v>
      </c>
      <c r="H2411" t="str">
        <f>CONCATENATE(Table1[[#This Row],[house_number]]," ",Table1[[#This Row],[street_name]])</f>
        <v>65 W 13th St</v>
      </c>
      <c r="J2411">
        <v>20140214</v>
      </c>
      <c r="K2411">
        <v>408</v>
      </c>
      <c r="L2411" t="s">
        <v>53</v>
      </c>
      <c r="N2411" t="s">
        <v>29</v>
      </c>
      <c r="O2411" t="s">
        <v>66</v>
      </c>
      <c r="P2411" t="s">
        <v>176</v>
      </c>
      <c r="Q2411" t="s">
        <v>79</v>
      </c>
      <c r="S2411">
        <v>1995</v>
      </c>
      <c r="U2411">
        <v>0</v>
      </c>
      <c r="V2411" t="s">
        <v>741</v>
      </c>
      <c r="W2411" t="s">
        <v>86</v>
      </c>
    </row>
    <row r="2412" spans="1:23" x14ac:dyDescent="0.25">
      <c r="A2412">
        <v>7391105077</v>
      </c>
      <c r="B2412" s="1">
        <v>41684</v>
      </c>
      <c r="C2412">
        <v>38</v>
      </c>
      <c r="D2412">
        <v>353164</v>
      </c>
      <c r="E2412" s="2">
        <v>0.63750000000000007</v>
      </c>
      <c r="F2412">
        <v>432</v>
      </c>
      <c r="G2412" t="s">
        <v>157</v>
      </c>
      <c r="H2412" t="str">
        <f>CONCATENATE(Table1[[#This Row],[house_number]]," ",Table1[[#This Row],[street_name]])</f>
        <v>432 6th Ave</v>
      </c>
      <c r="J2412">
        <v>0</v>
      </c>
      <c r="K2412">
        <v>408</v>
      </c>
      <c r="L2412" t="s">
        <v>36</v>
      </c>
      <c r="N2412" t="s">
        <v>29</v>
      </c>
      <c r="O2412" t="s">
        <v>30</v>
      </c>
      <c r="P2412" t="s">
        <v>31</v>
      </c>
      <c r="Q2412" t="s">
        <v>90</v>
      </c>
      <c r="S2412">
        <v>2005</v>
      </c>
      <c r="U2412">
        <v>0</v>
      </c>
      <c r="V2412" t="s">
        <v>741</v>
      </c>
      <c r="W2412" t="s">
        <v>85</v>
      </c>
    </row>
    <row r="2413" spans="1:23" hidden="1" x14ac:dyDescent="0.25">
      <c r="A2413">
        <v>7391105065</v>
      </c>
      <c r="B2413" s="1">
        <v>41684</v>
      </c>
      <c r="C2413">
        <v>38</v>
      </c>
      <c r="D2413">
        <v>353164</v>
      </c>
      <c r="E2413" s="2">
        <v>0.63611111111111118</v>
      </c>
      <c r="F2413" t="s">
        <v>26</v>
      </c>
      <c r="G2413" t="s">
        <v>157</v>
      </c>
      <c r="H2413" t="str">
        <f>CONCATENATE(Table1[[#This Row],[house_number]]," ",Table1[[#This Row],[street_name]])</f>
        <v>E 6th Ave</v>
      </c>
      <c r="I2413" t="s">
        <v>743</v>
      </c>
      <c r="J2413">
        <v>0</v>
      </c>
      <c r="K2413">
        <v>408</v>
      </c>
      <c r="L2413" t="s">
        <v>36</v>
      </c>
      <c r="N2413" t="s">
        <v>29</v>
      </c>
      <c r="O2413" t="s">
        <v>30</v>
      </c>
      <c r="P2413" t="s">
        <v>31</v>
      </c>
      <c r="Q2413" t="s">
        <v>124</v>
      </c>
      <c r="S2413">
        <v>2005</v>
      </c>
      <c r="U2413">
        <v>0</v>
      </c>
      <c r="V2413" t="s">
        <v>741</v>
      </c>
      <c r="W2413" t="s">
        <v>85</v>
      </c>
    </row>
    <row r="2414" spans="1:23" x14ac:dyDescent="0.25">
      <c r="A2414">
        <v>7391105053</v>
      </c>
      <c r="B2414" s="1">
        <v>41684</v>
      </c>
      <c r="C2414">
        <v>37</v>
      </c>
      <c r="D2414">
        <v>353164</v>
      </c>
      <c r="E2414" s="2">
        <v>0.63124999999999998</v>
      </c>
      <c r="F2414" t="s">
        <v>582</v>
      </c>
      <c r="G2414" t="s">
        <v>357</v>
      </c>
      <c r="H2414" t="str">
        <f>CONCATENATE(Table1[[#This Row],[house_number]]," ",Table1[[#This Row],[street_name]])</f>
        <v>40-42 W 8th St</v>
      </c>
      <c r="J2414">
        <v>0</v>
      </c>
      <c r="K2414">
        <v>408</v>
      </c>
      <c r="L2414" t="s">
        <v>36</v>
      </c>
      <c r="N2414" t="s">
        <v>29</v>
      </c>
      <c r="O2414" t="s">
        <v>122</v>
      </c>
      <c r="P2414" t="s">
        <v>38</v>
      </c>
      <c r="Q2414" t="s">
        <v>57</v>
      </c>
      <c r="S2414">
        <v>2014</v>
      </c>
      <c r="T2414" t="s">
        <v>583</v>
      </c>
      <c r="U2414">
        <v>0</v>
      </c>
      <c r="V2414" t="s">
        <v>741</v>
      </c>
      <c r="W2414" t="s">
        <v>40</v>
      </c>
    </row>
    <row r="2415" spans="1:23" x14ac:dyDescent="0.25">
      <c r="A2415">
        <v>7391105041</v>
      </c>
      <c r="B2415" s="1">
        <v>41684</v>
      </c>
      <c r="C2415">
        <v>14</v>
      </c>
      <c r="D2415">
        <v>353164</v>
      </c>
      <c r="E2415" s="2">
        <v>0.62708333333333333</v>
      </c>
      <c r="F2415">
        <v>1</v>
      </c>
      <c r="G2415" t="s">
        <v>357</v>
      </c>
      <c r="H2415" t="str">
        <f>CONCATENATE(Table1[[#This Row],[house_number]]," ",Table1[[#This Row],[street_name]])</f>
        <v>1 W 8th St</v>
      </c>
      <c r="J2415">
        <v>0</v>
      </c>
      <c r="K2415">
        <v>408</v>
      </c>
      <c r="L2415" t="s">
        <v>59</v>
      </c>
      <c r="N2415" t="s">
        <v>49</v>
      </c>
      <c r="Q2415" t="s">
        <v>45</v>
      </c>
      <c r="S2415">
        <v>2008</v>
      </c>
      <c r="U2415">
        <v>0</v>
      </c>
      <c r="V2415" t="s">
        <v>741</v>
      </c>
      <c r="W2415" t="s">
        <v>61</v>
      </c>
    </row>
    <row r="2416" spans="1:23" x14ac:dyDescent="0.25">
      <c r="A2416">
        <v>7391105016</v>
      </c>
      <c r="B2416" s="1">
        <v>41684</v>
      </c>
      <c r="C2416">
        <v>31</v>
      </c>
      <c r="D2416">
        <v>353164</v>
      </c>
      <c r="E2416" s="2">
        <v>0.58263888888888882</v>
      </c>
      <c r="F2416">
        <v>676</v>
      </c>
      <c r="G2416" t="s">
        <v>72</v>
      </c>
      <c r="H2416" t="str">
        <f>CONCATENATE(Table1[[#This Row],[house_number]]," ",Table1[[#This Row],[street_name]])</f>
        <v>676 Broadway</v>
      </c>
      <c r="J2416">
        <v>0</v>
      </c>
      <c r="K2416">
        <v>408</v>
      </c>
      <c r="L2416" t="s">
        <v>42</v>
      </c>
      <c r="N2416" t="s">
        <v>65</v>
      </c>
      <c r="O2416" t="s">
        <v>43</v>
      </c>
      <c r="P2416" t="s">
        <v>44</v>
      </c>
      <c r="Q2416" t="s">
        <v>63</v>
      </c>
      <c r="S2416">
        <v>0</v>
      </c>
      <c r="U2416">
        <v>0</v>
      </c>
      <c r="V2416" t="s">
        <v>741</v>
      </c>
      <c r="W2416" t="s">
        <v>46</v>
      </c>
    </row>
    <row r="2417" spans="1:23" x14ac:dyDescent="0.25">
      <c r="A2417">
        <v>7391105004</v>
      </c>
      <c r="B2417" s="1">
        <v>41684</v>
      </c>
      <c r="C2417">
        <v>20</v>
      </c>
      <c r="D2417">
        <v>353164</v>
      </c>
      <c r="E2417" s="2">
        <v>0.57430555555555551</v>
      </c>
      <c r="F2417">
        <v>41</v>
      </c>
      <c r="G2417" t="s">
        <v>284</v>
      </c>
      <c r="H2417" t="str">
        <f>CONCATENATE(Table1[[#This Row],[house_number]]," ",Table1[[#This Row],[street_name]])</f>
        <v>41 Bond St</v>
      </c>
      <c r="J2417">
        <v>0</v>
      </c>
      <c r="K2417">
        <v>408</v>
      </c>
      <c r="L2417" t="s">
        <v>53</v>
      </c>
      <c r="N2417" t="s">
        <v>65</v>
      </c>
      <c r="O2417" t="s">
        <v>66</v>
      </c>
      <c r="P2417" t="s">
        <v>44</v>
      </c>
      <c r="Q2417" t="s">
        <v>63</v>
      </c>
      <c r="S2417">
        <v>0</v>
      </c>
      <c r="U2417">
        <v>0</v>
      </c>
      <c r="V2417" t="s">
        <v>741</v>
      </c>
      <c r="W2417" t="s">
        <v>54</v>
      </c>
    </row>
    <row r="2418" spans="1:23" x14ac:dyDescent="0.25">
      <c r="A2418">
        <v>7391104966</v>
      </c>
      <c r="B2418" s="1">
        <v>41684</v>
      </c>
      <c r="C2418">
        <v>14</v>
      </c>
      <c r="D2418">
        <v>353164</v>
      </c>
      <c r="E2418" s="2">
        <v>0.55763888888888891</v>
      </c>
      <c r="F2418">
        <v>303</v>
      </c>
      <c r="G2418" t="s">
        <v>52</v>
      </c>
      <c r="H2418" t="str">
        <f>CONCATENATE(Table1[[#This Row],[house_number]]," ",Table1[[#This Row],[street_name]])</f>
        <v>303 Bowery</v>
      </c>
      <c r="J2418">
        <v>0</v>
      </c>
      <c r="K2418">
        <v>408</v>
      </c>
      <c r="L2418" t="s">
        <v>59</v>
      </c>
      <c r="N2418" t="s">
        <v>49</v>
      </c>
      <c r="Q2418" t="s">
        <v>90</v>
      </c>
      <c r="S2418">
        <v>2013</v>
      </c>
      <c r="U2418">
        <v>0</v>
      </c>
      <c r="V2418" t="s">
        <v>741</v>
      </c>
      <c r="W2418" t="s">
        <v>61</v>
      </c>
    </row>
    <row r="2419" spans="1:23" hidden="1" x14ac:dyDescent="0.25">
      <c r="A2419">
        <v>7391105510</v>
      </c>
      <c r="B2419" s="1">
        <v>41686</v>
      </c>
      <c r="C2419">
        <v>16</v>
      </c>
      <c r="D2419">
        <v>353164</v>
      </c>
      <c r="E2419" s="2">
        <v>0.69166666666666676</v>
      </c>
      <c r="F2419" t="s">
        <v>26</v>
      </c>
      <c r="G2419" t="s">
        <v>101</v>
      </c>
      <c r="H2419" t="str">
        <f>CONCATENATE(Table1[[#This Row],[house_number]]," ",Table1[[#This Row],[street_name]])</f>
        <v>E Forsyth St</v>
      </c>
      <c r="I2419" t="s">
        <v>744</v>
      </c>
      <c r="J2419">
        <v>0</v>
      </c>
      <c r="K2419">
        <v>408</v>
      </c>
      <c r="L2419" t="s">
        <v>28</v>
      </c>
      <c r="N2419" t="s">
        <v>49</v>
      </c>
      <c r="O2419" t="s">
        <v>43</v>
      </c>
      <c r="P2419" t="s">
        <v>31</v>
      </c>
      <c r="Q2419" t="s">
        <v>57</v>
      </c>
      <c r="S2419">
        <v>2004</v>
      </c>
      <c r="U2419">
        <v>0</v>
      </c>
      <c r="V2419" t="s">
        <v>745</v>
      </c>
      <c r="W2419" t="s">
        <v>71</v>
      </c>
    </row>
    <row r="2420" spans="1:23" x14ac:dyDescent="0.25">
      <c r="A2420">
        <v>7391105491</v>
      </c>
      <c r="B2420" s="1">
        <v>41686</v>
      </c>
      <c r="C2420">
        <v>14</v>
      </c>
      <c r="D2420">
        <v>353164</v>
      </c>
      <c r="E2420" s="2">
        <v>0.67291666666666661</v>
      </c>
      <c r="F2420">
        <v>64</v>
      </c>
      <c r="G2420" t="s">
        <v>27</v>
      </c>
      <c r="H2420" t="str">
        <f>CONCATENATE(Table1[[#This Row],[house_number]]," ",Table1[[#This Row],[street_name]])</f>
        <v>64 Kenmare St</v>
      </c>
      <c r="J2420">
        <v>0</v>
      </c>
      <c r="K2420">
        <v>408</v>
      </c>
      <c r="L2420" t="s">
        <v>59</v>
      </c>
      <c r="N2420" t="s">
        <v>49</v>
      </c>
      <c r="O2420" t="s">
        <v>139</v>
      </c>
      <c r="P2420" t="s">
        <v>31</v>
      </c>
      <c r="Q2420" t="s">
        <v>57</v>
      </c>
      <c r="S2420">
        <v>2012</v>
      </c>
      <c r="U2420">
        <v>0</v>
      </c>
      <c r="V2420" t="s">
        <v>745</v>
      </c>
      <c r="W2420" t="s">
        <v>61</v>
      </c>
    </row>
    <row r="2421" spans="1:23" x14ac:dyDescent="0.25">
      <c r="A2421">
        <v>7391105480</v>
      </c>
      <c r="B2421" s="1">
        <v>41686</v>
      </c>
      <c r="C2421">
        <v>14</v>
      </c>
      <c r="D2421">
        <v>353164</v>
      </c>
      <c r="E2421" s="2">
        <v>0.67083333333333339</v>
      </c>
      <c r="F2421">
        <v>11</v>
      </c>
      <c r="G2421" t="s">
        <v>83</v>
      </c>
      <c r="H2421" t="str">
        <f>CONCATENATE(Table1[[#This Row],[house_number]]," ",Table1[[#This Row],[street_name]])</f>
        <v>11 Cleveland Pl</v>
      </c>
      <c r="J2421">
        <v>0</v>
      </c>
      <c r="K2421">
        <v>408</v>
      </c>
      <c r="L2421" t="s">
        <v>59</v>
      </c>
      <c r="N2421" t="s">
        <v>49</v>
      </c>
      <c r="O2421" t="s">
        <v>139</v>
      </c>
      <c r="P2421" t="s">
        <v>31</v>
      </c>
      <c r="Q2421" t="s">
        <v>60</v>
      </c>
      <c r="S2421">
        <v>2012</v>
      </c>
      <c r="U2421">
        <v>0</v>
      </c>
      <c r="V2421" t="s">
        <v>745</v>
      </c>
      <c r="W2421" t="s">
        <v>61</v>
      </c>
    </row>
    <row r="2422" spans="1:23" hidden="1" x14ac:dyDescent="0.25">
      <c r="A2422">
        <v>7391105405</v>
      </c>
      <c r="B2422" s="1">
        <v>41686</v>
      </c>
      <c r="C2422">
        <v>14</v>
      </c>
      <c r="D2422">
        <v>353164</v>
      </c>
      <c r="E2422" s="2">
        <v>0.57916666666666672</v>
      </c>
      <c r="F2422" t="s">
        <v>26</v>
      </c>
      <c r="G2422" t="s">
        <v>47</v>
      </c>
      <c r="H2422" t="str">
        <f>CONCATENATE(Table1[[#This Row],[house_number]]," ",Table1[[#This Row],[street_name]])</f>
        <v>E Mott St</v>
      </c>
      <c r="I2422" t="s">
        <v>626</v>
      </c>
      <c r="J2422">
        <v>0</v>
      </c>
      <c r="K2422">
        <v>408</v>
      </c>
      <c r="L2422" t="s">
        <v>59</v>
      </c>
      <c r="N2422" t="s">
        <v>49</v>
      </c>
      <c r="Q2422" t="s">
        <v>57</v>
      </c>
      <c r="S2422">
        <v>2004</v>
      </c>
      <c r="U2422">
        <v>0</v>
      </c>
      <c r="V2422" t="s">
        <v>745</v>
      </c>
      <c r="W2422" t="s">
        <v>61</v>
      </c>
    </row>
    <row r="2423" spans="1:23" x14ac:dyDescent="0.25">
      <c r="A2423">
        <v>7391105399</v>
      </c>
      <c r="B2423" s="1">
        <v>41686</v>
      </c>
      <c r="C2423">
        <v>14</v>
      </c>
      <c r="D2423">
        <v>353164</v>
      </c>
      <c r="E2423" s="2">
        <v>0.57777777777777783</v>
      </c>
      <c r="F2423">
        <v>202</v>
      </c>
      <c r="G2423" t="s">
        <v>47</v>
      </c>
      <c r="H2423" t="str">
        <f>CONCATENATE(Table1[[#This Row],[house_number]]," ",Table1[[#This Row],[street_name]])</f>
        <v>202 Mott St</v>
      </c>
      <c r="J2423">
        <v>0</v>
      </c>
      <c r="K2423">
        <v>408</v>
      </c>
      <c r="L2423" t="s">
        <v>59</v>
      </c>
      <c r="N2423" t="s">
        <v>49</v>
      </c>
      <c r="Q2423" t="s">
        <v>124</v>
      </c>
      <c r="S2423">
        <v>0</v>
      </c>
      <c r="U2423">
        <v>0</v>
      </c>
      <c r="V2423" t="s">
        <v>745</v>
      </c>
      <c r="W2423" t="s">
        <v>61</v>
      </c>
    </row>
    <row r="2424" spans="1:23" x14ac:dyDescent="0.25">
      <c r="A2424">
        <v>7391105387</v>
      </c>
      <c r="B2424" s="1">
        <v>41686</v>
      </c>
      <c r="C2424">
        <v>14</v>
      </c>
      <c r="D2424">
        <v>353164</v>
      </c>
      <c r="E2424" s="2">
        <v>0.56458333333333333</v>
      </c>
      <c r="F2424">
        <v>97</v>
      </c>
      <c r="G2424" t="s">
        <v>92</v>
      </c>
      <c r="H2424" t="str">
        <f>CONCATENATE(Table1[[#This Row],[house_number]]," ",Table1[[#This Row],[street_name]])</f>
        <v>97 Rivington St</v>
      </c>
      <c r="J2424">
        <v>0</v>
      </c>
      <c r="K2424">
        <v>408</v>
      </c>
      <c r="L2424" t="s">
        <v>59</v>
      </c>
      <c r="N2424" t="s">
        <v>49</v>
      </c>
      <c r="Q2424" t="s">
        <v>60</v>
      </c>
      <c r="S2424">
        <v>2011</v>
      </c>
      <c r="U2424">
        <v>0</v>
      </c>
      <c r="V2424" t="s">
        <v>745</v>
      </c>
      <c r="W2424" t="s">
        <v>61</v>
      </c>
    </row>
    <row r="2425" spans="1:23" hidden="1" x14ac:dyDescent="0.25">
      <c r="A2425">
        <v>7391105375</v>
      </c>
      <c r="B2425" s="1">
        <v>41686</v>
      </c>
      <c r="C2425">
        <v>14</v>
      </c>
      <c r="D2425">
        <v>353164</v>
      </c>
      <c r="E2425" s="2">
        <v>0.55902777777777779</v>
      </c>
      <c r="F2425" t="s">
        <v>87</v>
      </c>
      <c r="G2425" t="s">
        <v>214</v>
      </c>
      <c r="H2425" t="str">
        <f>CONCATENATE(Table1[[#This Row],[house_number]]," ",Table1[[#This Row],[street_name]])</f>
        <v>S Stanton St</v>
      </c>
      <c r="I2425" t="s">
        <v>515</v>
      </c>
      <c r="J2425">
        <v>0</v>
      </c>
      <c r="K2425">
        <v>408</v>
      </c>
      <c r="L2425" t="s">
        <v>59</v>
      </c>
      <c r="N2425" t="s">
        <v>49</v>
      </c>
      <c r="Q2425" t="s">
        <v>63</v>
      </c>
      <c r="S2425">
        <v>2014</v>
      </c>
      <c r="U2425">
        <v>0</v>
      </c>
      <c r="V2425" t="s">
        <v>745</v>
      </c>
      <c r="W2425" t="s">
        <v>61</v>
      </c>
    </row>
    <row r="2426" spans="1:23" hidden="1" x14ac:dyDescent="0.25">
      <c r="A2426">
        <v>7391105363</v>
      </c>
      <c r="B2426" s="1">
        <v>41686</v>
      </c>
      <c r="C2426">
        <v>50</v>
      </c>
      <c r="D2426">
        <v>353164</v>
      </c>
      <c r="E2426" s="2">
        <v>0.53333333333333333</v>
      </c>
      <c r="F2426" t="s">
        <v>114</v>
      </c>
      <c r="G2426" t="s">
        <v>92</v>
      </c>
      <c r="H2426" t="str">
        <f>CONCATENATE(Table1[[#This Row],[house_number]]," ",Table1[[#This Row],[street_name]])</f>
        <v>N Rivington St</v>
      </c>
      <c r="I2426" t="s">
        <v>746</v>
      </c>
      <c r="J2426">
        <v>0</v>
      </c>
      <c r="K2426">
        <v>408</v>
      </c>
      <c r="L2426" t="s">
        <v>180</v>
      </c>
      <c r="Q2426" t="s">
        <v>32</v>
      </c>
      <c r="S2426">
        <v>2011</v>
      </c>
      <c r="U2426">
        <v>0</v>
      </c>
      <c r="V2426" t="s">
        <v>745</v>
      </c>
      <c r="W2426" t="s">
        <v>181</v>
      </c>
    </row>
    <row r="2427" spans="1:23" x14ac:dyDescent="0.25">
      <c r="A2427">
        <v>7391105351</v>
      </c>
      <c r="B2427" s="1">
        <v>41686</v>
      </c>
      <c r="C2427">
        <v>20</v>
      </c>
      <c r="D2427">
        <v>353164</v>
      </c>
      <c r="E2427" s="2">
        <v>0.52916666666666667</v>
      </c>
      <c r="F2427">
        <v>174</v>
      </c>
      <c r="G2427" t="s">
        <v>101</v>
      </c>
      <c r="H2427" t="str">
        <f>CONCATENATE(Table1[[#This Row],[house_number]]," ",Table1[[#This Row],[street_name]])</f>
        <v>174 Forsyth St</v>
      </c>
      <c r="J2427">
        <v>0</v>
      </c>
      <c r="K2427">
        <v>408</v>
      </c>
      <c r="L2427" t="s">
        <v>53</v>
      </c>
      <c r="N2427" t="s">
        <v>49</v>
      </c>
      <c r="Q2427" t="s">
        <v>60</v>
      </c>
      <c r="S2427">
        <v>2010</v>
      </c>
      <c r="U2427">
        <v>0</v>
      </c>
      <c r="V2427" t="s">
        <v>745</v>
      </c>
      <c r="W2427" t="s">
        <v>54</v>
      </c>
    </row>
    <row r="2428" spans="1:23" x14ac:dyDescent="0.25">
      <c r="A2428">
        <v>7391105340</v>
      </c>
      <c r="B2428" s="1">
        <v>41686</v>
      </c>
      <c r="C2428">
        <v>20</v>
      </c>
      <c r="D2428">
        <v>353164</v>
      </c>
      <c r="E2428" s="2">
        <v>0.52500000000000002</v>
      </c>
      <c r="F2428" t="s">
        <v>294</v>
      </c>
      <c r="G2428" t="s">
        <v>52</v>
      </c>
      <c r="H2428" t="str">
        <f>CONCATENATE(Table1[[#This Row],[house_number]]," ",Table1[[#This Row],[street_name]])</f>
        <v>223-225 Bowery</v>
      </c>
      <c r="J2428">
        <v>0</v>
      </c>
      <c r="K2428">
        <v>408</v>
      </c>
      <c r="L2428" t="s">
        <v>53</v>
      </c>
      <c r="N2428" t="s">
        <v>49</v>
      </c>
      <c r="Q2428" t="s">
        <v>60</v>
      </c>
      <c r="S2428">
        <v>2011</v>
      </c>
      <c r="U2428">
        <v>0</v>
      </c>
      <c r="V2428" t="s">
        <v>745</v>
      </c>
      <c r="W2428" t="s">
        <v>54</v>
      </c>
    </row>
    <row r="2429" spans="1:23" x14ac:dyDescent="0.25">
      <c r="A2429">
        <v>7391105338</v>
      </c>
      <c r="B2429" s="1">
        <v>41686</v>
      </c>
      <c r="C2429">
        <v>71</v>
      </c>
      <c r="D2429">
        <v>353164</v>
      </c>
      <c r="E2429" s="2">
        <v>0.5229166666666667</v>
      </c>
      <c r="F2429">
        <v>204</v>
      </c>
      <c r="G2429" t="s">
        <v>52</v>
      </c>
      <c r="H2429" t="str">
        <f>CONCATENATE(Table1[[#This Row],[house_number]]," ",Table1[[#This Row],[street_name]])</f>
        <v>204 Bowery</v>
      </c>
      <c r="J2429">
        <v>0</v>
      </c>
      <c r="K2429">
        <v>408</v>
      </c>
      <c r="L2429" t="s">
        <v>105</v>
      </c>
      <c r="N2429" t="s">
        <v>49</v>
      </c>
      <c r="Q2429" t="s">
        <v>57</v>
      </c>
      <c r="S2429">
        <v>2012</v>
      </c>
      <c r="U2429">
        <v>0</v>
      </c>
      <c r="V2429" t="s">
        <v>745</v>
      </c>
      <c r="W2429" t="s">
        <v>107</v>
      </c>
    </row>
    <row r="2430" spans="1:23" x14ac:dyDescent="0.25">
      <c r="A2430">
        <v>7391105272</v>
      </c>
      <c r="B2430" s="1">
        <v>41686</v>
      </c>
      <c r="C2430">
        <v>71</v>
      </c>
      <c r="D2430">
        <v>353164</v>
      </c>
      <c r="E2430" s="2">
        <v>0.46597222222222223</v>
      </c>
      <c r="F2430">
        <v>52</v>
      </c>
      <c r="G2430" t="s">
        <v>88</v>
      </c>
      <c r="H2430" t="str">
        <f>CONCATENATE(Table1[[#This Row],[house_number]]," ",Table1[[#This Row],[street_name]])</f>
        <v>52 Prince St</v>
      </c>
      <c r="J2430">
        <v>0</v>
      </c>
      <c r="K2430">
        <v>408</v>
      </c>
      <c r="L2430" t="s">
        <v>105</v>
      </c>
      <c r="N2430" t="s">
        <v>49</v>
      </c>
      <c r="Q2430" t="s">
        <v>90</v>
      </c>
      <c r="S2430">
        <v>1997</v>
      </c>
      <c r="U2430">
        <v>0</v>
      </c>
      <c r="V2430" t="s">
        <v>745</v>
      </c>
      <c r="W2430" t="s">
        <v>107</v>
      </c>
    </row>
    <row r="2431" spans="1:23" x14ac:dyDescent="0.25">
      <c r="A2431">
        <v>7391105259</v>
      </c>
      <c r="B2431" s="1">
        <v>41686</v>
      </c>
      <c r="C2431">
        <v>70</v>
      </c>
      <c r="D2431">
        <v>353164</v>
      </c>
      <c r="E2431" s="2">
        <v>0.45902777777777781</v>
      </c>
      <c r="F2431">
        <v>357</v>
      </c>
      <c r="G2431" t="s">
        <v>64</v>
      </c>
      <c r="H2431" t="str">
        <f>CONCATENATE(Table1[[#This Row],[house_number]]," ",Table1[[#This Row],[street_name]])</f>
        <v>357 Lafayette St</v>
      </c>
      <c r="J2431">
        <v>0</v>
      </c>
      <c r="K2431">
        <v>408</v>
      </c>
      <c r="L2431" t="s">
        <v>191</v>
      </c>
      <c r="N2431" t="s">
        <v>49</v>
      </c>
      <c r="Q2431" t="s">
        <v>364</v>
      </c>
      <c r="S2431">
        <v>1997</v>
      </c>
      <c r="U2431">
        <v>0</v>
      </c>
      <c r="V2431" t="s">
        <v>745</v>
      </c>
      <c r="W2431" t="s">
        <v>192</v>
      </c>
    </row>
    <row r="2432" spans="1:23" x14ac:dyDescent="0.25">
      <c r="A2432">
        <v>7391105223</v>
      </c>
      <c r="B2432" s="1">
        <v>41686</v>
      </c>
      <c r="C2432">
        <v>16</v>
      </c>
      <c r="D2432">
        <v>353164</v>
      </c>
      <c r="E2432" s="2">
        <v>0.45</v>
      </c>
      <c r="F2432">
        <v>306</v>
      </c>
      <c r="G2432" t="s">
        <v>47</v>
      </c>
      <c r="H2432" t="str">
        <f>CONCATENATE(Table1[[#This Row],[house_number]]," ",Table1[[#This Row],[street_name]])</f>
        <v>306 Mott St</v>
      </c>
      <c r="J2432">
        <v>0</v>
      </c>
      <c r="K2432">
        <v>408</v>
      </c>
      <c r="L2432" t="s">
        <v>28</v>
      </c>
      <c r="N2432" t="s">
        <v>49</v>
      </c>
      <c r="Q2432" t="s">
        <v>106</v>
      </c>
      <c r="S2432">
        <v>2001</v>
      </c>
      <c r="U2432">
        <v>0</v>
      </c>
      <c r="V2432" t="s">
        <v>745</v>
      </c>
      <c r="W2432" t="s">
        <v>71</v>
      </c>
    </row>
    <row r="2433" spans="1:23" x14ac:dyDescent="0.25">
      <c r="A2433">
        <v>7391105533</v>
      </c>
      <c r="B2433" s="1">
        <v>41686</v>
      </c>
      <c r="C2433">
        <v>71</v>
      </c>
      <c r="D2433">
        <v>353164</v>
      </c>
      <c r="E2433" s="2">
        <v>0.70277777777777783</v>
      </c>
      <c r="G2433" t="s">
        <v>479</v>
      </c>
      <c r="H2433" t="str">
        <f>CONCATENATE(Table1[[#This Row],[house_number]]," ",Table1[[#This Row],[street_name]])</f>
        <v xml:space="preserve"> Broome and Ludlow Lo</v>
      </c>
      <c r="J2433">
        <v>0</v>
      </c>
      <c r="K2433">
        <v>408</v>
      </c>
      <c r="L2433" t="s">
        <v>105</v>
      </c>
      <c r="N2433" t="s">
        <v>49</v>
      </c>
      <c r="Q2433" t="s">
        <v>57</v>
      </c>
      <c r="S2433">
        <v>2012</v>
      </c>
      <c r="U2433">
        <v>0</v>
      </c>
      <c r="V2433" t="s">
        <v>745</v>
      </c>
      <c r="W2433" t="s">
        <v>107</v>
      </c>
    </row>
    <row r="2434" spans="1:23" x14ac:dyDescent="0.25">
      <c r="A2434">
        <v>7391105521</v>
      </c>
      <c r="B2434" s="1">
        <v>41686</v>
      </c>
      <c r="C2434">
        <v>46</v>
      </c>
      <c r="D2434">
        <v>353164</v>
      </c>
      <c r="E2434" s="2">
        <v>0.69305555555555554</v>
      </c>
      <c r="F2434">
        <v>285</v>
      </c>
      <c r="G2434" t="s">
        <v>115</v>
      </c>
      <c r="H2434" t="str">
        <f>CONCATENATE(Table1[[#This Row],[house_number]]," ",Table1[[#This Row],[street_name]])</f>
        <v>285 Grand St</v>
      </c>
      <c r="J2434">
        <v>0</v>
      </c>
      <c r="K2434">
        <v>408</v>
      </c>
      <c r="L2434" t="s">
        <v>141</v>
      </c>
      <c r="Q2434" t="s">
        <v>60</v>
      </c>
      <c r="S2434">
        <v>2008</v>
      </c>
      <c r="U2434">
        <v>0</v>
      </c>
      <c r="V2434" t="s">
        <v>745</v>
      </c>
      <c r="W2434" t="s">
        <v>142</v>
      </c>
    </row>
    <row r="2435" spans="1:23" x14ac:dyDescent="0.25">
      <c r="A2435">
        <v>7391105508</v>
      </c>
      <c r="B2435" s="1">
        <v>41686</v>
      </c>
      <c r="C2435">
        <v>14</v>
      </c>
      <c r="D2435">
        <v>353164</v>
      </c>
      <c r="E2435" s="2">
        <v>0.67361111111111116</v>
      </c>
      <c r="F2435">
        <v>60</v>
      </c>
      <c r="G2435" t="s">
        <v>27</v>
      </c>
      <c r="H2435" t="str">
        <f>CONCATENATE(Table1[[#This Row],[house_number]]," ",Table1[[#This Row],[street_name]])</f>
        <v>60 Kenmare St</v>
      </c>
      <c r="J2435">
        <v>0</v>
      </c>
      <c r="K2435">
        <v>408</v>
      </c>
      <c r="L2435" t="s">
        <v>59</v>
      </c>
      <c r="N2435" t="s">
        <v>49</v>
      </c>
      <c r="O2435" t="s">
        <v>139</v>
      </c>
      <c r="P2435" t="s">
        <v>31</v>
      </c>
      <c r="Q2435" t="s">
        <v>57</v>
      </c>
      <c r="S2435">
        <v>2013</v>
      </c>
      <c r="U2435">
        <v>0</v>
      </c>
      <c r="V2435" t="s">
        <v>745</v>
      </c>
      <c r="W2435" t="s">
        <v>61</v>
      </c>
    </row>
    <row r="2436" spans="1:23" x14ac:dyDescent="0.25">
      <c r="A2436">
        <v>7391105478</v>
      </c>
      <c r="B2436" s="1">
        <v>41686</v>
      </c>
      <c r="C2436">
        <v>74</v>
      </c>
      <c r="D2436">
        <v>353164</v>
      </c>
      <c r="E2436" s="2">
        <v>0.63472222222222219</v>
      </c>
      <c r="F2436">
        <v>101</v>
      </c>
      <c r="G2436" t="s">
        <v>69</v>
      </c>
      <c r="H2436" t="str">
        <f>CONCATENATE(Table1[[#This Row],[house_number]]," ",Table1[[#This Row],[street_name]])</f>
        <v>101 Crosby St</v>
      </c>
      <c r="J2436">
        <v>0</v>
      </c>
      <c r="K2436">
        <v>408</v>
      </c>
      <c r="L2436" t="s">
        <v>251</v>
      </c>
      <c r="Q2436" t="s">
        <v>90</v>
      </c>
      <c r="S2436">
        <v>2011</v>
      </c>
      <c r="U2436">
        <v>0</v>
      </c>
      <c r="V2436" t="s">
        <v>745</v>
      </c>
      <c r="W2436" t="s">
        <v>252</v>
      </c>
    </row>
    <row r="2437" spans="1:23" x14ac:dyDescent="0.25">
      <c r="A2437">
        <v>7391105466</v>
      </c>
      <c r="B2437" s="1">
        <v>41686</v>
      </c>
      <c r="C2437">
        <v>14</v>
      </c>
      <c r="D2437">
        <v>353164</v>
      </c>
      <c r="E2437" s="2">
        <v>0.62638888888888888</v>
      </c>
      <c r="F2437">
        <v>299</v>
      </c>
      <c r="G2437" t="s">
        <v>52</v>
      </c>
      <c r="H2437" t="str">
        <f>CONCATENATE(Table1[[#This Row],[house_number]]," ",Table1[[#This Row],[street_name]])</f>
        <v>299 Bowery</v>
      </c>
      <c r="J2437">
        <v>0</v>
      </c>
      <c r="K2437">
        <v>408</v>
      </c>
      <c r="L2437" t="s">
        <v>59</v>
      </c>
      <c r="N2437" t="s">
        <v>49</v>
      </c>
      <c r="Q2437" t="s">
        <v>126</v>
      </c>
      <c r="S2437">
        <v>0</v>
      </c>
      <c r="U2437">
        <v>0</v>
      </c>
      <c r="V2437" t="s">
        <v>745</v>
      </c>
      <c r="W2437" t="s">
        <v>61</v>
      </c>
    </row>
    <row r="2438" spans="1:23" hidden="1" x14ac:dyDescent="0.25">
      <c r="A2438">
        <v>7391105454</v>
      </c>
      <c r="B2438" s="1">
        <v>41686</v>
      </c>
      <c r="C2438">
        <v>19</v>
      </c>
      <c r="D2438">
        <v>353164</v>
      </c>
      <c r="E2438" s="2">
        <v>0.62361111111111112</v>
      </c>
      <c r="F2438" t="s">
        <v>26</v>
      </c>
      <c r="G2438" t="s">
        <v>52</v>
      </c>
      <c r="H2438" t="str">
        <f>CONCATENATE(Table1[[#This Row],[house_number]]," ",Table1[[#This Row],[street_name]])</f>
        <v>E Bowery</v>
      </c>
      <c r="I2438" t="s">
        <v>314</v>
      </c>
      <c r="J2438">
        <v>0</v>
      </c>
      <c r="K2438">
        <v>408</v>
      </c>
      <c r="L2438" t="s">
        <v>78</v>
      </c>
      <c r="N2438" t="s">
        <v>49</v>
      </c>
      <c r="Q2438" t="s">
        <v>126</v>
      </c>
      <c r="S2438">
        <v>2013</v>
      </c>
      <c r="U2438">
        <v>0</v>
      </c>
      <c r="V2438" t="s">
        <v>745</v>
      </c>
      <c r="W2438" t="s">
        <v>80</v>
      </c>
    </row>
    <row r="2439" spans="1:23" x14ac:dyDescent="0.25">
      <c r="A2439">
        <v>7391105442</v>
      </c>
      <c r="B2439" s="1">
        <v>41686</v>
      </c>
      <c r="C2439">
        <v>20</v>
      </c>
      <c r="D2439">
        <v>353164</v>
      </c>
      <c r="E2439" s="2">
        <v>0.61875000000000002</v>
      </c>
      <c r="F2439">
        <v>278</v>
      </c>
      <c r="G2439" t="s">
        <v>35</v>
      </c>
      <c r="H2439" t="str">
        <f>CONCATENATE(Table1[[#This Row],[house_number]]," ",Table1[[#This Row],[street_name]])</f>
        <v>278 Mulberry St</v>
      </c>
      <c r="J2439">
        <v>0</v>
      </c>
      <c r="K2439">
        <v>408</v>
      </c>
      <c r="L2439" t="s">
        <v>53</v>
      </c>
      <c r="N2439" t="s">
        <v>49</v>
      </c>
      <c r="Q2439" t="s">
        <v>32</v>
      </c>
      <c r="S2439">
        <v>0</v>
      </c>
      <c r="U2439">
        <v>0</v>
      </c>
      <c r="V2439" t="s">
        <v>745</v>
      </c>
      <c r="W2439" t="s">
        <v>54</v>
      </c>
    </row>
    <row r="2440" spans="1:23" hidden="1" x14ac:dyDescent="0.25">
      <c r="A2440">
        <v>7391105430</v>
      </c>
      <c r="B2440" s="1">
        <v>41686</v>
      </c>
      <c r="C2440">
        <v>40</v>
      </c>
      <c r="D2440">
        <v>353164</v>
      </c>
      <c r="E2440" s="2">
        <v>0.5854166666666667</v>
      </c>
      <c r="F2440" t="s">
        <v>114</v>
      </c>
      <c r="G2440" t="s">
        <v>67</v>
      </c>
      <c r="H2440" t="str">
        <f>CONCATENATE(Table1[[#This Row],[house_number]]," ",Table1[[#This Row],[street_name]])</f>
        <v>N Broome St</v>
      </c>
      <c r="I2440" t="s">
        <v>747</v>
      </c>
      <c r="J2440">
        <v>0</v>
      </c>
      <c r="K2440">
        <v>408</v>
      </c>
      <c r="L2440" t="s">
        <v>48</v>
      </c>
      <c r="N2440" t="s">
        <v>49</v>
      </c>
      <c r="Q2440" t="s">
        <v>126</v>
      </c>
      <c r="S2440">
        <v>0</v>
      </c>
      <c r="U2440">
        <v>0</v>
      </c>
      <c r="V2440" t="s">
        <v>745</v>
      </c>
      <c r="W2440" t="s">
        <v>51</v>
      </c>
    </row>
    <row r="2441" spans="1:23" x14ac:dyDescent="0.25">
      <c r="A2441">
        <v>7391105429</v>
      </c>
      <c r="B2441" s="1">
        <v>41686</v>
      </c>
      <c r="C2441">
        <v>16</v>
      </c>
      <c r="D2441">
        <v>353164</v>
      </c>
      <c r="E2441" s="2">
        <v>0.58333333333333337</v>
      </c>
      <c r="F2441">
        <v>381</v>
      </c>
      <c r="G2441" t="s">
        <v>67</v>
      </c>
      <c r="H2441" t="str">
        <f>CONCATENATE(Table1[[#This Row],[house_number]]," ",Table1[[#This Row],[street_name]])</f>
        <v>381 Broome St</v>
      </c>
      <c r="J2441">
        <v>0</v>
      </c>
      <c r="K2441">
        <v>408</v>
      </c>
      <c r="L2441" t="s">
        <v>28</v>
      </c>
      <c r="N2441" t="s">
        <v>49</v>
      </c>
      <c r="Q2441" t="s">
        <v>213</v>
      </c>
      <c r="S2441">
        <v>2008</v>
      </c>
      <c r="U2441">
        <v>0</v>
      </c>
      <c r="V2441" t="s">
        <v>745</v>
      </c>
      <c r="W2441" t="s">
        <v>71</v>
      </c>
    </row>
    <row r="2442" spans="1:23" hidden="1" x14ac:dyDescent="0.25">
      <c r="A2442">
        <v>7391105417</v>
      </c>
      <c r="B2442" s="1">
        <v>41686</v>
      </c>
      <c r="C2442">
        <v>50</v>
      </c>
      <c r="D2442">
        <v>353164</v>
      </c>
      <c r="E2442" s="2">
        <v>0.58194444444444449</v>
      </c>
      <c r="F2442" t="s">
        <v>26</v>
      </c>
      <c r="G2442" t="s">
        <v>47</v>
      </c>
      <c r="H2442" t="str">
        <f>CONCATENATE(Table1[[#This Row],[house_number]]," ",Table1[[#This Row],[street_name]])</f>
        <v>E Mott St</v>
      </c>
      <c r="I2442" t="s">
        <v>748</v>
      </c>
      <c r="J2442">
        <v>0</v>
      </c>
      <c r="K2442">
        <v>408</v>
      </c>
      <c r="L2442" t="s">
        <v>180</v>
      </c>
      <c r="Q2442" t="s">
        <v>60</v>
      </c>
      <c r="S2442">
        <v>2010</v>
      </c>
      <c r="U2442">
        <v>0</v>
      </c>
      <c r="V2442" t="s">
        <v>745</v>
      </c>
      <c r="W2442" t="s">
        <v>181</v>
      </c>
    </row>
    <row r="2443" spans="1:23" x14ac:dyDescent="0.25">
      <c r="A2443">
        <v>7391105326</v>
      </c>
      <c r="B2443" s="1">
        <v>41686</v>
      </c>
      <c r="C2443">
        <v>40</v>
      </c>
      <c r="D2443">
        <v>353164</v>
      </c>
      <c r="E2443" s="2">
        <v>0.51041666666666663</v>
      </c>
      <c r="F2443">
        <v>266</v>
      </c>
      <c r="G2443" t="s">
        <v>102</v>
      </c>
      <c r="H2443" t="str">
        <f>CONCATENATE(Table1[[#This Row],[house_number]]," ",Table1[[#This Row],[street_name]])</f>
        <v>266 Elizabeth St</v>
      </c>
      <c r="J2443">
        <v>0</v>
      </c>
      <c r="K2443">
        <v>408</v>
      </c>
      <c r="L2443" t="s">
        <v>48</v>
      </c>
      <c r="N2443" t="s">
        <v>49</v>
      </c>
      <c r="Q2443" t="s">
        <v>126</v>
      </c>
      <c r="S2443">
        <v>0</v>
      </c>
      <c r="U2443">
        <v>5</v>
      </c>
      <c r="V2443" t="s">
        <v>745</v>
      </c>
      <c r="W2443" t="s">
        <v>51</v>
      </c>
    </row>
    <row r="2444" spans="1:23" x14ac:dyDescent="0.25">
      <c r="A2444">
        <v>7391105314</v>
      </c>
      <c r="B2444" s="1">
        <v>41686</v>
      </c>
      <c r="C2444">
        <v>16</v>
      </c>
      <c r="D2444">
        <v>353164</v>
      </c>
      <c r="E2444" s="2">
        <v>0.50624999999999998</v>
      </c>
      <c r="F2444" t="s">
        <v>104</v>
      </c>
      <c r="G2444" t="s">
        <v>47</v>
      </c>
      <c r="H2444" t="str">
        <f>CONCATENATE(Table1[[#This Row],[house_number]]," ",Table1[[#This Row],[street_name]])</f>
        <v>302-4 Mott St</v>
      </c>
      <c r="J2444">
        <v>0</v>
      </c>
      <c r="K2444">
        <v>408</v>
      </c>
      <c r="L2444" t="s">
        <v>28</v>
      </c>
      <c r="N2444" t="s">
        <v>49</v>
      </c>
      <c r="Q2444" t="s">
        <v>63</v>
      </c>
      <c r="S2444">
        <v>0</v>
      </c>
      <c r="U2444">
        <v>0</v>
      </c>
      <c r="V2444" t="s">
        <v>745</v>
      </c>
      <c r="W2444" t="s">
        <v>71</v>
      </c>
    </row>
    <row r="2445" spans="1:23" hidden="1" x14ac:dyDescent="0.25">
      <c r="A2445">
        <v>7391105302</v>
      </c>
      <c r="B2445" s="1">
        <v>41686</v>
      </c>
      <c r="C2445">
        <v>71</v>
      </c>
      <c r="D2445">
        <v>353164</v>
      </c>
      <c r="E2445" s="2">
        <v>0.49444444444444446</v>
      </c>
      <c r="F2445" t="s">
        <v>87</v>
      </c>
      <c r="G2445" t="s">
        <v>219</v>
      </c>
      <c r="H2445" t="str">
        <f>CONCATENATE(Table1[[#This Row],[house_number]]," ",Table1[[#This Row],[street_name]])</f>
        <v>S Great Jones St</v>
      </c>
      <c r="I2445" t="s">
        <v>749</v>
      </c>
      <c r="J2445">
        <v>0</v>
      </c>
      <c r="K2445">
        <v>408</v>
      </c>
      <c r="L2445" t="s">
        <v>105</v>
      </c>
      <c r="Q2445" t="s">
        <v>70</v>
      </c>
      <c r="S2445">
        <v>2013</v>
      </c>
      <c r="U2445">
        <v>0</v>
      </c>
      <c r="V2445" t="s">
        <v>745</v>
      </c>
      <c r="W2445" t="s">
        <v>274</v>
      </c>
    </row>
    <row r="2446" spans="1:23" x14ac:dyDescent="0.25">
      <c r="A2446">
        <v>7391105296</v>
      </c>
      <c r="B2446" s="1">
        <v>41686</v>
      </c>
      <c r="C2446">
        <v>71</v>
      </c>
      <c r="D2446">
        <v>353164</v>
      </c>
      <c r="E2446" s="2">
        <v>0.48680555555555555</v>
      </c>
      <c r="F2446">
        <v>54</v>
      </c>
      <c r="G2446" t="s">
        <v>284</v>
      </c>
      <c r="H2446" t="str">
        <f>CONCATENATE(Table1[[#This Row],[house_number]]," ",Table1[[#This Row],[street_name]])</f>
        <v>54 Bond St</v>
      </c>
      <c r="J2446">
        <v>0</v>
      </c>
      <c r="K2446">
        <v>408</v>
      </c>
      <c r="L2446" t="s">
        <v>105</v>
      </c>
      <c r="N2446" t="s">
        <v>49</v>
      </c>
      <c r="Q2446" t="s">
        <v>196</v>
      </c>
      <c r="S2446">
        <v>1998</v>
      </c>
      <c r="U2446">
        <v>0</v>
      </c>
      <c r="V2446" t="s">
        <v>745</v>
      </c>
      <c r="W2446" t="s">
        <v>107</v>
      </c>
    </row>
    <row r="2447" spans="1:23" x14ac:dyDescent="0.25">
      <c r="A2447">
        <v>7391105284</v>
      </c>
      <c r="B2447" s="1">
        <v>41686</v>
      </c>
      <c r="C2447">
        <v>16</v>
      </c>
      <c r="D2447">
        <v>353164</v>
      </c>
      <c r="E2447" s="2">
        <v>0.47569444444444442</v>
      </c>
      <c r="F2447">
        <v>229</v>
      </c>
      <c r="G2447" t="s">
        <v>55</v>
      </c>
      <c r="H2447" t="str">
        <f>CONCATENATE(Table1[[#This Row],[house_number]]," ",Table1[[#This Row],[street_name]])</f>
        <v>229 Chrystie St</v>
      </c>
      <c r="J2447">
        <v>20140216</v>
      </c>
      <c r="K2447">
        <v>408</v>
      </c>
      <c r="L2447" t="s">
        <v>28</v>
      </c>
      <c r="N2447" t="s">
        <v>49</v>
      </c>
      <c r="Q2447" t="s">
        <v>45</v>
      </c>
      <c r="S2447">
        <v>2011</v>
      </c>
      <c r="U2447">
        <v>0</v>
      </c>
      <c r="V2447" t="s">
        <v>745</v>
      </c>
      <c r="W2447" t="s">
        <v>34</v>
      </c>
    </row>
    <row r="2448" spans="1:23" x14ac:dyDescent="0.25">
      <c r="A2448">
        <v>7391105260</v>
      </c>
      <c r="B2448" s="1">
        <v>41686</v>
      </c>
      <c r="C2448">
        <v>16</v>
      </c>
      <c r="D2448">
        <v>353164</v>
      </c>
      <c r="E2448" s="2">
        <v>0.46319444444444446</v>
      </c>
      <c r="F2448">
        <v>288</v>
      </c>
      <c r="G2448" t="s">
        <v>35</v>
      </c>
      <c r="H2448" t="str">
        <f>CONCATENATE(Table1[[#This Row],[house_number]]," ",Table1[[#This Row],[street_name]])</f>
        <v>288 Mulberry St</v>
      </c>
      <c r="J2448">
        <v>0</v>
      </c>
      <c r="K2448">
        <v>408</v>
      </c>
      <c r="L2448" t="s">
        <v>28</v>
      </c>
      <c r="N2448" t="s">
        <v>49</v>
      </c>
      <c r="Q2448" t="s">
        <v>60</v>
      </c>
      <c r="S2448">
        <v>2007</v>
      </c>
      <c r="U2448">
        <v>0</v>
      </c>
      <c r="V2448" t="s">
        <v>745</v>
      </c>
      <c r="W2448" t="s">
        <v>71</v>
      </c>
    </row>
    <row r="2449" spans="1:23" hidden="1" x14ac:dyDescent="0.25">
      <c r="A2449">
        <v>7391105247</v>
      </c>
      <c r="B2449" s="1">
        <v>41686</v>
      </c>
      <c r="C2449">
        <v>13</v>
      </c>
      <c r="D2449">
        <v>353164</v>
      </c>
      <c r="E2449" s="2">
        <v>0.45555555555555555</v>
      </c>
      <c r="F2449" t="s">
        <v>87</v>
      </c>
      <c r="G2449" t="s">
        <v>219</v>
      </c>
      <c r="H2449" t="str">
        <f>CONCATENATE(Table1[[#This Row],[house_number]]," ",Table1[[#This Row],[street_name]])</f>
        <v>S Great Jones St</v>
      </c>
      <c r="I2449" t="s">
        <v>750</v>
      </c>
      <c r="J2449">
        <v>0</v>
      </c>
      <c r="K2449">
        <v>408</v>
      </c>
      <c r="L2449" t="s">
        <v>221</v>
      </c>
      <c r="N2449" t="s">
        <v>49</v>
      </c>
      <c r="Q2449" t="s">
        <v>84</v>
      </c>
      <c r="S2449">
        <v>0</v>
      </c>
      <c r="U2449">
        <v>0</v>
      </c>
      <c r="V2449" t="s">
        <v>745</v>
      </c>
      <c r="W2449" t="s">
        <v>222</v>
      </c>
    </row>
    <row r="2450" spans="1:23" x14ac:dyDescent="0.25">
      <c r="A2450">
        <v>7391105235</v>
      </c>
      <c r="B2450" s="1">
        <v>41686</v>
      </c>
      <c r="C2450">
        <v>71</v>
      </c>
      <c r="D2450">
        <v>353164</v>
      </c>
      <c r="E2450" s="2">
        <v>0.4513888888888889</v>
      </c>
      <c r="F2450">
        <v>307</v>
      </c>
      <c r="G2450" t="s">
        <v>47</v>
      </c>
      <c r="H2450" t="str">
        <f>CONCATENATE(Table1[[#This Row],[house_number]]," ",Table1[[#This Row],[street_name]])</f>
        <v>307 Mott St</v>
      </c>
      <c r="J2450">
        <v>0</v>
      </c>
      <c r="K2450">
        <v>408</v>
      </c>
      <c r="L2450" t="s">
        <v>105</v>
      </c>
      <c r="Q2450" t="s">
        <v>60</v>
      </c>
      <c r="S2450">
        <v>2009</v>
      </c>
      <c r="U2450">
        <v>0</v>
      </c>
      <c r="V2450" t="s">
        <v>745</v>
      </c>
      <c r="W2450" t="s">
        <v>274</v>
      </c>
    </row>
    <row r="2451" spans="1:23" x14ac:dyDescent="0.25">
      <c r="A2451">
        <v>7391105211</v>
      </c>
      <c r="B2451" s="1">
        <v>41686</v>
      </c>
      <c r="C2451">
        <v>14</v>
      </c>
      <c r="D2451">
        <v>353164</v>
      </c>
      <c r="E2451" s="2">
        <v>0.43402777777777773</v>
      </c>
      <c r="F2451">
        <v>97</v>
      </c>
      <c r="G2451" t="s">
        <v>92</v>
      </c>
      <c r="H2451" t="str">
        <f>CONCATENATE(Table1[[#This Row],[house_number]]," ",Table1[[#This Row],[street_name]])</f>
        <v>97 Rivington St</v>
      </c>
      <c r="J2451">
        <v>0</v>
      </c>
      <c r="K2451">
        <v>408</v>
      </c>
      <c r="L2451" t="s">
        <v>59</v>
      </c>
      <c r="N2451" t="s">
        <v>49</v>
      </c>
      <c r="Q2451" t="s">
        <v>32</v>
      </c>
      <c r="S2451">
        <v>0</v>
      </c>
      <c r="U2451">
        <v>0</v>
      </c>
      <c r="V2451" t="s">
        <v>745</v>
      </c>
      <c r="W2451" t="s">
        <v>61</v>
      </c>
    </row>
    <row r="2452" spans="1:23" x14ac:dyDescent="0.25">
      <c r="A2452">
        <v>7391105648</v>
      </c>
      <c r="B2452" s="1">
        <v>41688</v>
      </c>
      <c r="C2452">
        <v>14</v>
      </c>
      <c r="D2452">
        <v>353164</v>
      </c>
      <c r="E2452" s="2">
        <v>0.60902777777777783</v>
      </c>
      <c r="F2452">
        <v>70</v>
      </c>
      <c r="G2452" t="s">
        <v>258</v>
      </c>
      <c r="H2452" t="str">
        <f>CONCATENATE(Table1[[#This Row],[house_number]]," ",Table1[[#This Row],[street_name]])</f>
        <v>70 W 3rd St</v>
      </c>
      <c r="J2452">
        <v>0</v>
      </c>
      <c r="K2452">
        <v>408</v>
      </c>
      <c r="L2452" t="s">
        <v>59</v>
      </c>
      <c r="N2452" t="s">
        <v>65</v>
      </c>
      <c r="O2452" t="s">
        <v>66</v>
      </c>
      <c r="P2452" t="s">
        <v>44</v>
      </c>
      <c r="Q2452" t="s">
        <v>32</v>
      </c>
      <c r="S2452">
        <v>0</v>
      </c>
      <c r="U2452">
        <v>0</v>
      </c>
      <c r="V2452" t="s">
        <v>751</v>
      </c>
      <c r="W2452" t="s">
        <v>61</v>
      </c>
    </row>
    <row r="2453" spans="1:23" x14ac:dyDescent="0.25">
      <c r="A2453">
        <v>7391105636</v>
      </c>
      <c r="B2453" s="1">
        <v>41688</v>
      </c>
      <c r="C2453">
        <v>20</v>
      </c>
      <c r="D2453">
        <v>353164</v>
      </c>
      <c r="E2453" s="2">
        <v>0.60625000000000007</v>
      </c>
      <c r="F2453">
        <v>50</v>
      </c>
      <c r="G2453" t="s">
        <v>254</v>
      </c>
      <c r="H2453" t="str">
        <f>CONCATENATE(Table1[[#This Row],[house_number]]," ",Table1[[#This Row],[street_name]])</f>
        <v>50 W 4th St</v>
      </c>
      <c r="J2453">
        <v>20140218</v>
      </c>
      <c r="K2453">
        <v>408</v>
      </c>
      <c r="L2453" t="s">
        <v>53</v>
      </c>
      <c r="N2453" t="s">
        <v>65</v>
      </c>
      <c r="O2453" t="s">
        <v>66</v>
      </c>
      <c r="P2453" t="s">
        <v>44</v>
      </c>
      <c r="Q2453" t="s">
        <v>45</v>
      </c>
      <c r="S2453">
        <v>2012</v>
      </c>
      <c r="U2453">
        <v>0</v>
      </c>
      <c r="V2453" t="s">
        <v>751</v>
      </c>
      <c r="W2453" t="s">
        <v>86</v>
      </c>
    </row>
    <row r="2454" spans="1:23" x14ac:dyDescent="0.25">
      <c r="A2454">
        <v>7391105594</v>
      </c>
      <c r="B2454" s="1">
        <v>41688</v>
      </c>
      <c r="C2454">
        <v>20</v>
      </c>
      <c r="D2454">
        <v>353164</v>
      </c>
      <c r="E2454" s="2">
        <v>0.55347222222222225</v>
      </c>
      <c r="F2454">
        <v>316</v>
      </c>
      <c r="G2454" t="s">
        <v>47</v>
      </c>
      <c r="H2454" t="str">
        <f>CONCATENATE(Table1[[#This Row],[house_number]]," ",Table1[[#This Row],[street_name]])</f>
        <v>316 Mott St</v>
      </c>
      <c r="J2454">
        <v>0</v>
      </c>
      <c r="K2454">
        <v>408</v>
      </c>
      <c r="L2454" t="s">
        <v>53</v>
      </c>
      <c r="N2454" t="s">
        <v>49</v>
      </c>
      <c r="Q2454" t="s">
        <v>90</v>
      </c>
      <c r="S2454">
        <v>2007</v>
      </c>
      <c r="U2454">
        <v>0</v>
      </c>
      <c r="V2454" t="s">
        <v>751</v>
      </c>
      <c r="W2454" t="s">
        <v>54</v>
      </c>
    </row>
    <row r="2455" spans="1:23" x14ac:dyDescent="0.25">
      <c r="A2455">
        <v>7391105582</v>
      </c>
      <c r="B2455" s="1">
        <v>41688</v>
      </c>
      <c r="C2455">
        <v>20</v>
      </c>
      <c r="D2455">
        <v>353164</v>
      </c>
      <c r="E2455" s="2">
        <v>0.55069444444444449</v>
      </c>
      <c r="F2455">
        <v>290</v>
      </c>
      <c r="G2455" t="s">
        <v>35</v>
      </c>
      <c r="H2455" t="str">
        <f>CONCATENATE(Table1[[#This Row],[house_number]]," ",Table1[[#This Row],[street_name]])</f>
        <v>290 Mulberry St</v>
      </c>
      <c r="J2455">
        <v>0</v>
      </c>
      <c r="K2455">
        <v>408</v>
      </c>
      <c r="L2455" t="s">
        <v>53</v>
      </c>
      <c r="N2455" t="s">
        <v>65</v>
      </c>
      <c r="O2455" t="s">
        <v>66</v>
      </c>
      <c r="P2455" t="s">
        <v>44</v>
      </c>
      <c r="Q2455" t="s">
        <v>45</v>
      </c>
      <c r="S2455">
        <v>2012</v>
      </c>
      <c r="U2455">
        <v>0</v>
      </c>
      <c r="V2455" t="s">
        <v>751</v>
      </c>
      <c r="W2455" t="s">
        <v>54</v>
      </c>
    </row>
    <row r="2456" spans="1:23" hidden="1" x14ac:dyDescent="0.25">
      <c r="A2456">
        <v>7391105570</v>
      </c>
      <c r="B2456" s="1">
        <v>41688</v>
      </c>
      <c r="C2456">
        <v>70</v>
      </c>
      <c r="D2456">
        <v>353164</v>
      </c>
      <c r="E2456" s="2">
        <v>0.54861111111111105</v>
      </c>
      <c r="F2456" t="s">
        <v>93</v>
      </c>
      <c r="G2456" t="s">
        <v>35</v>
      </c>
      <c r="H2456" t="str">
        <f>CONCATENATE(Table1[[#This Row],[house_number]]," ",Table1[[#This Row],[street_name]])</f>
        <v>W Mulberry St</v>
      </c>
      <c r="I2456" t="s">
        <v>484</v>
      </c>
      <c r="J2456">
        <v>0</v>
      </c>
      <c r="K2456">
        <v>408</v>
      </c>
      <c r="L2456" t="s">
        <v>191</v>
      </c>
      <c r="N2456" t="s">
        <v>49</v>
      </c>
      <c r="Q2456" t="s">
        <v>196</v>
      </c>
      <c r="S2456">
        <v>2006</v>
      </c>
      <c r="U2456">
        <v>0</v>
      </c>
      <c r="V2456" t="s">
        <v>751</v>
      </c>
      <c r="W2456" t="s">
        <v>192</v>
      </c>
    </row>
    <row r="2457" spans="1:23" hidden="1" x14ac:dyDescent="0.25">
      <c r="A2457">
        <v>7391105569</v>
      </c>
      <c r="B2457" s="1">
        <v>41688</v>
      </c>
      <c r="C2457">
        <v>16</v>
      </c>
      <c r="D2457">
        <v>353164</v>
      </c>
      <c r="E2457" s="2">
        <v>0.54652777777777783</v>
      </c>
      <c r="F2457" t="s">
        <v>93</v>
      </c>
      <c r="G2457" t="s">
        <v>35</v>
      </c>
      <c r="H2457" t="str">
        <f>CONCATENATE(Table1[[#This Row],[house_number]]," ",Table1[[#This Row],[street_name]])</f>
        <v>W Mulberry St</v>
      </c>
      <c r="I2457" t="s">
        <v>484</v>
      </c>
      <c r="J2457">
        <v>0</v>
      </c>
      <c r="K2457">
        <v>408</v>
      </c>
      <c r="L2457" t="s">
        <v>28</v>
      </c>
      <c r="N2457" t="s">
        <v>65</v>
      </c>
      <c r="O2457" t="s">
        <v>43</v>
      </c>
      <c r="P2457" t="s">
        <v>31</v>
      </c>
      <c r="Q2457" t="s">
        <v>196</v>
      </c>
      <c r="S2457">
        <v>2006</v>
      </c>
      <c r="U2457">
        <v>0</v>
      </c>
      <c r="V2457" t="s">
        <v>751</v>
      </c>
      <c r="W2457" t="s">
        <v>71</v>
      </c>
    </row>
    <row r="2458" spans="1:23" x14ac:dyDescent="0.25">
      <c r="A2458">
        <v>7391106033</v>
      </c>
      <c r="B2458" s="1">
        <v>41688</v>
      </c>
      <c r="C2458">
        <v>37</v>
      </c>
      <c r="D2458">
        <v>353164</v>
      </c>
      <c r="E2458" s="2">
        <v>0.92499999999999993</v>
      </c>
      <c r="F2458">
        <v>64</v>
      </c>
      <c r="G2458" t="s">
        <v>150</v>
      </c>
      <c r="H2458" t="str">
        <f>CONCATENATE(Table1[[#This Row],[house_number]]," ",Table1[[#This Row],[street_name]])</f>
        <v>64 Gansevoort St</v>
      </c>
      <c r="J2458">
        <v>0</v>
      </c>
      <c r="K2458">
        <v>408</v>
      </c>
      <c r="L2458" t="s">
        <v>36</v>
      </c>
      <c r="N2458" t="s">
        <v>65</v>
      </c>
      <c r="O2458" t="s">
        <v>139</v>
      </c>
      <c r="P2458" t="s">
        <v>147</v>
      </c>
      <c r="Q2458" t="s">
        <v>57</v>
      </c>
      <c r="S2458">
        <v>2004</v>
      </c>
      <c r="T2458" t="s">
        <v>752</v>
      </c>
      <c r="U2458">
        <v>0</v>
      </c>
      <c r="V2458" t="s">
        <v>753</v>
      </c>
      <c r="W2458" t="s">
        <v>40</v>
      </c>
    </row>
    <row r="2459" spans="1:23" x14ac:dyDescent="0.25">
      <c r="A2459">
        <v>7391105995</v>
      </c>
      <c r="B2459" s="1">
        <v>41688</v>
      </c>
      <c r="C2459">
        <v>14</v>
      </c>
      <c r="D2459">
        <v>353164</v>
      </c>
      <c r="E2459" s="2">
        <v>0.89027777777777783</v>
      </c>
      <c r="F2459">
        <v>241</v>
      </c>
      <c r="G2459" t="s">
        <v>52</v>
      </c>
      <c r="H2459" t="str">
        <f>CONCATENATE(Table1[[#This Row],[house_number]]," ",Table1[[#This Row],[street_name]])</f>
        <v>241 Bowery</v>
      </c>
      <c r="J2459">
        <v>0</v>
      </c>
      <c r="K2459">
        <v>408</v>
      </c>
      <c r="L2459" t="s">
        <v>59</v>
      </c>
      <c r="N2459" t="s">
        <v>49</v>
      </c>
      <c r="Q2459" t="s">
        <v>32</v>
      </c>
      <c r="S2459">
        <v>0</v>
      </c>
      <c r="U2459">
        <v>0</v>
      </c>
      <c r="V2459" t="s">
        <v>753</v>
      </c>
      <c r="W2459" t="s">
        <v>61</v>
      </c>
    </row>
    <row r="2460" spans="1:23" x14ac:dyDescent="0.25">
      <c r="A2460">
        <v>7391105971</v>
      </c>
      <c r="B2460" s="1">
        <v>41688</v>
      </c>
      <c r="C2460">
        <v>14</v>
      </c>
      <c r="D2460">
        <v>353164</v>
      </c>
      <c r="E2460" s="2">
        <v>0.8881944444444444</v>
      </c>
      <c r="F2460">
        <v>235</v>
      </c>
      <c r="G2460" t="s">
        <v>52</v>
      </c>
      <c r="H2460" t="str">
        <f>CONCATENATE(Table1[[#This Row],[house_number]]," ",Table1[[#This Row],[street_name]])</f>
        <v>235 Bowery</v>
      </c>
      <c r="J2460">
        <v>0</v>
      </c>
      <c r="K2460">
        <v>408</v>
      </c>
      <c r="L2460" t="s">
        <v>59</v>
      </c>
      <c r="N2460" t="s">
        <v>49</v>
      </c>
      <c r="Q2460" t="s">
        <v>57</v>
      </c>
      <c r="S2460">
        <v>2013</v>
      </c>
      <c r="U2460">
        <v>0</v>
      </c>
      <c r="V2460" t="s">
        <v>753</v>
      </c>
      <c r="W2460" t="s">
        <v>61</v>
      </c>
    </row>
    <row r="2461" spans="1:23" hidden="1" x14ac:dyDescent="0.25">
      <c r="A2461">
        <v>7391105855</v>
      </c>
      <c r="B2461" s="1">
        <v>41688</v>
      </c>
      <c r="C2461">
        <v>13</v>
      </c>
      <c r="D2461">
        <v>353164</v>
      </c>
      <c r="E2461" s="2">
        <v>0.84166666666666667</v>
      </c>
      <c r="F2461" t="s">
        <v>87</v>
      </c>
      <c r="G2461" t="s">
        <v>219</v>
      </c>
      <c r="H2461" t="str">
        <f>CONCATENATE(Table1[[#This Row],[house_number]]," ",Table1[[#This Row],[street_name]])</f>
        <v>S Great Jones St</v>
      </c>
      <c r="I2461" t="s">
        <v>754</v>
      </c>
      <c r="J2461">
        <v>0</v>
      </c>
      <c r="K2461">
        <v>408</v>
      </c>
      <c r="L2461" t="s">
        <v>221</v>
      </c>
      <c r="N2461" t="s">
        <v>49</v>
      </c>
      <c r="Q2461" t="s">
        <v>50</v>
      </c>
      <c r="S2461">
        <v>0</v>
      </c>
      <c r="U2461">
        <v>0</v>
      </c>
      <c r="V2461" t="s">
        <v>753</v>
      </c>
      <c r="W2461" t="s">
        <v>222</v>
      </c>
    </row>
    <row r="2462" spans="1:23" x14ac:dyDescent="0.25">
      <c r="A2462">
        <v>7391105806</v>
      </c>
      <c r="B2462" s="1">
        <v>41688</v>
      </c>
      <c r="C2462">
        <v>38</v>
      </c>
      <c r="D2462">
        <v>353164</v>
      </c>
      <c r="E2462" s="2">
        <v>0.76944444444444438</v>
      </c>
      <c r="F2462">
        <v>434</v>
      </c>
      <c r="G2462" t="s">
        <v>157</v>
      </c>
      <c r="H2462" t="str">
        <f>CONCATENATE(Table1[[#This Row],[house_number]]," ",Table1[[#This Row],[street_name]])</f>
        <v>434 6th Ave</v>
      </c>
      <c r="J2462">
        <v>0</v>
      </c>
      <c r="K2462">
        <v>408</v>
      </c>
      <c r="L2462" t="s">
        <v>36</v>
      </c>
      <c r="N2462" t="s">
        <v>29</v>
      </c>
      <c r="O2462" t="s">
        <v>122</v>
      </c>
      <c r="P2462" t="s">
        <v>31</v>
      </c>
      <c r="Q2462" t="s">
        <v>425</v>
      </c>
      <c r="S2462">
        <v>2013</v>
      </c>
      <c r="U2462">
        <v>0</v>
      </c>
      <c r="V2462" t="s">
        <v>751</v>
      </c>
      <c r="W2462" t="s">
        <v>85</v>
      </c>
    </row>
    <row r="2463" spans="1:23" x14ac:dyDescent="0.25">
      <c r="A2463">
        <v>7391105788</v>
      </c>
      <c r="B2463" s="1">
        <v>41688</v>
      </c>
      <c r="C2463">
        <v>20</v>
      </c>
      <c r="D2463">
        <v>353164</v>
      </c>
      <c r="E2463" s="2">
        <v>0.74236111111111114</v>
      </c>
      <c r="F2463">
        <v>60</v>
      </c>
      <c r="G2463" t="s">
        <v>175</v>
      </c>
      <c r="H2463" t="str">
        <f>CONCATENATE(Table1[[#This Row],[house_number]]," ",Table1[[#This Row],[street_name]])</f>
        <v>60 W 13th St</v>
      </c>
      <c r="J2463">
        <v>0</v>
      </c>
      <c r="K2463">
        <v>408</v>
      </c>
      <c r="L2463" t="s">
        <v>53</v>
      </c>
      <c r="N2463" t="s">
        <v>65</v>
      </c>
      <c r="O2463" t="s">
        <v>66</v>
      </c>
      <c r="P2463" t="s">
        <v>44</v>
      </c>
      <c r="Q2463" t="s">
        <v>90</v>
      </c>
      <c r="S2463">
        <v>2003</v>
      </c>
      <c r="U2463">
        <v>0</v>
      </c>
      <c r="V2463" t="s">
        <v>751</v>
      </c>
      <c r="W2463" t="s">
        <v>54</v>
      </c>
    </row>
    <row r="2464" spans="1:23" x14ac:dyDescent="0.25">
      <c r="A2464">
        <v>7391105776</v>
      </c>
      <c r="B2464" s="1">
        <v>41688</v>
      </c>
      <c r="C2464">
        <v>20</v>
      </c>
      <c r="D2464">
        <v>353164</v>
      </c>
      <c r="E2464" s="2">
        <v>0.71250000000000002</v>
      </c>
      <c r="F2464">
        <v>25</v>
      </c>
      <c r="G2464" t="s">
        <v>175</v>
      </c>
      <c r="H2464" t="str">
        <f>CONCATENATE(Table1[[#This Row],[house_number]]," ",Table1[[#This Row],[street_name]])</f>
        <v>25 W 13th St</v>
      </c>
      <c r="J2464">
        <v>0</v>
      </c>
      <c r="K2464">
        <v>408</v>
      </c>
      <c r="L2464" t="s">
        <v>53</v>
      </c>
      <c r="N2464" t="s">
        <v>65</v>
      </c>
      <c r="O2464" t="s">
        <v>66</v>
      </c>
      <c r="P2464" t="s">
        <v>44</v>
      </c>
      <c r="Q2464" t="s">
        <v>45</v>
      </c>
      <c r="S2464">
        <v>2011</v>
      </c>
      <c r="U2464">
        <v>0</v>
      </c>
      <c r="V2464" t="s">
        <v>751</v>
      </c>
      <c r="W2464" t="s">
        <v>54</v>
      </c>
    </row>
    <row r="2465" spans="1:23" x14ac:dyDescent="0.25">
      <c r="A2465">
        <v>7391105752</v>
      </c>
      <c r="B2465" s="1">
        <v>41688</v>
      </c>
      <c r="C2465">
        <v>20</v>
      </c>
      <c r="D2465">
        <v>353164</v>
      </c>
      <c r="E2465" s="2">
        <v>0.70763888888888893</v>
      </c>
      <c r="F2465">
        <v>60</v>
      </c>
      <c r="G2465" t="s">
        <v>175</v>
      </c>
      <c r="H2465" t="str">
        <f>CONCATENATE(Table1[[#This Row],[house_number]]," ",Table1[[#This Row],[street_name]])</f>
        <v>60 W 13th St</v>
      </c>
      <c r="J2465">
        <v>0</v>
      </c>
      <c r="K2465">
        <v>408</v>
      </c>
      <c r="L2465" t="s">
        <v>53</v>
      </c>
      <c r="N2465" t="s">
        <v>65</v>
      </c>
      <c r="O2465" t="s">
        <v>66</v>
      </c>
      <c r="P2465" t="s">
        <v>44</v>
      </c>
      <c r="Q2465" t="s">
        <v>60</v>
      </c>
      <c r="S2465">
        <v>2011</v>
      </c>
      <c r="U2465">
        <v>0</v>
      </c>
      <c r="V2465" t="s">
        <v>751</v>
      </c>
      <c r="W2465" t="s">
        <v>54</v>
      </c>
    </row>
    <row r="2466" spans="1:23" x14ac:dyDescent="0.25">
      <c r="A2466">
        <v>7391105727</v>
      </c>
      <c r="B2466" s="1">
        <v>41688</v>
      </c>
      <c r="C2466">
        <v>20</v>
      </c>
      <c r="D2466">
        <v>353164</v>
      </c>
      <c r="E2466" s="2">
        <v>0.68680555555555556</v>
      </c>
      <c r="F2466">
        <v>50</v>
      </c>
      <c r="G2466" t="s">
        <v>254</v>
      </c>
      <c r="H2466" t="str">
        <f>CONCATENATE(Table1[[#This Row],[house_number]]," ",Table1[[#This Row],[street_name]])</f>
        <v>50 W 4th St</v>
      </c>
      <c r="J2466">
        <v>0</v>
      </c>
      <c r="K2466">
        <v>408</v>
      </c>
      <c r="L2466" t="s">
        <v>53</v>
      </c>
      <c r="N2466" t="s">
        <v>65</v>
      </c>
      <c r="O2466" t="s">
        <v>66</v>
      </c>
      <c r="P2466" t="s">
        <v>44</v>
      </c>
      <c r="Q2466" t="s">
        <v>50</v>
      </c>
      <c r="S2466">
        <v>2003</v>
      </c>
      <c r="U2466">
        <v>0</v>
      </c>
      <c r="V2466" t="s">
        <v>751</v>
      </c>
      <c r="W2466" t="s">
        <v>86</v>
      </c>
    </row>
    <row r="2467" spans="1:23" x14ac:dyDescent="0.25">
      <c r="A2467">
        <v>7391105703</v>
      </c>
      <c r="B2467" s="1">
        <v>41688</v>
      </c>
      <c r="C2467">
        <v>37</v>
      </c>
      <c r="D2467">
        <v>353164</v>
      </c>
      <c r="E2467" s="2">
        <v>0.64583333333333337</v>
      </c>
      <c r="F2467">
        <v>1</v>
      </c>
      <c r="G2467" t="s">
        <v>195</v>
      </c>
      <c r="H2467" t="str">
        <f>CONCATENATE(Table1[[#This Row],[house_number]]," ",Table1[[#This Row],[street_name]])</f>
        <v>1 Washington Pl</v>
      </c>
      <c r="J2467">
        <v>0</v>
      </c>
      <c r="K2467">
        <v>408</v>
      </c>
      <c r="L2467" t="s">
        <v>36</v>
      </c>
      <c r="N2467" t="s">
        <v>29</v>
      </c>
      <c r="O2467" t="s">
        <v>66</v>
      </c>
      <c r="P2467" t="s">
        <v>44</v>
      </c>
      <c r="Q2467" t="s">
        <v>57</v>
      </c>
      <c r="S2467">
        <v>2002</v>
      </c>
      <c r="T2467" t="s">
        <v>755</v>
      </c>
      <c r="U2467">
        <v>0</v>
      </c>
      <c r="V2467" t="s">
        <v>751</v>
      </c>
      <c r="W2467" t="s">
        <v>40</v>
      </c>
    </row>
    <row r="2468" spans="1:23" x14ac:dyDescent="0.25">
      <c r="A2468">
        <v>7391105650</v>
      </c>
      <c r="B2468" s="1">
        <v>41688</v>
      </c>
      <c r="C2468">
        <v>16</v>
      </c>
      <c r="D2468">
        <v>353164</v>
      </c>
      <c r="E2468" s="2">
        <v>0.6118055555555556</v>
      </c>
      <c r="F2468">
        <v>73</v>
      </c>
      <c r="G2468" t="s">
        <v>258</v>
      </c>
      <c r="H2468" t="str">
        <f>CONCATENATE(Table1[[#This Row],[house_number]]," ",Table1[[#This Row],[street_name]])</f>
        <v>73 W 3rd St</v>
      </c>
      <c r="J2468">
        <v>0</v>
      </c>
      <c r="K2468">
        <v>408</v>
      </c>
      <c r="L2468" t="s">
        <v>28</v>
      </c>
      <c r="N2468" t="s">
        <v>49</v>
      </c>
      <c r="O2468" t="s">
        <v>43</v>
      </c>
      <c r="P2468" t="s">
        <v>44</v>
      </c>
      <c r="Q2468" t="s">
        <v>63</v>
      </c>
      <c r="S2468">
        <v>2011</v>
      </c>
      <c r="U2468">
        <v>0</v>
      </c>
      <c r="V2468" t="s">
        <v>751</v>
      </c>
      <c r="W2468" t="s">
        <v>34</v>
      </c>
    </row>
    <row r="2469" spans="1:23" x14ac:dyDescent="0.25">
      <c r="A2469">
        <v>7391105545</v>
      </c>
      <c r="B2469" s="1">
        <v>41688</v>
      </c>
      <c r="C2469">
        <v>14</v>
      </c>
      <c r="D2469">
        <v>353164</v>
      </c>
      <c r="E2469" s="2">
        <v>0.53888888888888886</v>
      </c>
      <c r="F2469">
        <v>241</v>
      </c>
      <c r="G2469" t="s">
        <v>52</v>
      </c>
      <c r="H2469" t="str">
        <f>CONCATENATE(Table1[[#This Row],[house_number]]," ",Table1[[#This Row],[street_name]])</f>
        <v>241 Bowery</v>
      </c>
      <c r="J2469">
        <v>0</v>
      </c>
      <c r="K2469">
        <v>408</v>
      </c>
      <c r="L2469" t="s">
        <v>59</v>
      </c>
      <c r="N2469" t="s">
        <v>49</v>
      </c>
      <c r="Q2469" t="s">
        <v>32</v>
      </c>
      <c r="S2469">
        <v>2009</v>
      </c>
      <c r="U2469">
        <v>0</v>
      </c>
      <c r="V2469" t="s">
        <v>751</v>
      </c>
      <c r="W2469" t="s">
        <v>61</v>
      </c>
    </row>
    <row r="2470" spans="1:23" x14ac:dyDescent="0.25">
      <c r="A2470">
        <v>7391106021</v>
      </c>
      <c r="B2470" s="1">
        <v>41688</v>
      </c>
      <c r="C2470">
        <v>20</v>
      </c>
      <c r="D2470">
        <v>353164</v>
      </c>
      <c r="E2470" s="2">
        <v>0.90208333333333324</v>
      </c>
      <c r="F2470">
        <v>118</v>
      </c>
      <c r="G2470" t="s">
        <v>678</v>
      </c>
      <c r="H2470" t="str">
        <f>CONCATENATE(Table1[[#This Row],[house_number]]," ",Table1[[#This Row],[street_name]])</f>
        <v>118 Mac Dougal St</v>
      </c>
      <c r="J2470">
        <v>0</v>
      </c>
      <c r="K2470">
        <v>408</v>
      </c>
      <c r="L2470" t="s">
        <v>53</v>
      </c>
      <c r="N2470" t="s">
        <v>49</v>
      </c>
      <c r="Q2470" t="s">
        <v>50</v>
      </c>
      <c r="S2470">
        <v>2014</v>
      </c>
      <c r="U2470">
        <v>0</v>
      </c>
      <c r="V2470" t="s">
        <v>753</v>
      </c>
      <c r="W2470" t="s">
        <v>54</v>
      </c>
    </row>
    <row r="2471" spans="1:23" x14ac:dyDescent="0.25">
      <c r="A2471">
        <v>7391106010</v>
      </c>
      <c r="B2471" s="1">
        <v>41688</v>
      </c>
      <c r="C2471">
        <v>74</v>
      </c>
      <c r="D2471">
        <v>353164</v>
      </c>
      <c r="E2471" s="2">
        <v>0.9</v>
      </c>
      <c r="F2471">
        <v>117</v>
      </c>
      <c r="G2471" t="s">
        <v>678</v>
      </c>
      <c r="H2471" t="str">
        <f>CONCATENATE(Table1[[#This Row],[house_number]]," ",Table1[[#This Row],[street_name]])</f>
        <v>117 Mac Dougal St</v>
      </c>
      <c r="J2471">
        <v>0</v>
      </c>
      <c r="K2471">
        <v>408</v>
      </c>
      <c r="L2471" t="s">
        <v>251</v>
      </c>
      <c r="Q2471" t="s">
        <v>45</v>
      </c>
      <c r="S2471">
        <v>2013</v>
      </c>
      <c r="U2471">
        <v>0</v>
      </c>
      <c r="V2471" t="s">
        <v>753</v>
      </c>
      <c r="W2471" t="s">
        <v>252</v>
      </c>
    </row>
    <row r="2472" spans="1:23" x14ac:dyDescent="0.25">
      <c r="A2472">
        <v>7391106008</v>
      </c>
      <c r="B2472" s="1">
        <v>41688</v>
      </c>
      <c r="C2472">
        <v>20</v>
      </c>
      <c r="D2472">
        <v>353164</v>
      </c>
      <c r="E2472" s="2">
        <v>0.89930555555555547</v>
      </c>
      <c r="F2472">
        <v>117</v>
      </c>
      <c r="G2472" t="s">
        <v>678</v>
      </c>
      <c r="H2472" t="str">
        <f>CONCATENATE(Table1[[#This Row],[house_number]]," ",Table1[[#This Row],[street_name]])</f>
        <v>117 Mac Dougal St</v>
      </c>
      <c r="J2472">
        <v>0</v>
      </c>
      <c r="K2472">
        <v>408</v>
      </c>
      <c r="L2472" t="s">
        <v>53</v>
      </c>
      <c r="N2472" t="s">
        <v>49</v>
      </c>
      <c r="Q2472" t="s">
        <v>45</v>
      </c>
      <c r="S2472">
        <v>2013</v>
      </c>
      <c r="U2472">
        <v>0</v>
      </c>
      <c r="V2472" t="s">
        <v>753</v>
      </c>
      <c r="W2472" t="s">
        <v>54</v>
      </c>
    </row>
    <row r="2473" spans="1:23" x14ac:dyDescent="0.25">
      <c r="A2473">
        <v>7391105983</v>
      </c>
      <c r="B2473" s="1">
        <v>41688</v>
      </c>
      <c r="C2473">
        <v>14</v>
      </c>
      <c r="D2473">
        <v>353164</v>
      </c>
      <c r="E2473" s="2">
        <v>0.88958333333333339</v>
      </c>
      <c r="F2473">
        <v>235</v>
      </c>
      <c r="G2473" t="s">
        <v>52</v>
      </c>
      <c r="H2473" t="str">
        <f>CONCATENATE(Table1[[#This Row],[house_number]]," ",Table1[[#This Row],[street_name]])</f>
        <v>235 Bowery</v>
      </c>
      <c r="J2473">
        <v>0</v>
      </c>
      <c r="K2473">
        <v>408</v>
      </c>
      <c r="L2473" t="s">
        <v>59</v>
      </c>
      <c r="N2473" t="s">
        <v>49</v>
      </c>
      <c r="Q2473" t="s">
        <v>84</v>
      </c>
      <c r="S2473">
        <v>0</v>
      </c>
      <c r="U2473">
        <v>0</v>
      </c>
      <c r="V2473" t="s">
        <v>753</v>
      </c>
      <c r="W2473" t="s">
        <v>61</v>
      </c>
    </row>
    <row r="2474" spans="1:23" x14ac:dyDescent="0.25">
      <c r="A2474">
        <v>7391105960</v>
      </c>
      <c r="B2474" s="1">
        <v>41688</v>
      </c>
      <c r="C2474">
        <v>40</v>
      </c>
      <c r="D2474">
        <v>353164</v>
      </c>
      <c r="E2474" s="2">
        <v>0.88194444444444453</v>
      </c>
      <c r="F2474">
        <v>237</v>
      </c>
      <c r="G2474" t="s">
        <v>140</v>
      </c>
      <c r="H2474" t="str">
        <f>CONCATENATE(Table1[[#This Row],[house_number]]," ",Table1[[#This Row],[street_name]])</f>
        <v>237 Centre St</v>
      </c>
      <c r="J2474">
        <v>0</v>
      </c>
      <c r="K2474">
        <v>408</v>
      </c>
      <c r="L2474" t="s">
        <v>48</v>
      </c>
      <c r="N2474" t="s">
        <v>49</v>
      </c>
      <c r="Q2474" t="s">
        <v>63</v>
      </c>
      <c r="S2474">
        <v>2014</v>
      </c>
      <c r="U2474">
        <v>0</v>
      </c>
      <c r="V2474" t="s">
        <v>753</v>
      </c>
      <c r="W2474" t="s">
        <v>51</v>
      </c>
    </row>
    <row r="2475" spans="1:23" x14ac:dyDescent="0.25">
      <c r="A2475">
        <v>7391105958</v>
      </c>
      <c r="B2475" s="1">
        <v>41688</v>
      </c>
      <c r="C2475">
        <v>14</v>
      </c>
      <c r="D2475">
        <v>353164</v>
      </c>
      <c r="E2475" s="2">
        <v>0.87638888888888899</v>
      </c>
      <c r="F2475">
        <v>202</v>
      </c>
      <c r="G2475" t="s">
        <v>47</v>
      </c>
      <c r="H2475" t="str">
        <f>CONCATENATE(Table1[[#This Row],[house_number]]," ",Table1[[#This Row],[street_name]])</f>
        <v>202 Mott St</v>
      </c>
      <c r="J2475">
        <v>0</v>
      </c>
      <c r="K2475">
        <v>408</v>
      </c>
      <c r="L2475" t="s">
        <v>59</v>
      </c>
      <c r="N2475" t="s">
        <v>49</v>
      </c>
      <c r="Q2475" t="s">
        <v>50</v>
      </c>
      <c r="S2475">
        <v>0</v>
      </c>
      <c r="U2475">
        <v>0</v>
      </c>
      <c r="V2475" t="s">
        <v>753</v>
      </c>
      <c r="W2475" t="s">
        <v>61</v>
      </c>
    </row>
    <row r="2476" spans="1:23" x14ac:dyDescent="0.25">
      <c r="A2476">
        <v>7391105946</v>
      </c>
      <c r="B2476" s="1">
        <v>41688</v>
      </c>
      <c r="C2476">
        <v>38</v>
      </c>
      <c r="D2476">
        <v>353164</v>
      </c>
      <c r="E2476" s="2">
        <v>0.8666666666666667</v>
      </c>
      <c r="F2476" t="s">
        <v>756</v>
      </c>
      <c r="G2476" t="s">
        <v>72</v>
      </c>
      <c r="H2476" t="str">
        <f>CONCATENATE(Table1[[#This Row],[house_number]]," ",Table1[[#This Row],[street_name]])</f>
        <v>726-730 Broadway</v>
      </c>
      <c r="J2476">
        <v>0</v>
      </c>
      <c r="K2476">
        <v>408</v>
      </c>
      <c r="L2476" t="s">
        <v>36</v>
      </c>
      <c r="N2476" t="s">
        <v>65</v>
      </c>
      <c r="O2476" t="s">
        <v>44</v>
      </c>
      <c r="P2476" t="s">
        <v>38</v>
      </c>
      <c r="Q2476" t="s">
        <v>32</v>
      </c>
      <c r="S2476">
        <v>0</v>
      </c>
      <c r="U2476">
        <v>0</v>
      </c>
      <c r="V2476" t="s">
        <v>753</v>
      </c>
      <c r="W2476" t="s">
        <v>85</v>
      </c>
    </row>
    <row r="2477" spans="1:23" x14ac:dyDescent="0.25">
      <c r="A2477">
        <v>7391105934</v>
      </c>
      <c r="B2477" s="1">
        <v>41688</v>
      </c>
      <c r="C2477">
        <v>38</v>
      </c>
      <c r="D2477">
        <v>353164</v>
      </c>
      <c r="E2477" s="2">
        <v>0.86458333333333337</v>
      </c>
      <c r="F2477">
        <v>739</v>
      </c>
      <c r="G2477" t="s">
        <v>72</v>
      </c>
      <c r="H2477" t="str">
        <f>CONCATENATE(Table1[[#This Row],[house_number]]," ",Table1[[#This Row],[street_name]])</f>
        <v>739 Broadway</v>
      </c>
      <c r="J2477">
        <v>0</v>
      </c>
      <c r="K2477">
        <v>408</v>
      </c>
      <c r="L2477" t="s">
        <v>36</v>
      </c>
      <c r="N2477" t="s">
        <v>65</v>
      </c>
      <c r="O2477" t="s">
        <v>44</v>
      </c>
      <c r="P2477" t="s">
        <v>38</v>
      </c>
      <c r="Q2477" t="s">
        <v>68</v>
      </c>
      <c r="S2477">
        <v>2013</v>
      </c>
      <c r="U2477">
        <v>0</v>
      </c>
      <c r="V2477" t="s">
        <v>753</v>
      </c>
      <c r="W2477" t="s">
        <v>85</v>
      </c>
    </row>
    <row r="2478" spans="1:23" x14ac:dyDescent="0.25">
      <c r="A2478">
        <v>7391105922</v>
      </c>
      <c r="B2478" s="1">
        <v>41688</v>
      </c>
      <c r="C2478">
        <v>38</v>
      </c>
      <c r="D2478">
        <v>353164</v>
      </c>
      <c r="E2478" s="2">
        <v>0.8618055555555556</v>
      </c>
      <c r="F2478">
        <v>2</v>
      </c>
      <c r="G2478" t="s">
        <v>159</v>
      </c>
      <c r="H2478" t="str">
        <f>CONCATENATE(Table1[[#This Row],[house_number]]," ",Table1[[#This Row],[street_name]])</f>
        <v>2 Astor Pl</v>
      </c>
      <c r="J2478">
        <v>0</v>
      </c>
      <c r="K2478">
        <v>408</v>
      </c>
      <c r="L2478" t="s">
        <v>36</v>
      </c>
      <c r="N2478" t="s">
        <v>65</v>
      </c>
      <c r="O2478" t="s">
        <v>44</v>
      </c>
      <c r="P2478" t="s">
        <v>38</v>
      </c>
      <c r="Q2478" t="s">
        <v>60</v>
      </c>
      <c r="S2478">
        <v>2011</v>
      </c>
      <c r="U2478">
        <v>0</v>
      </c>
      <c r="V2478" t="s">
        <v>753</v>
      </c>
      <c r="W2478" t="s">
        <v>85</v>
      </c>
    </row>
    <row r="2479" spans="1:23" x14ac:dyDescent="0.25">
      <c r="A2479">
        <v>7391105910</v>
      </c>
      <c r="B2479" s="1">
        <v>41688</v>
      </c>
      <c r="C2479">
        <v>37</v>
      </c>
      <c r="D2479">
        <v>353164</v>
      </c>
      <c r="E2479" s="2">
        <v>0.85833333333333339</v>
      </c>
      <c r="F2479">
        <v>810</v>
      </c>
      <c r="G2479" t="s">
        <v>72</v>
      </c>
      <c r="H2479" t="str">
        <f>CONCATENATE(Table1[[#This Row],[house_number]]," ",Table1[[#This Row],[street_name]])</f>
        <v>810 Broadway</v>
      </c>
      <c r="J2479">
        <v>0</v>
      </c>
      <c r="K2479">
        <v>408</v>
      </c>
      <c r="L2479" t="s">
        <v>36</v>
      </c>
      <c r="N2479" t="s">
        <v>65</v>
      </c>
      <c r="O2479" t="s">
        <v>44</v>
      </c>
      <c r="P2479" t="s">
        <v>38</v>
      </c>
      <c r="Q2479" t="s">
        <v>57</v>
      </c>
      <c r="S2479">
        <v>2006</v>
      </c>
      <c r="T2479" t="s">
        <v>757</v>
      </c>
      <c r="U2479">
        <v>0</v>
      </c>
      <c r="V2479" t="s">
        <v>753</v>
      </c>
      <c r="W2479" t="s">
        <v>40</v>
      </c>
    </row>
    <row r="2480" spans="1:23" x14ac:dyDescent="0.25">
      <c r="A2480">
        <v>7391105909</v>
      </c>
      <c r="B2480" s="1">
        <v>41688</v>
      </c>
      <c r="C2480">
        <v>38</v>
      </c>
      <c r="D2480">
        <v>353164</v>
      </c>
      <c r="E2480" s="2">
        <v>0.8569444444444444</v>
      </c>
      <c r="F2480">
        <v>799</v>
      </c>
      <c r="G2480" t="s">
        <v>72</v>
      </c>
      <c r="H2480" t="str">
        <f>CONCATENATE(Table1[[#This Row],[house_number]]," ",Table1[[#This Row],[street_name]])</f>
        <v>799 Broadway</v>
      </c>
      <c r="J2480">
        <v>0</v>
      </c>
      <c r="K2480">
        <v>408</v>
      </c>
      <c r="L2480" t="s">
        <v>36</v>
      </c>
      <c r="N2480" t="s">
        <v>65</v>
      </c>
      <c r="O2480" t="s">
        <v>44</v>
      </c>
      <c r="P2480" t="s">
        <v>38</v>
      </c>
      <c r="Q2480" t="s">
        <v>79</v>
      </c>
      <c r="S2480">
        <v>2009</v>
      </c>
      <c r="U2480">
        <v>0</v>
      </c>
      <c r="V2480" t="s">
        <v>753</v>
      </c>
      <c r="W2480" t="s">
        <v>85</v>
      </c>
    </row>
    <row r="2481" spans="1:23" x14ac:dyDescent="0.25">
      <c r="A2481">
        <v>7391105892</v>
      </c>
      <c r="B2481" s="1">
        <v>41688</v>
      </c>
      <c r="C2481">
        <v>71</v>
      </c>
      <c r="D2481">
        <v>353164</v>
      </c>
      <c r="E2481" s="2">
        <v>0.85416666666666663</v>
      </c>
      <c r="F2481">
        <v>812</v>
      </c>
      <c r="G2481" t="s">
        <v>72</v>
      </c>
      <c r="H2481" t="str">
        <f>CONCATENATE(Table1[[#This Row],[house_number]]," ",Table1[[#This Row],[street_name]])</f>
        <v>812 Broadway</v>
      </c>
      <c r="J2481">
        <v>0</v>
      </c>
      <c r="K2481">
        <v>408</v>
      </c>
      <c r="L2481" t="s">
        <v>105</v>
      </c>
      <c r="N2481" t="s">
        <v>49</v>
      </c>
      <c r="Q2481" t="s">
        <v>60</v>
      </c>
      <c r="S2481">
        <v>2011</v>
      </c>
      <c r="U2481">
        <v>0</v>
      </c>
      <c r="V2481" t="s">
        <v>753</v>
      </c>
      <c r="W2481" t="s">
        <v>107</v>
      </c>
    </row>
    <row r="2482" spans="1:23" x14ac:dyDescent="0.25">
      <c r="A2482">
        <v>7391105880</v>
      </c>
      <c r="B2482" s="1">
        <v>41688</v>
      </c>
      <c r="C2482">
        <v>38</v>
      </c>
      <c r="D2482">
        <v>353164</v>
      </c>
      <c r="E2482" s="2">
        <v>0.85069444444444453</v>
      </c>
      <c r="F2482">
        <v>840</v>
      </c>
      <c r="G2482" t="s">
        <v>72</v>
      </c>
      <c r="H2482" t="str">
        <f>CONCATENATE(Table1[[#This Row],[house_number]]," ",Table1[[#This Row],[street_name]])</f>
        <v>840 Broadway</v>
      </c>
      <c r="J2482">
        <v>0</v>
      </c>
      <c r="K2482">
        <v>408</v>
      </c>
      <c r="L2482" t="s">
        <v>36</v>
      </c>
      <c r="N2482" t="s">
        <v>65</v>
      </c>
      <c r="O2482" t="s">
        <v>44</v>
      </c>
      <c r="P2482" t="s">
        <v>38</v>
      </c>
      <c r="Q2482" t="s">
        <v>60</v>
      </c>
      <c r="S2482">
        <v>2009</v>
      </c>
      <c r="U2482">
        <v>0</v>
      </c>
      <c r="V2482" t="s">
        <v>753</v>
      </c>
      <c r="W2482" t="s">
        <v>85</v>
      </c>
    </row>
    <row r="2483" spans="1:23" hidden="1" x14ac:dyDescent="0.25">
      <c r="A2483">
        <v>7391105879</v>
      </c>
      <c r="B2483" s="1">
        <v>41688</v>
      </c>
      <c r="C2483">
        <v>14</v>
      </c>
      <c r="D2483">
        <v>353164</v>
      </c>
      <c r="E2483" s="2">
        <v>0.84722222222222221</v>
      </c>
      <c r="F2483" t="s">
        <v>114</v>
      </c>
      <c r="G2483" t="s">
        <v>161</v>
      </c>
      <c r="H2483" t="str">
        <f>CONCATENATE(Table1[[#This Row],[house_number]]," ",Table1[[#This Row],[street_name]])</f>
        <v>N E 13th St</v>
      </c>
      <c r="I2483" t="s">
        <v>758</v>
      </c>
      <c r="J2483">
        <v>0</v>
      </c>
      <c r="K2483">
        <v>408</v>
      </c>
      <c r="L2483" t="s">
        <v>59</v>
      </c>
      <c r="N2483" t="s">
        <v>49</v>
      </c>
      <c r="O2483" t="s">
        <v>31</v>
      </c>
      <c r="P2483" t="s">
        <v>43</v>
      </c>
      <c r="Q2483" t="s">
        <v>79</v>
      </c>
      <c r="S2483">
        <v>1988</v>
      </c>
      <c r="U2483">
        <v>0</v>
      </c>
      <c r="V2483" t="s">
        <v>753</v>
      </c>
      <c r="W2483" t="s">
        <v>61</v>
      </c>
    </row>
    <row r="2484" spans="1:23" x14ac:dyDescent="0.25">
      <c r="A2484">
        <v>7391105867</v>
      </c>
      <c r="B2484" s="1">
        <v>41688</v>
      </c>
      <c r="C2484">
        <v>14</v>
      </c>
      <c r="D2484">
        <v>353164</v>
      </c>
      <c r="E2484" s="2">
        <v>0.84375</v>
      </c>
      <c r="F2484">
        <v>419</v>
      </c>
      <c r="G2484" t="s">
        <v>64</v>
      </c>
      <c r="H2484" t="str">
        <f>CONCATENATE(Table1[[#This Row],[house_number]]," ",Table1[[#This Row],[street_name]])</f>
        <v>419 Lafayette St</v>
      </c>
      <c r="J2484">
        <v>0</v>
      </c>
      <c r="K2484">
        <v>408</v>
      </c>
      <c r="L2484" t="s">
        <v>59</v>
      </c>
      <c r="N2484" t="s">
        <v>49</v>
      </c>
      <c r="O2484" t="s">
        <v>44</v>
      </c>
      <c r="P2484" t="s">
        <v>158</v>
      </c>
      <c r="Q2484" t="s">
        <v>57</v>
      </c>
      <c r="S2484">
        <v>2008</v>
      </c>
      <c r="U2484">
        <v>0</v>
      </c>
      <c r="V2484" t="s">
        <v>753</v>
      </c>
      <c r="W2484" t="s">
        <v>61</v>
      </c>
    </row>
    <row r="2485" spans="1:23" x14ac:dyDescent="0.25">
      <c r="A2485">
        <v>7391105843</v>
      </c>
      <c r="B2485" s="1">
        <v>41688</v>
      </c>
      <c r="C2485">
        <v>14</v>
      </c>
      <c r="D2485">
        <v>353164</v>
      </c>
      <c r="E2485" s="2">
        <v>0.83680555555555547</v>
      </c>
      <c r="F2485">
        <v>155</v>
      </c>
      <c r="G2485" t="s">
        <v>97</v>
      </c>
      <c r="H2485" t="str">
        <f>CONCATENATE(Table1[[#This Row],[house_number]]," ",Table1[[#This Row],[street_name]])</f>
        <v>155 Bleecker St</v>
      </c>
      <c r="J2485">
        <v>0</v>
      </c>
      <c r="K2485">
        <v>408</v>
      </c>
      <c r="L2485" t="s">
        <v>59</v>
      </c>
      <c r="N2485" t="s">
        <v>49</v>
      </c>
      <c r="O2485" t="s">
        <v>44</v>
      </c>
      <c r="P2485" t="s">
        <v>158</v>
      </c>
      <c r="Q2485" t="s">
        <v>79</v>
      </c>
      <c r="S2485">
        <v>1989</v>
      </c>
      <c r="U2485">
        <v>0</v>
      </c>
      <c r="V2485" t="s">
        <v>753</v>
      </c>
      <c r="W2485" t="s">
        <v>61</v>
      </c>
    </row>
    <row r="2486" spans="1:23" x14ac:dyDescent="0.25">
      <c r="A2486">
        <v>7391105831</v>
      </c>
      <c r="B2486" s="1">
        <v>41688</v>
      </c>
      <c r="C2486">
        <v>71</v>
      </c>
      <c r="D2486">
        <v>353164</v>
      </c>
      <c r="E2486" s="2">
        <v>0.77708333333333324</v>
      </c>
      <c r="F2486">
        <v>498</v>
      </c>
      <c r="G2486" t="s">
        <v>157</v>
      </c>
      <c r="H2486" t="str">
        <f>CONCATENATE(Table1[[#This Row],[house_number]]," ",Table1[[#This Row],[street_name]])</f>
        <v>498 6th Ave</v>
      </c>
      <c r="J2486">
        <v>0</v>
      </c>
      <c r="K2486">
        <v>408</v>
      </c>
      <c r="L2486" t="s">
        <v>105</v>
      </c>
      <c r="N2486" t="s">
        <v>49</v>
      </c>
      <c r="Q2486" t="s">
        <v>57</v>
      </c>
      <c r="S2486">
        <v>2007</v>
      </c>
      <c r="U2486">
        <v>0</v>
      </c>
      <c r="V2486" t="s">
        <v>751</v>
      </c>
      <c r="W2486" t="s">
        <v>107</v>
      </c>
    </row>
    <row r="2487" spans="1:23" x14ac:dyDescent="0.25">
      <c r="A2487">
        <v>7391105820</v>
      </c>
      <c r="B2487" s="1">
        <v>41688</v>
      </c>
      <c r="C2487">
        <v>31</v>
      </c>
      <c r="D2487">
        <v>353164</v>
      </c>
      <c r="E2487" s="2">
        <v>0.77361111111111114</v>
      </c>
      <c r="F2487">
        <v>476</v>
      </c>
      <c r="G2487" t="s">
        <v>157</v>
      </c>
      <c r="H2487" t="str">
        <f>CONCATENATE(Table1[[#This Row],[house_number]]," ",Table1[[#This Row],[street_name]])</f>
        <v>476 6th Ave</v>
      </c>
      <c r="J2487">
        <v>0</v>
      </c>
      <c r="K2487">
        <v>408</v>
      </c>
      <c r="L2487" t="s">
        <v>42</v>
      </c>
      <c r="N2487" t="s">
        <v>65</v>
      </c>
      <c r="O2487" t="s">
        <v>122</v>
      </c>
      <c r="P2487" t="s">
        <v>31</v>
      </c>
      <c r="Q2487" t="s">
        <v>60</v>
      </c>
      <c r="S2487">
        <v>2012</v>
      </c>
      <c r="U2487">
        <v>0</v>
      </c>
      <c r="V2487" t="s">
        <v>751</v>
      </c>
      <c r="W2487" t="s">
        <v>46</v>
      </c>
    </row>
    <row r="2488" spans="1:23" x14ac:dyDescent="0.25">
      <c r="A2488">
        <v>7391105818</v>
      </c>
      <c r="B2488" s="1">
        <v>41688</v>
      </c>
      <c r="C2488">
        <v>31</v>
      </c>
      <c r="D2488">
        <v>353164</v>
      </c>
      <c r="E2488" s="2">
        <v>0.77222222222222225</v>
      </c>
      <c r="F2488">
        <v>467</v>
      </c>
      <c r="G2488" t="s">
        <v>157</v>
      </c>
      <c r="H2488" t="str">
        <f>CONCATENATE(Table1[[#This Row],[house_number]]," ",Table1[[#This Row],[street_name]])</f>
        <v>467 6th Ave</v>
      </c>
      <c r="J2488">
        <v>0</v>
      </c>
      <c r="K2488">
        <v>408</v>
      </c>
      <c r="L2488" t="s">
        <v>42</v>
      </c>
      <c r="N2488" t="s">
        <v>65</v>
      </c>
      <c r="O2488" t="s">
        <v>122</v>
      </c>
      <c r="P2488" t="s">
        <v>31</v>
      </c>
      <c r="Q2488" t="s">
        <v>60</v>
      </c>
      <c r="S2488">
        <v>2005</v>
      </c>
      <c r="U2488">
        <v>0</v>
      </c>
      <c r="V2488" t="s">
        <v>751</v>
      </c>
      <c r="W2488" t="s">
        <v>46</v>
      </c>
    </row>
    <row r="2489" spans="1:23" x14ac:dyDescent="0.25">
      <c r="A2489">
        <v>7391105790</v>
      </c>
      <c r="B2489" s="1">
        <v>41688</v>
      </c>
      <c r="C2489">
        <v>20</v>
      </c>
      <c r="D2489">
        <v>353164</v>
      </c>
      <c r="E2489" s="2">
        <v>0.74375000000000002</v>
      </c>
      <c r="F2489">
        <v>47</v>
      </c>
      <c r="G2489" t="s">
        <v>175</v>
      </c>
      <c r="H2489" t="str">
        <f>CONCATENATE(Table1[[#This Row],[house_number]]," ",Table1[[#This Row],[street_name]])</f>
        <v>47 W 13th St</v>
      </c>
      <c r="J2489">
        <v>20140218</v>
      </c>
      <c r="K2489">
        <v>408</v>
      </c>
      <c r="L2489" t="s">
        <v>53</v>
      </c>
      <c r="N2489" t="s">
        <v>65</v>
      </c>
      <c r="O2489" t="s">
        <v>66</v>
      </c>
      <c r="P2489" t="s">
        <v>44</v>
      </c>
      <c r="Q2489" t="s">
        <v>32</v>
      </c>
      <c r="S2489">
        <v>0</v>
      </c>
      <c r="U2489">
        <v>0</v>
      </c>
      <c r="V2489" t="s">
        <v>751</v>
      </c>
      <c r="W2489" t="s">
        <v>86</v>
      </c>
    </row>
    <row r="2490" spans="1:23" x14ac:dyDescent="0.25">
      <c r="A2490">
        <v>7391105764</v>
      </c>
      <c r="B2490" s="1">
        <v>41688</v>
      </c>
      <c r="C2490">
        <v>20</v>
      </c>
      <c r="D2490">
        <v>353164</v>
      </c>
      <c r="E2490" s="2">
        <v>0.70972222222222225</v>
      </c>
      <c r="F2490">
        <v>30</v>
      </c>
      <c r="G2490" t="s">
        <v>175</v>
      </c>
      <c r="H2490" t="str">
        <f>CONCATENATE(Table1[[#This Row],[house_number]]," ",Table1[[#This Row],[street_name]])</f>
        <v>30 W 13th St</v>
      </c>
      <c r="J2490">
        <v>0</v>
      </c>
      <c r="K2490">
        <v>408</v>
      </c>
      <c r="L2490" t="s">
        <v>53</v>
      </c>
      <c r="N2490" t="s">
        <v>65</v>
      </c>
      <c r="O2490" t="s">
        <v>66</v>
      </c>
      <c r="P2490" t="s">
        <v>44</v>
      </c>
      <c r="Q2490" t="s">
        <v>84</v>
      </c>
      <c r="S2490">
        <v>0</v>
      </c>
      <c r="U2490">
        <v>0</v>
      </c>
      <c r="V2490" t="s">
        <v>751</v>
      </c>
      <c r="W2490" t="s">
        <v>54</v>
      </c>
    </row>
    <row r="2491" spans="1:23" x14ac:dyDescent="0.25">
      <c r="A2491">
        <v>7391105740</v>
      </c>
      <c r="B2491" s="1">
        <v>41688</v>
      </c>
      <c r="C2491">
        <v>74</v>
      </c>
      <c r="D2491">
        <v>353164</v>
      </c>
      <c r="E2491" s="2">
        <v>0.69930555555555562</v>
      </c>
      <c r="F2491">
        <v>392</v>
      </c>
      <c r="G2491" t="s">
        <v>157</v>
      </c>
      <c r="H2491" t="str">
        <f>CONCATENATE(Table1[[#This Row],[house_number]]," ",Table1[[#This Row],[street_name]])</f>
        <v>392 6th Ave</v>
      </c>
      <c r="J2491">
        <v>0</v>
      </c>
      <c r="K2491">
        <v>408</v>
      </c>
      <c r="L2491" t="s">
        <v>251</v>
      </c>
      <c r="Q2491" t="s">
        <v>196</v>
      </c>
      <c r="S2491">
        <v>1995</v>
      </c>
      <c r="U2491">
        <v>0</v>
      </c>
      <c r="V2491" t="s">
        <v>751</v>
      </c>
      <c r="W2491" t="s">
        <v>252</v>
      </c>
    </row>
    <row r="2492" spans="1:23" x14ac:dyDescent="0.25">
      <c r="A2492">
        <v>7391105739</v>
      </c>
      <c r="B2492" s="1">
        <v>41688</v>
      </c>
      <c r="C2492">
        <v>14</v>
      </c>
      <c r="D2492">
        <v>353164</v>
      </c>
      <c r="E2492" s="2">
        <v>0.6875</v>
      </c>
      <c r="F2492">
        <v>70</v>
      </c>
      <c r="G2492" t="s">
        <v>759</v>
      </c>
      <c r="H2492" t="str">
        <f>CONCATENATE(Table1[[#This Row],[house_number]]," ",Table1[[#This Row],[street_name]])</f>
        <v>70 Washington Sq</v>
      </c>
      <c r="J2492">
        <v>0</v>
      </c>
      <c r="K2492">
        <v>408</v>
      </c>
      <c r="L2492" t="s">
        <v>59</v>
      </c>
      <c r="N2492" t="s">
        <v>49</v>
      </c>
      <c r="Q2492" t="s">
        <v>79</v>
      </c>
      <c r="S2492">
        <v>1986</v>
      </c>
      <c r="U2492">
        <v>0</v>
      </c>
      <c r="V2492" t="s">
        <v>751</v>
      </c>
      <c r="W2492" t="s">
        <v>61</v>
      </c>
    </row>
    <row r="2493" spans="1:23" x14ac:dyDescent="0.25">
      <c r="A2493">
        <v>7391105715</v>
      </c>
      <c r="B2493" s="1">
        <v>41688</v>
      </c>
      <c r="C2493">
        <v>42</v>
      </c>
      <c r="D2493">
        <v>353164</v>
      </c>
      <c r="E2493" s="2">
        <v>0.6791666666666667</v>
      </c>
      <c r="F2493">
        <v>726</v>
      </c>
      <c r="G2493" t="s">
        <v>72</v>
      </c>
      <c r="H2493" t="str">
        <f>CONCATENATE(Table1[[#This Row],[house_number]]," ",Table1[[#This Row],[street_name]])</f>
        <v>726 Broadway</v>
      </c>
      <c r="J2493">
        <v>0</v>
      </c>
      <c r="K2493">
        <v>408</v>
      </c>
      <c r="L2493" t="s">
        <v>36</v>
      </c>
      <c r="N2493" t="s">
        <v>65</v>
      </c>
      <c r="O2493" t="s">
        <v>43</v>
      </c>
      <c r="P2493" t="s">
        <v>44</v>
      </c>
      <c r="Q2493" t="s">
        <v>32</v>
      </c>
      <c r="S2493">
        <v>0</v>
      </c>
      <c r="T2493" t="s">
        <v>760</v>
      </c>
      <c r="U2493">
        <v>0</v>
      </c>
      <c r="V2493" t="s">
        <v>751</v>
      </c>
      <c r="W2493" t="s">
        <v>82</v>
      </c>
    </row>
    <row r="2494" spans="1:23" x14ac:dyDescent="0.25">
      <c r="A2494">
        <v>7391105697</v>
      </c>
      <c r="B2494" s="1">
        <v>41688</v>
      </c>
      <c r="C2494">
        <v>38</v>
      </c>
      <c r="D2494">
        <v>353164</v>
      </c>
      <c r="E2494" s="2">
        <v>0.64374999999999993</v>
      </c>
      <c r="F2494">
        <v>6</v>
      </c>
      <c r="G2494" t="s">
        <v>195</v>
      </c>
      <c r="H2494" t="str">
        <f>CONCATENATE(Table1[[#This Row],[house_number]]," ",Table1[[#This Row],[street_name]])</f>
        <v>6 Washington Pl</v>
      </c>
      <c r="J2494">
        <v>0</v>
      </c>
      <c r="K2494">
        <v>408</v>
      </c>
      <c r="L2494" t="s">
        <v>36</v>
      </c>
      <c r="N2494" t="s">
        <v>29</v>
      </c>
      <c r="O2494" t="s">
        <v>66</v>
      </c>
      <c r="P2494" t="s">
        <v>44</v>
      </c>
      <c r="Q2494" t="s">
        <v>79</v>
      </c>
      <c r="S2494">
        <v>2012</v>
      </c>
      <c r="U2494">
        <v>0</v>
      </c>
      <c r="V2494" t="s">
        <v>751</v>
      </c>
      <c r="W2494" t="s">
        <v>85</v>
      </c>
    </row>
    <row r="2495" spans="1:23" x14ac:dyDescent="0.25">
      <c r="A2495">
        <v>7391105685</v>
      </c>
      <c r="B2495" s="1">
        <v>41688</v>
      </c>
      <c r="C2495">
        <v>16</v>
      </c>
      <c r="D2495">
        <v>353164</v>
      </c>
      <c r="E2495" s="2">
        <v>0.61875000000000002</v>
      </c>
      <c r="F2495">
        <v>110</v>
      </c>
      <c r="G2495" t="s">
        <v>258</v>
      </c>
      <c r="H2495" t="str">
        <f>CONCATENATE(Table1[[#This Row],[house_number]]," ",Table1[[#This Row],[street_name]])</f>
        <v>110 W 3rd St</v>
      </c>
      <c r="J2495">
        <v>20140218</v>
      </c>
      <c r="K2495">
        <v>408</v>
      </c>
      <c r="L2495" t="s">
        <v>28</v>
      </c>
      <c r="N2495" t="s">
        <v>49</v>
      </c>
      <c r="O2495" t="s">
        <v>43</v>
      </c>
      <c r="P2495" t="s">
        <v>44</v>
      </c>
      <c r="Q2495" t="s">
        <v>79</v>
      </c>
      <c r="S2495">
        <v>1989</v>
      </c>
      <c r="U2495">
        <v>0</v>
      </c>
      <c r="V2495" t="s">
        <v>751</v>
      </c>
      <c r="W2495" t="s">
        <v>34</v>
      </c>
    </row>
    <row r="2496" spans="1:23" x14ac:dyDescent="0.25">
      <c r="A2496">
        <v>7391105673</v>
      </c>
      <c r="B2496" s="1">
        <v>41688</v>
      </c>
      <c r="C2496">
        <v>16</v>
      </c>
      <c r="D2496">
        <v>353164</v>
      </c>
      <c r="E2496" s="2">
        <v>0.6166666666666667</v>
      </c>
      <c r="F2496">
        <v>139</v>
      </c>
      <c r="G2496" t="s">
        <v>678</v>
      </c>
      <c r="H2496" t="str">
        <f>CONCATENATE(Table1[[#This Row],[house_number]]," ",Table1[[#This Row],[street_name]])</f>
        <v>139 Mac Dougal St</v>
      </c>
      <c r="J2496">
        <v>0</v>
      </c>
      <c r="K2496">
        <v>408</v>
      </c>
      <c r="L2496" t="s">
        <v>28</v>
      </c>
      <c r="N2496" t="s">
        <v>49</v>
      </c>
      <c r="O2496" t="s">
        <v>43</v>
      </c>
      <c r="P2496" t="s">
        <v>44</v>
      </c>
      <c r="Q2496" t="s">
        <v>45</v>
      </c>
      <c r="S2496">
        <v>2008</v>
      </c>
      <c r="U2496">
        <v>0</v>
      </c>
      <c r="V2496" t="s">
        <v>751</v>
      </c>
      <c r="W2496" t="s">
        <v>34</v>
      </c>
    </row>
    <row r="2497" spans="1:23" x14ac:dyDescent="0.25">
      <c r="A2497">
        <v>7391105661</v>
      </c>
      <c r="B2497" s="1">
        <v>41688</v>
      </c>
      <c r="C2497">
        <v>20</v>
      </c>
      <c r="D2497">
        <v>353164</v>
      </c>
      <c r="E2497" s="2">
        <v>0.61527777777777781</v>
      </c>
      <c r="F2497">
        <v>123</v>
      </c>
      <c r="G2497" t="s">
        <v>678</v>
      </c>
      <c r="H2497" t="str">
        <f>CONCATENATE(Table1[[#This Row],[house_number]]," ",Table1[[#This Row],[street_name]])</f>
        <v>123 Mac Dougal St</v>
      </c>
      <c r="J2497">
        <v>20140218</v>
      </c>
      <c r="K2497">
        <v>408</v>
      </c>
      <c r="L2497" t="s">
        <v>53</v>
      </c>
      <c r="N2497" t="s">
        <v>49</v>
      </c>
      <c r="Q2497" t="s">
        <v>32</v>
      </c>
      <c r="S2497">
        <v>2006</v>
      </c>
      <c r="U2497">
        <v>0</v>
      </c>
      <c r="V2497" t="s">
        <v>751</v>
      </c>
      <c r="W2497" t="s">
        <v>86</v>
      </c>
    </row>
    <row r="2498" spans="1:23" x14ac:dyDescent="0.25">
      <c r="A2498">
        <v>7391105624</v>
      </c>
      <c r="B2498" s="1">
        <v>41688</v>
      </c>
      <c r="C2498">
        <v>20</v>
      </c>
      <c r="D2498">
        <v>353164</v>
      </c>
      <c r="E2498" s="2">
        <v>0.60138888888888886</v>
      </c>
      <c r="F2498">
        <v>10</v>
      </c>
      <c r="G2498" t="s">
        <v>195</v>
      </c>
      <c r="H2498" t="str">
        <f>CONCATENATE(Table1[[#This Row],[house_number]]," ",Table1[[#This Row],[street_name]])</f>
        <v>10 Washington Pl</v>
      </c>
      <c r="J2498">
        <v>20140218</v>
      </c>
      <c r="K2498">
        <v>408</v>
      </c>
      <c r="L2498" t="s">
        <v>53</v>
      </c>
      <c r="N2498" t="s">
        <v>65</v>
      </c>
      <c r="O2498" t="s">
        <v>66</v>
      </c>
      <c r="P2498" t="s">
        <v>44</v>
      </c>
      <c r="Q2498" t="s">
        <v>45</v>
      </c>
      <c r="S2498">
        <v>2012</v>
      </c>
      <c r="U2498">
        <v>0</v>
      </c>
      <c r="V2498" t="s">
        <v>751</v>
      </c>
      <c r="W2498" t="s">
        <v>86</v>
      </c>
    </row>
    <row r="2499" spans="1:23" x14ac:dyDescent="0.25">
      <c r="A2499">
        <v>7391105612</v>
      </c>
      <c r="B2499" s="1">
        <v>41688</v>
      </c>
      <c r="C2499">
        <v>20</v>
      </c>
      <c r="D2499">
        <v>353164</v>
      </c>
      <c r="E2499" s="2">
        <v>0.6</v>
      </c>
      <c r="F2499">
        <v>28</v>
      </c>
      <c r="G2499" t="s">
        <v>195</v>
      </c>
      <c r="H2499" t="str">
        <f>CONCATENATE(Table1[[#This Row],[house_number]]," ",Table1[[#This Row],[street_name]])</f>
        <v>28 Washington Pl</v>
      </c>
      <c r="J2499">
        <v>20140218</v>
      </c>
      <c r="K2499">
        <v>408</v>
      </c>
      <c r="L2499" t="s">
        <v>53</v>
      </c>
      <c r="N2499" t="s">
        <v>65</v>
      </c>
      <c r="O2499" t="s">
        <v>66</v>
      </c>
      <c r="P2499" t="s">
        <v>44</v>
      </c>
      <c r="Q2499" t="s">
        <v>32</v>
      </c>
      <c r="S2499">
        <v>1993</v>
      </c>
      <c r="U2499">
        <v>0</v>
      </c>
      <c r="V2499" t="s">
        <v>751</v>
      </c>
      <c r="W2499" t="s">
        <v>86</v>
      </c>
    </row>
    <row r="2500" spans="1:23" hidden="1" x14ac:dyDescent="0.25">
      <c r="A2500">
        <v>7391105600</v>
      </c>
      <c r="B2500" s="1">
        <v>41688</v>
      </c>
      <c r="C2500">
        <v>69</v>
      </c>
      <c r="D2500">
        <v>353164</v>
      </c>
      <c r="E2500" s="2">
        <v>0.5625</v>
      </c>
      <c r="F2500" t="s">
        <v>93</v>
      </c>
      <c r="G2500" t="s">
        <v>72</v>
      </c>
      <c r="H2500" t="str">
        <f>CONCATENATE(Table1[[#This Row],[house_number]]," ",Table1[[#This Row],[street_name]])</f>
        <v>W Broadway</v>
      </c>
      <c r="I2500" t="s">
        <v>761</v>
      </c>
      <c r="J2500">
        <v>0</v>
      </c>
      <c r="K2500">
        <v>408</v>
      </c>
      <c r="L2500" t="s">
        <v>36</v>
      </c>
      <c r="N2500" t="s">
        <v>65</v>
      </c>
      <c r="O2500" t="s">
        <v>43</v>
      </c>
      <c r="P2500" t="s">
        <v>44</v>
      </c>
      <c r="Q2500" t="s">
        <v>50</v>
      </c>
      <c r="S2500">
        <v>0</v>
      </c>
      <c r="U2500">
        <v>0</v>
      </c>
      <c r="V2500" t="s">
        <v>751</v>
      </c>
      <c r="W2500" t="s">
        <v>128</v>
      </c>
    </row>
    <row r="2501" spans="1:23" x14ac:dyDescent="0.25">
      <c r="A2501">
        <v>7391105557</v>
      </c>
      <c r="B2501" s="1">
        <v>41688</v>
      </c>
      <c r="C2501">
        <v>20</v>
      </c>
      <c r="D2501">
        <v>353164</v>
      </c>
      <c r="E2501" s="2">
        <v>0.54236111111111118</v>
      </c>
      <c r="F2501">
        <v>10</v>
      </c>
      <c r="G2501" t="s">
        <v>88</v>
      </c>
      <c r="H2501" t="str">
        <f>CONCATENATE(Table1[[#This Row],[house_number]]," ",Table1[[#This Row],[street_name]])</f>
        <v>10 Prince St</v>
      </c>
      <c r="J2501">
        <v>0</v>
      </c>
      <c r="K2501">
        <v>408</v>
      </c>
      <c r="L2501" t="s">
        <v>53</v>
      </c>
      <c r="N2501" t="s">
        <v>29</v>
      </c>
      <c r="O2501" t="s">
        <v>43</v>
      </c>
      <c r="P2501" t="s">
        <v>44</v>
      </c>
      <c r="Q2501" t="s">
        <v>124</v>
      </c>
      <c r="S2501">
        <v>0</v>
      </c>
      <c r="U2501">
        <v>0</v>
      </c>
      <c r="V2501" t="s">
        <v>751</v>
      </c>
      <c r="W2501" t="s">
        <v>54</v>
      </c>
    </row>
    <row r="2502" spans="1:23" x14ac:dyDescent="0.25">
      <c r="A2502">
        <v>7391106112</v>
      </c>
      <c r="B2502" s="1">
        <v>41689</v>
      </c>
      <c r="C2502">
        <v>37</v>
      </c>
      <c r="D2502">
        <v>353164</v>
      </c>
      <c r="E2502" s="2">
        <v>0.7729166666666667</v>
      </c>
      <c r="F2502">
        <v>279</v>
      </c>
      <c r="G2502" t="s">
        <v>115</v>
      </c>
      <c r="H2502" t="str">
        <f>CONCATENATE(Table1[[#This Row],[house_number]]," ",Table1[[#This Row],[street_name]])</f>
        <v>279 Grand St</v>
      </c>
      <c r="J2502">
        <v>0</v>
      </c>
      <c r="K2502">
        <v>408</v>
      </c>
      <c r="L2502" t="s">
        <v>36</v>
      </c>
      <c r="N2502" t="s">
        <v>29</v>
      </c>
      <c r="O2502" t="s">
        <v>75</v>
      </c>
      <c r="P2502" t="s">
        <v>31</v>
      </c>
      <c r="Q2502" t="s">
        <v>90</v>
      </c>
      <c r="S2502">
        <v>2011</v>
      </c>
      <c r="T2502" t="s">
        <v>762</v>
      </c>
      <c r="U2502">
        <v>0</v>
      </c>
      <c r="V2502" t="s">
        <v>763</v>
      </c>
      <c r="W2502" t="s">
        <v>40</v>
      </c>
    </row>
    <row r="2503" spans="1:23" x14ac:dyDescent="0.25">
      <c r="A2503">
        <v>7391106069</v>
      </c>
      <c r="B2503" s="1">
        <v>41689</v>
      </c>
      <c r="C2503">
        <v>69</v>
      </c>
      <c r="D2503">
        <v>353164</v>
      </c>
      <c r="E2503" s="2">
        <v>0.67638888888888893</v>
      </c>
      <c r="F2503">
        <v>125</v>
      </c>
      <c r="G2503" t="s">
        <v>645</v>
      </c>
      <c r="H2503" t="str">
        <f>CONCATENATE(Table1[[#This Row],[house_number]]," ",Table1[[#This Row],[street_name]])</f>
        <v>125 Maiden Ln</v>
      </c>
      <c r="J2503">
        <v>0</v>
      </c>
      <c r="K2503">
        <v>408</v>
      </c>
      <c r="L2503" t="s">
        <v>36</v>
      </c>
      <c r="N2503" t="s">
        <v>65</v>
      </c>
      <c r="O2503" t="s">
        <v>66</v>
      </c>
      <c r="P2503" t="s">
        <v>44</v>
      </c>
      <c r="Q2503" t="s">
        <v>45</v>
      </c>
      <c r="S2503">
        <v>2004</v>
      </c>
      <c r="U2503">
        <v>0</v>
      </c>
      <c r="V2503" t="s">
        <v>763</v>
      </c>
      <c r="W2503" t="s">
        <v>128</v>
      </c>
    </row>
    <row r="2504" spans="1:23" x14ac:dyDescent="0.25">
      <c r="A2504">
        <v>7391106045</v>
      </c>
      <c r="B2504" s="1">
        <v>41689</v>
      </c>
      <c r="C2504">
        <v>14</v>
      </c>
      <c r="D2504">
        <v>353164</v>
      </c>
      <c r="E2504" s="2">
        <v>0.5493055555555556</v>
      </c>
      <c r="F2504">
        <v>95</v>
      </c>
      <c r="G2504" t="s">
        <v>120</v>
      </c>
      <c r="H2504" t="str">
        <f>CONCATENATE(Table1[[#This Row],[house_number]]," ",Table1[[#This Row],[street_name]])</f>
        <v>95 Delancey St</v>
      </c>
      <c r="J2504">
        <v>0</v>
      </c>
      <c r="K2504">
        <v>408</v>
      </c>
      <c r="L2504" t="s">
        <v>59</v>
      </c>
      <c r="N2504" t="s">
        <v>49</v>
      </c>
      <c r="Q2504" t="s">
        <v>32</v>
      </c>
      <c r="S2504">
        <v>0</v>
      </c>
      <c r="U2504">
        <v>0</v>
      </c>
      <c r="V2504" t="s">
        <v>763</v>
      </c>
      <c r="W2504" t="s">
        <v>61</v>
      </c>
    </row>
    <row r="2505" spans="1:23" x14ac:dyDescent="0.25">
      <c r="A2505">
        <v>7391106124</v>
      </c>
      <c r="B2505" s="1">
        <v>41689</v>
      </c>
      <c r="C2505">
        <v>37</v>
      </c>
      <c r="D2505">
        <v>353164</v>
      </c>
      <c r="E2505" s="2">
        <v>0.77847222222222223</v>
      </c>
      <c r="F2505">
        <v>133</v>
      </c>
      <c r="G2505" t="s">
        <v>112</v>
      </c>
      <c r="H2505" t="str">
        <f>CONCATENATE(Table1[[#This Row],[house_number]]," ",Table1[[#This Row],[street_name]])</f>
        <v>133 Eldridge St</v>
      </c>
      <c r="J2505">
        <v>20140219</v>
      </c>
      <c r="K2505">
        <v>408</v>
      </c>
      <c r="L2505" t="s">
        <v>36</v>
      </c>
      <c r="N2505" t="s">
        <v>29</v>
      </c>
      <c r="O2505" t="s">
        <v>75</v>
      </c>
      <c r="P2505" t="s">
        <v>31</v>
      </c>
      <c r="Q2505" t="s">
        <v>32</v>
      </c>
      <c r="S2505">
        <v>0</v>
      </c>
      <c r="T2505" t="s">
        <v>764</v>
      </c>
      <c r="U2505">
        <v>0</v>
      </c>
      <c r="V2505" t="s">
        <v>763</v>
      </c>
      <c r="W2505" t="s">
        <v>40</v>
      </c>
    </row>
    <row r="2506" spans="1:23" x14ac:dyDescent="0.25">
      <c r="A2506">
        <v>7391106100</v>
      </c>
      <c r="B2506" s="1">
        <v>41689</v>
      </c>
      <c r="C2506">
        <v>14</v>
      </c>
      <c r="D2506">
        <v>353164</v>
      </c>
      <c r="E2506" s="2">
        <v>0.76736111111111116</v>
      </c>
      <c r="F2506">
        <v>150</v>
      </c>
      <c r="G2506" t="s">
        <v>52</v>
      </c>
      <c r="H2506" t="str">
        <f>CONCATENATE(Table1[[#This Row],[house_number]]," ",Table1[[#This Row],[street_name]])</f>
        <v>150 Bowery</v>
      </c>
      <c r="J2506">
        <v>0</v>
      </c>
      <c r="K2506">
        <v>408</v>
      </c>
      <c r="L2506" t="s">
        <v>59</v>
      </c>
      <c r="N2506" t="s">
        <v>29</v>
      </c>
      <c r="O2506" t="s">
        <v>139</v>
      </c>
      <c r="P2506" t="s">
        <v>31</v>
      </c>
      <c r="Q2506" t="s">
        <v>45</v>
      </c>
      <c r="S2506">
        <v>2010</v>
      </c>
      <c r="U2506">
        <v>0</v>
      </c>
      <c r="V2506" t="s">
        <v>763</v>
      </c>
      <c r="W2506" t="s">
        <v>61</v>
      </c>
    </row>
    <row r="2507" spans="1:23" x14ac:dyDescent="0.25">
      <c r="A2507">
        <v>7391106094</v>
      </c>
      <c r="B2507" s="1">
        <v>41689</v>
      </c>
      <c r="C2507">
        <v>16</v>
      </c>
      <c r="D2507">
        <v>353164</v>
      </c>
      <c r="E2507" s="2">
        <v>0.73472222222222217</v>
      </c>
      <c r="F2507">
        <v>3</v>
      </c>
      <c r="G2507" t="s">
        <v>47</v>
      </c>
      <c r="H2507" t="str">
        <f>CONCATENATE(Table1[[#This Row],[house_number]]," ",Table1[[#This Row],[street_name]])</f>
        <v>3 Mott St</v>
      </c>
      <c r="J2507">
        <v>0</v>
      </c>
      <c r="K2507">
        <v>408</v>
      </c>
      <c r="L2507" t="s">
        <v>28</v>
      </c>
      <c r="N2507" t="s">
        <v>49</v>
      </c>
      <c r="Q2507" t="s">
        <v>213</v>
      </c>
      <c r="S2507">
        <v>1999</v>
      </c>
      <c r="U2507">
        <v>0</v>
      </c>
      <c r="V2507" t="s">
        <v>763</v>
      </c>
      <c r="W2507" t="s">
        <v>71</v>
      </c>
    </row>
    <row r="2508" spans="1:23" hidden="1" x14ac:dyDescent="0.25">
      <c r="A2508">
        <v>7391106082</v>
      </c>
      <c r="B2508" s="1">
        <v>41689</v>
      </c>
      <c r="C2508">
        <v>17</v>
      </c>
      <c r="D2508">
        <v>353164</v>
      </c>
      <c r="E2508" s="2">
        <v>0.72638888888888886</v>
      </c>
      <c r="F2508" t="s">
        <v>114</v>
      </c>
      <c r="G2508" t="s">
        <v>244</v>
      </c>
      <c r="H2508" t="str">
        <f>CONCATENATE(Table1[[#This Row],[house_number]]," ",Table1[[#This Row],[street_name]])</f>
        <v>N Ann St</v>
      </c>
      <c r="I2508" t="s">
        <v>657</v>
      </c>
      <c r="J2508">
        <v>0</v>
      </c>
      <c r="K2508">
        <v>408</v>
      </c>
      <c r="L2508" t="s">
        <v>133</v>
      </c>
      <c r="N2508" t="s">
        <v>65</v>
      </c>
      <c r="O2508" t="s">
        <v>43</v>
      </c>
      <c r="P2508" t="s">
        <v>31</v>
      </c>
      <c r="Q2508" t="s">
        <v>79</v>
      </c>
      <c r="S2508">
        <v>2008</v>
      </c>
      <c r="U2508">
        <v>0</v>
      </c>
      <c r="V2508" t="s">
        <v>763</v>
      </c>
      <c r="W2508" t="s">
        <v>134</v>
      </c>
    </row>
    <row r="2509" spans="1:23" hidden="1" x14ac:dyDescent="0.25">
      <c r="A2509">
        <v>7391106070</v>
      </c>
      <c r="B2509" s="1">
        <v>41689</v>
      </c>
      <c r="C2509">
        <v>17</v>
      </c>
      <c r="D2509">
        <v>353164</v>
      </c>
      <c r="E2509" s="2">
        <v>0.72222222222222221</v>
      </c>
      <c r="F2509" t="s">
        <v>114</v>
      </c>
      <c r="G2509" t="s">
        <v>244</v>
      </c>
      <c r="H2509" t="str">
        <f>CONCATENATE(Table1[[#This Row],[house_number]]," ",Table1[[#This Row],[street_name]])</f>
        <v>N Ann St</v>
      </c>
      <c r="I2509" t="s">
        <v>765</v>
      </c>
      <c r="J2509">
        <v>0</v>
      </c>
      <c r="K2509">
        <v>408</v>
      </c>
      <c r="L2509" t="s">
        <v>133</v>
      </c>
      <c r="N2509" t="s">
        <v>65</v>
      </c>
      <c r="O2509" t="s">
        <v>43</v>
      </c>
      <c r="P2509" t="s">
        <v>31</v>
      </c>
      <c r="Q2509" t="s">
        <v>45</v>
      </c>
      <c r="S2509">
        <v>2001</v>
      </c>
      <c r="U2509">
        <v>0</v>
      </c>
      <c r="V2509" t="s">
        <v>763</v>
      </c>
      <c r="W2509" t="s">
        <v>134</v>
      </c>
    </row>
    <row r="2510" spans="1:23" x14ac:dyDescent="0.25">
      <c r="A2510">
        <v>7391106057</v>
      </c>
      <c r="B2510" s="1">
        <v>41689</v>
      </c>
      <c r="C2510">
        <v>38</v>
      </c>
      <c r="D2510">
        <v>353164</v>
      </c>
      <c r="E2510" s="2">
        <v>0.55138888888888882</v>
      </c>
      <c r="F2510">
        <v>119</v>
      </c>
      <c r="G2510" t="s">
        <v>216</v>
      </c>
      <c r="H2510" t="str">
        <f>CONCATENATE(Table1[[#This Row],[house_number]]," ",Table1[[#This Row],[street_name]])</f>
        <v>119 Orchard St</v>
      </c>
      <c r="J2510">
        <v>0</v>
      </c>
      <c r="K2510">
        <v>408</v>
      </c>
      <c r="L2510" t="s">
        <v>36</v>
      </c>
      <c r="N2510" t="s">
        <v>29</v>
      </c>
      <c r="O2510" t="s">
        <v>75</v>
      </c>
      <c r="P2510" t="s">
        <v>31</v>
      </c>
      <c r="Q2510" t="s">
        <v>57</v>
      </c>
      <c r="S2510">
        <v>2011</v>
      </c>
      <c r="U2510">
        <v>0</v>
      </c>
      <c r="V2510" t="s">
        <v>763</v>
      </c>
      <c r="W2510" t="s">
        <v>85</v>
      </c>
    </row>
    <row r="2511" spans="1:23" x14ac:dyDescent="0.25">
      <c r="A2511">
        <v>7391106148</v>
      </c>
      <c r="B2511" s="1">
        <v>41690</v>
      </c>
      <c r="C2511">
        <v>70</v>
      </c>
      <c r="D2511">
        <v>353164</v>
      </c>
      <c r="E2511" s="2">
        <v>0.53472222222222221</v>
      </c>
      <c r="F2511">
        <v>136</v>
      </c>
      <c r="G2511" t="s">
        <v>168</v>
      </c>
      <c r="H2511" t="str">
        <f>CONCATENATE(Table1[[#This Row],[house_number]]," ",Table1[[#This Row],[street_name]])</f>
        <v>136 Ludlow St</v>
      </c>
      <c r="J2511">
        <v>0</v>
      </c>
      <c r="K2511">
        <v>408</v>
      </c>
      <c r="L2511" t="s">
        <v>191</v>
      </c>
      <c r="N2511" t="s">
        <v>49</v>
      </c>
      <c r="Q2511" t="s">
        <v>45</v>
      </c>
      <c r="S2511">
        <v>2012</v>
      </c>
      <c r="U2511">
        <v>0</v>
      </c>
      <c r="V2511" t="s">
        <v>766</v>
      </c>
      <c r="W2511" t="s">
        <v>192</v>
      </c>
    </row>
    <row r="2512" spans="1:23" x14ac:dyDescent="0.25">
      <c r="A2512">
        <v>7391106136</v>
      </c>
      <c r="B2512" s="1">
        <v>41690</v>
      </c>
      <c r="C2512">
        <v>20</v>
      </c>
      <c r="D2512">
        <v>353164</v>
      </c>
      <c r="E2512" s="2">
        <v>0.53402777777777777</v>
      </c>
      <c r="F2512">
        <v>136</v>
      </c>
      <c r="G2512" t="s">
        <v>168</v>
      </c>
      <c r="H2512" t="str">
        <f>CONCATENATE(Table1[[#This Row],[house_number]]," ",Table1[[#This Row],[street_name]])</f>
        <v>136 Ludlow St</v>
      </c>
      <c r="J2512">
        <v>0</v>
      </c>
      <c r="K2512">
        <v>408</v>
      </c>
      <c r="L2512" t="s">
        <v>53</v>
      </c>
      <c r="N2512" t="s">
        <v>29</v>
      </c>
      <c r="O2512" t="s">
        <v>66</v>
      </c>
      <c r="P2512" t="s">
        <v>31</v>
      </c>
      <c r="Q2512" t="s">
        <v>45</v>
      </c>
      <c r="S2512">
        <v>2012</v>
      </c>
      <c r="U2512">
        <v>0</v>
      </c>
      <c r="V2512" t="s">
        <v>766</v>
      </c>
      <c r="W2512" t="s">
        <v>54</v>
      </c>
    </row>
    <row r="2513" spans="1:23" x14ac:dyDescent="0.25">
      <c r="A2513">
        <v>7391106392</v>
      </c>
      <c r="B2513" s="1">
        <v>41690</v>
      </c>
      <c r="C2513">
        <v>40</v>
      </c>
      <c r="D2513">
        <v>353164</v>
      </c>
      <c r="E2513" s="2">
        <v>0.7631944444444444</v>
      </c>
      <c r="F2513">
        <v>128</v>
      </c>
      <c r="G2513" t="s">
        <v>387</v>
      </c>
      <c r="H2513" t="str">
        <f>CONCATENATE(Table1[[#This Row],[house_number]]," ",Table1[[#This Row],[street_name]])</f>
        <v>128 University Pl</v>
      </c>
      <c r="J2513">
        <v>0</v>
      </c>
      <c r="K2513">
        <v>408</v>
      </c>
      <c r="L2513" t="s">
        <v>48</v>
      </c>
      <c r="N2513" t="s">
        <v>49</v>
      </c>
      <c r="Q2513" t="s">
        <v>90</v>
      </c>
      <c r="S2513">
        <v>2011</v>
      </c>
      <c r="U2513">
        <v>0</v>
      </c>
      <c r="V2513" t="s">
        <v>766</v>
      </c>
      <c r="W2513" t="s">
        <v>51</v>
      </c>
    </row>
    <row r="2514" spans="1:23" x14ac:dyDescent="0.25">
      <c r="A2514">
        <v>7391106380</v>
      </c>
      <c r="B2514" s="1">
        <v>41690</v>
      </c>
      <c r="C2514">
        <v>13</v>
      </c>
      <c r="D2514">
        <v>353164</v>
      </c>
      <c r="E2514" s="2">
        <v>0.75555555555555554</v>
      </c>
      <c r="F2514">
        <v>517</v>
      </c>
      <c r="G2514" t="s">
        <v>157</v>
      </c>
      <c r="H2514" t="str">
        <f>CONCATENATE(Table1[[#This Row],[house_number]]," ",Table1[[#This Row],[street_name]])</f>
        <v>517 6th Ave</v>
      </c>
      <c r="J2514">
        <v>0</v>
      </c>
      <c r="K2514">
        <v>408</v>
      </c>
      <c r="L2514" t="s">
        <v>221</v>
      </c>
      <c r="N2514" t="s">
        <v>49</v>
      </c>
      <c r="Q2514" t="s">
        <v>32</v>
      </c>
      <c r="S2514">
        <v>2002</v>
      </c>
      <c r="U2514">
        <v>0</v>
      </c>
      <c r="V2514" t="s">
        <v>766</v>
      </c>
      <c r="W2514" t="s">
        <v>222</v>
      </c>
    </row>
    <row r="2515" spans="1:23" x14ac:dyDescent="0.25">
      <c r="A2515">
        <v>7391106331</v>
      </c>
      <c r="B2515" s="1">
        <v>41690</v>
      </c>
      <c r="C2515">
        <v>20</v>
      </c>
      <c r="D2515">
        <v>353164</v>
      </c>
      <c r="E2515" s="2">
        <v>0.6791666666666667</v>
      </c>
      <c r="F2515">
        <v>117</v>
      </c>
      <c r="G2515" t="s">
        <v>175</v>
      </c>
      <c r="H2515" t="str">
        <f>CONCATENATE(Table1[[#This Row],[house_number]]," ",Table1[[#This Row],[street_name]])</f>
        <v>117 W 13th St</v>
      </c>
      <c r="J2515">
        <v>0</v>
      </c>
      <c r="K2515">
        <v>408</v>
      </c>
      <c r="L2515" t="s">
        <v>53</v>
      </c>
      <c r="N2515" t="s">
        <v>29</v>
      </c>
      <c r="O2515" t="s">
        <v>66</v>
      </c>
      <c r="P2515" t="s">
        <v>44</v>
      </c>
      <c r="Q2515" t="s">
        <v>106</v>
      </c>
      <c r="S2515">
        <v>2002</v>
      </c>
      <c r="U2515">
        <v>0</v>
      </c>
      <c r="V2515" t="s">
        <v>766</v>
      </c>
      <c r="W2515" t="s">
        <v>86</v>
      </c>
    </row>
    <row r="2516" spans="1:23" x14ac:dyDescent="0.25">
      <c r="A2516">
        <v>7391106290</v>
      </c>
      <c r="B2516" s="1">
        <v>41690</v>
      </c>
      <c r="C2516">
        <v>37</v>
      </c>
      <c r="D2516">
        <v>353164</v>
      </c>
      <c r="E2516" s="2">
        <v>0.63750000000000007</v>
      </c>
      <c r="F2516">
        <v>495</v>
      </c>
      <c r="G2516" t="s">
        <v>157</v>
      </c>
      <c r="H2516" t="str">
        <f>CONCATENATE(Table1[[#This Row],[house_number]]," ",Table1[[#This Row],[street_name]])</f>
        <v>495 6th Ave</v>
      </c>
      <c r="J2516">
        <v>0</v>
      </c>
      <c r="K2516">
        <v>408</v>
      </c>
      <c r="L2516" t="s">
        <v>36</v>
      </c>
      <c r="N2516" t="s">
        <v>29</v>
      </c>
      <c r="O2516" t="s">
        <v>122</v>
      </c>
      <c r="P2516" t="s">
        <v>31</v>
      </c>
      <c r="Q2516" t="s">
        <v>60</v>
      </c>
      <c r="S2516">
        <v>2012</v>
      </c>
      <c r="T2516" t="s">
        <v>518</v>
      </c>
      <c r="U2516">
        <v>0</v>
      </c>
      <c r="V2516" t="s">
        <v>766</v>
      </c>
      <c r="W2516" t="s">
        <v>40</v>
      </c>
    </row>
    <row r="2517" spans="1:23" x14ac:dyDescent="0.25">
      <c r="A2517">
        <v>7391106276</v>
      </c>
      <c r="B2517" s="1">
        <v>41690</v>
      </c>
      <c r="C2517">
        <v>37</v>
      </c>
      <c r="D2517">
        <v>353164</v>
      </c>
      <c r="E2517" s="2">
        <v>0.61249999999999993</v>
      </c>
      <c r="F2517">
        <v>432</v>
      </c>
      <c r="G2517" t="s">
        <v>157</v>
      </c>
      <c r="H2517" t="str">
        <f>CONCATENATE(Table1[[#This Row],[house_number]]," ",Table1[[#This Row],[street_name]])</f>
        <v>432 6th Ave</v>
      </c>
      <c r="J2517">
        <v>20140220</v>
      </c>
      <c r="K2517">
        <v>408</v>
      </c>
      <c r="L2517" t="s">
        <v>36</v>
      </c>
      <c r="N2517" t="s">
        <v>29</v>
      </c>
      <c r="O2517" t="s">
        <v>122</v>
      </c>
      <c r="P2517" t="s">
        <v>31</v>
      </c>
      <c r="Q2517" t="s">
        <v>63</v>
      </c>
      <c r="S2517">
        <v>0</v>
      </c>
      <c r="T2517" t="s">
        <v>517</v>
      </c>
      <c r="U2517">
        <v>0</v>
      </c>
      <c r="V2517" t="s">
        <v>766</v>
      </c>
      <c r="W2517" t="s">
        <v>40</v>
      </c>
    </row>
    <row r="2518" spans="1:23" x14ac:dyDescent="0.25">
      <c r="A2518">
        <v>7391106215</v>
      </c>
      <c r="B2518" s="1">
        <v>41690</v>
      </c>
      <c r="C2518">
        <v>14</v>
      </c>
      <c r="D2518">
        <v>353164</v>
      </c>
      <c r="E2518" s="2">
        <v>0.56944444444444442</v>
      </c>
      <c r="F2518">
        <v>229</v>
      </c>
      <c r="G2518" t="s">
        <v>55</v>
      </c>
      <c r="H2518" t="str">
        <f>CONCATENATE(Table1[[#This Row],[house_number]]," ",Table1[[#This Row],[street_name]])</f>
        <v>229 Chrystie St</v>
      </c>
      <c r="J2518">
        <v>0</v>
      </c>
      <c r="K2518">
        <v>408</v>
      </c>
      <c r="L2518" t="s">
        <v>59</v>
      </c>
      <c r="N2518" t="s">
        <v>49</v>
      </c>
      <c r="Q2518" t="s">
        <v>63</v>
      </c>
      <c r="S2518">
        <v>0</v>
      </c>
      <c r="U2518">
        <v>0</v>
      </c>
      <c r="V2518" t="s">
        <v>766</v>
      </c>
      <c r="W2518" t="s">
        <v>61</v>
      </c>
    </row>
    <row r="2519" spans="1:23" hidden="1" x14ac:dyDescent="0.25">
      <c r="A2519">
        <v>7391106203</v>
      </c>
      <c r="B2519" s="1">
        <v>41690</v>
      </c>
      <c r="C2519">
        <v>19</v>
      </c>
      <c r="D2519">
        <v>353164</v>
      </c>
      <c r="E2519" s="2">
        <v>0.54652777777777783</v>
      </c>
      <c r="F2519" t="s">
        <v>87</v>
      </c>
      <c r="G2519" t="s">
        <v>77</v>
      </c>
      <c r="H2519" t="str">
        <f>CONCATENATE(Table1[[#This Row],[house_number]]," ",Table1[[#This Row],[street_name]])</f>
        <v>S E Houston St</v>
      </c>
      <c r="I2519" t="s">
        <v>767</v>
      </c>
      <c r="J2519">
        <v>0</v>
      </c>
      <c r="K2519">
        <v>408</v>
      </c>
      <c r="L2519" t="s">
        <v>78</v>
      </c>
      <c r="N2519" t="s">
        <v>49</v>
      </c>
      <c r="Q2519" t="s">
        <v>60</v>
      </c>
      <c r="S2519">
        <v>2012</v>
      </c>
      <c r="U2519">
        <v>0</v>
      </c>
      <c r="V2519" t="s">
        <v>766</v>
      </c>
      <c r="W2519" t="s">
        <v>80</v>
      </c>
    </row>
    <row r="2520" spans="1:23" x14ac:dyDescent="0.25">
      <c r="A2520">
        <v>7391106197</v>
      </c>
      <c r="B2520" s="1">
        <v>41690</v>
      </c>
      <c r="C2520">
        <v>20</v>
      </c>
      <c r="D2520">
        <v>353164</v>
      </c>
      <c r="E2520" s="2">
        <v>0.54375000000000007</v>
      </c>
      <c r="F2520">
        <v>179</v>
      </c>
      <c r="G2520" t="s">
        <v>168</v>
      </c>
      <c r="H2520" t="str">
        <f>CONCATENATE(Table1[[#This Row],[house_number]]," ",Table1[[#This Row],[street_name]])</f>
        <v>179 Ludlow St</v>
      </c>
      <c r="J2520">
        <v>0</v>
      </c>
      <c r="K2520">
        <v>408</v>
      </c>
      <c r="L2520" t="s">
        <v>53</v>
      </c>
      <c r="N2520" t="s">
        <v>65</v>
      </c>
      <c r="O2520" t="s">
        <v>43</v>
      </c>
      <c r="P2520" t="s">
        <v>31</v>
      </c>
      <c r="Q2520" t="s">
        <v>57</v>
      </c>
      <c r="S2520">
        <v>2012</v>
      </c>
      <c r="U2520">
        <v>0</v>
      </c>
      <c r="V2520" t="s">
        <v>766</v>
      </c>
      <c r="W2520" t="s">
        <v>54</v>
      </c>
    </row>
    <row r="2521" spans="1:23" hidden="1" x14ac:dyDescent="0.25">
      <c r="A2521">
        <v>7391106150</v>
      </c>
      <c r="B2521" s="1">
        <v>41690</v>
      </c>
      <c r="C2521">
        <v>14</v>
      </c>
      <c r="D2521">
        <v>353164</v>
      </c>
      <c r="E2521" s="2">
        <v>0.53749999999999998</v>
      </c>
      <c r="F2521" t="s">
        <v>87</v>
      </c>
      <c r="G2521" t="s">
        <v>214</v>
      </c>
      <c r="H2521" t="str">
        <f>CONCATENATE(Table1[[#This Row],[house_number]]," ",Table1[[#This Row],[street_name]])</f>
        <v>S Stanton St</v>
      </c>
      <c r="I2521" t="s">
        <v>768</v>
      </c>
      <c r="J2521">
        <v>0</v>
      </c>
      <c r="K2521">
        <v>408</v>
      </c>
      <c r="L2521" t="s">
        <v>59</v>
      </c>
      <c r="N2521" t="s">
        <v>49</v>
      </c>
      <c r="Q2521" t="s">
        <v>84</v>
      </c>
      <c r="S2521">
        <v>2011</v>
      </c>
      <c r="U2521">
        <v>0</v>
      </c>
      <c r="V2521" t="s">
        <v>766</v>
      </c>
      <c r="W2521" t="s">
        <v>61</v>
      </c>
    </row>
    <row r="2522" spans="1:23" x14ac:dyDescent="0.25">
      <c r="A2522">
        <v>7391106410</v>
      </c>
      <c r="B2522" s="1">
        <v>41690</v>
      </c>
      <c r="C2522">
        <v>19</v>
      </c>
      <c r="D2522">
        <v>353164</v>
      </c>
      <c r="E2522" s="2">
        <v>0.77083333333333337</v>
      </c>
      <c r="F2522">
        <v>110</v>
      </c>
      <c r="G2522" t="s">
        <v>201</v>
      </c>
      <c r="H2522" t="str">
        <f>CONCATENATE(Table1[[#This Row],[house_number]]," ",Table1[[#This Row],[street_name]])</f>
        <v>110 E 14th St</v>
      </c>
      <c r="J2522">
        <v>0</v>
      </c>
      <c r="K2522">
        <v>408</v>
      </c>
      <c r="L2522" t="s">
        <v>78</v>
      </c>
      <c r="N2522" t="s">
        <v>49</v>
      </c>
      <c r="Q2522" t="s">
        <v>124</v>
      </c>
      <c r="S2522">
        <v>0</v>
      </c>
      <c r="U2522">
        <v>0</v>
      </c>
      <c r="V2522" t="s">
        <v>766</v>
      </c>
      <c r="W2522" t="s">
        <v>80</v>
      </c>
    </row>
    <row r="2523" spans="1:23" x14ac:dyDescent="0.25">
      <c r="A2523">
        <v>7391106409</v>
      </c>
      <c r="B2523" s="1">
        <v>41690</v>
      </c>
      <c r="C2523">
        <v>38</v>
      </c>
      <c r="D2523">
        <v>353164</v>
      </c>
      <c r="E2523" s="2">
        <v>0.76597222222222217</v>
      </c>
      <c r="F2523">
        <v>60</v>
      </c>
      <c r="G2523" t="s">
        <v>161</v>
      </c>
      <c r="H2523" t="str">
        <f>CONCATENATE(Table1[[#This Row],[house_number]]," ",Table1[[#This Row],[street_name]])</f>
        <v>60 E 13th St</v>
      </c>
      <c r="J2523">
        <v>0</v>
      </c>
      <c r="K2523">
        <v>408</v>
      </c>
      <c r="L2523" t="s">
        <v>36</v>
      </c>
      <c r="N2523" t="s">
        <v>29</v>
      </c>
      <c r="O2523" t="s">
        <v>75</v>
      </c>
      <c r="P2523" t="s">
        <v>31</v>
      </c>
      <c r="Q2523" t="s">
        <v>124</v>
      </c>
      <c r="S2523">
        <v>0</v>
      </c>
      <c r="U2523">
        <v>0</v>
      </c>
      <c r="V2523" t="s">
        <v>766</v>
      </c>
      <c r="W2523" t="s">
        <v>85</v>
      </c>
    </row>
    <row r="2524" spans="1:23" x14ac:dyDescent="0.25">
      <c r="A2524">
        <v>7391106379</v>
      </c>
      <c r="B2524" s="1">
        <v>41690</v>
      </c>
      <c r="C2524">
        <v>20</v>
      </c>
      <c r="D2524">
        <v>353164</v>
      </c>
      <c r="E2524" s="2">
        <v>0.7284722222222223</v>
      </c>
      <c r="F2524">
        <v>10</v>
      </c>
      <c r="G2524" t="s">
        <v>175</v>
      </c>
      <c r="H2524" t="str">
        <f>CONCATENATE(Table1[[#This Row],[house_number]]," ",Table1[[#This Row],[street_name]])</f>
        <v>10 W 13th St</v>
      </c>
      <c r="J2524">
        <v>0</v>
      </c>
      <c r="K2524">
        <v>408</v>
      </c>
      <c r="L2524" t="s">
        <v>53</v>
      </c>
      <c r="N2524" t="s">
        <v>65</v>
      </c>
      <c r="O2524" t="s">
        <v>66</v>
      </c>
      <c r="P2524" t="s">
        <v>44</v>
      </c>
      <c r="Q2524" t="s">
        <v>63</v>
      </c>
      <c r="S2524">
        <v>0</v>
      </c>
      <c r="U2524">
        <v>0</v>
      </c>
      <c r="V2524" t="s">
        <v>766</v>
      </c>
      <c r="W2524" t="s">
        <v>54</v>
      </c>
    </row>
    <row r="2525" spans="1:23" x14ac:dyDescent="0.25">
      <c r="A2525">
        <v>7391106367</v>
      </c>
      <c r="B2525" s="1">
        <v>41690</v>
      </c>
      <c r="C2525">
        <v>20</v>
      </c>
      <c r="D2525">
        <v>353164</v>
      </c>
      <c r="E2525" s="2">
        <v>0.72638888888888886</v>
      </c>
      <c r="F2525">
        <v>13</v>
      </c>
      <c r="G2525" t="s">
        <v>175</v>
      </c>
      <c r="H2525" t="str">
        <f>CONCATENATE(Table1[[#This Row],[house_number]]," ",Table1[[#This Row],[street_name]])</f>
        <v>13 W 13th St</v>
      </c>
      <c r="J2525">
        <v>20140220</v>
      </c>
      <c r="K2525">
        <v>408</v>
      </c>
      <c r="L2525" t="s">
        <v>53</v>
      </c>
      <c r="N2525" t="s">
        <v>65</v>
      </c>
      <c r="O2525" t="s">
        <v>66</v>
      </c>
      <c r="P2525" t="s">
        <v>44</v>
      </c>
      <c r="Q2525" t="s">
        <v>84</v>
      </c>
      <c r="S2525">
        <v>0</v>
      </c>
      <c r="U2525">
        <v>0</v>
      </c>
      <c r="V2525" t="s">
        <v>766</v>
      </c>
      <c r="W2525" t="s">
        <v>86</v>
      </c>
    </row>
    <row r="2526" spans="1:23" x14ac:dyDescent="0.25">
      <c r="A2526">
        <v>7391106355</v>
      </c>
      <c r="B2526" s="1">
        <v>41690</v>
      </c>
      <c r="C2526">
        <v>14</v>
      </c>
      <c r="D2526">
        <v>353164</v>
      </c>
      <c r="E2526" s="2">
        <v>0.68958333333333333</v>
      </c>
      <c r="F2526">
        <v>34</v>
      </c>
      <c r="G2526" t="s">
        <v>175</v>
      </c>
      <c r="H2526" t="str">
        <f>CONCATENATE(Table1[[#This Row],[house_number]]," ",Table1[[#This Row],[street_name]])</f>
        <v>34 W 13th St</v>
      </c>
      <c r="J2526">
        <v>0</v>
      </c>
      <c r="K2526">
        <v>408</v>
      </c>
      <c r="L2526" t="s">
        <v>59</v>
      </c>
      <c r="N2526" t="s">
        <v>49</v>
      </c>
      <c r="Q2526" t="s">
        <v>45</v>
      </c>
      <c r="S2526">
        <v>2007</v>
      </c>
      <c r="U2526">
        <v>0</v>
      </c>
      <c r="V2526" t="s">
        <v>766</v>
      </c>
      <c r="W2526" t="s">
        <v>61</v>
      </c>
    </row>
    <row r="2527" spans="1:23" x14ac:dyDescent="0.25">
      <c r="A2527">
        <v>7391106343</v>
      </c>
      <c r="B2527" s="1">
        <v>41690</v>
      </c>
      <c r="C2527">
        <v>20</v>
      </c>
      <c r="D2527">
        <v>353164</v>
      </c>
      <c r="E2527" s="2">
        <v>0.68680555555555556</v>
      </c>
      <c r="F2527">
        <v>55</v>
      </c>
      <c r="G2527" t="s">
        <v>175</v>
      </c>
      <c r="H2527" t="str">
        <f>CONCATENATE(Table1[[#This Row],[house_number]]," ",Table1[[#This Row],[street_name]])</f>
        <v>55 W 13th St</v>
      </c>
      <c r="J2527">
        <v>0</v>
      </c>
      <c r="K2527">
        <v>408</v>
      </c>
      <c r="L2527" t="s">
        <v>53</v>
      </c>
      <c r="N2527" t="s">
        <v>65</v>
      </c>
      <c r="O2527" t="s">
        <v>66</v>
      </c>
      <c r="P2527" t="s">
        <v>44</v>
      </c>
      <c r="Q2527" t="s">
        <v>144</v>
      </c>
      <c r="S2527">
        <v>2011</v>
      </c>
      <c r="U2527">
        <v>0</v>
      </c>
      <c r="V2527" t="s">
        <v>766</v>
      </c>
      <c r="W2527" t="s">
        <v>54</v>
      </c>
    </row>
    <row r="2528" spans="1:23" x14ac:dyDescent="0.25">
      <c r="A2528">
        <v>7391106320</v>
      </c>
      <c r="B2528" s="1">
        <v>41690</v>
      </c>
      <c r="C2528">
        <v>20</v>
      </c>
      <c r="D2528">
        <v>353164</v>
      </c>
      <c r="E2528" s="2">
        <v>0.6777777777777777</v>
      </c>
      <c r="F2528">
        <v>105</v>
      </c>
      <c r="G2528" t="s">
        <v>175</v>
      </c>
      <c r="H2528" t="str">
        <f>CONCATENATE(Table1[[#This Row],[house_number]]," ",Table1[[#This Row],[street_name]])</f>
        <v>105 W 13th St</v>
      </c>
      <c r="J2528">
        <v>20140220</v>
      </c>
      <c r="K2528">
        <v>408</v>
      </c>
      <c r="L2528" t="s">
        <v>53</v>
      </c>
      <c r="N2528" t="s">
        <v>29</v>
      </c>
      <c r="O2528" t="s">
        <v>66</v>
      </c>
      <c r="P2528" t="s">
        <v>44</v>
      </c>
      <c r="Q2528" t="s">
        <v>57</v>
      </c>
      <c r="S2528">
        <v>2007</v>
      </c>
      <c r="U2528">
        <v>0</v>
      </c>
      <c r="V2528" t="s">
        <v>766</v>
      </c>
      <c r="W2528" t="s">
        <v>86</v>
      </c>
    </row>
    <row r="2529" spans="1:23" x14ac:dyDescent="0.25">
      <c r="A2529">
        <v>7391106318</v>
      </c>
      <c r="B2529" s="1">
        <v>41690</v>
      </c>
      <c r="C2529">
        <v>38</v>
      </c>
      <c r="D2529">
        <v>353164</v>
      </c>
      <c r="E2529" s="2">
        <v>0.67569444444444438</v>
      </c>
      <c r="F2529">
        <v>498</v>
      </c>
      <c r="G2529" t="s">
        <v>157</v>
      </c>
      <c r="H2529" t="str">
        <f>CONCATENATE(Table1[[#This Row],[house_number]]," ",Table1[[#This Row],[street_name]])</f>
        <v>498 6th Ave</v>
      </c>
      <c r="J2529">
        <v>0</v>
      </c>
      <c r="K2529">
        <v>408</v>
      </c>
      <c r="L2529" t="s">
        <v>36</v>
      </c>
      <c r="N2529" t="s">
        <v>29</v>
      </c>
      <c r="O2529" t="s">
        <v>37</v>
      </c>
      <c r="P2529" t="s">
        <v>31</v>
      </c>
      <c r="Q2529" t="s">
        <v>32</v>
      </c>
      <c r="S2529">
        <v>2012</v>
      </c>
      <c r="U2529">
        <v>0</v>
      </c>
      <c r="V2529" t="s">
        <v>766</v>
      </c>
      <c r="W2529" t="s">
        <v>85</v>
      </c>
    </row>
    <row r="2530" spans="1:23" x14ac:dyDescent="0.25">
      <c r="A2530">
        <v>7391106306</v>
      </c>
      <c r="B2530" s="1">
        <v>41690</v>
      </c>
      <c r="C2530">
        <v>37</v>
      </c>
      <c r="D2530">
        <v>353164</v>
      </c>
      <c r="E2530" s="2">
        <v>0.67291666666666661</v>
      </c>
      <c r="F2530">
        <v>510</v>
      </c>
      <c r="G2530" t="s">
        <v>157</v>
      </c>
      <c r="H2530" t="str">
        <f>CONCATENATE(Table1[[#This Row],[house_number]]," ",Table1[[#This Row],[street_name]])</f>
        <v>510 6th Ave</v>
      </c>
      <c r="J2530">
        <v>0</v>
      </c>
      <c r="K2530">
        <v>408</v>
      </c>
      <c r="L2530" t="s">
        <v>36</v>
      </c>
      <c r="N2530" t="s">
        <v>29</v>
      </c>
      <c r="O2530" t="s">
        <v>37</v>
      </c>
      <c r="P2530" t="s">
        <v>31</v>
      </c>
      <c r="Q2530" t="s">
        <v>32</v>
      </c>
      <c r="S2530">
        <v>0</v>
      </c>
      <c r="T2530" t="s">
        <v>412</v>
      </c>
      <c r="U2530">
        <v>0</v>
      </c>
      <c r="V2530" t="s">
        <v>766</v>
      </c>
      <c r="W2530" t="s">
        <v>40</v>
      </c>
    </row>
    <row r="2531" spans="1:23" x14ac:dyDescent="0.25">
      <c r="A2531">
        <v>7391106288</v>
      </c>
      <c r="B2531" s="1">
        <v>41690</v>
      </c>
      <c r="C2531">
        <v>37</v>
      </c>
      <c r="D2531">
        <v>353164</v>
      </c>
      <c r="E2531" s="2">
        <v>0.61597222222222225</v>
      </c>
      <c r="F2531">
        <v>466</v>
      </c>
      <c r="G2531" t="s">
        <v>157</v>
      </c>
      <c r="H2531" t="str">
        <f>CONCATENATE(Table1[[#This Row],[house_number]]," ",Table1[[#This Row],[street_name]])</f>
        <v>466 6th Ave</v>
      </c>
      <c r="J2531">
        <v>20140220</v>
      </c>
      <c r="K2531">
        <v>408</v>
      </c>
      <c r="L2531" t="s">
        <v>36</v>
      </c>
      <c r="N2531" t="s">
        <v>29</v>
      </c>
      <c r="O2531" t="s">
        <v>37</v>
      </c>
      <c r="P2531" t="s">
        <v>31</v>
      </c>
      <c r="Q2531" t="s">
        <v>32</v>
      </c>
      <c r="S2531">
        <v>0</v>
      </c>
      <c r="T2531" t="s">
        <v>608</v>
      </c>
      <c r="U2531">
        <v>0</v>
      </c>
      <c r="V2531" t="s">
        <v>766</v>
      </c>
      <c r="W2531" t="s">
        <v>40</v>
      </c>
    </row>
    <row r="2532" spans="1:23" x14ac:dyDescent="0.25">
      <c r="A2532">
        <v>7391106264</v>
      </c>
      <c r="B2532" s="1">
        <v>41690</v>
      </c>
      <c r="C2532">
        <v>37</v>
      </c>
      <c r="D2532">
        <v>353164</v>
      </c>
      <c r="E2532" s="2">
        <v>0.60486111111111118</v>
      </c>
      <c r="F2532">
        <v>26</v>
      </c>
      <c r="G2532" t="s">
        <v>319</v>
      </c>
      <c r="H2532" t="str">
        <f>CONCATENATE(Table1[[#This Row],[house_number]]," ",Table1[[#This Row],[street_name]])</f>
        <v>26 E 8th St</v>
      </c>
      <c r="J2532">
        <v>0</v>
      </c>
      <c r="K2532">
        <v>408</v>
      </c>
      <c r="L2532" t="s">
        <v>36</v>
      </c>
      <c r="N2532" t="s">
        <v>29</v>
      </c>
      <c r="O2532" t="s">
        <v>66</v>
      </c>
      <c r="P2532" t="s">
        <v>38</v>
      </c>
      <c r="Q2532" t="s">
        <v>60</v>
      </c>
      <c r="S2532">
        <v>2013</v>
      </c>
      <c r="T2532" t="s">
        <v>320</v>
      </c>
      <c r="U2532">
        <v>0</v>
      </c>
      <c r="V2532" t="s">
        <v>766</v>
      </c>
      <c r="W2532" t="s">
        <v>40</v>
      </c>
    </row>
    <row r="2533" spans="1:23" x14ac:dyDescent="0.25">
      <c r="A2533">
        <v>7391106252</v>
      </c>
      <c r="B2533" s="1">
        <v>41690</v>
      </c>
      <c r="C2533">
        <v>37</v>
      </c>
      <c r="D2533">
        <v>353164</v>
      </c>
      <c r="E2533" s="2">
        <v>0.6020833333333333</v>
      </c>
      <c r="F2533">
        <v>32</v>
      </c>
      <c r="G2533" t="s">
        <v>542</v>
      </c>
      <c r="H2533" t="str">
        <f>CONCATENATE(Table1[[#This Row],[house_number]]," ",Table1[[#This Row],[street_name]])</f>
        <v>32 Waverly Pl</v>
      </c>
      <c r="J2533">
        <v>0</v>
      </c>
      <c r="K2533">
        <v>408</v>
      </c>
      <c r="L2533" t="s">
        <v>36</v>
      </c>
      <c r="N2533" t="s">
        <v>29</v>
      </c>
      <c r="O2533" t="s">
        <v>66</v>
      </c>
      <c r="P2533" t="s">
        <v>31</v>
      </c>
      <c r="Q2533" t="s">
        <v>57</v>
      </c>
      <c r="S2533">
        <v>2013</v>
      </c>
      <c r="T2533" t="s">
        <v>572</v>
      </c>
      <c r="U2533">
        <v>0</v>
      </c>
      <c r="V2533" t="s">
        <v>766</v>
      </c>
      <c r="W2533" t="s">
        <v>40</v>
      </c>
    </row>
    <row r="2534" spans="1:23" hidden="1" x14ac:dyDescent="0.25">
      <c r="A2534">
        <v>7391106240</v>
      </c>
      <c r="B2534" s="1">
        <v>41690</v>
      </c>
      <c r="C2534">
        <v>37</v>
      </c>
      <c r="D2534">
        <v>353164</v>
      </c>
      <c r="E2534" s="2">
        <v>0.6</v>
      </c>
      <c r="F2534" t="s">
        <v>93</v>
      </c>
      <c r="G2534" t="s">
        <v>231</v>
      </c>
      <c r="H2534" t="str">
        <f>CONCATENATE(Table1[[#This Row],[house_number]]," ",Table1[[#This Row],[street_name]])</f>
        <v>W Mercer St</v>
      </c>
      <c r="I2534" t="s">
        <v>769</v>
      </c>
      <c r="J2534">
        <v>0</v>
      </c>
      <c r="K2534">
        <v>408</v>
      </c>
      <c r="L2534" t="s">
        <v>36</v>
      </c>
      <c r="N2534" t="s">
        <v>29</v>
      </c>
      <c r="O2534" t="s">
        <v>66</v>
      </c>
      <c r="P2534" t="s">
        <v>31</v>
      </c>
      <c r="Q2534" t="s">
        <v>63</v>
      </c>
      <c r="S2534">
        <v>0</v>
      </c>
      <c r="T2534" t="s">
        <v>770</v>
      </c>
      <c r="U2534">
        <v>0</v>
      </c>
      <c r="V2534" t="s">
        <v>766</v>
      </c>
      <c r="W2534" t="s">
        <v>40</v>
      </c>
    </row>
    <row r="2535" spans="1:23" x14ac:dyDescent="0.25">
      <c r="A2535">
        <v>7391106239</v>
      </c>
      <c r="B2535" s="1">
        <v>41690</v>
      </c>
      <c r="C2535">
        <v>37</v>
      </c>
      <c r="D2535">
        <v>353164</v>
      </c>
      <c r="E2535" s="2">
        <v>0.59652777777777777</v>
      </c>
      <c r="F2535">
        <v>14</v>
      </c>
      <c r="G2535" t="s">
        <v>195</v>
      </c>
      <c r="H2535" t="str">
        <f>CONCATENATE(Table1[[#This Row],[house_number]]," ",Table1[[#This Row],[street_name]])</f>
        <v>14 Washington Pl</v>
      </c>
      <c r="J2535">
        <v>0</v>
      </c>
      <c r="K2535">
        <v>408</v>
      </c>
      <c r="L2535" t="s">
        <v>36</v>
      </c>
      <c r="N2535" t="s">
        <v>29</v>
      </c>
      <c r="O2535" t="s">
        <v>66</v>
      </c>
      <c r="P2535" t="s">
        <v>31</v>
      </c>
      <c r="Q2535" t="s">
        <v>106</v>
      </c>
      <c r="S2535">
        <v>1998</v>
      </c>
      <c r="T2535" t="s">
        <v>417</v>
      </c>
      <c r="U2535">
        <v>0</v>
      </c>
      <c r="V2535" t="s">
        <v>766</v>
      </c>
      <c r="W2535" t="s">
        <v>40</v>
      </c>
    </row>
    <row r="2536" spans="1:23" x14ac:dyDescent="0.25">
      <c r="A2536">
        <v>7391106227</v>
      </c>
      <c r="B2536" s="1">
        <v>41690</v>
      </c>
      <c r="C2536">
        <v>14</v>
      </c>
      <c r="D2536">
        <v>353164</v>
      </c>
      <c r="E2536" s="2">
        <v>0.57430555555555551</v>
      </c>
      <c r="F2536">
        <v>303</v>
      </c>
      <c r="G2536" t="s">
        <v>52</v>
      </c>
      <c r="H2536" t="str">
        <f>CONCATENATE(Table1[[#This Row],[house_number]]," ",Table1[[#This Row],[street_name]])</f>
        <v>303 Bowery</v>
      </c>
      <c r="J2536">
        <v>0</v>
      </c>
      <c r="K2536">
        <v>408</v>
      </c>
      <c r="L2536" t="s">
        <v>59</v>
      </c>
      <c r="N2536" t="s">
        <v>49</v>
      </c>
      <c r="Q2536" t="s">
        <v>32</v>
      </c>
      <c r="S2536">
        <v>0</v>
      </c>
      <c r="U2536">
        <v>0</v>
      </c>
      <c r="V2536" t="s">
        <v>766</v>
      </c>
      <c r="W2536" t="s">
        <v>61</v>
      </c>
    </row>
    <row r="2537" spans="1:23" x14ac:dyDescent="0.25">
      <c r="A2537">
        <v>7391106185</v>
      </c>
      <c r="B2537" s="1">
        <v>41690</v>
      </c>
      <c r="C2537">
        <v>71</v>
      </c>
      <c r="D2537">
        <v>353164</v>
      </c>
      <c r="E2537" s="2">
        <v>0.54166666666666663</v>
      </c>
      <c r="F2537">
        <v>167</v>
      </c>
      <c r="G2537" t="s">
        <v>168</v>
      </c>
      <c r="H2537" t="str">
        <f>CONCATENATE(Table1[[#This Row],[house_number]]," ",Table1[[#This Row],[street_name]])</f>
        <v>167 Ludlow St</v>
      </c>
      <c r="J2537">
        <v>0</v>
      </c>
      <c r="K2537">
        <v>408</v>
      </c>
      <c r="L2537" t="s">
        <v>105</v>
      </c>
      <c r="N2537" t="s">
        <v>49</v>
      </c>
      <c r="Q2537" t="s">
        <v>196</v>
      </c>
      <c r="S2537">
        <v>2013</v>
      </c>
      <c r="U2537">
        <v>0</v>
      </c>
      <c r="V2537" t="s">
        <v>766</v>
      </c>
      <c r="W2537" t="s">
        <v>107</v>
      </c>
    </row>
    <row r="2538" spans="1:23" x14ac:dyDescent="0.25">
      <c r="A2538">
        <v>7391106173</v>
      </c>
      <c r="B2538" s="1">
        <v>41690</v>
      </c>
      <c r="C2538">
        <v>20</v>
      </c>
      <c r="D2538">
        <v>353164</v>
      </c>
      <c r="E2538" s="2">
        <v>0.54097222222222219</v>
      </c>
      <c r="F2538">
        <v>167</v>
      </c>
      <c r="G2538" t="s">
        <v>168</v>
      </c>
      <c r="H2538" t="str">
        <f>CONCATENATE(Table1[[#This Row],[house_number]]," ",Table1[[#This Row],[street_name]])</f>
        <v>167 Ludlow St</v>
      </c>
      <c r="J2538">
        <v>0</v>
      </c>
      <c r="K2538">
        <v>408</v>
      </c>
      <c r="L2538" t="s">
        <v>53</v>
      </c>
      <c r="N2538" t="s">
        <v>65</v>
      </c>
      <c r="O2538" t="s">
        <v>43</v>
      </c>
      <c r="P2538" t="s">
        <v>31</v>
      </c>
      <c r="Q2538" t="s">
        <v>196</v>
      </c>
      <c r="S2538">
        <v>2013</v>
      </c>
      <c r="U2538">
        <v>0</v>
      </c>
      <c r="V2538" t="s">
        <v>766</v>
      </c>
      <c r="W2538" t="s">
        <v>54</v>
      </c>
    </row>
    <row r="2539" spans="1:23" x14ac:dyDescent="0.25">
      <c r="A2539">
        <v>7391106161</v>
      </c>
      <c r="B2539" s="1">
        <v>41690</v>
      </c>
      <c r="C2539">
        <v>20</v>
      </c>
      <c r="D2539">
        <v>353164</v>
      </c>
      <c r="E2539" s="2">
        <v>0.5395833333333333</v>
      </c>
      <c r="F2539">
        <v>161</v>
      </c>
      <c r="G2539" t="s">
        <v>168</v>
      </c>
      <c r="H2539" t="str">
        <f>CONCATENATE(Table1[[#This Row],[house_number]]," ",Table1[[#This Row],[street_name]])</f>
        <v>161 Ludlow St</v>
      </c>
      <c r="J2539">
        <v>0</v>
      </c>
      <c r="K2539">
        <v>408</v>
      </c>
      <c r="L2539" t="s">
        <v>53</v>
      </c>
      <c r="N2539" t="s">
        <v>65</v>
      </c>
      <c r="O2539" t="s">
        <v>43</v>
      </c>
      <c r="P2539" t="s">
        <v>31</v>
      </c>
      <c r="Q2539" t="s">
        <v>50</v>
      </c>
      <c r="S2539">
        <v>0</v>
      </c>
      <c r="U2539">
        <v>0</v>
      </c>
      <c r="V2539" t="s">
        <v>766</v>
      </c>
      <c r="W2539" t="s">
        <v>54</v>
      </c>
    </row>
    <row r="2540" spans="1:23" x14ac:dyDescent="0.25">
      <c r="A2540">
        <v>7391106537</v>
      </c>
      <c r="B2540" s="1">
        <v>41691</v>
      </c>
      <c r="C2540">
        <v>71</v>
      </c>
      <c r="D2540">
        <v>353164</v>
      </c>
      <c r="E2540" s="2">
        <v>0.59444444444444444</v>
      </c>
      <c r="F2540">
        <v>4</v>
      </c>
      <c r="G2540" t="s">
        <v>195</v>
      </c>
      <c r="H2540" t="str">
        <f>CONCATENATE(Table1[[#This Row],[house_number]]," ",Table1[[#This Row],[street_name]])</f>
        <v>4 Washington Pl</v>
      </c>
      <c r="J2540">
        <v>0</v>
      </c>
      <c r="K2540">
        <v>408</v>
      </c>
      <c r="L2540" t="s">
        <v>105</v>
      </c>
      <c r="N2540" t="s">
        <v>49</v>
      </c>
      <c r="Q2540" t="s">
        <v>196</v>
      </c>
      <c r="S2540">
        <v>2008</v>
      </c>
      <c r="U2540">
        <v>0</v>
      </c>
      <c r="V2540" t="s">
        <v>771</v>
      </c>
      <c r="W2540" t="s">
        <v>107</v>
      </c>
    </row>
    <row r="2541" spans="1:23" x14ac:dyDescent="0.25">
      <c r="A2541">
        <v>7391106495</v>
      </c>
      <c r="B2541" s="1">
        <v>41691</v>
      </c>
      <c r="C2541">
        <v>20</v>
      </c>
      <c r="D2541">
        <v>353164</v>
      </c>
      <c r="E2541" s="2">
        <v>0.57847222222222217</v>
      </c>
      <c r="F2541">
        <v>159</v>
      </c>
      <c r="G2541" t="s">
        <v>69</v>
      </c>
      <c r="H2541" t="str">
        <f>CONCATENATE(Table1[[#This Row],[house_number]]," ",Table1[[#This Row],[street_name]])</f>
        <v>159 Crosby St</v>
      </c>
      <c r="J2541">
        <v>0</v>
      </c>
      <c r="K2541">
        <v>408</v>
      </c>
      <c r="L2541" t="s">
        <v>53</v>
      </c>
      <c r="N2541" t="s">
        <v>65</v>
      </c>
      <c r="O2541" t="s">
        <v>66</v>
      </c>
      <c r="P2541" t="s">
        <v>44</v>
      </c>
      <c r="Q2541" t="s">
        <v>60</v>
      </c>
      <c r="S2541">
        <v>2010</v>
      </c>
      <c r="U2541">
        <v>0</v>
      </c>
      <c r="V2541" t="s">
        <v>771</v>
      </c>
      <c r="W2541" t="s">
        <v>54</v>
      </c>
    </row>
    <row r="2542" spans="1:23" x14ac:dyDescent="0.25">
      <c r="A2542">
        <v>7391106483</v>
      </c>
      <c r="B2542" s="1">
        <v>41691</v>
      </c>
      <c r="C2542">
        <v>20</v>
      </c>
      <c r="D2542">
        <v>353164</v>
      </c>
      <c r="E2542" s="2">
        <v>0.57500000000000007</v>
      </c>
      <c r="F2542">
        <v>164</v>
      </c>
      <c r="G2542" t="s">
        <v>69</v>
      </c>
      <c r="H2542" t="str">
        <f>CONCATENATE(Table1[[#This Row],[house_number]]," ",Table1[[#This Row],[street_name]])</f>
        <v>164 Crosby St</v>
      </c>
      <c r="J2542">
        <v>0</v>
      </c>
      <c r="K2542">
        <v>408</v>
      </c>
      <c r="L2542" t="s">
        <v>53</v>
      </c>
      <c r="N2542" t="s">
        <v>65</v>
      </c>
      <c r="O2542" t="s">
        <v>66</v>
      </c>
      <c r="P2542" t="s">
        <v>44</v>
      </c>
      <c r="Q2542" t="s">
        <v>60</v>
      </c>
      <c r="S2542">
        <v>2003</v>
      </c>
      <c r="U2542">
        <v>0</v>
      </c>
      <c r="V2542" t="s">
        <v>771</v>
      </c>
      <c r="W2542" t="s">
        <v>54</v>
      </c>
    </row>
    <row r="2543" spans="1:23" x14ac:dyDescent="0.25">
      <c r="A2543">
        <v>7391106434</v>
      </c>
      <c r="B2543" s="1">
        <v>41691</v>
      </c>
      <c r="C2543">
        <v>14</v>
      </c>
      <c r="D2543">
        <v>353164</v>
      </c>
      <c r="E2543" s="2">
        <v>0.55972222222222223</v>
      </c>
      <c r="F2543">
        <v>87</v>
      </c>
      <c r="G2543" t="s">
        <v>77</v>
      </c>
      <c r="H2543" t="str">
        <f>CONCATENATE(Table1[[#This Row],[house_number]]," ",Table1[[#This Row],[street_name]])</f>
        <v>87 E Houston St</v>
      </c>
      <c r="J2543">
        <v>0</v>
      </c>
      <c r="K2543">
        <v>408</v>
      </c>
      <c r="L2543" t="s">
        <v>59</v>
      </c>
      <c r="N2543" t="s">
        <v>49</v>
      </c>
      <c r="Q2543" t="s">
        <v>50</v>
      </c>
      <c r="S2543">
        <v>2014</v>
      </c>
      <c r="U2543">
        <v>0</v>
      </c>
      <c r="V2543" t="s">
        <v>771</v>
      </c>
      <c r="W2543" t="s">
        <v>61</v>
      </c>
    </row>
    <row r="2544" spans="1:23" x14ac:dyDescent="0.25">
      <c r="A2544">
        <v>7391106653</v>
      </c>
      <c r="B2544" s="1">
        <v>41691</v>
      </c>
      <c r="C2544">
        <v>20</v>
      </c>
      <c r="D2544">
        <v>353164</v>
      </c>
      <c r="E2544" s="2">
        <v>0.71388888888888891</v>
      </c>
      <c r="F2544">
        <v>13</v>
      </c>
      <c r="G2544" t="s">
        <v>175</v>
      </c>
      <c r="H2544" t="str">
        <f>CONCATENATE(Table1[[#This Row],[house_number]]," ",Table1[[#This Row],[street_name]])</f>
        <v>13 W 13th St</v>
      </c>
      <c r="J2544">
        <v>0</v>
      </c>
      <c r="K2544">
        <v>408</v>
      </c>
      <c r="L2544" t="s">
        <v>53</v>
      </c>
      <c r="N2544" t="s">
        <v>65</v>
      </c>
      <c r="O2544" t="s">
        <v>66</v>
      </c>
      <c r="P2544" t="s">
        <v>44</v>
      </c>
      <c r="Q2544" t="s">
        <v>57</v>
      </c>
      <c r="S2544">
        <v>1998</v>
      </c>
      <c r="U2544">
        <v>0</v>
      </c>
      <c r="V2544" t="s">
        <v>771</v>
      </c>
      <c r="W2544" t="s">
        <v>86</v>
      </c>
    </row>
    <row r="2545" spans="1:23" x14ac:dyDescent="0.25">
      <c r="A2545">
        <v>7391106641</v>
      </c>
      <c r="B2545" s="1">
        <v>41691</v>
      </c>
      <c r="C2545">
        <v>38</v>
      </c>
      <c r="D2545">
        <v>353164</v>
      </c>
      <c r="E2545" s="2">
        <v>0.7090277777777777</v>
      </c>
      <c r="F2545">
        <v>480</v>
      </c>
      <c r="G2545" t="s">
        <v>157</v>
      </c>
      <c r="H2545" t="str">
        <f>CONCATENATE(Table1[[#This Row],[house_number]]," ",Table1[[#This Row],[street_name]])</f>
        <v>480 6th Ave</v>
      </c>
      <c r="J2545">
        <v>0</v>
      </c>
      <c r="K2545">
        <v>408</v>
      </c>
      <c r="L2545" t="s">
        <v>36</v>
      </c>
      <c r="N2545" t="s">
        <v>29</v>
      </c>
      <c r="O2545" t="s">
        <v>37</v>
      </c>
      <c r="P2545" t="s">
        <v>31</v>
      </c>
      <c r="Q2545" t="s">
        <v>57</v>
      </c>
      <c r="S2545">
        <v>2010</v>
      </c>
      <c r="U2545">
        <v>0</v>
      </c>
      <c r="V2545" t="s">
        <v>771</v>
      </c>
      <c r="W2545" t="s">
        <v>85</v>
      </c>
    </row>
    <row r="2546" spans="1:23" x14ac:dyDescent="0.25">
      <c r="A2546">
        <v>7391106630</v>
      </c>
      <c r="B2546" s="1">
        <v>41691</v>
      </c>
      <c r="C2546">
        <v>37</v>
      </c>
      <c r="D2546">
        <v>353164</v>
      </c>
      <c r="E2546" s="2">
        <v>0.68125000000000002</v>
      </c>
      <c r="F2546">
        <v>495</v>
      </c>
      <c r="G2546" t="s">
        <v>157</v>
      </c>
      <c r="H2546" t="str">
        <f>CONCATENATE(Table1[[#This Row],[house_number]]," ",Table1[[#This Row],[street_name]])</f>
        <v>495 6th Ave</v>
      </c>
      <c r="J2546">
        <v>0</v>
      </c>
      <c r="K2546">
        <v>408</v>
      </c>
      <c r="L2546" t="s">
        <v>36</v>
      </c>
      <c r="N2546" t="s">
        <v>29</v>
      </c>
      <c r="O2546" t="s">
        <v>122</v>
      </c>
      <c r="P2546" t="s">
        <v>31</v>
      </c>
      <c r="Q2546" t="s">
        <v>45</v>
      </c>
      <c r="S2546">
        <v>2011</v>
      </c>
      <c r="T2546" t="s">
        <v>518</v>
      </c>
      <c r="U2546">
        <v>0</v>
      </c>
      <c r="V2546" t="s">
        <v>771</v>
      </c>
      <c r="W2546" t="s">
        <v>40</v>
      </c>
    </row>
    <row r="2547" spans="1:23" x14ac:dyDescent="0.25">
      <c r="A2547">
        <v>7391106628</v>
      </c>
      <c r="B2547" s="1">
        <v>41691</v>
      </c>
      <c r="C2547">
        <v>38</v>
      </c>
      <c r="D2547">
        <v>353164</v>
      </c>
      <c r="E2547" s="2">
        <v>0.6791666666666667</v>
      </c>
      <c r="F2547">
        <v>498</v>
      </c>
      <c r="G2547" t="s">
        <v>157</v>
      </c>
      <c r="H2547" t="str">
        <f>CONCATENATE(Table1[[#This Row],[house_number]]," ",Table1[[#This Row],[street_name]])</f>
        <v>498 6th Ave</v>
      </c>
      <c r="J2547">
        <v>0</v>
      </c>
      <c r="K2547">
        <v>408</v>
      </c>
      <c r="L2547" t="s">
        <v>36</v>
      </c>
      <c r="N2547" t="s">
        <v>29</v>
      </c>
      <c r="O2547" t="s">
        <v>122</v>
      </c>
      <c r="P2547" t="s">
        <v>31</v>
      </c>
      <c r="Q2547" t="s">
        <v>32</v>
      </c>
      <c r="S2547">
        <v>1999</v>
      </c>
      <c r="U2547">
        <v>0</v>
      </c>
      <c r="V2547" t="s">
        <v>771</v>
      </c>
      <c r="W2547" t="s">
        <v>85</v>
      </c>
    </row>
    <row r="2548" spans="1:23" x14ac:dyDescent="0.25">
      <c r="A2548">
        <v>7391106616</v>
      </c>
      <c r="B2548" s="1">
        <v>41691</v>
      </c>
      <c r="C2548">
        <v>20</v>
      </c>
      <c r="D2548">
        <v>353164</v>
      </c>
      <c r="E2548" s="2">
        <v>0.67291666666666661</v>
      </c>
      <c r="F2548">
        <v>22</v>
      </c>
      <c r="G2548" t="s">
        <v>175</v>
      </c>
      <c r="H2548" t="str">
        <f>CONCATENATE(Table1[[#This Row],[house_number]]," ",Table1[[#This Row],[street_name]])</f>
        <v>22 W 13th St</v>
      </c>
      <c r="J2548">
        <v>0</v>
      </c>
      <c r="K2548">
        <v>408</v>
      </c>
      <c r="L2548" t="s">
        <v>53</v>
      </c>
      <c r="N2548" t="s">
        <v>65</v>
      </c>
      <c r="O2548" t="s">
        <v>66</v>
      </c>
      <c r="P2548" t="s">
        <v>44</v>
      </c>
      <c r="Q2548" t="s">
        <v>57</v>
      </c>
      <c r="S2548">
        <v>2007</v>
      </c>
      <c r="U2548">
        <v>0</v>
      </c>
      <c r="V2548" t="s">
        <v>771</v>
      </c>
      <c r="W2548" t="s">
        <v>54</v>
      </c>
    </row>
    <row r="2549" spans="1:23" x14ac:dyDescent="0.25">
      <c r="A2549">
        <v>7391106574</v>
      </c>
      <c r="B2549" s="1">
        <v>41691</v>
      </c>
      <c r="C2549">
        <v>37</v>
      </c>
      <c r="D2549">
        <v>353164</v>
      </c>
      <c r="E2549" s="2">
        <v>0.61597222222222225</v>
      </c>
      <c r="F2549">
        <v>13</v>
      </c>
      <c r="G2549" t="s">
        <v>319</v>
      </c>
      <c r="H2549" t="str">
        <f>CONCATENATE(Table1[[#This Row],[house_number]]," ",Table1[[#This Row],[street_name]])</f>
        <v>13 E 8th St</v>
      </c>
      <c r="J2549">
        <v>0</v>
      </c>
      <c r="K2549">
        <v>408</v>
      </c>
      <c r="L2549" t="s">
        <v>36</v>
      </c>
      <c r="N2549" t="s">
        <v>29</v>
      </c>
      <c r="O2549" t="s">
        <v>66</v>
      </c>
      <c r="P2549" t="s">
        <v>38</v>
      </c>
      <c r="Q2549" t="s">
        <v>45</v>
      </c>
      <c r="S2549">
        <v>2008</v>
      </c>
      <c r="T2549" t="s">
        <v>553</v>
      </c>
      <c r="U2549">
        <v>0</v>
      </c>
      <c r="V2549" t="s">
        <v>771</v>
      </c>
      <c r="W2549" t="s">
        <v>40</v>
      </c>
    </row>
    <row r="2550" spans="1:23" x14ac:dyDescent="0.25">
      <c r="A2550">
        <v>7391106562</v>
      </c>
      <c r="B2550" s="1">
        <v>41691</v>
      </c>
      <c r="C2550">
        <v>20</v>
      </c>
      <c r="D2550">
        <v>353164</v>
      </c>
      <c r="E2550" s="2">
        <v>0.60347222222222219</v>
      </c>
      <c r="F2550">
        <v>31</v>
      </c>
      <c r="G2550" t="s">
        <v>195</v>
      </c>
      <c r="H2550" t="str">
        <f>CONCATENATE(Table1[[#This Row],[house_number]]," ",Table1[[#This Row],[street_name]])</f>
        <v>31 Washington Pl</v>
      </c>
      <c r="J2550">
        <v>0</v>
      </c>
      <c r="K2550">
        <v>408</v>
      </c>
      <c r="L2550" t="s">
        <v>53</v>
      </c>
      <c r="N2550" t="s">
        <v>65</v>
      </c>
      <c r="O2550" t="s">
        <v>66</v>
      </c>
      <c r="P2550" t="s">
        <v>44</v>
      </c>
      <c r="Q2550" t="s">
        <v>32</v>
      </c>
      <c r="S2550">
        <v>0</v>
      </c>
      <c r="U2550">
        <v>0</v>
      </c>
      <c r="V2550" t="s">
        <v>771</v>
      </c>
      <c r="W2550" t="s">
        <v>54</v>
      </c>
    </row>
    <row r="2551" spans="1:23" x14ac:dyDescent="0.25">
      <c r="A2551">
        <v>7391106689</v>
      </c>
      <c r="B2551" s="1">
        <v>41691</v>
      </c>
      <c r="C2551">
        <v>37</v>
      </c>
      <c r="D2551">
        <v>353164</v>
      </c>
      <c r="E2551" s="2">
        <v>0.76111111111111107</v>
      </c>
      <c r="F2551">
        <v>37</v>
      </c>
      <c r="G2551" t="s">
        <v>328</v>
      </c>
      <c r="H2551" t="str">
        <f>CONCATENATE(Table1[[#This Row],[house_number]]," ",Table1[[#This Row],[street_name]])</f>
        <v>37 W 14th St</v>
      </c>
      <c r="J2551">
        <v>0</v>
      </c>
      <c r="K2551">
        <v>408</v>
      </c>
      <c r="L2551" t="s">
        <v>36</v>
      </c>
      <c r="N2551" t="s">
        <v>29</v>
      </c>
      <c r="O2551" t="s">
        <v>75</v>
      </c>
      <c r="P2551" t="s">
        <v>38</v>
      </c>
      <c r="Q2551" t="s">
        <v>45</v>
      </c>
      <c r="S2551">
        <v>2005</v>
      </c>
      <c r="T2551" t="s">
        <v>329</v>
      </c>
      <c r="U2551">
        <v>0</v>
      </c>
      <c r="V2551" t="s">
        <v>771</v>
      </c>
      <c r="W2551" t="s">
        <v>40</v>
      </c>
    </row>
    <row r="2552" spans="1:23" x14ac:dyDescent="0.25">
      <c r="A2552">
        <v>7391106677</v>
      </c>
      <c r="B2552" s="1">
        <v>41691</v>
      </c>
      <c r="C2552">
        <v>37</v>
      </c>
      <c r="D2552">
        <v>353164</v>
      </c>
      <c r="E2552" s="2">
        <v>0.75902777777777775</v>
      </c>
      <c r="F2552">
        <v>58</v>
      </c>
      <c r="G2552" t="s">
        <v>328</v>
      </c>
      <c r="H2552" t="str">
        <f>CONCATENATE(Table1[[#This Row],[house_number]]," ",Table1[[#This Row],[street_name]])</f>
        <v>58 W 14th St</v>
      </c>
      <c r="J2552">
        <v>0</v>
      </c>
      <c r="K2552">
        <v>408</v>
      </c>
      <c r="L2552" t="s">
        <v>36</v>
      </c>
      <c r="N2552" t="s">
        <v>29</v>
      </c>
      <c r="O2552" t="s">
        <v>75</v>
      </c>
      <c r="P2552" t="s">
        <v>38</v>
      </c>
      <c r="Q2552" t="s">
        <v>60</v>
      </c>
      <c r="S2552">
        <v>2012</v>
      </c>
      <c r="T2552" t="s">
        <v>330</v>
      </c>
      <c r="U2552">
        <v>0</v>
      </c>
      <c r="V2552" t="s">
        <v>771</v>
      </c>
      <c r="W2552" t="s">
        <v>40</v>
      </c>
    </row>
    <row r="2553" spans="1:23" x14ac:dyDescent="0.25">
      <c r="A2553">
        <v>7391106665</v>
      </c>
      <c r="B2553" s="1">
        <v>41691</v>
      </c>
      <c r="C2553">
        <v>20</v>
      </c>
      <c r="D2553">
        <v>353164</v>
      </c>
      <c r="E2553" s="2">
        <v>0.71527777777777779</v>
      </c>
      <c r="F2553">
        <v>13</v>
      </c>
      <c r="G2553" t="s">
        <v>175</v>
      </c>
      <c r="H2553" t="str">
        <f>CONCATENATE(Table1[[#This Row],[house_number]]," ",Table1[[#This Row],[street_name]])</f>
        <v>13 W 13th St</v>
      </c>
      <c r="J2553">
        <v>20140221</v>
      </c>
      <c r="K2553">
        <v>408</v>
      </c>
      <c r="L2553" t="s">
        <v>53</v>
      </c>
      <c r="N2553" t="s">
        <v>65</v>
      </c>
      <c r="O2553" t="s">
        <v>66</v>
      </c>
      <c r="P2553" t="s">
        <v>44</v>
      </c>
      <c r="Q2553" t="s">
        <v>84</v>
      </c>
      <c r="S2553">
        <v>0</v>
      </c>
      <c r="U2553">
        <v>0</v>
      </c>
      <c r="V2553" t="s">
        <v>771</v>
      </c>
      <c r="W2553" t="s">
        <v>86</v>
      </c>
    </row>
    <row r="2554" spans="1:23" x14ac:dyDescent="0.25">
      <c r="A2554">
        <v>7391106604</v>
      </c>
      <c r="B2554" s="1">
        <v>41691</v>
      </c>
      <c r="C2554">
        <v>20</v>
      </c>
      <c r="D2554">
        <v>353164</v>
      </c>
      <c r="E2554" s="2">
        <v>0.67013888888888884</v>
      </c>
      <c r="F2554">
        <v>47</v>
      </c>
      <c r="G2554" t="s">
        <v>175</v>
      </c>
      <c r="H2554" t="str">
        <f>CONCATENATE(Table1[[#This Row],[house_number]]," ",Table1[[#This Row],[street_name]])</f>
        <v>47 W 13th St</v>
      </c>
      <c r="J2554">
        <v>0</v>
      </c>
      <c r="K2554">
        <v>408</v>
      </c>
      <c r="L2554" t="s">
        <v>53</v>
      </c>
      <c r="N2554" t="s">
        <v>65</v>
      </c>
      <c r="O2554" t="s">
        <v>66</v>
      </c>
      <c r="P2554" t="s">
        <v>44</v>
      </c>
      <c r="Q2554" t="s">
        <v>84</v>
      </c>
      <c r="S2554">
        <v>0</v>
      </c>
      <c r="U2554">
        <v>0</v>
      </c>
      <c r="V2554" t="s">
        <v>771</v>
      </c>
      <c r="W2554" t="s">
        <v>54</v>
      </c>
    </row>
    <row r="2555" spans="1:23" x14ac:dyDescent="0.25">
      <c r="A2555">
        <v>7391106598</v>
      </c>
      <c r="B2555" s="1">
        <v>41691</v>
      </c>
      <c r="C2555">
        <v>37</v>
      </c>
      <c r="D2555">
        <v>353164</v>
      </c>
      <c r="E2555" s="2">
        <v>0.66388888888888886</v>
      </c>
      <c r="F2555">
        <v>466</v>
      </c>
      <c r="G2555" t="s">
        <v>157</v>
      </c>
      <c r="H2555" t="str">
        <f>CONCATENATE(Table1[[#This Row],[house_number]]," ",Table1[[#This Row],[street_name]])</f>
        <v>466 6th Ave</v>
      </c>
      <c r="J2555">
        <v>20140221</v>
      </c>
      <c r="K2555">
        <v>408</v>
      </c>
      <c r="L2555" t="s">
        <v>36</v>
      </c>
      <c r="N2555" t="s">
        <v>29</v>
      </c>
      <c r="O2555" t="s">
        <v>37</v>
      </c>
      <c r="P2555" t="s">
        <v>38</v>
      </c>
      <c r="Q2555" t="s">
        <v>45</v>
      </c>
      <c r="S2555">
        <v>2013</v>
      </c>
      <c r="T2555" t="s">
        <v>772</v>
      </c>
      <c r="U2555">
        <v>0</v>
      </c>
      <c r="V2555" t="s">
        <v>771</v>
      </c>
      <c r="W2555" t="s">
        <v>40</v>
      </c>
    </row>
    <row r="2556" spans="1:23" x14ac:dyDescent="0.25">
      <c r="A2556">
        <v>7391106586</v>
      </c>
      <c r="B2556" s="1">
        <v>41691</v>
      </c>
      <c r="C2556">
        <v>20</v>
      </c>
      <c r="D2556">
        <v>353164</v>
      </c>
      <c r="E2556" s="2">
        <v>0.61875000000000002</v>
      </c>
      <c r="F2556">
        <v>14</v>
      </c>
      <c r="G2556" t="s">
        <v>203</v>
      </c>
      <c r="H2556" t="str">
        <f>CONCATENATE(Table1[[#This Row],[house_number]]," ",Table1[[#This Row],[street_name]])</f>
        <v>14 5th Ave</v>
      </c>
      <c r="J2556">
        <v>0</v>
      </c>
      <c r="K2556">
        <v>408</v>
      </c>
      <c r="L2556" t="s">
        <v>53</v>
      </c>
      <c r="N2556" t="s">
        <v>29</v>
      </c>
      <c r="O2556" t="s">
        <v>66</v>
      </c>
      <c r="P2556" t="s">
        <v>44</v>
      </c>
      <c r="Q2556" t="s">
        <v>126</v>
      </c>
      <c r="S2556">
        <v>0</v>
      </c>
      <c r="U2556">
        <v>0</v>
      </c>
      <c r="V2556" t="s">
        <v>771</v>
      </c>
      <c r="W2556" t="s">
        <v>54</v>
      </c>
    </row>
    <row r="2557" spans="1:23" x14ac:dyDescent="0.25">
      <c r="A2557">
        <v>7391106550</v>
      </c>
      <c r="B2557" s="1">
        <v>41691</v>
      </c>
      <c r="C2557">
        <v>14</v>
      </c>
      <c r="D2557">
        <v>353164</v>
      </c>
      <c r="E2557" s="2">
        <v>0.60069444444444442</v>
      </c>
      <c r="F2557">
        <v>35</v>
      </c>
      <c r="G2557" t="s">
        <v>254</v>
      </c>
      <c r="H2557" t="str">
        <f>CONCATENATE(Table1[[#This Row],[house_number]]," ",Table1[[#This Row],[street_name]])</f>
        <v>35 W 4th St</v>
      </c>
      <c r="J2557">
        <v>0</v>
      </c>
      <c r="K2557">
        <v>408</v>
      </c>
      <c r="L2557" t="s">
        <v>59</v>
      </c>
      <c r="N2557" t="s">
        <v>49</v>
      </c>
      <c r="Q2557" t="s">
        <v>32</v>
      </c>
      <c r="S2557">
        <v>2006</v>
      </c>
      <c r="U2557">
        <v>0</v>
      </c>
      <c r="V2557" t="s">
        <v>771</v>
      </c>
      <c r="W2557" t="s">
        <v>61</v>
      </c>
    </row>
    <row r="2558" spans="1:23" x14ac:dyDescent="0.25">
      <c r="A2558">
        <v>7391106549</v>
      </c>
      <c r="B2558" s="1">
        <v>41691</v>
      </c>
      <c r="C2558">
        <v>37</v>
      </c>
      <c r="D2558">
        <v>353164</v>
      </c>
      <c r="E2558" s="2">
        <v>0.59652777777777777</v>
      </c>
      <c r="F2558">
        <v>1</v>
      </c>
      <c r="G2558" t="s">
        <v>254</v>
      </c>
      <c r="H2558" t="str">
        <f>CONCATENATE(Table1[[#This Row],[house_number]]," ",Table1[[#This Row],[street_name]])</f>
        <v>1 W 4th St</v>
      </c>
      <c r="J2558">
        <v>0</v>
      </c>
      <c r="K2558">
        <v>408</v>
      </c>
      <c r="L2558" t="s">
        <v>36</v>
      </c>
      <c r="N2558" t="s">
        <v>29</v>
      </c>
      <c r="O2558" t="s">
        <v>66</v>
      </c>
      <c r="P2558" t="s">
        <v>44</v>
      </c>
      <c r="Q2558" t="s">
        <v>84</v>
      </c>
      <c r="S2558">
        <v>0</v>
      </c>
      <c r="T2558" t="s">
        <v>773</v>
      </c>
      <c r="U2558">
        <v>0</v>
      </c>
      <c r="V2558" t="s">
        <v>771</v>
      </c>
      <c r="W2558" t="s">
        <v>40</v>
      </c>
    </row>
    <row r="2559" spans="1:23" x14ac:dyDescent="0.25">
      <c r="A2559">
        <v>7391106525</v>
      </c>
      <c r="B2559" s="1">
        <v>41691</v>
      </c>
      <c r="C2559">
        <v>69</v>
      </c>
      <c r="D2559">
        <v>353164</v>
      </c>
      <c r="E2559" s="2">
        <v>0.58819444444444446</v>
      </c>
      <c r="F2559">
        <v>689</v>
      </c>
      <c r="G2559" t="s">
        <v>72</v>
      </c>
      <c r="H2559" t="str">
        <f>CONCATENATE(Table1[[#This Row],[house_number]]," ",Table1[[#This Row],[street_name]])</f>
        <v>689 Broadway</v>
      </c>
      <c r="J2559">
        <v>0</v>
      </c>
      <c r="K2559">
        <v>408</v>
      </c>
      <c r="L2559" t="s">
        <v>36</v>
      </c>
      <c r="N2559" t="s">
        <v>65</v>
      </c>
      <c r="O2559" t="s">
        <v>43</v>
      </c>
      <c r="P2559" t="s">
        <v>44</v>
      </c>
      <c r="Q2559" t="s">
        <v>45</v>
      </c>
      <c r="S2559">
        <v>2006</v>
      </c>
      <c r="U2559">
        <v>0</v>
      </c>
      <c r="V2559" t="s">
        <v>771</v>
      </c>
      <c r="W2559" t="s">
        <v>128</v>
      </c>
    </row>
    <row r="2560" spans="1:23" x14ac:dyDescent="0.25">
      <c r="A2560">
        <v>7391106513</v>
      </c>
      <c r="B2560" s="1">
        <v>41691</v>
      </c>
      <c r="C2560">
        <v>14</v>
      </c>
      <c r="D2560">
        <v>353164</v>
      </c>
      <c r="E2560" s="2">
        <v>0.58333333333333337</v>
      </c>
      <c r="F2560" t="s">
        <v>668</v>
      </c>
      <c r="G2560" t="s">
        <v>72</v>
      </c>
      <c r="H2560" t="str">
        <f>CONCATENATE(Table1[[#This Row],[house_number]]," ",Table1[[#This Row],[street_name]])</f>
        <v>628-630 Broadway</v>
      </c>
      <c r="J2560">
        <v>0</v>
      </c>
      <c r="K2560">
        <v>408</v>
      </c>
      <c r="L2560" t="s">
        <v>59</v>
      </c>
      <c r="N2560" t="s">
        <v>49</v>
      </c>
      <c r="Q2560" t="s">
        <v>32</v>
      </c>
      <c r="S2560">
        <v>0</v>
      </c>
      <c r="U2560">
        <v>0</v>
      </c>
      <c r="V2560" t="s">
        <v>771</v>
      </c>
      <c r="W2560" t="s">
        <v>61</v>
      </c>
    </row>
    <row r="2561" spans="1:23" hidden="1" x14ac:dyDescent="0.25">
      <c r="A2561">
        <v>7391106501</v>
      </c>
      <c r="B2561" s="1">
        <v>41691</v>
      </c>
      <c r="C2561">
        <v>71</v>
      </c>
      <c r="D2561">
        <v>353164</v>
      </c>
      <c r="E2561" s="2">
        <v>0.57986111111111105</v>
      </c>
      <c r="F2561" t="s">
        <v>114</v>
      </c>
      <c r="G2561" t="s">
        <v>77</v>
      </c>
      <c r="H2561" t="str">
        <f>CONCATENATE(Table1[[#This Row],[house_number]]," ",Table1[[#This Row],[street_name]])</f>
        <v>N E Houston St</v>
      </c>
      <c r="I2561" t="s">
        <v>774</v>
      </c>
      <c r="J2561">
        <v>0</v>
      </c>
      <c r="K2561">
        <v>408</v>
      </c>
      <c r="L2561" t="s">
        <v>105</v>
      </c>
      <c r="N2561" t="s">
        <v>49</v>
      </c>
      <c r="Q2561" t="s">
        <v>144</v>
      </c>
      <c r="S2561">
        <v>2013</v>
      </c>
      <c r="U2561">
        <v>0</v>
      </c>
      <c r="V2561" t="s">
        <v>771</v>
      </c>
      <c r="W2561" t="s">
        <v>107</v>
      </c>
    </row>
    <row r="2562" spans="1:23" hidden="1" x14ac:dyDescent="0.25">
      <c r="A2562">
        <v>7391106471</v>
      </c>
      <c r="B2562" s="1">
        <v>41691</v>
      </c>
      <c r="C2562">
        <v>14</v>
      </c>
      <c r="D2562">
        <v>353164</v>
      </c>
      <c r="E2562" s="2">
        <v>0.57152777777777775</v>
      </c>
      <c r="F2562" t="s">
        <v>93</v>
      </c>
      <c r="G2562" t="s">
        <v>64</v>
      </c>
      <c r="H2562" t="str">
        <f>CONCATENATE(Table1[[#This Row],[house_number]]," ",Table1[[#This Row],[street_name]])</f>
        <v>W Lafayette St</v>
      </c>
      <c r="I2562" t="s">
        <v>775</v>
      </c>
      <c r="J2562">
        <v>0</v>
      </c>
      <c r="K2562">
        <v>408</v>
      </c>
      <c r="L2562" t="s">
        <v>59</v>
      </c>
      <c r="N2562" t="s">
        <v>49</v>
      </c>
      <c r="Q2562" t="s">
        <v>124</v>
      </c>
      <c r="S2562">
        <v>0</v>
      </c>
      <c r="U2562">
        <v>0</v>
      </c>
      <c r="V2562" t="s">
        <v>771</v>
      </c>
      <c r="W2562" t="s">
        <v>61</v>
      </c>
    </row>
    <row r="2563" spans="1:23" x14ac:dyDescent="0.25">
      <c r="A2563">
        <v>7391106460</v>
      </c>
      <c r="B2563" s="1">
        <v>41691</v>
      </c>
      <c r="C2563">
        <v>71</v>
      </c>
      <c r="D2563">
        <v>353164</v>
      </c>
      <c r="E2563" s="2">
        <v>0.5708333333333333</v>
      </c>
      <c r="F2563">
        <v>324</v>
      </c>
      <c r="G2563" t="s">
        <v>64</v>
      </c>
      <c r="H2563" t="str">
        <f>CONCATENATE(Table1[[#This Row],[house_number]]," ",Table1[[#This Row],[street_name]])</f>
        <v>324 Lafayette St</v>
      </c>
      <c r="J2563">
        <v>0</v>
      </c>
      <c r="K2563">
        <v>408</v>
      </c>
      <c r="L2563" t="s">
        <v>105</v>
      </c>
      <c r="Q2563" t="s">
        <v>196</v>
      </c>
      <c r="S2563">
        <v>2012</v>
      </c>
      <c r="U2563">
        <v>0</v>
      </c>
      <c r="V2563" t="s">
        <v>771</v>
      </c>
      <c r="W2563" t="s">
        <v>274</v>
      </c>
    </row>
    <row r="2564" spans="1:23" x14ac:dyDescent="0.25">
      <c r="A2564">
        <v>7391106458</v>
      </c>
      <c r="B2564" s="1">
        <v>41691</v>
      </c>
      <c r="C2564">
        <v>14</v>
      </c>
      <c r="D2564">
        <v>353164</v>
      </c>
      <c r="E2564" s="2">
        <v>0.56944444444444442</v>
      </c>
      <c r="F2564">
        <v>324</v>
      </c>
      <c r="G2564" t="s">
        <v>64</v>
      </c>
      <c r="H2564" t="str">
        <f>CONCATENATE(Table1[[#This Row],[house_number]]," ",Table1[[#This Row],[street_name]])</f>
        <v>324 Lafayette St</v>
      </c>
      <c r="J2564">
        <v>0</v>
      </c>
      <c r="K2564">
        <v>408</v>
      </c>
      <c r="L2564" t="s">
        <v>59</v>
      </c>
      <c r="N2564" t="s">
        <v>49</v>
      </c>
      <c r="Q2564" t="s">
        <v>196</v>
      </c>
      <c r="S2564">
        <v>2012</v>
      </c>
      <c r="U2564">
        <v>0</v>
      </c>
      <c r="V2564" t="s">
        <v>771</v>
      </c>
      <c r="W2564" t="s">
        <v>61</v>
      </c>
    </row>
    <row r="2565" spans="1:23" hidden="1" x14ac:dyDescent="0.25">
      <c r="A2565">
        <v>7391106446</v>
      </c>
      <c r="B2565" s="1">
        <v>41691</v>
      </c>
      <c r="C2565">
        <v>20</v>
      </c>
      <c r="D2565">
        <v>353164</v>
      </c>
      <c r="E2565" s="2">
        <v>0.56666666666666665</v>
      </c>
      <c r="F2565" t="s">
        <v>93</v>
      </c>
      <c r="G2565" t="s">
        <v>47</v>
      </c>
      <c r="H2565" t="str">
        <f>CONCATENATE(Table1[[#This Row],[house_number]]," ",Table1[[#This Row],[street_name]])</f>
        <v>W Mott St</v>
      </c>
      <c r="I2565" t="s">
        <v>434</v>
      </c>
      <c r="J2565">
        <v>0</v>
      </c>
      <c r="K2565">
        <v>408</v>
      </c>
      <c r="L2565" t="s">
        <v>53</v>
      </c>
      <c r="N2565" t="s">
        <v>49</v>
      </c>
      <c r="Q2565" t="s">
        <v>103</v>
      </c>
      <c r="S2565">
        <v>0</v>
      </c>
      <c r="U2565">
        <v>0</v>
      </c>
      <c r="V2565" t="s">
        <v>771</v>
      </c>
      <c r="W2565" t="s">
        <v>54</v>
      </c>
    </row>
    <row r="2566" spans="1:23" x14ac:dyDescent="0.25">
      <c r="A2566">
        <v>7391106422</v>
      </c>
      <c r="B2566" s="1">
        <v>41691</v>
      </c>
      <c r="C2566">
        <v>20</v>
      </c>
      <c r="D2566">
        <v>353164</v>
      </c>
      <c r="E2566" s="2">
        <v>0.55069444444444449</v>
      </c>
      <c r="F2566">
        <v>201</v>
      </c>
      <c r="G2566" t="s">
        <v>55</v>
      </c>
      <c r="H2566" t="str">
        <f>CONCATENATE(Table1[[#This Row],[house_number]]," ",Table1[[#This Row],[street_name]])</f>
        <v>201 Chrystie St</v>
      </c>
      <c r="J2566">
        <v>0</v>
      </c>
      <c r="K2566">
        <v>408</v>
      </c>
      <c r="L2566" t="s">
        <v>53</v>
      </c>
      <c r="N2566" t="s">
        <v>65</v>
      </c>
      <c r="O2566" t="s">
        <v>66</v>
      </c>
      <c r="P2566" t="s">
        <v>44</v>
      </c>
      <c r="Q2566" t="s">
        <v>63</v>
      </c>
      <c r="S2566">
        <v>0</v>
      </c>
      <c r="U2566">
        <v>0</v>
      </c>
      <c r="V2566" t="s">
        <v>771</v>
      </c>
      <c r="W2566" t="s">
        <v>54</v>
      </c>
    </row>
    <row r="2567" spans="1:23" x14ac:dyDescent="0.25">
      <c r="A2567">
        <v>7391107104</v>
      </c>
      <c r="B2567" s="1">
        <v>41692</v>
      </c>
      <c r="C2567">
        <v>38</v>
      </c>
      <c r="D2567">
        <v>353164</v>
      </c>
      <c r="E2567" s="2">
        <v>0.77569444444444446</v>
      </c>
      <c r="F2567">
        <v>83</v>
      </c>
      <c r="G2567" t="s">
        <v>108</v>
      </c>
      <c r="H2567" t="str">
        <f>CONCATENATE(Table1[[#This Row],[house_number]]," ",Table1[[#This Row],[street_name]])</f>
        <v>83 Spring St</v>
      </c>
      <c r="J2567">
        <v>0</v>
      </c>
      <c r="K2567">
        <v>408</v>
      </c>
      <c r="L2567" t="s">
        <v>36</v>
      </c>
      <c r="N2567" t="s">
        <v>29</v>
      </c>
      <c r="O2567" t="s">
        <v>66</v>
      </c>
      <c r="P2567" t="s">
        <v>38</v>
      </c>
      <c r="Q2567" t="s">
        <v>63</v>
      </c>
      <c r="S2567">
        <v>0</v>
      </c>
      <c r="U2567">
        <v>0</v>
      </c>
      <c r="V2567" t="s">
        <v>766</v>
      </c>
      <c r="W2567" t="s">
        <v>85</v>
      </c>
    </row>
    <row r="2568" spans="1:23" x14ac:dyDescent="0.25">
      <c r="A2568">
        <v>7391107086</v>
      </c>
      <c r="B2568" s="1">
        <v>41692</v>
      </c>
      <c r="C2568">
        <v>37</v>
      </c>
      <c r="D2568">
        <v>353164</v>
      </c>
      <c r="E2568" s="2">
        <v>0.76527777777777783</v>
      </c>
      <c r="F2568">
        <v>502</v>
      </c>
      <c r="G2568" t="s">
        <v>313</v>
      </c>
      <c r="H2568" t="str">
        <f>CONCATENATE(Table1[[#This Row],[house_number]]," ",Table1[[#This Row],[street_name]])</f>
        <v>502 Laguardia Pl</v>
      </c>
      <c r="J2568">
        <v>0</v>
      </c>
      <c r="K2568">
        <v>408</v>
      </c>
      <c r="L2568" t="s">
        <v>36</v>
      </c>
      <c r="N2568" t="s">
        <v>29</v>
      </c>
      <c r="O2568" t="s">
        <v>122</v>
      </c>
      <c r="P2568" t="s">
        <v>31</v>
      </c>
      <c r="Q2568" t="s">
        <v>57</v>
      </c>
      <c r="S2568">
        <v>2010</v>
      </c>
      <c r="T2568" t="s">
        <v>776</v>
      </c>
      <c r="U2568">
        <v>0</v>
      </c>
      <c r="V2568" t="s">
        <v>766</v>
      </c>
      <c r="W2568" t="s">
        <v>40</v>
      </c>
    </row>
    <row r="2569" spans="1:23" x14ac:dyDescent="0.25">
      <c r="A2569">
        <v>7391107062</v>
      </c>
      <c r="B2569" s="1">
        <v>41692</v>
      </c>
      <c r="C2569">
        <v>40</v>
      </c>
      <c r="D2569">
        <v>353164</v>
      </c>
      <c r="E2569" s="2">
        <v>0.76041666666666663</v>
      </c>
      <c r="F2569">
        <v>536</v>
      </c>
      <c r="G2569" t="s">
        <v>313</v>
      </c>
      <c r="H2569" t="str">
        <f>CONCATENATE(Table1[[#This Row],[house_number]]," ",Table1[[#This Row],[street_name]])</f>
        <v>536 Laguardia Pl</v>
      </c>
      <c r="J2569">
        <v>0</v>
      </c>
      <c r="K2569">
        <v>408</v>
      </c>
      <c r="L2569" t="s">
        <v>48</v>
      </c>
      <c r="N2569" t="s">
        <v>49</v>
      </c>
      <c r="Q2569" t="s">
        <v>57</v>
      </c>
      <c r="S2569">
        <v>2006</v>
      </c>
      <c r="U2569">
        <v>0</v>
      </c>
      <c r="V2569" t="s">
        <v>766</v>
      </c>
      <c r="W2569" t="s">
        <v>51</v>
      </c>
    </row>
    <row r="2570" spans="1:23" x14ac:dyDescent="0.25">
      <c r="A2570">
        <v>7391107050</v>
      </c>
      <c r="B2570" s="1">
        <v>41692</v>
      </c>
      <c r="C2570">
        <v>40</v>
      </c>
      <c r="D2570">
        <v>353164</v>
      </c>
      <c r="E2570" s="2">
        <v>0.75902777777777775</v>
      </c>
      <c r="F2570">
        <v>552</v>
      </c>
      <c r="G2570" t="s">
        <v>313</v>
      </c>
      <c r="H2570" t="str">
        <f>CONCATENATE(Table1[[#This Row],[house_number]]," ",Table1[[#This Row],[street_name]])</f>
        <v>552 Laguardia Pl</v>
      </c>
      <c r="J2570">
        <v>0</v>
      </c>
      <c r="K2570">
        <v>408</v>
      </c>
      <c r="L2570" t="s">
        <v>48</v>
      </c>
      <c r="N2570" t="s">
        <v>49</v>
      </c>
      <c r="Q2570" t="s">
        <v>166</v>
      </c>
      <c r="S2570">
        <v>0</v>
      </c>
      <c r="U2570">
        <v>0</v>
      </c>
      <c r="V2570" t="s">
        <v>766</v>
      </c>
      <c r="W2570" t="s">
        <v>51</v>
      </c>
    </row>
    <row r="2571" spans="1:23" x14ac:dyDescent="0.25">
      <c r="A2571">
        <v>7391106999</v>
      </c>
      <c r="B2571" s="1">
        <v>41692</v>
      </c>
      <c r="C2571">
        <v>38</v>
      </c>
      <c r="D2571">
        <v>353164</v>
      </c>
      <c r="E2571" s="2">
        <v>0.72777777777777775</v>
      </c>
      <c r="F2571">
        <v>388</v>
      </c>
      <c r="G2571" t="s">
        <v>157</v>
      </c>
      <c r="H2571" t="str">
        <f>CONCATENATE(Table1[[#This Row],[house_number]]," ",Table1[[#This Row],[street_name]])</f>
        <v>388 6th Ave</v>
      </c>
      <c r="J2571">
        <v>0</v>
      </c>
      <c r="K2571">
        <v>408</v>
      </c>
      <c r="L2571" t="s">
        <v>36</v>
      </c>
      <c r="N2571" t="s">
        <v>29</v>
      </c>
      <c r="O2571" t="s">
        <v>122</v>
      </c>
      <c r="P2571" t="s">
        <v>38</v>
      </c>
      <c r="Q2571" t="s">
        <v>60</v>
      </c>
      <c r="S2571">
        <v>2012</v>
      </c>
      <c r="U2571">
        <v>0</v>
      </c>
      <c r="V2571" t="s">
        <v>766</v>
      </c>
      <c r="W2571" t="s">
        <v>85</v>
      </c>
    </row>
    <row r="2572" spans="1:23" x14ac:dyDescent="0.25">
      <c r="A2572">
        <v>7391106987</v>
      </c>
      <c r="B2572" s="1">
        <v>41692</v>
      </c>
      <c r="C2572">
        <v>20</v>
      </c>
      <c r="D2572">
        <v>353164</v>
      </c>
      <c r="E2572" s="2">
        <v>0.72499999999999998</v>
      </c>
      <c r="F2572">
        <v>64</v>
      </c>
      <c r="G2572" t="s">
        <v>533</v>
      </c>
      <c r="H2572" t="str">
        <f>CONCATENATE(Table1[[#This Row],[house_number]]," ",Table1[[#This Row],[street_name]])</f>
        <v>64 W 9th St</v>
      </c>
      <c r="J2572">
        <v>0</v>
      </c>
      <c r="K2572">
        <v>408</v>
      </c>
      <c r="L2572" t="s">
        <v>53</v>
      </c>
      <c r="N2572" t="s">
        <v>29</v>
      </c>
      <c r="O2572" t="s">
        <v>66</v>
      </c>
      <c r="P2572" t="s">
        <v>44</v>
      </c>
      <c r="Q2572" t="s">
        <v>60</v>
      </c>
      <c r="S2572">
        <v>2012</v>
      </c>
      <c r="U2572">
        <v>0</v>
      </c>
      <c r="V2572" t="s">
        <v>766</v>
      </c>
      <c r="W2572" t="s">
        <v>54</v>
      </c>
    </row>
    <row r="2573" spans="1:23" x14ac:dyDescent="0.25">
      <c r="A2573">
        <v>7391106963</v>
      </c>
      <c r="B2573" s="1">
        <v>41692</v>
      </c>
      <c r="C2573">
        <v>38</v>
      </c>
      <c r="D2573">
        <v>353164</v>
      </c>
      <c r="E2573" s="2">
        <v>0.72083333333333333</v>
      </c>
      <c r="F2573">
        <v>432</v>
      </c>
      <c r="G2573" t="s">
        <v>157</v>
      </c>
      <c r="H2573" t="str">
        <f>CONCATENATE(Table1[[#This Row],[house_number]]," ",Table1[[#This Row],[street_name]])</f>
        <v>432 6th Ave</v>
      </c>
      <c r="J2573">
        <v>0</v>
      </c>
      <c r="K2573">
        <v>408</v>
      </c>
      <c r="L2573" t="s">
        <v>36</v>
      </c>
      <c r="N2573" t="s">
        <v>29</v>
      </c>
      <c r="O2573" t="s">
        <v>30</v>
      </c>
      <c r="P2573" t="s">
        <v>31</v>
      </c>
      <c r="Q2573" t="s">
        <v>126</v>
      </c>
      <c r="S2573">
        <v>2009</v>
      </c>
      <c r="U2573">
        <v>0</v>
      </c>
      <c r="V2573" t="s">
        <v>766</v>
      </c>
      <c r="W2573" t="s">
        <v>85</v>
      </c>
    </row>
    <row r="2574" spans="1:23" x14ac:dyDescent="0.25">
      <c r="A2574">
        <v>7391106940</v>
      </c>
      <c r="B2574" s="1">
        <v>41692</v>
      </c>
      <c r="C2574">
        <v>71</v>
      </c>
      <c r="D2574">
        <v>353164</v>
      </c>
      <c r="E2574" s="2">
        <v>0.68194444444444446</v>
      </c>
      <c r="F2574">
        <v>43</v>
      </c>
      <c r="G2574" t="s">
        <v>175</v>
      </c>
      <c r="H2574" t="str">
        <f>CONCATENATE(Table1[[#This Row],[house_number]]," ",Table1[[#This Row],[street_name]])</f>
        <v>43 W 13th St</v>
      </c>
      <c r="J2574">
        <v>0</v>
      </c>
      <c r="K2574">
        <v>408</v>
      </c>
      <c r="L2574" t="s">
        <v>105</v>
      </c>
      <c r="N2574" t="s">
        <v>49</v>
      </c>
      <c r="Q2574" t="s">
        <v>84</v>
      </c>
      <c r="S2574">
        <v>2011</v>
      </c>
      <c r="U2574">
        <v>0</v>
      </c>
      <c r="V2574" t="s">
        <v>766</v>
      </c>
      <c r="W2574" t="s">
        <v>107</v>
      </c>
    </row>
    <row r="2575" spans="1:23" x14ac:dyDescent="0.25">
      <c r="A2575">
        <v>7391106896</v>
      </c>
      <c r="B2575" s="1">
        <v>41692</v>
      </c>
      <c r="C2575">
        <v>38</v>
      </c>
      <c r="D2575">
        <v>353164</v>
      </c>
      <c r="E2575" s="2">
        <v>0.63124999999999998</v>
      </c>
      <c r="F2575">
        <v>480</v>
      </c>
      <c r="G2575" t="s">
        <v>157</v>
      </c>
      <c r="H2575" t="str">
        <f>CONCATENATE(Table1[[#This Row],[house_number]]," ",Table1[[#This Row],[street_name]])</f>
        <v>480 6th Ave</v>
      </c>
      <c r="J2575">
        <v>0</v>
      </c>
      <c r="K2575">
        <v>408</v>
      </c>
      <c r="L2575" t="s">
        <v>36</v>
      </c>
      <c r="N2575" t="s">
        <v>29</v>
      </c>
      <c r="O2575" t="s">
        <v>37</v>
      </c>
      <c r="P2575" t="s">
        <v>31</v>
      </c>
      <c r="Q2575" t="s">
        <v>90</v>
      </c>
      <c r="S2575">
        <v>2008</v>
      </c>
      <c r="U2575">
        <v>0</v>
      </c>
      <c r="V2575" t="s">
        <v>766</v>
      </c>
      <c r="W2575" t="s">
        <v>85</v>
      </c>
    </row>
    <row r="2576" spans="1:23" x14ac:dyDescent="0.25">
      <c r="A2576">
        <v>7391106859</v>
      </c>
      <c r="B2576" s="1">
        <v>41692</v>
      </c>
      <c r="C2576">
        <v>38</v>
      </c>
      <c r="D2576">
        <v>353164</v>
      </c>
      <c r="E2576" s="2">
        <v>0.59236111111111112</v>
      </c>
      <c r="F2576">
        <v>37</v>
      </c>
      <c r="G2576" t="s">
        <v>358</v>
      </c>
      <c r="H2576" t="str">
        <f>CONCATENATE(Table1[[#This Row],[house_number]]," ",Table1[[#This Row],[street_name]])</f>
        <v>37 Greenwich Ave</v>
      </c>
      <c r="J2576">
        <v>0</v>
      </c>
      <c r="K2576">
        <v>408</v>
      </c>
      <c r="L2576" t="s">
        <v>36</v>
      </c>
      <c r="N2576" t="s">
        <v>29</v>
      </c>
      <c r="O2576" t="s">
        <v>66</v>
      </c>
      <c r="P2576" t="s">
        <v>31</v>
      </c>
      <c r="Q2576" t="s">
        <v>57</v>
      </c>
      <c r="S2576">
        <v>2007</v>
      </c>
      <c r="U2576">
        <v>0</v>
      </c>
      <c r="V2576" t="s">
        <v>766</v>
      </c>
      <c r="W2576" t="s">
        <v>85</v>
      </c>
    </row>
    <row r="2577" spans="1:23" x14ac:dyDescent="0.25">
      <c r="A2577">
        <v>7391106847</v>
      </c>
      <c r="B2577" s="1">
        <v>41692</v>
      </c>
      <c r="C2577">
        <v>37</v>
      </c>
      <c r="D2577">
        <v>353164</v>
      </c>
      <c r="E2577" s="2">
        <v>0.59097222222222223</v>
      </c>
      <c r="F2577">
        <v>35</v>
      </c>
      <c r="G2577" t="s">
        <v>358</v>
      </c>
      <c r="H2577" t="str">
        <f>CONCATENATE(Table1[[#This Row],[house_number]]," ",Table1[[#This Row],[street_name]])</f>
        <v>35 Greenwich Ave</v>
      </c>
      <c r="J2577">
        <v>0</v>
      </c>
      <c r="K2577">
        <v>408</v>
      </c>
      <c r="L2577" t="s">
        <v>36</v>
      </c>
      <c r="N2577" t="s">
        <v>29</v>
      </c>
      <c r="O2577" t="s">
        <v>66</v>
      </c>
      <c r="P2577" t="s">
        <v>31</v>
      </c>
      <c r="Q2577" t="s">
        <v>124</v>
      </c>
      <c r="S2577">
        <v>0</v>
      </c>
      <c r="T2577" t="s">
        <v>622</v>
      </c>
      <c r="U2577">
        <v>0</v>
      </c>
      <c r="V2577" t="s">
        <v>766</v>
      </c>
      <c r="W2577" t="s">
        <v>40</v>
      </c>
    </row>
    <row r="2578" spans="1:23" x14ac:dyDescent="0.25">
      <c r="A2578">
        <v>7391106707</v>
      </c>
      <c r="B2578" s="1">
        <v>41692</v>
      </c>
      <c r="C2578">
        <v>37</v>
      </c>
      <c r="D2578">
        <v>353164</v>
      </c>
      <c r="E2578" s="2">
        <v>0.52430555555555558</v>
      </c>
      <c r="F2578">
        <v>177</v>
      </c>
      <c r="G2578" t="s">
        <v>168</v>
      </c>
      <c r="H2578" t="str">
        <f>CONCATENATE(Table1[[#This Row],[house_number]]," ",Table1[[#This Row],[street_name]])</f>
        <v>177 Ludlow St</v>
      </c>
      <c r="J2578">
        <v>0</v>
      </c>
      <c r="K2578">
        <v>408</v>
      </c>
      <c r="L2578" t="s">
        <v>36</v>
      </c>
      <c r="N2578" t="s">
        <v>29</v>
      </c>
      <c r="O2578" t="s">
        <v>75</v>
      </c>
      <c r="P2578" t="s">
        <v>31</v>
      </c>
      <c r="Q2578" t="s">
        <v>57</v>
      </c>
      <c r="S2578">
        <v>2013</v>
      </c>
      <c r="T2578" t="s">
        <v>777</v>
      </c>
      <c r="U2578">
        <v>0</v>
      </c>
      <c r="V2578" t="s">
        <v>766</v>
      </c>
      <c r="W2578" t="s">
        <v>40</v>
      </c>
    </row>
    <row r="2579" spans="1:23" x14ac:dyDescent="0.25">
      <c r="A2579">
        <v>7391106690</v>
      </c>
      <c r="B2579" s="1">
        <v>41692</v>
      </c>
      <c r="C2579">
        <v>38</v>
      </c>
      <c r="D2579">
        <v>353164</v>
      </c>
      <c r="E2579" s="2">
        <v>0.5229166666666667</v>
      </c>
      <c r="F2579">
        <v>173</v>
      </c>
      <c r="G2579" t="s">
        <v>168</v>
      </c>
      <c r="H2579" t="str">
        <f>CONCATENATE(Table1[[#This Row],[house_number]]," ",Table1[[#This Row],[street_name]])</f>
        <v>173 Ludlow St</v>
      </c>
      <c r="J2579">
        <v>0</v>
      </c>
      <c r="K2579">
        <v>408</v>
      </c>
      <c r="L2579" t="s">
        <v>36</v>
      </c>
      <c r="N2579" t="s">
        <v>29</v>
      </c>
      <c r="O2579" t="s">
        <v>75</v>
      </c>
      <c r="P2579" t="s">
        <v>31</v>
      </c>
      <c r="Q2579" t="s">
        <v>60</v>
      </c>
      <c r="S2579">
        <v>1998</v>
      </c>
      <c r="U2579">
        <v>0</v>
      </c>
      <c r="V2579" t="s">
        <v>766</v>
      </c>
      <c r="W2579" t="s">
        <v>85</v>
      </c>
    </row>
    <row r="2580" spans="1:23" x14ac:dyDescent="0.25">
      <c r="A2580">
        <v>7391107116</v>
      </c>
      <c r="B2580" s="1">
        <v>41692</v>
      </c>
      <c r="C2580">
        <v>16</v>
      </c>
      <c r="D2580">
        <v>353164</v>
      </c>
      <c r="E2580" s="2">
        <v>0.77708333333333324</v>
      </c>
      <c r="F2580">
        <v>71</v>
      </c>
      <c r="G2580" t="s">
        <v>108</v>
      </c>
      <c r="H2580" t="str">
        <f>CONCATENATE(Table1[[#This Row],[house_number]]," ",Table1[[#This Row],[street_name]])</f>
        <v>71 Spring St</v>
      </c>
      <c r="J2580">
        <v>0</v>
      </c>
      <c r="K2580">
        <v>408</v>
      </c>
      <c r="L2580" t="s">
        <v>28</v>
      </c>
      <c r="N2580" t="s">
        <v>49</v>
      </c>
      <c r="Q2580" t="s">
        <v>84</v>
      </c>
      <c r="S2580">
        <v>0</v>
      </c>
      <c r="U2580">
        <v>0</v>
      </c>
      <c r="V2580" t="s">
        <v>766</v>
      </c>
      <c r="W2580" t="s">
        <v>71</v>
      </c>
    </row>
    <row r="2581" spans="1:23" hidden="1" x14ac:dyDescent="0.25">
      <c r="A2581">
        <v>7391107098</v>
      </c>
      <c r="B2581" s="1">
        <v>41692</v>
      </c>
      <c r="C2581">
        <v>14</v>
      </c>
      <c r="D2581">
        <v>353164</v>
      </c>
      <c r="E2581" s="2">
        <v>0.76736111111111116</v>
      </c>
      <c r="F2581" t="s">
        <v>93</v>
      </c>
      <c r="G2581" t="s">
        <v>313</v>
      </c>
      <c r="H2581" t="str">
        <f>CONCATENATE(Table1[[#This Row],[house_number]]," ",Table1[[#This Row],[street_name]])</f>
        <v>W Laguardia Pl</v>
      </c>
      <c r="I2581" t="s">
        <v>778</v>
      </c>
      <c r="J2581">
        <v>0</v>
      </c>
      <c r="K2581">
        <v>408</v>
      </c>
      <c r="L2581" t="s">
        <v>59</v>
      </c>
      <c r="N2581" t="s">
        <v>49</v>
      </c>
      <c r="Q2581" t="s">
        <v>45</v>
      </c>
      <c r="S2581">
        <v>2005</v>
      </c>
      <c r="U2581">
        <v>0</v>
      </c>
      <c r="V2581" t="s">
        <v>766</v>
      </c>
      <c r="W2581" t="s">
        <v>61</v>
      </c>
    </row>
    <row r="2582" spans="1:23" x14ac:dyDescent="0.25">
      <c r="A2582">
        <v>7391107074</v>
      </c>
      <c r="B2582" s="1">
        <v>41692</v>
      </c>
      <c r="C2582">
        <v>38</v>
      </c>
      <c r="D2582">
        <v>353164</v>
      </c>
      <c r="E2582" s="2">
        <v>0.76250000000000007</v>
      </c>
      <c r="F2582">
        <v>530</v>
      </c>
      <c r="G2582" t="s">
        <v>313</v>
      </c>
      <c r="H2582" t="str">
        <f>CONCATENATE(Table1[[#This Row],[house_number]]," ",Table1[[#This Row],[street_name]])</f>
        <v>530 Laguardia Pl</v>
      </c>
      <c r="J2582">
        <v>0</v>
      </c>
      <c r="K2582">
        <v>408</v>
      </c>
      <c r="L2582" t="s">
        <v>36</v>
      </c>
      <c r="N2582" t="s">
        <v>29</v>
      </c>
      <c r="O2582" t="s">
        <v>122</v>
      </c>
      <c r="P2582" t="s">
        <v>31</v>
      </c>
      <c r="Q2582" t="s">
        <v>63</v>
      </c>
      <c r="S2582">
        <v>0</v>
      </c>
      <c r="U2582">
        <v>0</v>
      </c>
      <c r="V2582" t="s">
        <v>766</v>
      </c>
      <c r="W2582" t="s">
        <v>85</v>
      </c>
    </row>
    <row r="2583" spans="1:23" x14ac:dyDescent="0.25">
      <c r="A2583">
        <v>7391107049</v>
      </c>
      <c r="B2583" s="1">
        <v>41692</v>
      </c>
      <c r="C2583">
        <v>14</v>
      </c>
      <c r="D2583">
        <v>353164</v>
      </c>
      <c r="E2583" s="2">
        <v>0.75555555555555554</v>
      </c>
      <c r="F2583">
        <v>80</v>
      </c>
      <c r="G2583" t="s">
        <v>258</v>
      </c>
      <c r="H2583" t="str">
        <f>CONCATENATE(Table1[[#This Row],[house_number]]," ",Table1[[#This Row],[street_name]])</f>
        <v>80 W 3rd St</v>
      </c>
      <c r="J2583">
        <v>0</v>
      </c>
      <c r="K2583">
        <v>408</v>
      </c>
      <c r="L2583" t="s">
        <v>59</v>
      </c>
      <c r="N2583" t="s">
        <v>49</v>
      </c>
      <c r="O2583" t="s">
        <v>44</v>
      </c>
      <c r="P2583" t="s">
        <v>43</v>
      </c>
      <c r="Q2583" t="s">
        <v>63</v>
      </c>
      <c r="S2583">
        <v>0</v>
      </c>
      <c r="U2583">
        <v>0</v>
      </c>
      <c r="V2583" t="s">
        <v>766</v>
      </c>
      <c r="W2583" t="s">
        <v>61</v>
      </c>
    </row>
    <row r="2584" spans="1:23" x14ac:dyDescent="0.25">
      <c r="A2584">
        <v>7391107037</v>
      </c>
      <c r="B2584" s="1">
        <v>41692</v>
      </c>
      <c r="C2584">
        <v>38</v>
      </c>
      <c r="D2584">
        <v>353164</v>
      </c>
      <c r="E2584" s="2">
        <v>0.73888888888888893</v>
      </c>
      <c r="F2584" t="s">
        <v>779</v>
      </c>
      <c r="G2584" t="s">
        <v>254</v>
      </c>
      <c r="H2584" t="str">
        <f>CONCATENATE(Table1[[#This Row],[house_number]]," ",Table1[[#This Row],[street_name]])</f>
        <v>136-38 W 4th St</v>
      </c>
      <c r="J2584">
        <v>0</v>
      </c>
      <c r="K2584">
        <v>408</v>
      </c>
      <c r="L2584" t="s">
        <v>36</v>
      </c>
      <c r="N2584" t="s">
        <v>29</v>
      </c>
      <c r="O2584" t="s">
        <v>37</v>
      </c>
      <c r="P2584" t="s">
        <v>38</v>
      </c>
      <c r="Q2584" t="s">
        <v>124</v>
      </c>
      <c r="S2584">
        <v>0</v>
      </c>
      <c r="U2584">
        <v>0</v>
      </c>
      <c r="V2584" t="s">
        <v>766</v>
      </c>
      <c r="W2584" t="s">
        <v>85</v>
      </c>
    </row>
    <row r="2585" spans="1:23" x14ac:dyDescent="0.25">
      <c r="A2585">
        <v>7391107025</v>
      </c>
      <c r="B2585" s="1">
        <v>41692</v>
      </c>
      <c r="C2585">
        <v>38</v>
      </c>
      <c r="D2585">
        <v>353164</v>
      </c>
      <c r="E2585" s="2">
        <v>0.73749999999999993</v>
      </c>
      <c r="F2585">
        <v>144</v>
      </c>
      <c r="G2585" t="s">
        <v>254</v>
      </c>
      <c r="H2585" t="str">
        <f>CONCATENATE(Table1[[#This Row],[house_number]]," ",Table1[[#This Row],[street_name]])</f>
        <v>144 W 4th St</v>
      </c>
      <c r="J2585">
        <v>0</v>
      </c>
      <c r="K2585">
        <v>408</v>
      </c>
      <c r="L2585" t="s">
        <v>36</v>
      </c>
      <c r="N2585" t="s">
        <v>29</v>
      </c>
      <c r="O2585" t="s">
        <v>37</v>
      </c>
      <c r="P2585" t="s">
        <v>38</v>
      </c>
      <c r="Q2585" t="s">
        <v>126</v>
      </c>
      <c r="S2585">
        <v>0</v>
      </c>
      <c r="U2585">
        <v>0</v>
      </c>
      <c r="V2585" t="s">
        <v>766</v>
      </c>
      <c r="W2585" t="s">
        <v>85</v>
      </c>
    </row>
    <row r="2586" spans="1:23" hidden="1" x14ac:dyDescent="0.25">
      <c r="A2586">
        <v>7391107013</v>
      </c>
      <c r="B2586" s="1">
        <v>41692</v>
      </c>
      <c r="C2586">
        <v>20</v>
      </c>
      <c r="D2586">
        <v>353164</v>
      </c>
      <c r="E2586" s="2">
        <v>0.73402777777777783</v>
      </c>
      <c r="F2586" t="s">
        <v>93</v>
      </c>
      <c r="G2586" t="s">
        <v>157</v>
      </c>
      <c r="H2586" t="str">
        <f>CONCATENATE(Table1[[#This Row],[house_number]]," ",Table1[[#This Row],[street_name]])</f>
        <v>W 6th Ave</v>
      </c>
      <c r="I2586" t="s">
        <v>780</v>
      </c>
      <c r="J2586">
        <v>0</v>
      </c>
      <c r="K2586">
        <v>408</v>
      </c>
      <c r="L2586" t="s">
        <v>53</v>
      </c>
      <c r="N2586" t="s">
        <v>49</v>
      </c>
      <c r="Q2586" t="s">
        <v>50</v>
      </c>
      <c r="S2586">
        <v>0</v>
      </c>
      <c r="U2586">
        <v>0</v>
      </c>
      <c r="V2586" t="s">
        <v>766</v>
      </c>
      <c r="W2586" t="s">
        <v>54</v>
      </c>
    </row>
    <row r="2587" spans="1:23" x14ac:dyDescent="0.25">
      <c r="A2587">
        <v>7391107001</v>
      </c>
      <c r="B2587" s="1">
        <v>41692</v>
      </c>
      <c r="C2587">
        <v>37</v>
      </c>
      <c r="D2587">
        <v>353164</v>
      </c>
      <c r="E2587" s="2">
        <v>0.72986111111111107</v>
      </c>
      <c r="F2587">
        <v>405</v>
      </c>
      <c r="G2587" t="s">
        <v>157</v>
      </c>
      <c r="H2587" t="str">
        <f>CONCATENATE(Table1[[#This Row],[house_number]]," ",Table1[[#This Row],[street_name]])</f>
        <v>405 6th Ave</v>
      </c>
      <c r="J2587">
        <v>0</v>
      </c>
      <c r="K2587">
        <v>408</v>
      </c>
      <c r="L2587" t="s">
        <v>36</v>
      </c>
      <c r="N2587" t="s">
        <v>29</v>
      </c>
      <c r="O2587" t="s">
        <v>122</v>
      </c>
      <c r="P2587" t="s">
        <v>31</v>
      </c>
      <c r="Q2587" t="s">
        <v>63</v>
      </c>
      <c r="S2587">
        <v>0</v>
      </c>
      <c r="T2587" t="s">
        <v>781</v>
      </c>
      <c r="U2587">
        <v>0</v>
      </c>
      <c r="V2587" t="s">
        <v>766</v>
      </c>
      <c r="W2587" t="s">
        <v>40</v>
      </c>
    </row>
    <row r="2588" spans="1:23" x14ac:dyDescent="0.25">
      <c r="A2588">
        <v>7391106975</v>
      </c>
      <c r="B2588" s="1">
        <v>41692</v>
      </c>
      <c r="C2588">
        <v>20</v>
      </c>
      <c r="D2588">
        <v>353164</v>
      </c>
      <c r="E2588" s="2">
        <v>0.72361111111111109</v>
      </c>
      <c r="F2588">
        <v>51</v>
      </c>
      <c r="G2588" t="s">
        <v>533</v>
      </c>
      <c r="H2588" t="str">
        <f>CONCATENATE(Table1[[#This Row],[house_number]]," ",Table1[[#This Row],[street_name]])</f>
        <v>51 W 9th St</v>
      </c>
      <c r="J2588">
        <v>0</v>
      </c>
      <c r="K2588">
        <v>408</v>
      </c>
      <c r="L2588" t="s">
        <v>53</v>
      </c>
      <c r="N2588" t="s">
        <v>29</v>
      </c>
      <c r="O2588" t="s">
        <v>66</v>
      </c>
      <c r="P2588" t="s">
        <v>44</v>
      </c>
      <c r="Q2588" t="s">
        <v>45</v>
      </c>
      <c r="S2588">
        <v>2013</v>
      </c>
      <c r="U2588">
        <v>0</v>
      </c>
      <c r="V2588" t="s">
        <v>766</v>
      </c>
      <c r="W2588" t="s">
        <v>54</v>
      </c>
    </row>
    <row r="2589" spans="1:23" x14ac:dyDescent="0.25">
      <c r="A2589">
        <v>7391106951</v>
      </c>
      <c r="B2589" s="1">
        <v>41692</v>
      </c>
      <c r="C2589">
        <v>14</v>
      </c>
      <c r="D2589">
        <v>353164</v>
      </c>
      <c r="E2589" s="2">
        <v>0.68819444444444444</v>
      </c>
      <c r="F2589">
        <v>34</v>
      </c>
      <c r="G2589" t="s">
        <v>175</v>
      </c>
      <c r="H2589" t="str">
        <f>CONCATENATE(Table1[[#This Row],[house_number]]," ",Table1[[#This Row],[street_name]])</f>
        <v>34 W 13th St</v>
      </c>
      <c r="J2589">
        <v>0</v>
      </c>
      <c r="K2589">
        <v>408</v>
      </c>
      <c r="L2589" t="s">
        <v>59</v>
      </c>
      <c r="N2589" t="s">
        <v>49</v>
      </c>
      <c r="Q2589" t="s">
        <v>124</v>
      </c>
      <c r="S2589">
        <v>0</v>
      </c>
      <c r="U2589">
        <v>0</v>
      </c>
      <c r="V2589" t="s">
        <v>766</v>
      </c>
      <c r="W2589" t="s">
        <v>61</v>
      </c>
    </row>
    <row r="2590" spans="1:23" x14ac:dyDescent="0.25">
      <c r="A2590">
        <v>7391106938</v>
      </c>
      <c r="B2590" s="1">
        <v>41692</v>
      </c>
      <c r="C2590">
        <v>37</v>
      </c>
      <c r="D2590">
        <v>353164</v>
      </c>
      <c r="E2590" s="2">
        <v>0.67986111111111114</v>
      </c>
      <c r="F2590">
        <v>510</v>
      </c>
      <c r="G2590" t="s">
        <v>157</v>
      </c>
      <c r="H2590" t="str">
        <f>CONCATENATE(Table1[[#This Row],[house_number]]," ",Table1[[#This Row],[street_name]])</f>
        <v>510 6th Ave</v>
      </c>
      <c r="J2590">
        <v>0</v>
      </c>
      <c r="K2590">
        <v>408</v>
      </c>
      <c r="L2590" t="s">
        <v>36</v>
      </c>
      <c r="N2590" t="s">
        <v>29</v>
      </c>
      <c r="O2590" t="s">
        <v>37</v>
      </c>
      <c r="P2590" t="s">
        <v>31</v>
      </c>
      <c r="Q2590" t="s">
        <v>60</v>
      </c>
      <c r="S2590">
        <v>2014</v>
      </c>
      <c r="T2590" t="s">
        <v>782</v>
      </c>
      <c r="U2590">
        <v>0</v>
      </c>
      <c r="V2590" t="s">
        <v>766</v>
      </c>
      <c r="W2590" t="s">
        <v>40</v>
      </c>
    </row>
    <row r="2591" spans="1:23" x14ac:dyDescent="0.25">
      <c r="A2591">
        <v>7391106926</v>
      </c>
      <c r="B2591" s="1">
        <v>41692</v>
      </c>
      <c r="C2591">
        <v>48</v>
      </c>
      <c r="D2591">
        <v>353164</v>
      </c>
      <c r="E2591" s="2">
        <v>0.64583333333333337</v>
      </c>
      <c r="F2591">
        <v>517</v>
      </c>
      <c r="G2591" t="s">
        <v>157</v>
      </c>
      <c r="H2591" t="str">
        <f>CONCATENATE(Table1[[#This Row],[house_number]]," ",Table1[[#This Row],[street_name]])</f>
        <v>517 6th Ave</v>
      </c>
      <c r="J2591">
        <v>0</v>
      </c>
      <c r="K2591">
        <v>408</v>
      </c>
      <c r="L2591" t="s">
        <v>56</v>
      </c>
      <c r="Q2591" t="s">
        <v>32</v>
      </c>
      <c r="S2591">
        <v>2006</v>
      </c>
      <c r="U2591">
        <v>0</v>
      </c>
      <c r="V2591" t="s">
        <v>766</v>
      </c>
      <c r="W2591" t="s">
        <v>58</v>
      </c>
    </row>
    <row r="2592" spans="1:23" x14ac:dyDescent="0.25">
      <c r="A2592">
        <v>7391106914</v>
      </c>
      <c r="B2592" s="1">
        <v>41692</v>
      </c>
      <c r="C2592">
        <v>38</v>
      </c>
      <c r="D2592">
        <v>353164</v>
      </c>
      <c r="E2592" s="2">
        <v>0.63472222222222219</v>
      </c>
      <c r="F2592">
        <v>450</v>
      </c>
      <c r="G2592" t="s">
        <v>157</v>
      </c>
      <c r="H2592" t="str">
        <f>CONCATENATE(Table1[[#This Row],[house_number]]," ",Table1[[#This Row],[street_name]])</f>
        <v>450 6th Ave</v>
      </c>
      <c r="J2592">
        <v>0</v>
      </c>
      <c r="K2592">
        <v>408</v>
      </c>
      <c r="L2592" t="s">
        <v>36</v>
      </c>
      <c r="N2592" t="s">
        <v>29</v>
      </c>
      <c r="O2592" t="s">
        <v>37</v>
      </c>
      <c r="P2592" t="s">
        <v>31</v>
      </c>
      <c r="Q2592" t="s">
        <v>196</v>
      </c>
      <c r="S2592">
        <v>2006</v>
      </c>
      <c r="U2592">
        <v>0</v>
      </c>
      <c r="V2592" t="s">
        <v>766</v>
      </c>
      <c r="W2592" t="s">
        <v>85</v>
      </c>
    </row>
    <row r="2593" spans="1:23" x14ac:dyDescent="0.25">
      <c r="A2593">
        <v>7391106902</v>
      </c>
      <c r="B2593" s="1">
        <v>41692</v>
      </c>
      <c r="C2593">
        <v>37</v>
      </c>
      <c r="D2593">
        <v>353164</v>
      </c>
      <c r="E2593" s="2">
        <v>0.63263888888888886</v>
      </c>
      <c r="F2593">
        <v>466</v>
      </c>
      <c r="G2593" t="s">
        <v>157</v>
      </c>
      <c r="H2593" t="str">
        <f>CONCATENATE(Table1[[#This Row],[house_number]]," ",Table1[[#This Row],[street_name]])</f>
        <v>466 6th Ave</v>
      </c>
      <c r="J2593">
        <v>0</v>
      </c>
      <c r="K2593">
        <v>408</v>
      </c>
      <c r="L2593" t="s">
        <v>36</v>
      </c>
      <c r="N2593" t="s">
        <v>29</v>
      </c>
      <c r="O2593" t="s">
        <v>37</v>
      </c>
      <c r="P2593" t="s">
        <v>31</v>
      </c>
      <c r="Q2593" t="s">
        <v>60</v>
      </c>
      <c r="S2593">
        <v>2011</v>
      </c>
      <c r="T2593" t="s">
        <v>608</v>
      </c>
      <c r="U2593">
        <v>0</v>
      </c>
      <c r="V2593" t="s">
        <v>766</v>
      </c>
      <c r="W2593" t="s">
        <v>40</v>
      </c>
    </row>
    <row r="2594" spans="1:23" x14ac:dyDescent="0.25">
      <c r="A2594">
        <v>7391106884</v>
      </c>
      <c r="B2594" s="1">
        <v>41692</v>
      </c>
      <c r="C2594">
        <v>14</v>
      </c>
      <c r="D2594">
        <v>353164</v>
      </c>
      <c r="E2594" s="2">
        <v>0.60486111111111118</v>
      </c>
      <c r="F2594">
        <v>34</v>
      </c>
      <c r="G2594" t="s">
        <v>175</v>
      </c>
      <c r="H2594" t="str">
        <f>CONCATENATE(Table1[[#This Row],[house_number]]," ",Table1[[#This Row],[street_name]])</f>
        <v>34 W 13th St</v>
      </c>
      <c r="J2594">
        <v>0</v>
      </c>
      <c r="K2594">
        <v>408</v>
      </c>
      <c r="L2594" t="s">
        <v>59</v>
      </c>
      <c r="N2594" t="s">
        <v>49</v>
      </c>
      <c r="Q2594" t="s">
        <v>45</v>
      </c>
      <c r="S2594">
        <v>2013</v>
      </c>
      <c r="U2594">
        <v>0</v>
      </c>
      <c r="V2594" t="s">
        <v>766</v>
      </c>
      <c r="W2594" t="s">
        <v>61</v>
      </c>
    </row>
    <row r="2595" spans="1:23" x14ac:dyDescent="0.25">
      <c r="A2595">
        <v>7391106872</v>
      </c>
      <c r="B2595" s="1">
        <v>41692</v>
      </c>
      <c r="C2595">
        <v>20</v>
      </c>
      <c r="D2595">
        <v>353164</v>
      </c>
      <c r="E2595" s="2">
        <v>0.6020833333333333</v>
      </c>
      <c r="F2595">
        <v>65</v>
      </c>
      <c r="G2595" t="s">
        <v>175</v>
      </c>
      <c r="H2595" t="str">
        <f>CONCATENATE(Table1[[#This Row],[house_number]]," ",Table1[[#This Row],[street_name]])</f>
        <v>65 W 13th St</v>
      </c>
      <c r="J2595">
        <v>0</v>
      </c>
      <c r="K2595">
        <v>408</v>
      </c>
      <c r="L2595" t="s">
        <v>53</v>
      </c>
      <c r="N2595" t="s">
        <v>29</v>
      </c>
      <c r="O2595" t="s">
        <v>66</v>
      </c>
      <c r="P2595" t="s">
        <v>176</v>
      </c>
      <c r="Q2595" t="s">
        <v>124</v>
      </c>
      <c r="S2595">
        <v>0</v>
      </c>
      <c r="U2595">
        <v>0</v>
      </c>
      <c r="V2595" t="s">
        <v>766</v>
      </c>
      <c r="W2595" t="s">
        <v>54</v>
      </c>
    </row>
    <row r="2596" spans="1:23" x14ac:dyDescent="0.25">
      <c r="A2596">
        <v>7391106860</v>
      </c>
      <c r="B2596" s="1">
        <v>41692</v>
      </c>
      <c r="C2596">
        <v>37</v>
      </c>
      <c r="D2596">
        <v>353164</v>
      </c>
      <c r="E2596" s="2">
        <v>0.59375</v>
      </c>
      <c r="F2596">
        <v>53</v>
      </c>
      <c r="G2596" t="s">
        <v>358</v>
      </c>
      <c r="H2596" t="str">
        <f>CONCATENATE(Table1[[#This Row],[house_number]]," ",Table1[[#This Row],[street_name]])</f>
        <v>53 Greenwich Ave</v>
      </c>
      <c r="J2596">
        <v>20140222</v>
      </c>
      <c r="K2596">
        <v>408</v>
      </c>
      <c r="L2596" t="s">
        <v>36</v>
      </c>
      <c r="N2596" t="s">
        <v>29</v>
      </c>
      <c r="O2596" t="s">
        <v>66</v>
      </c>
      <c r="P2596" t="s">
        <v>31</v>
      </c>
      <c r="Q2596" t="s">
        <v>213</v>
      </c>
      <c r="S2596">
        <v>0</v>
      </c>
      <c r="T2596" t="s">
        <v>783</v>
      </c>
      <c r="U2596">
        <v>0</v>
      </c>
      <c r="V2596" t="s">
        <v>766</v>
      </c>
      <c r="W2596" t="s">
        <v>40</v>
      </c>
    </row>
    <row r="2597" spans="1:23" x14ac:dyDescent="0.25">
      <c r="A2597">
        <v>7391106835</v>
      </c>
      <c r="B2597" s="1">
        <v>41692</v>
      </c>
      <c r="C2597">
        <v>38</v>
      </c>
      <c r="D2597">
        <v>353164</v>
      </c>
      <c r="E2597" s="2">
        <v>0.58958333333333335</v>
      </c>
      <c r="F2597">
        <v>33</v>
      </c>
      <c r="G2597" t="s">
        <v>358</v>
      </c>
      <c r="H2597" t="str">
        <f>CONCATENATE(Table1[[#This Row],[house_number]]," ",Table1[[#This Row],[street_name]])</f>
        <v>33 Greenwich Ave</v>
      </c>
      <c r="J2597">
        <v>0</v>
      </c>
      <c r="K2597">
        <v>408</v>
      </c>
      <c r="L2597" t="s">
        <v>36</v>
      </c>
      <c r="N2597" t="s">
        <v>29</v>
      </c>
      <c r="O2597" t="s">
        <v>66</v>
      </c>
      <c r="P2597" t="s">
        <v>31</v>
      </c>
      <c r="Q2597" t="s">
        <v>106</v>
      </c>
      <c r="S2597">
        <v>2011</v>
      </c>
      <c r="U2597">
        <v>0</v>
      </c>
      <c r="V2597" t="s">
        <v>766</v>
      </c>
      <c r="W2597" t="s">
        <v>85</v>
      </c>
    </row>
    <row r="2598" spans="1:23" x14ac:dyDescent="0.25">
      <c r="A2598">
        <v>7391106823</v>
      </c>
      <c r="B2598" s="1">
        <v>41692</v>
      </c>
      <c r="C2598">
        <v>37</v>
      </c>
      <c r="D2598">
        <v>353164</v>
      </c>
      <c r="E2598" s="2">
        <v>0.5854166666666667</v>
      </c>
      <c r="F2598">
        <v>52</v>
      </c>
      <c r="G2598" t="s">
        <v>357</v>
      </c>
      <c r="H2598" t="str">
        <f>CONCATENATE(Table1[[#This Row],[house_number]]," ",Table1[[#This Row],[street_name]])</f>
        <v>52 W 8th St</v>
      </c>
      <c r="J2598">
        <v>20140222</v>
      </c>
      <c r="K2598">
        <v>408</v>
      </c>
      <c r="L2598" t="s">
        <v>36</v>
      </c>
      <c r="N2598" t="s">
        <v>29</v>
      </c>
      <c r="O2598" t="s">
        <v>122</v>
      </c>
      <c r="P2598" t="s">
        <v>38</v>
      </c>
      <c r="Q2598" t="s">
        <v>63</v>
      </c>
      <c r="S2598">
        <v>0</v>
      </c>
      <c r="T2598" t="s">
        <v>784</v>
      </c>
      <c r="U2598">
        <v>0</v>
      </c>
      <c r="V2598" t="s">
        <v>766</v>
      </c>
      <c r="W2598" t="s">
        <v>40</v>
      </c>
    </row>
    <row r="2599" spans="1:23" x14ac:dyDescent="0.25">
      <c r="A2599">
        <v>7391106811</v>
      </c>
      <c r="B2599" s="1">
        <v>41692</v>
      </c>
      <c r="C2599">
        <v>14</v>
      </c>
      <c r="D2599">
        <v>353164</v>
      </c>
      <c r="E2599" s="2">
        <v>0.58124999999999993</v>
      </c>
      <c r="F2599">
        <v>1</v>
      </c>
      <c r="G2599" t="s">
        <v>357</v>
      </c>
      <c r="H2599" t="str">
        <f>CONCATENATE(Table1[[#This Row],[house_number]]," ",Table1[[#This Row],[street_name]])</f>
        <v>1 W 8th St</v>
      </c>
      <c r="J2599">
        <v>0</v>
      </c>
      <c r="K2599">
        <v>408</v>
      </c>
      <c r="L2599" t="s">
        <v>59</v>
      </c>
      <c r="N2599" t="s">
        <v>49</v>
      </c>
      <c r="Q2599" t="s">
        <v>45</v>
      </c>
      <c r="S2599">
        <v>2010</v>
      </c>
      <c r="U2599">
        <v>0</v>
      </c>
      <c r="V2599" t="s">
        <v>766</v>
      </c>
      <c r="W2599" t="s">
        <v>61</v>
      </c>
    </row>
    <row r="2600" spans="1:23" x14ac:dyDescent="0.25">
      <c r="A2600">
        <v>7391106800</v>
      </c>
      <c r="B2600" s="1">
        <v>41692</v>
      </c>
      <c r="C2600">
        <v>38</v>
      </c>
      <c r="D2600">
        <v>353164</v>
      </c>
      <c r="E2600" s="2">
        <v>0.57152777777777775</v>
      </c>
      <c r="F2600">
        <v>14</v>
      </c>
      <c r="G2600" t="s">
        <v>254</v>
      </c>
      <c r="H2600" t="str">
        <f>CONCATENATE(Table1[[#This Row],[house_number]]," ",Table1[[#This Row],[street_name]])</f>
        <v>14 W 4th St</v>
      </c>
      <c r="J2600">
        <v>0</v>
      </c>
      <c r="K2600">
        <v>408</v>
      </c>
      <c r="L2600" t="s">
        <v>36</v>
      </c>
      <c r="N2600" t="s">
        <v>29</v>
      </c>
      <c r="O2600" t="s">
        <v>66</v>
      </c>
      <c r="P2600" t="s">
        <v>38</v>
      </c>
      <c r="Q2600" t="s">
        <v>45</v>
      </c>
      <c r="S2600">
        <v>2011</v>
      </c>
      <c r="U2600">
        <v>0</v>
      </c>
      <c r="V2600" t="s">
        <v>766</v>
      </c>
      <c r="W2600" t="s">
        <v>85</v>
      </c>
    </row>
    <row r="2601" spans="1:23" x14ac:dyDescent="0.25">
      <c r="A2601">
        <v>7391106793</v>
      </c>
      <c r="B2601" s="1">
        <v>41692</v>
      </c>
      <c r="C2601">
        <v>38</v>
      </c>
      <c r="D2601">
        <v>353164</v>
      </c>
      <c r="E2601" s="2">
        <v>0.56597222222222221</v>
      </c>
      <c r="F2601">
        <v>1</v>
      </c>
      <c r="G2601" t="s">
        <v>219</v>
      </c>
      <c r="H2601" t="str">
        <f>CONCATENATE(Table1[[#This Row],[house_number]]," ",Table1[[#This Row],[street_name]])</f>
        <v>1 Great Jones St</v>
      </c>
      <c r="J2601">
        <v>0</v>
      </c>
      <c r="K2601">
        <v>408</v>
      </c>
      <c r="L2601" t="s">
        <v>36</v>
      </c>
      <c r="N2601" t="s">
        <v>29</v>
      </c>
      <c r="O2601" t="s">
        <v>66</v>
      </c>
      <c r="P2601" t="s">
        <v>44</v>
      </c>
      <c r="Q2601" t="s">
        <v>63</v>
      </c>
      <c r="S2601">
        <v>0</v>
      </c>
      <c r="U2601">
        <v>0</v>
      </c>
      <c r="V2601" t="s">
        <v>766</v>
      </c>
      <c r="W2601" t="s">
        <v>85</v>
      </c>
    </row>
    <row r="2602" spans="1:23" x14ac:dyDescent="0.25">
      <c r="A2602">
        <v>7391106781</v>
      </c>
      <c r="B2602" s="1">
        <v>41692</v>
      </c>
      <c r="C2602">
        <v>38</v>
      </c>
      <c r="D2602">
        <v>353164</v>
      </c>
      <c r="E2602" s="2">
        <v>0.55972222222222223</v>
      </c>
      <c r="F2602" t="s">
        <v>785</v>
      </c>
      <c r="G2602" t="s">
        <v>52</v>
      </c>
      <c r="H2602" t="str">
        <f>CONCATENATE(Table1[[#This Row],[house_number]]," ",Table1[[#This Row],[street_name]])</f>
        <v>338-340 Bowery</v>
      </c>
      <c r="J2602">
        <v>0</v>
      </c>
      <c r="K2602">
        <v>408</v>
      </c>
      <c r="L2602" t="s">
        <v>36</v>
      </c>
      <c r="N2602" t="s">
        <v>29</v>
      </c>
      <c r="O2602" t="s">
        <v>122</v>
      </c>
      <c r="P2602" t="s">
        <v>31</v>
      </c>
      <c r="Q2602" t="s">
        <v>57</v>
      </c>
      <c r="S2602">
        <v>2004</v>
      </c>
      <c r="U2602">
        <v>0</v>
      </c>
      <c r="V2602" t="s">
        <v>766</v>
      </c>
      <c r="W2602" t="s">
        <v>85</v>
      </c>
    </row>
    <row r="2603" spans="1:23" x14ac:dyDescent="0.25">
      <c r="A2603">
        <v>7391106770</v>
      </c>
      <c r="B2603" s="1">
        <v>41692</v>
      </c>
      <c r="C2603">
        <v>16</v>
      </c>
      <c r="D2603">
        <v>353164</v>
      </c>
      <c r="E2603" s="2">
        <v>0.5541666666666667</v>
      </c>
      <c r="F2603">
        <v>306</v>
      </c>
      <c r="G2603" t="s">
        <v>47</v>
      </c>
      <c r="H2603" t="str">
        <f>CONCATENATE(Table1[[#This Row],[house_number]]," ",Table1[[#This Row],[street_name]])</f>
        <v>306 Mott St</v>
      </c>
      <c r="J2603">
        <v>0</v>
      </c>
      <c r="K2603">
        <v>408</v>
      </c>
      <c r="L2603" t="s">
        <v>28</v>
      </c>
      <c r="N2603" t="s">
        <v>49</v>
      </c>
      <c r="Q2603" t="s">
        <v>288</v>
      </c>
      <c r="S2603">
        <v>0</v>
      </c>
      <c r="U2603">
        <v>0</v>
      </c>
      <c r="V2603" t="s">
        <v>766</v>
      </c>
      <c r="W2603" t="s">
        <v>71</v>
      </c>
    </row>
    <row r="2604" spans="1:23" x14ac:dyDescent="0.25">
      <c r="A2604">
        <v>7391106768</v>
      </c>
      <c r="B2604" s="1">
        <v>41692</v>
      </c>
      <c r="C2604">
        <v>20</v>
      </c>
      <c r="D2604">
        <v>353164</v>
      </c>
      <c r="E2604" s="2">
        <v>0.54861111111111105</v>
      </c>
      <c r="F2604">
        <v>306</v>
      </c>
      <c r="G2604" t="s">
        <v>102</v>
      </c>
      <c r="H2604" t="str">
        <f>CONCATENATE(Table1[[#This Row],[house_number]]," ",Table1[[#This Row],[street_name]])</f>
        <v>306 Elizabeth St</v>
      </c>
      <c r="J2604">
        <v>0</v>
      </c>
      <c r="K2604">
        <v>408</v>
      </c>
      <c r="L2604" t="s">
        <v>53</v>
      </c>
      <c r="N2604" t="s">
        <v>49</v>
      </c>
      <c r="Q2604" t="s">
        <v>57</v>
      </c>
      <c r="S2604">
        <v>2010</v>
      </c>
      <c r="U2604">
        <v>0</v>
      </c>
      <c r="V2604" t="s">
        <v>766</v>
      </c>
      <c r="W2604" t="s">
        <v>54</v>
      </c>
    </row>
    <row r="2605" spans="1:23" x14ac:dyDescent="0.25">
      <c r="A2605">
        <v>7391106756</v>
      </c>
      <c r="B2605" s="1">
        <v>41692</v>
      </c>
      <c r="C2605">
        <v>14</v>
      </c>
      <c r="D2605">
        <v>353164</v>
      </c>
      <c r="E2605" s="2">
        <v>0.5444444444444444</v>
      </c>
      <c r="F2605">
        <v>11</v>
      </c>
      <c r="G2605" t="s">
        <v>265</v>
      </c>
      <c r="H2605" t="str">
        <f>CONCATENATE(Table1[[#This Row],[house_number]]," ",Table1[[#This Row],[street_name]])</f>
        <v>11 E 1st St</v>
      </c>
      <c r="J2605">
        <v>0</v>
      </c>
      <c r="K2605">
        <v>408</v>
      </c>
      <c r="L2605" t="s">
        <v>59</v>
      </c>
      <c r="N2605" t="s">
        <v>49</v>
      </c>
      <c r="Q2605" t="s">
        <v>57</v>
      </c>
      <c r="S2605">
        <v>2013</v>
      </c>
      <c r="U2605">
        <v>0</v>
      </c>
      <c r="V2605" t="s">
        <v>766</v>
      </c>
      <c r="W2605" t="s">
        <v>61</v>
      </c>
    </row>
    <row r="2606" spans="1:23" x14ac:dyDescent="0.25">
      <c r="A2606">
        <v>7391106744</v>
      </c>
      <c r="B2606" s="1">
        <v>41692</v>
      </c>
      <c r="C2606">
        <v>38</v>
      </c>
      <c r="D2606">
        <v>353164</v>
      </c>
      <c r="E2606" s="2">
        <v>0.53680555555555554</v>
      </c>
      <c r="F2606">
        <v>126</v>
      </c>
      <c r="G2606" t="s">
        <v>177</v>
      </c>
      <c r="H2606" t="str">
        <f>CONCATENATE(Table1[[#This Row],[house_number]]," ",Table1[[#This Row],[street_name]])</f>
        <v>126 E 4th St</v>
      </c>
      <c r="J2606">
        <v>0</v>
      </c>
      <c r="K2606">
        <v>408</v>
      </c>
      <c r="L2606" t="s">
        <v>36</v>
      </c>
      <c r="N2606" t="s">
        <v>29</v>
      </c>
      <c r="O2606" t="s">
        <v>75</v>
      </c>
      <c r="P2606" t="s">
        <v>31</v>
      </c>
      <c r="Q2606" t="s">
        <v>32</v>
      </c>
      <c r="S2606">
        <v>0</v>
      </c>
      <c r="U2606">
        <v>0</v>
      </c>
      <c r="V2606" t="s">
        <v>766</v>
      </c>
      <c r="W2606" t="s">
        <v>85</v>
      </c>
    </row>
    <row r="2607" spans="1:23" x14ac:dyDescent="0.25">
      <c r="A2607">
        <v>7391106732</v>
      </c>
      <c r="B2607" s="1">
        <v>41692</v>
      </c>
      <c r="C2607">
        <v>37</v>
      </c>
      <c r="D2607">
        <v>353164</v>
      </c>
      <c r="E2607" s="2">
        <v>0.53402777777777777</v>
      </c>
      <c r="F2607">
        <v>53</v>
      </c>
      <c r="G2607" t="s">
        <v>270</v>
      </c>
      <c r="H2607" t="str">
        <f>CONCATENATE(Table1[[#This Row],[house_number]]," ",Table1[[#This Row],[street_name]])</f>
        <v>53 1st Ave</v>
      </c>
      <c r="J2607">
        <v>20140222</v>
      </c>
      <c r="K2607">
        <v>408</v>
      </c>
      <c r="L2607" t="s">
        <v>36</v>
      </c>
      <c r="N2607" t="s">
        <v>29</v>
      </c>
      <c r="O2607" t="s">
        <v>37</v>
      </c>
      <c r="P2607" t="s">
        <v>31</v>
      </c>
      <c r="Q2607" t="s">
        <v>45</v>
      </c>
      <c r="S2607">
        <v>2005</v>
      </c>
      <c r="T2607" t="s">
        <v>726</v>
      </c>
      <c r="U2607">
        <v>0</v>
      </c>
      <c r="V2607" t="s">
        <v>766</v>
      </c>
      <c r="W2607" t="s">
        <v>40</v>
      </c>
    </row>
    <row r="2608" spans="1:23" x14ac:dyDescent="0.25">
      <c r="A2608">
        <v>7391106720</v>
      </c>
      <c r="B2608" s="1">
        <v>41692</v>
      </c>
      <c r="C2608">
        <v>38</v>
      </c>
      <c r="D2608">
        <v>353164</v>
      </c>
      <c r="E2608" s="2">
        <v>0.53125</v>
      </c>
      <c r="F2608">
        <v>37</v>
      </c>
      <c r="G2608" t="s">
        <v>270</v>
      </c>
      <c r="H2608" t="str">
        <f>CONCATENATE(Table1[[#This Row],[house_number]]," ",Table1[[#This Row],[street_name]])</f>
        <v>37 1st Ave</v>
      </c>
      <c r="J2608">
        <v>0</v>
      </c>
      <c r="K2608">
        <v>408</v>
      </c>
      <c r="L2608" t="s">
        <v>36</v>
      </c>
      <c r="N2608" t="s">
        <v>29</v>
      </c>
      <c r="O2608" t="s">
        <v>37</v>
      </c>
      <c r="P2608" t="s">
        <v>31</v>
      </c>
      <c r="Q2608" t="s">
        <v>45</v>
      </c>
      <c r="S2608">
        <v>2013</v>
      </c>
      <c r="U2608">
        <v>0</v>
      </c>
      <c r="V2608" t="s">
        <v>766</v>
      </c>
      <c r="W2608" t="s">
        <v>85</v>
      </c>
    </row>
    <row r="2609" spans="1:23" x14ac:dyDescent="0.25">
      <c r="A2609">
        <v>7391106719</v>
      </c>
      <c r="B2609" s="1">
        <v>41692</v>
      </c>
      <c r="C2609">
        <v>37</v>
      </c>
      <c r="D2609">
        <v>353164</v>
      </c>
      <c r="E2609" s="2">
        <v>0.52569444444444446</v>
      </c>
      <c r="F2609">
        <v>188</v>
      </c>
      <c r="G2609" t="s">
        <v>168</v>
      </c>
      <c r="H2609" t="str">
        <f>CONCATENATE(Table1[[#This Row],[house_number]]," ",Table1[[#This Row],[street_name]])</f>
        <v>188 Ludlow St</v>
      </c>
      <c r="J2609">
        <v>0</v>
      </c>
      <c r="K2609">
        <v>408</v>
      </c>
      <c r="L2609" t="s">
        <v>36</v>
      </c>
      <c r="N2609" t="s">
        <v>29</v>
      </c>
      <c r="O2609" t="s">
        <v>75</v>
      </c>
      <c r="P2609" t="s">
        <v>31</v>
      </c>
      <c r="Q2609" t="s">
        <v>32</v>
      </c>
      <c r="S2609">
        <v>0</v>
      </c>
      <c r="T2609" t="s">
        <v>712</v>
      </c>
      <c r="U2609">
        <v>0</v>
      </c>
      <c r="V2609" t="s">
        <v>766</v>
      </c>
      <c r="W2609" t="s">
        <v>40</v>
      </c>
    </row>
    <row r="2610" spans="1:23" hidden="1" x14ac:dyDescent="0.25">
      <c r="A2610">
        <v>7391107293</v>
      </c>
      <c r="B2610" s="1">
        <v>41693</v>
      </c>
      <c r="C2610">
        <v>14</v>
      </c>
      <c r="D2610">
        <v>353164</v>
      </c>
      <c r="E2610" s="2">
        <v>0.53819444444444442</v>
      </c>
      <c r="F2610" t="s">
        <v>114</v>
      </c>
      <c r="G2610" t="s">
        <v>92</v>
      </c>
      <c r="H2610" t="str">
        <f>CONCATENATE(Table1[[#This Row],[house_number]]," ",Table1[[#This Row],[street_name]])</f>
        <v>N Rivington St</v>
      </c>
      <c r="I2610" t="s">
        <v>786</v>
      </c>
      <c r="J2610">
        <v>0</v>
      </c>
      <c r="K2610">
        <v>408</v>
      </c>
      <c r="L2610" t="s">
        <v>59</v>
      </c>
      <c r="N2610" t="s">
        <v>49</v>
      </c>
      <c r="Q2610" t="s">
        <v>63</v>
      </c>
      <c r="S2610">
        <v>0</v>
      </c>
      <c r="U2610">
        <v>0</v>
      </c>
      <c r="V2610" t="s">
        <v>745</v>
      </c>
      <c r="W2610" t="s">
        <v>61</v>
      </c>
    </row>
    <row r="2611" spans="1:23" x14ac:dyDescent="0.25">
      <c r="A2611">
        <v>7391107268</v>
      </c>
      <c r="B2611" s="1">
        <v>41693</v>
      </c>
      <c r="C2611">
        <v>20</v>
      </c>
      <c r="D2611">
        <v>353164</v>
      </c>
      <c r="E2611" s="2">
        <v>0.52708333333333335</v>
      </c>
      <c r="F2611">
        <v>174</v>
      </c>
      <c r="G2611" t="s">
        <v>101</v>
      </c>
      <c r="H2611" t="str">
        <f>CONCATENATE(Table1[[#This Row],[house_number]]," ",Table1[[#This Row],[street_name]])</f>
        <v>174 Forsyth St</v>
      </c>
      <c r="J2611">
        <v>0</v>
      </c>
      <c r="K2611">
        <v>408</v>
      </c>
      <c r="L2611" t="s">
        <v>53</v>
      </c>
      <c r="N2611" t="s">
        <v>49</v>
      </c>
      <c r="Q2611" t="s">
        <v>196</v>
      </c>
      <c r="S2611">
        <v>2011</v>
      </c>
      <c r="U2611">
        <v>0</v>
      </c>
      <c r="V2611" t="s">
        <v>745</v>
      </c>
      <c r="W2611" t="s">
        <v>54</v>
      </c>
    </row>
    <row r="2612" spans="1:23" x14ac:dyDescent="0.25">
      <c r="A2612">
        <v>7391107256</v>
      </c>
      <c r="B2612" s="1">
        <v>41693</v>
      </c>
      <c r="C2612">
        <v>70</v>
      </c>
      <c r="D2612">
        <v>353164</v>
      </c>
      <c r="E2612" s="2">
        <v>0.52361111111111114</v>
      </c>
      <c r="F2612">
        <v>259</v>
      </c>
      <c r="G2612" t="s">
        <v>52</v>
      </c>
      <c r="H2612" t="str">
        <f>CONCATENATE(Table1[[#This Row],[house_number]]," ",Table1[[#This Row],[street_name]])</f>
        <v>259 Bowery</v>
      </c>
      <c r="J2612">
        <v>0</v>
      </c>
      <c r="K2612">
        <v>408</v>
      </c>
      <c r="L2612" t="s">
        <v>191</v>
      </c>
      <c r="N2612" t="s">
        <v>49</v>
      </c>
      <c r="Q2612" t="s">
        <v>45</v>
      </c>
      <c r="S2612">
        <v>2013</v>
      </c>
      <c r="U2612">
        <v>0</v>
      </c>
      <c r="V2612" t="s">
        <v>745</v>
      </c>
      <c r="W2612" t="s">
        <v>192</v>
      </c>
    </row>
    <row r="2613" spans="1:23" x14ac:dyDescent="0.25">
      <c r="A2613">
        <v>7391107207</v>
      </c>
      <c r="B2613" s="1">
        <v>41693</v>
      </c>
      <c r="C2613">
        <v>74</v>
      </c>
      <c r="D2613">
        <v>353164</v>
      </c>
      <c r="E2613" s="2">
        <v>0.48819444444444443</v>
      </c>
      <c r="F2613">
        <v>87</v>
      </c>
      <c r="G2613" t="s">
        <v>108</v>
      </c>
      <c r="H2613" t="str">
        <f>CONCATENATE(Table1[[#This Row],[house_number]]," ",Table1[[#This Row],[street_name]])</f>
        <v>87 Spring St</v>
      </c>
      <c r="J2613">
        <v>0</v>
      </c>
      <c r="K2613">
        <v>408</v>
      </c>
      <c r="L2613" t="s">
        <v>251</v>
      </c>
      <c r="Q2613" t="s">
        <v>90</v>
      </c>
      <c r="S2613">
        <v>2011</v>
      </c>
      <c r="U2613">
        <v>0</v>
      </c>
      <c r="V2613" t="s">
        <v>745</v>
      </c>
      <c r="W2613" t="s">
        <v>252</v>
      </c>
    </row>
    <row r="2614" spans="1:23" x14ac:dyDescent="0.25">
      <c r="A2614">
        <v>7391107190</v>
      </c>
      <c r="B2614" s="1">
        <v>41693</v>
      </c>
      <c r="C2614">
        <v>74</v>
      </c>
      <c r="D2614">
        <v>353164</v>
      </c>
      <c r="E2614" s="2">
        <v>0.48749999999999999</v>
      </c>
      <c r="F2614">
        <v>85</v>
      </c>
      <c r="G2614" t="s">
        <v>108</v>
      </c>
      <c r="H2614" t="str">
        <f>CONCATENATE(Table1[[#This Row],[house_number]]," ",Table1[[#This Row],[street_name]])</f>
        <v>85 Spring St</v>
      </c>
      <c r="J2614">
        <v>0</v>
      </c>
      <c r="K2614">
        <v>408</v>
      </c>
      <c r="L2614" t="s">
        <v>251</v>
      </c>
      <c r="Q2614" t="s">
        <v>60</v>
      </c>
      <c r="S2614">
        <v>2012</v>
      </c>
      <c r="U2614">
        <v>0</v>
      </c>
      <c r="V2614" t="s">
        <v>745</v>
      </c>
      <c r="W2614" t="s">
        <v>252</v>
      </c>
    </row>
    <row r="2615" spans="1:23" hidden="1" x14ac:dyDescent="0.25">
      <c r="A2615">
        <v>7391107165</v>
      </c>
      <c r="B2615" s="1">
        <v>41693</v>
      </c>
      <c r="C2615">
        <v>40</v>
      </c>
      <c r="D2615">
        <v>353164</v>
      </c>
      <c r="E2615" s="2">
        <v>0.45624999999999999</v>
      </c>
      <c r="F2615" t="s">
        <v>87</v>
      </c>
      <c r="G2615" t="s">
        <v>92</v>
      </c>
      <c r="H2615" t="str">
        <f>CONCATENATE(Table1[[#This Row],[house_number]]," ",Table1[[#This Row],[street_name]])</f>
        <v>S Rivington St</v>
      </c>
      <c r="I2615" t="s">
        <v>423</v>
      </c>
      <c r="J2615">
        <v>0</v>
      </c>
      <c r="K2615">
        <v>408</v>
      </c>
      <c r="L2615" t="s">
        <v>48</v>
      </c>
      <c r="N2615" t="s">
        <v>49</v>
      </c>
      <c r="Q2615" t="s">
        <v>32</v>
      </c>
      <c r="S2615">
        <v>0</v>
      </c>
      <c r="U2615">
        <v>0</v>
      </c>
      <c r="V2615" t="s">
        <v>745</v>
      </c>
      <c r="W2615" t="s">
        <v>51</v>
      </c>
    </row>
    <row r="2616" spans="1:23" x14ac:dyDescent="0.25">
      <c r="A2616">
        <v>7391107153</v>
      </c>
      <c r="B2616" s="1">
        <v>41693</v>
      </c>
      <c r="C2616">
        <v>14</v>
      </c>
      <c r="D2616">
        <v>353164</v>
      </c>
      <c r="E2616" s="2">
        <v>0.45347222222222222</v>
      </c>
      <c r="F2616">
        <v>241</v>
      </c>
      <c r="G2616" t="s">
        <v>52</v>
      </c>
      <c r="H2616" t="str">
        <f>CONCATENATE(Table1[[#This Row],[house_number]]," ",Table1[[#This Row],[street_name]])</f>
        <v>241 Bowery</v>
      </c>
      <c r="J2616">
        <v>0</v>
      </c>
      <c r="K2616">
        <v>408</v>
      </c>
      <c r="L2616" t="s">
        <v>59</v>
      </c>
      <c r="N2616" t="s">
        <v>49</v>
      </c>
      <c r="Q2616" t="s">
        <v>196</v>
      </c>
      <c r="S2616">
        <v>1998</v>
      </c>
      <c r="U2616">
        <v>0</v>
      </c>
      <c r="V2616" t="s">
        <v>745</v>
      </c>
      <c r="W2616" t="s">
        <v>61</v>
      </c>
    </row>
    <row r="2617" spans="1:23" x14ac:dyDescent="0.25">
      <c r="A2617">
        <v>7391107141</v>
      </c>
      <c r="B2617" s="1">
        <v>41693</v>
      </c>
      <c r="C2617">
        <v>14</v>
      </c>
      <c r="D2617">
        <v>353164</v>
      </c>
      <c r="E2617" s="2">
        <v>0.45277777777777778</v>
      </c>
      <c r="F2617">
        <v>235</v>
      </c>
      <c r="G2617" t="s">
        <v>52</v>
      </c>
      <c r="H2617" t="str">
        <f>CONCATENATE(Table1[[#This Row],[house_number]]," ",Table1[[#This Row],[street_name]])</f>
        <v>235 Bowery</v>
      </c>
      <c r="J2617">
        <v>0</v>
      </c>
      <c r="K2617">
        <v>408</v>
      </c>
      <c r="L2617" t="s">
        <v>59</v>
      </c>
      <c r="N2617" t="s">
        <v>49</v>
      </c>
      <c r="Q2617" t="s">
        <v>60</v>
      </c>
      <c r="S2617">
        <v>2011</v>
      </c>
      <c r="U2617">
        <v>0</v>
      </c>
      <c r="V2617" t="s">
        <v>745</v>
      </c>
      <c r="W2617" t="s">
        <v>61</v>
      </c>
    </row>
    <row r="2618" spans="1:23" x14ac:dyDescent="0.25">
      <c r="A2618">
        <v>7391107463</v>
      </c>
      <c r="B2618" s="1">
        <v>41693</v>
      </c>
      <c r="C2618">
        <v>14</v>
      </c>
      <c r="D2618">
        <v>353164</v>
      </c>
      <c r="E2618" s="2">
        <v>0.67152777777777783</v>
      </c>
      <c r="F2618">
        <v>52</v>
      </c>
      <c r="G2618" t="s">
        <v>27</v>
      </c>
      <c r="H2618" t="str">
        <f>CONCATENATE(Table1[[#This Row],[house_number]]," ",Table1[[#This Row],[street_name]])</f>
        <v>52 Kenmare St</v>
      </c>
      <c r="J2618">
        <v>0</v>
      </c>
      <c r="K2618">
        <v>408</v>
      </c>
      <c r="L2618" t="s">
        <v>59</v>
      </c>
      <c r="N2618" t="s">
        <v>49</v>
      </c>
      <c r="O2618" t="s">
        <v>139</v>
      </c>
      <c r="P2618" t="s">
        <v>31</v>
      </c>
      <c r="Q2618" t="s">
        <v>60</v>
      </c>
      <c r="S2618">
        <v>2009</v>
      </c>
      <c r="U2618">
        <v>0</v>
      </c>
      <c r="V2618" t="s">
        <v>745</v>
      </c>
      <c r="W2618" t="s">
        <v>61</v>
      </c>
    </row>
    <row r="2619" spans="1:23" x14ac:dyDescent="0.25">
      <c r="A2619">
        <v>7391107451</v>
      </c>
      <c r="B2619" s="1">
        <v>41693</v>
      </c>
      <c r="C2619">
        <v>40</v>
      </c>
      <c r="D2619">
        <v>353164</v>
      </c>
      <c r="E2619" s="2">
        <v>0.63124999999999998</v>
      </c>
      <c r="F2619">
        <v>231</v>
      </c>
      <c r="G2619" t="s">
        <v>47</v>
      </c>
      <c r="H2619" t="str">
        <f>CONCATENATE(Table1[[#This Row],[house_number]]," ",Table1[[#This Row],[street_name]])</f>
        <v>231 Mott St</v>
      </c>
      <c r="J2619">
        <v>0</v>
      </c>
      <c r="K2619">
        <v>408</v>
      </c>
      <c r="L2619" t="s">
        <v>48</v>
      </c>
      <c r="N2619" t="s">
        <v>49</v>
      </c>
      <c r="Q2619" t="s">
        <v>57</v>
      </c>
      <c r="S2619">
        <v>2011</v>
      </c>
      <c r="U2619">
        <v>0</v>
      </c>
      <c r="V2619" t="s">
        <v>745</v>
      </c>
      <c r="W2619" t="s">
        <v>51</v>
      </c>
    </row>
    <row r="2620" spans="1:23" x14ac:dyDescent="0.25">
      <c r="A2620">
        <v>7391107426</v>
      </c>
      <c r="B2620" s="1">
        <v>41693</v>
      </c>
      <c r="C2620">
        <v>19</v>
      </c>
      <c r="D2620">
        <v>353164</v>
      </c>
      <c r="E2620" s="2">
        <v>0.59722222222222221</v>
      </c>
      <c r="F2620">
        <v>312</v>
      </c>
      <c r="G2620" t="s">
        <v>52</v>
      </c>
      <c r="H2620" t="str">
        <f>CONCATENATE(Table1[[#This Row],[house_number]]," ",Table1[[#This Row],[street_name]])</f>
        <v>312 Bowery</v>
      </c>
      <c r="J2620">
        <v>0</v>
      </c>
      <c r="K2620">
        <v>408</v>
      </c>
      <c r="L2620" t="s">
        <v>78</v>
      </c>
      <c r="N2620" t="s">
        <v>49</v>
      </c>
      <c r="Q2620" t="s">
        <v>90</v>
      </c>
      <c r="S2620">
        <v>2002</v>
      </c>
      <c r="U2620">
        <v>0</v>
      </c>
      <c r="V2620" t="s">
        <v>745</v>
      </c>
      <c r="W2620" t="s">
        <v>80</v>
      </c>
    </row>
    <row r="2621" spans="1:23" x14ac:dyDescent="0.25">
      <c r="A2621">
        <v>7391107414</v>
      </c>
      <c r="B2621" s="1">
        <v>41693</v>
      </c>
      <c r="C2621">
        <v>14</v>
      </c>
      <c r="D2621">
        <v>353164</v>
      </c>
      <c r="E2621" s="2">
        <v>0.59652777777777777</v>
      </c>
      <c r="F2621">
        <v>303</v>
      </c>
      <c r="G2621" t="s">
        <v>52</v>
      </c>
      <c r="H2621" t="str">
        <f>CONCATENATE(Table1[[#This Row],[house_number]]," ",Table1[[#This Row],[street_name]])</f>
        <v>303 Bowery</v>
      </c>
      <c r="J2621">
        <v>0</v>
      </c>
      <c r="K2621">
        <v>408</v>
      </c>
      <c r="L2621" t="s">
        <v>59</v>
      </c>
      <c r="N2621" t="s">
        <v>49</v>
      </c>
      <c r="Q2621" t="s">
        <v>369</v>
      </c>
      <c r="S2621">
        <v>2006</v>
      </c>
      <c r="U2621">
        <v>0</v>
      </c>
      <c r="V2621" t="s">
        <v>745</v>
      </c>
      <c r="W2621" t="s">
        <v>61</v>
      </c>
    </row>
    <row r="2622" spans="1:23" x14ac:dyDescent="0.25">
      <c r="A2622">
        <v>7391107372</v>
      </c>
      <c r="B2622" s="1">
        <v>41693</v>
      </c>
      <c r="C2622">
        <v>14</v>
      </c>
      <c r="D2622">
        <v>353164</v>
      </c>
      <c r="E2622" s="2">
        <v>0.59097222222222223</v>
      </c>
      <c r="F2622" t="s">
        <v>526</v>
      </c>
      <c r="G2622" t="s">
        <v>77</v>
      </c>
      <c r="H2622" t="str">
        <f>CONCATENATE(Table1[[#This Row],[house_number]]," ",Table1[[#This Row],[street_name]])</f>
        <v>89A E Houston St</v>
      </c>
      <c r="J2622">
        <v>0</v>
      </c>
      <c r="K2622">
        <v>408</v>
      </c>
      <c r="L2622" t="s">
        <v>59</v>
      </c>
      <c r="N2622" t="s">
        <v>49</v>
      </c>
      <c r="Q2622" t="s">
        <v>60</v>
      </c>
      <c r="S2622">
        <v>2010</v>
      </c>
      <c r="U2622">
        <v>0</v>
      </c>
      <c r="V2622" t="s">
        <v>745</v>
      </c>
      <c r="W2622" t="s">
        <v>61</v>
      </c>
    </row>
    <row r="2623" spans="1:23" x14ac:dyDescent="0.25">
      <c r="A2623">
        <v>7391107323</v>
      </c>
      <c r="B2623" s="1">
        <v>41693</v>
      </c>
      <c r="C2623">
        <v>16</v>
      </c>
      <c r="D2623">
        <v>353164</v>
      </c>
      <c r="E2623" s="2">
        <v>0.56874999999999998</v>
      </c>
      <c r="F2623">
        <v>55</v>
      </c>
      <c r="G2623" t="s">
        <v>169</v>
      </c>
      <c r="H2623" t="str">
        <f>CONCATENATE(Table1[[#This Row],[house_number]]," ",Table1[[#This Row],[street_name]])</f>
        <v>55 Clinton St</v>
      </c>
      <c r="J2623">
        <v>0</v>
      </c>
      <c r="K2623">
        <v>408</v>
      </c>
      <c r="L2623" t="s">
        <v>28</v>
      </c>
      <c r="N2623" t="s">
        <v>49</v>
      </c>
      <c r="O2623" t="s">
        <v>30</v>
      </c>
      <c r="P2623" t="s">
        <v>31</v>
      </c>
      <c r="Q2623" t="s">
        <v>57</v>
      </c>
      <c r="S2623">
        <v>2004</v>
      </c>
      <c r="U2623">
        <v>0</v>
      </c>
      <c r="V2623" t="s">
        <v>745</v>
      </c>
      <c r="W2623" t="s">
        <v>71</v>
      </c>
    </row>
    <row r="2624" spans="1:23" x14ac:dyDescent="0.25">
      <c r="A2624">
        <v>7391107311</v>
      </c>
      <c r="B2624" s="1">
        <v>41693</v>
      </c>
      <c r="C2624">
        <v>16</v>
      </c>
      <c r="D2624">
        <v>353164</v>
      </c>
      <c r="E2624" s="2">
        <v>0.56458333333333333</v>
      </c>
      <c r="F2624">
        <v>106</v>
      </c>
      <c r="G2624" t="s">
        <v>92</v>
      </c>
      <c r="H2624" t="str">
        <f>CONCATENATE(Table1[[#This Row],[house_number]]," ",Table1[[#This Row],[street_name]])</f>
        <v>106 Rivington St</v>
      </c>
      <c r="J2624">
        <v>0</v>
      </c>
      <c r="K2624">
        <v>408</v>
      </c>
      <c r="L2624" t="s">
        <v>28</v>
      </c>
      <c r="N2624" t="s">
        <v>49</v>
      </c>
      <c r="O2624" t="s">
        <v>30</v>
      </c>
      <c r="P2624" t="s">
        <v>31</v>
      </c>
      <c r="Q2624" t="s">
        <v>57</v>
      </c>
      <c r="S2624">
        <v>2001</v>
      </c>
      <c r="U2624">
        <v>0</v>
      </c>
      <c r="V2624" t="s">
        <v>745</v>
      </c>
      <c r="W2624" t="s">
        <v>71</v>
      </c>
    </row>
    <row r="2625" spans="1:23" x14ac:dyDescent="0.25">
      <c r="A2625">
        <v>7391107475</v>
      </c>
      <c r="B2625" s="1">
        <v>41693</v>
      </c>
      <c r="C2625">
        <v>20</v>
      </c>
      <c r="D2625">
        <v>353164</v>
      </c>
      <c r="E2625" s="2">
        <v>0.70347222222222217</v>
      </c>
      <c r="F2625">
        <v>279</v>
      </c>
      <c r="G2625" t="s">
        <v>67</v>
      </c>
      <c r="H2625" t="str">
        <f>CONCATENATE(Table1[[#This Row],[house_number]]," ",Table1[[#This Row],[street_name]])</f>
        <v>279 Broome St</v>
      </c>
      <c r="J2625">
        <v>0</v>
      </c>
      <c r="K2625">
        <v>408</v>
      </c>
      <c r="L2625" t="s">
        <v>53</v>
      </c>
      <c r="N2625" t="s">
        <v>49</v>
      </c>
      <c r="Q2625" t="s">
        <v>57</v>
      </c>
      <c r="S2625">
        <v>2009</v>
      </c>
      <c r="U2625">
        <v>0</v>
      </c>
      <c r="V2625" t="s">
        <v>745</v>
      </c>
      <c r="W2625" t="s">
        <v>54</v>
      </c>
    </row>
    <row r="2626" spans="1:23" x14ac:dyDescent="0.25">
      <c r="A2626">
        <v>7391107440</v>
      </c>
      <c r="B2626" s="1">
        <v>41693</v>
      </c>
      <c r="C2626">
        <v>16</v>
      </c>
      <c r="D2626">
        <v>353164</v>
      </c>
      <c r="E2626" s="2">
        <v>0.62638888888888888</v>
      </c>
      <c r="F2626" t="s">
        <v>104</v>
      </c>
      <c r="G2626" t="s">
        <v>47</v>
      </c>
      <c r="H2626" t="str">
        <f>CONCATENATE(Table1[[#This Row],[house_number]]," ",Table1[[#This Row],[street_name]])</f>
        <v>302-4 Mott St</v>
      </c>
      <c r="J2626">
        <v>0</v>
      </c>
      <c r="K2626">
        <v>408</v>
      </c>
      <c r="L2626" t="s">
        <v>28</v>
      </c>
      <c r="N2626" t="s">
        <v>49</v>
      </c>
      <c r="Q2626" t="s">
        <v>84</v>
      </c>
      <c r="S2626">
        <v>0</v>
      </c>
      <c r="U2626">
        <v>0</v>
      </c>
      <c r="V2626" t="s">
        <v>745</v>
      </c>
      <c r="W2626" t="s">
        <v>71</v>
      </c>
    </row>
    <row r="2627" spans="1:23" x14ac:dyDescent="0.25">
      <c r="A2627">
        <v>7391107438</v>
      </c>
      <c r="B2627" s="1">
        <v>41693</v>
      </c>
      <c r="C2627">
        <v>16</v>
      </c>
      <c r="D2627">
        <v>353164</v>
      </c>
      <c r="E2627" s="2">
        <v>0.625</v>
      </c>
      <c r="F2627">
        <v>306</v>
      </c>
      <c r="G2627" t="s">
        <v>47</v>
      </c>
      <c r="H2627" t="str">
        <f>CONCATENATE(Table1[[#This Row],[house_number]]," ",Table1[[#This Row],[street_name]])</f>
        <v>306 Mott St</v>
      </c>
      <c r="J2627">
        <v>0</v>
      </c>
      <c r="K2627">
        <v>408</v>
      </c>
      <c r="L2627" t="s">
        <v>28</v>
      </c>
      <c r="N2627" t="s">
        <v>49</v>
      </c>
      <c r="Q2627" t="s">
        <v>84</v>
      </c>
      <c r="S2627">
        <v>0</v>
      </c>
      <c r="U2627">
        <v>0</v>
      </c>
      <c r="V2627" t="s">
        <v>745</v>
      </c>
      <c r="W2627" t="s">
        <v>71</v>
      </c>
    </row>
    <row r="2628" spans="1:23" x14ac:dyDescent="0.25">
      <c r="A2628">
        <v>7391107402</v>
      </c>
      <c r="B2628" s="1">
        <v>41693</v>
      </c>
      <c r="C2628">
        <v>14</v>
      </c>
      <c r="D2628">
        <v>353164</v>
      </c>
      <c r="E2628" s="2">
        <v>0.59513888888888888</v>
      </c>
      <c r="F2628">
        <v>302</v>
      </c>
      <c r="G2628" t="s">
        <v>52</v>
      </c>
      <c r="H2628" t="str">
        <f>CONCATENATE(Table1[[#This Row],[house_number]]," ",Table1[[#This Row],[street_name]])</f>
        <v>302 Bowery</v>
      </c>
      <c r="J2628">
        <v>0</v>
      </c>
      <c r="K2628">
        <v>408</v>
      </c>
      <c r="L2628" t="s">
        <v>59</v>
      </c>
      <c r="N2628" t="s">
        <v>49</v>
      </c>
      <c r="Q2628" t="s">
        <v>60</v>
      </c>
      <c r="S2628">
        <v>2013</v>
      </c>
      <c r="U2628">
        <v>0</v>
      </c>
      <c r="V2628" t="s">
        <v>745</v>
      </c>
      <c r="W2628" t="s">
        <v>61</v>
      </c>
    </row>
    <row r="2629" spans="1:23" x14ac:dyDescent="0.25">
      <c r="A2629">
        <v>7391107396</v>
      </c>
      <c r="B2629" s="1">
        <v>41693</v>
      </c>
      <c r="C2629">
        <v>14</v>
      </c>
      <c r="D2629">
        <v>353164</v>
      </c>
      <c r="E2629" s="2">
        <v>0.59375</v>
      </c>
      <c r="F2629">
        <v>300</v>
      </c>
      <c r="G2629" t="s">
        <v>52</v>
      </c>
      <c r="H2629" t="str">
        <f>CONCATENATE(Table1[[#This Row],[house_number]]," ",Table1[[#This Row],[street_name]])</f>
        <v>300 Bowery</v>
      </c>
      <c r="J2629">
        <v>0</v>
      </c>
      <c r="K2629">
        <v>408</v>
      </c>
      <c r="L2629" t="s">
        <v>59</v>
      </c>
      <c r="N2629" t="s">
        <v>49</v>
      </c>
      <c r="Q2629" t="s">
        <v>196</v>
      </c>
      <c r="S2629">
        <v>2013</v>
      </c>
      <c r="U2629">
        <v>0</v>
      </c>
      <c r="V2629" t="s">
        <v>745</v>
      </c>
      <c r="W2629" t="s">
        <v>61</v>
      </c>
    </row>
    <row r="2630" spans="1:23" x14ac:dyDescent="0.25">
      <c r="A2630">
        <v>7391107384</v>
      </c>
      <c r="B2630" s="1">
        <v>41693</v>
      </c>
      <c r="C2630">
        <v>14</v>
      </c>
      <c r="D2630">
        <v>353164</v>
      </c>
      <c r="E2630" s="2">
        <v>0.59166666666666667</v>
      </c>
      <c r="F2630">
        <v>87</v>
      </c>
      <c r="G2630" t="s">
        <v>77</v>
      </c>
      <c r="H2630" t="str">
        <f>CONCATENATE(Table1[[#This Row],[house_number]]," ",Table1[[#This Row],[street_name]])</f>
        <v>87 E Houston St</v>
      </c>
      <c r="J2630">
        <v>0</v>
      </c>
      <c r="K2630">
        <v>408</v>
      </c>
      <c r="L2630" t="s">
        <v>59</v>
      </c>
      <c r="N2630" t="s">
        <v>49</v>
      </c>
      <c r="Q2630" t="s">
        <v>84</v>
      </c>
      <c r="S2630">
        <v>0</v>
      </c>
      <c r="U2630">
        <v>0</v>
      </c>
      <c r="V2630" t="s">
        <v>745</v>
      </c>
      <c r="W2630" t="s">
        <v>61</v>
      </c>
    </row>
    <row r="2631" spans="1:23" hidden="1" x14ac:dyDescent="0.25">
      <c r="A2631">
        <v>7391107360</v>
      </c>
      <c r="B2631" s="1">
        <v>41693</v>
      </c>
      <c r="C2631">
        <v>40</v>
      </c>
      <c r="D2631">
        <v>353164</v>
      </c>
      <c r="E2631" s="2">
        <v>0.58194444444444449</v>
      </c>
      <c r="F2631" t="s">
        <v>114</v>
      </c>
      <c r="G2631" t="s">
        <v>214</v>
      </c>
      <c r="H2631" t="str">
        <f>CONCATENATE(Table1[[#This Row],[house_number]]," ",Table1[[#This Row],[street_name]])</f>
        <v>N Stanton St</v>
      </c>
      <c r="I2631" t="s">
        <v>787</v>
      </c>
      <c r="J2631">
        <v>0</v>
      </c>
      <c r="K2631">
        <v>408</v>
      </c>
      <c r="L2631" t="s">
        <v>48</v>
      </c>
      <c r="N2631" t="s">
        <v>49</v>
      </c>
      <c r="Q2631" t="s">
        <v>45</v>
      </c>
      <c r="S2631">
        <v>2005</v>
      </c>
      <c r="U2631">
        <v>1</v>
      </c>
      <c r="V2631" t="s">
        <v>745</v>
      </c>
      <c r="W2631" t="s">
        <v>51</v>
      </c>
    </row>
    <row r="2632" spans="1:23" x14ac:dyDescent="0.25">
      <c r="A2632">
        <v>7391107359</v>
      </c>
      <c r="B2632" s="1">
        <v>41693</v>
      </c>
      <c r="C2632">
        <v>20</v>
      </c>
      <c r="D2632">
        <v>353164</v>
      </c>
      <c r="E2632" s="2">
        <v>0.57777777777777783</v>
      </c>
      <c r="F2632">
        <v>149</v>
      </c>
      <c r="G2632" t="s">
        <v>337</v>
      </c>
      <c r="H2632" t="str">
        <f>CONCATENATE(Table1[[#This Row],[house_number]]," ",Table1[[#This Row],[street_name]])</f>
        <v>149 Essex St</v>
      </c>
      <c r="J2632">
        <v>0</v>
      </c>
      <c r="K2632">
        <v>408</v>
      </c>
      <c r="L2632" t="s">
        <v>53</v>
      </c>
      <c r="N2632" t="s">
        <v>49</v>
      </c>
      <c r="Q2632" t="s">
        <v>63</v>
      </c>
      <c r="S2632">
        <v>0</v>
      </c>
      <c r="U2632">
        <v>0</v>
      </c>
      <c r="V2632" t="s">
        <v>745</v>
      </c>
      <c r="W2632" t="s">
        <v>54</v>
      </c>
    </row>
    <row r="2633" spans="1:23" x14ac:dyDescent="0.25">
      <c r="A2633">
        <v>7391107347</v>
      </c>
      <c r="B2633" s="1">
        <v>41693</v>
      </c>
      <c r="C2633">
        <v>20</v>
      </c>
      <c r="D2633">
        <v>353164</v>
      </c>
      <c r="E2633" s="2">
        <v>0.57638888888888895</v>
      </c>
      <c r="F2633">
        <v>147</v>
      </c>
      <c r="G2633" t="s">
        <v>337</v>
      </c>
      <c r="H2633" t="str">
        <f>CONCATENATE(Table1[[#This Row],[house_number]]," ",Table1[[#This Row],[street_name]])</f>
        <v>147 Essex St</v>
      </c>
      <c r="J2633">
        <v>0</v>
      </c>
      <c r="K2633">
        <v>408</v>
      </c>
      <c r="L2633" t="s">
        <v>53</v>
      </c>
      <c r="N2633" t="s">
        <v>49</v>
      </c>
      <c r="Q2633" t="s">
        <v>50</v>
      </c>
      <c r="S2633">
        <v>0</v>
      </c>
      <c r="U2633">
        <v>0</v>
      </c>
      <c r="V2633" t="s">
        <v>745</v>
      </c>
      <c r="W2633" t="s">
        <v>54</v>
      </c>
    </row>
    <row r="2634" spans="1:23" x14ac:dyDescent="0.25">
      <c r="A2634">
        <v>7391107335</v>
      </c>
      <c r="B2634" s="1">
        <v>41693</v>
      </c>
      <c r="C2634">
        <v>20</v>
      </c>
      <c r="D2634">
        <v>353164</v>
      </c>
      <c r="E2634" s="2">
        <v>0.5708333333333333</v>
      </c>
      <c r="F2634">
        <v>107</v>
      </c>
      <c r="G2634" t="s">
        <v>169</v>
      </c>
      <c r="H2634" t="str">
        <f>CONCATENATE(Table1[[#This Row],[house_number]]," ",Table1[[#This Row],[street_name]])</f>
        <v>107 Clinton St</v>
      </c>
      <c r="J2634">
        <v>0</v>
      </c>
      <c r="K2634">
        <v>408</v>
      </c>
      <c r="L2634" t="s">
        <v>53</v>
      </c>
      <c r="N2634" t="s">
        <v>49</v>
      </c>
      <c r="Q2634" t="s">
        <v>60</v>
      </c>
      <c r="S2634">
        <v>2012</v>
      </c>
      <c r="U2634">
        <v>0</v>
      </c>
      <c r="V2634" t="s">
        <v>745</v>
      </c>
      <c r="W2634" t="s">
        <v>54</v>
      </c>
    </row>
    <row r="2635" spans="1:23" x14ac:dyDescent="0.25">
      <c r="A2635">
        <v>7391107300</v>
      </c>
      <c r="B2635" s="1">
        <v>41693</v>
      </c>
      <c r="C2635">
        <v>20</v>
      </c>
      <c r="D2635">
        <v>353164</v>
      </c>
      <c r="E2635" s="2">
        <v>0.56111111111111112</v>
      </c>
      <c r="F2635">
        <v>151</v>
      </c>
      <c r="G2635" t="s">
        <v>168</v>
      </c>
      <c r="H2635" t="str">
        <f>CONCATENATE(Table1[[#This Row],[house_number]]," ",Table1[[#This Row],[street_name]])</f>
        <v>151 Ludlow St</v>
      </c>
      <c r="J2635">
        <v>0</v>
      </c>
      <c r="K2635">
        <v>408</v>
      </c>
      <c r="L2635" t="s">
        <v>53</v>
      </c>
      <c r="N2635" t="s">
        <v>49</v>
      </c>
      <c r="Q2635" t="s">
        <v>32</v>
      </c>
      <c r="S2635">
        <v>0</v>
      </c>
      <c r="U2635">
        <v>0</v>
      </c>
      <c r="V2635" t="s">
        <v>745</v>
      </c>
      <c r="W2635" t="s">
        <v>54</v>
      </c>
    </row>
    <row r="2636" spans="1:23" x14ac:dyDescent="0.25">
      <c r="A2636">
        <v>7391107281</v>
      </c>
      <c r="B2636" s="1">
        <v>41693</v>
      </c>
      <c r="C2636">
        <v>16</v>
      </c>
      <c r="D2636">
        <v>353164</v>
      </c>
      <c r="E2636" s="2">
        <v>0.53402777777777777</v>
      </c>
      <c r="F2636">
        <v>102</v>
      </c>
      <c r="G2636" t="s">
        <v>92</v>
      </c>
      <c r="H2636" t="str">
        <f>CONCATENATE(Table1[[#This Row],[house_number]]," ",Table1[[#This Row],[street_name]])</f>
        <v>102 Rivington St</v>
      </c>
      <c r="J2636">
        <v>0</v>
      </c>
      <c r="K2636">
        <v>408</v>
      </c>
      <c r="L2636" t="s">
        <v>28</v>
      </c>
      <c r="N2636" t="s">
        <v>49</v>
      </c>
      <c r="O2636" t="s">
        <v>30</v>
      </c>
      <c r="P2636" t="s">
        <v>31</v>
      </c>
      <c r="Q2636" t="s">
        <v>60</v>
      </c>
      <c r="S2636">
        <v>2013</v>
      </c>
      <c r="U2636">
        <v>0</v>
      </c>
      <c r="V2636" t="s">
        <v>745</v>
      </c>
      <c r="W2636" t="s">
        <v>71</v>
      </c>
    </row>
    <row r="2637" spans="1:23" x14ac:dyDescent="0.25">
      <c r="A2637">
        <v>7391107270</v>
      </c>
      <c r="B2637" s="1">
        <v>41693</v>
      </c>
      <c r="C2637">
        <v>20</v>
      </c>
      <c r="D2637">
        <v>353164</v>
      </c>
      <c r="E2637" s="2">
        <v>0.52777777777777779</v>
      </c>
      <c r="F2637">
        <v>174</v>
      </c>
      <c r="G2637" t="s">
        <v>101</v>
      </c>
      <c r="H2637" t="str">
        <f>CONCATENATE(Table1[[#This Row],[house_number]]," ",Table1[[#This Row],[street_name]])</f>
        <v>174 Forsyth St</v>
      </c>
      <c r="J2637">
        <v>0</v>
      </c>
      <c r="K2637">
        <v>408</v>
      </c>
      <c r="L2637" t="s">
        <v>53</v>
      </c>
      <c r="N2637" t="s">
        <v>49</v>
      </c>
      <c r="Q2637" t="s">
        <v>124</v>
      </c>
      <c r="S2637">
        <v>0</v>
      </c>
      <c r="U2637">
        <v>0</v>
      </c>
      <c r="V2637" t="s">
        <v>745</v>
      </c>
      <c r="W2637" t="s">
        <v>54</v>
      </c>
    </row>
    <row r="2638" spans="1:23" x14ac:dyDescent="0.25">
      <c r="A2638">
        <v>7391107244</v>
      </c>
      <c r="B2638" s="1">
        <v>41693</v>
      </c>
      <c r="C2638">
        <v>19</v>
      </c>
      <c r="D2638">
        <v>353164</v>
      </c>
      <c r="E2638" s="2">
        <v>0.52083333333333337</v>
      </c>
      <c r="F2638">
        <v>273</v>
      </c>
      <c r="G2638" t="s">
        <v>52</v>
      </c>
      <c r="H2638" t="str">
        <f>CONCATENATE(Table1[[#This Row],[house_number]]," ",Table1[[#This Row],[street_name]])</f>
        <v>273 Bowery</v>
      </c>
      <c r="J2638">
        <v>0</v>
      </c>
      <c r="K2638">
        <v>408</v>
      </c>
      <c r="L2638" t="s">
        <v>78</v>
      </c>
      <c r="N2638" t="s">
        <v>49</v>
      </c>
      <c r="Q2638" t="s">
        <v>84</v>
      </c>
      <c r="S2638">
        <v>0</v>
      </c>
      <c r="U2638">
        <v>0</v>
      </c>
      <c r="V2638" t="s">
        <v>745</v>
      </c>
      <c r="W2638" t="s">
        <v>80</v>
      </c>
    </row>
    <row r="2639" spans="1:23" hidden="1" x14ac:dyDescent="0.25">
      <c r="A2639">
        <v>7391107232</v>
      </c>
      <c r="B2639" s="1">
        <v>41693</v>
      </c>
      <c r="C2639">
        <v>20</v>
      </c>
      <c r="D2639">
        <v>353164</v>
      </c>
      <c r="E2639" s="2">
        <v>0.51458333333333328</v>
      </c>
      <c r="F2639" t="s">
        <v>93</v>
      </c>
      <c r="G2639" t="s">
        <v>35</v>
      </c>
      <c r="H2639" t="str">
        <f>CONCATENATE(Table1[[#This Row],[house_number]]," ",Table1[[#This Row],[street_name]])</f>
        <v>W Mulberry St</v>
      </c>
      <c r="I2639" t="s">
        <v>354</v>
      </c>
      <c r="J2639">
        <v>20140223</v>
      </c>
      <c r="K2639">
        <v>408</v>
      </c>
      <c r="L2639" t="s">
        <v>53</v>
      </c>
      <c r="N2639" t="s">
        <v>49</v>
      </c>
      <c r="Q2639" t="s">
        <v>45</v>
      </c>
      <c r="S2639">
        <v>2008</v>
      </c>
      <c r="U2639">
        <v>0</v>
      </c>
      <c r="V2639" t="s">
        <v>745</v>
      </c>
      <c r="W2639" t="s">
        <v>86</v>
      </c>
    </row>
    <row r="2640" spans="1:23" hidden="1" x14ac:dyDescent="0.25">
      <c r="A2640">
        <v>7391107220</v>
      </c>
      <c r="B2640" s="1">
        <v>41693</v>
      </c>
      <c r="C2640">
        <v>20</v>
      </c>
      <c r="D2640">
        <v>353164</v>
      </c>
      <c r="E2640" s="2">
        <v>0.5131944444444444</v>
      </c>
      <c r="F2640" t="s">
        <v>93</v>
      </c>
      <c r="G2640" t="s">
        <v>35</v>
      </c>
      <c r="H2640" t="str">
        <f>CONCATENATE(Table1[[#This Row],[house_number]]," ",Table1[[#This Row],[street_name]])</f>
        <v>W Mulberry St</v>
      </c>
      <c r="I2640" t="s">
        <v>434</v>
      </c>
      <c r="J2640">
        <v>0</v>
      </c>
      <c r="K2640">
        <v>408</v>
      </c>
      <c r="L2640" t="s">
        <v>53</v>
      </c>
      <c r="N2640" t="s">
        <v>49</v>
      </c>
      <c r="Q2640" t="s">
        <v>90</v>
      </c>
      <c r="S2640">
        <v>2013</v>
      </c>
      <c r="U2640">
        <v>0</v>
      </c>
      <c r="V2640" t="s">
        <v>745</v>
      </c>
      <c r="W2640" t="s">
        <v>54</v>
      </c>
    </row>
    <row r="2641" spans="1:23" x14ac:dyDescent="0.25">
      <c r="A2641">
        <v>7391107219</v>
      </c>
      <c r="B2641" s="1">
        <v>41693</v>
      </c>
      <c r="C2641">
        <v>70</v>
      </c>
      <c r="D2641">
        <v>353164</v>
      </c>
      <c r="E2641" s="2">
        <v>0.49236111111111108</v>
      </c>
      <c r="F2641">
        <v>69</v>
      </c>
      <c r="G2641" t="s">
        <v>88</v>
      </c>
      <c r="H2641" t="str">
        <f>CONCATENATE(Table1[[#This Row],[house_number]]," ",Table1[[#This Row],[street_name]])</f>
        <v>69 Prince St</v>
      </c>
      <c r="J2641">
        <v>0</v>
      </c>
      <c r="K2641">
        <v>408</v>
      </c>
      <c r="L2641" t="s">
        <v>191</v>
      </c>
      <c r="N2641" t="s">
        <v>49</v>
      </c>
      <c r="Q2641" t="s">
        <v>32</v>
      </c>
      <c r="S2641">
        <v>2014</v>
      </c>
      <c r="U2641">
        <v>0</v>
      </c>
      <c r="V2641" t="s">
        <v>745</v>
      </c>
      <c r="W2641" t="s">
        <v>192</v>
      </c>
    </row>
    <row r="2642" spans="1:23" x14ac:dyDescent="0.25">
      <c r="A2642">
        <v>7391107189</v>
      </c>
      <c r="B2642" s="1">
        <v>41693</v>
      </c>
      <c r="C2642">
        <v>16</v>
      </c>
      <c r="D2642">
        <v>353164</v>
      </c>
      <c r="E2642" s="2">
        <v>0.48680555555555555</v>
      </c>
      <c r="F2642">
        <v>75</v>
      </c>
      <c r="G2642" t="s">
        <v>108</v>
      </c>
      <c r="H2642" t="str">
        <f>CONCATENATE(Table1[[#This Row],[house_number]]," ",Table1[[#This Row],[street_name]])</f>
        <v>75 Spring St</v>
      </c>
      <c r="J2642">
        <v>0</v>
      </c>
      <c r="K2642">
        <v>408</v>
      </c>
      <c r="L2642" t="s">
        <v>28</v>
      </c>
      <c r="N2642" t="s">
        <v>49</v>
      </c>
      <c r="Q2642" t="s">
        <v>60</v>
      </c>
      <c r="S2642">
        <v>2013</v>
      </c>
      <c r="U2642">
        <v>0</v>
      </c>
      <c r="V2642" t="s">
        <v>745</v>
      </c>
      <c r="W2642" t="s">
        <v>71</v>
      </c>
    </row>
    <row r="2643" spans="1:23" x14ac:dyDescent="0.25">
      <c r="A2643">
        <v>7391107177</v>
      </c>
      <c r="B2643" s="1">
        <v>41693</v>
      </c>
      <c r="C2643">
        <v>14</v>
      </c>
      <c r="D2643">
        <v>353164</v>
      </c>
      <c r="E2643" s="2">
        <v>0.4680555555555555</v>
      </c>
      <c r="F2643">
        <v>299</v>
      </c>
      <c r="G2643" t="s">
        <v>52</v>
      </c>
      <c r="H2643" t="str">
        <f>CONCATENATE(Table1[[#This Row],[house_number]]," ",Table1[[#This Row],[street_name]])</f>
        <v>299 Bowery</v>
      </c>
      <c r="J2643">
        <v>0</v>
      </c>
      <c r="K2643">
        <v>408</v>
      </c>
      <c r="L2643" t="s">
        <v>59</v>
      </c>
      <c r="N2643" t="s">
        <v>49</v>
      </c>
      <c r="Q2643" t="s">
        <v>50</v>
      </c>
      <c r="S2643">
        <v>0</v>
      </c>
      <c r="U2643">
        <v>0</v>
      </c>
      <c r="V2643" t="s">
        <v>745</v>
      </c>
      <c r="W2643" t="s">
        <v>61</v>
      </c>
    </row>
    <row r="2644" spans="1:23" x14ac:dyDescent="0.25">
      <c r="A2644">
        <v>7391107130</v>
      </c>
      <c r="B2644" s="1">
        <v>41693</v>
      </c>
      <c r="C2644">
        <v>48</v>
      </c>
      <c r="D2644">
        <v>353164</v>
      </c>
      <c r="E2644" s="2">
        <v>0.44722222222222219</v>
      </c>
      <c r="F2644">
        <v>229</v>
      </c>
      <c r="G2644" t="s">
        <v>55</v>
      </c>
      <c r="H2644" t="str">
        <f>CONCATENATE(Table1[[#This Row],[house_number]]," ",Table1[[#This Row],[street_name]])</f>
        <v>229 Chrystie St</v>
      </c>
      <c r="J2644">
        <v>0</v>
      </c>
      <c r="K2644">
        <v>408</v>
      </c>
      <c r="L2644" t="s">
        <v>56</v>
      </c>
      <c r="Q2644" t="s">
        <v>45</v>
      </c>
      <c r="S2644">
        <v>2013</v>
      </c>
      <c r="U2644">
        <v>0</v>
      </c>
      <c r="V2644" t="s">
        <v>745</v>
      </c>
      <c r="W2644" t="s">
        <v>58</v>
      </c>
    </row>
    <row r="2645" spans="1:23" x14ac:dyDescent="0.25">
      <c r="A2645">
        <v>7391107128</v>
      </c>
      <c r="B2645" s="1">
        <v>41693</v>
      </c>
      <c r="C2645">
        <v>16</v>
      </c>
      <c r="D2645">
        <v>353164</v>
      </c>
      <c r="E2645" s="2">
        <v>0.43611111111111112</v>
      </c>
      <c r="F2645">
        <v>106</v>
      </c>
      <c r="G2645" t="s">
        <v>92</v>
      </c>
      <c r="H2645" t="str">
        <f>CONCATENATE(Table1[[#This Row],[house_number]]," ",Table1[[#This Row],[street_name]])</f>
        <v>106 Rivington St</v>
      </c>
      <c r="J2645">
        <v>0</v>
      </c>
      <c r="K2645">
        <v>408</v>
      </c>
      <c r="L2645" t="s">
        <v>28</v>
      </c>
      <c r="N2645" t="s">
        <v>49</v>
      </c>
      <c r="O2645" t="s">
        <v>30</v>
      </c>
      <c r="P2645" t="s">
        <v>31</v>
      </c>
      <c r="Q2645" t="s">
        <v>63</v>
      </c>
      <c r="S2645">
        <v>0</v>
      </c>
      <c r="U2645">
        <v>0</v>
      </c>
      <c r="V2645" t="s">
        <v>745</v>
      </c>
      <c r="W2645" t="s">
        <v>71</v>
      </c>
    </row>
    <row r="2646" spans="1:23" x14ac:dyDescent="0.25">
      <c r="A2646">
        <v>7391107773</v>
      </c>
      <c r="B2646" s="1">
        <v>41694</v>
      </c>
      <c r="C2646">
        <v>38</v>
      </c>
      <c r="D2646">
        <v>353164</v>
      </c>
      <c r="E2646" s="2">
        <v>0.77222222222222225</v>
      </c>
      <c r="F2646">
        <v>34</v>
      </c>
      <c r="G2646" t="s">
        <v>216</v>
      </c>
      <c r="H2646" t="str">
        <f>CONCATENATE(Table1[[#This Row],[house_number]]," ",Table1[[#This Row],[street_name]])</f>
        <v>34 Orchard St</v>
      </c>
      <c r="J2646">
        <v>0</v>
      </c>
      <c r="K2646">
        <v>408</v>
      </c>
      <c r="L2646" t="s">
        <v>36</v>
      </c>
      <c r="N2646" t="s">
        <v>29</v>
      </c>
      <c r="O2646" t="s">
        <v>75</v>
      </c>
      <c r="P2646" t="s">
        <v>31</v>
      </c>
      <c r="Q2646" t="s">
        <v>90</v>
      </c>
      <c r="S2646">
        <v>2007</v>
      </c>
      <c r="U2646">
        <v>0</v>
      </c>
      <c r="V2646" t="s">
        <v>788</v>
      </c>
      <c r="W2646" t="s">
        <v>85</v>
      </c>
    </row>
    <row r="2647" spans="1:23" x14ac:dyDescent="0.25">
      <c r="A2647">
        <v>7391107761</v>
      </c>
      <c r="B2647" s="1">
        <v>41694</v>
      </c>
      <c r="C2647">
        <v>20</v>
      </c>
      <c r="D2647">
        <v>353164</v>
      </c>
      <c r="E2647" s="2">
        <v>0.77013888888888893</v>
      </c>
      <c r="F2647">
        <v>18</v>
      </c>
      <c r="G2647" t="s">
        <v>216</v>
      </c>
      <c r="H2647" t="str">
        <f>CONCATENATE(Table1[[#This Row],[house_number]]," ",Table1[[#This Row],[street_name]])</f>
        <v>18 Orchard St</v>
      </c>
      <c r="J2647">
        <v>20140224</v>
      </c>
      <c r="K2647">
        <v>408</v>
      </c>
      <c r="L2647" t="s">
        <v>53</v>
      </c>
      <c r="N2647" t="s">
        <v>65</v>
      </c>
      <c r="O2647" t="s">
        <v>43</v>
      </c>
      <c r="P2647" t="s">
        <v>31</v>
      </c>
      <c r="Q2647" t="s">
        <v>45</v>
      </c>
      <c r="S2647">
        <v>2007</v>
      </c>
      <c r="U2647">
        <v>0</v>
      </c>
      <c r="V2647" t="s">
        <v>788</v>
      </c>
      <c r="W2647" t="s">
        <v>86</v>
      </c>
    </row>
    <row r="2648" spans="1:23" x14ac:dyDescent="0.25">
      <c r="A2648">
        <v>7391107750</v>
      </c>
      <c r="B2648" s="1">
        <v>41694</v>
      </c>
      <c r="C2648">
        <v>37</v>
      </c>
      <c r="D2648">
        <v>353164</v>
      </c>
      <c r="E2648" s="2">
        <v>0.7680555555555556</v>
      </c>
      <c r="F2648">
        <v>33</v>
      </c>
      <c r="G2648" t="s">
        <v>163</v>
      </c>
      <c r="H2648" t="str">
        <f>CONCATENATE(Table1[[#This Row],[house_number]]," ",Table1[[#This Row],[street_name]])</f>
        <v>33 Canal St</v>
      </c>
      <c r="J2648">
        <v>0</v>
      </c>
      <c r="K2648">
        <v>408</v>
      </c>
      <c r="L2648" t="s">
        <v>36</v>
      </c>
      <c r="N2648" t="s">
        <v>29</v>
      </c>
      <c r="O2648" t="s">
        <v>75</v>
      </c>
      <c r="P2648" t="s">
        <v>31</v>
      </c>
      <c r="Q2648" t="s">
        <v>57</v>
      </c>
      <c r="S2648">
        <v>2007</v>
      </c>
      <c r="T2648" t="s">
        <v>789</v>
      </c>
      <c r="U2648">
        <v>0</v>
      </c>
      <c r="V2648" t="s">
        <v>788</v>
      </c>
      <c r="W2648" t="s">
        <v>40</v>
      </c>
    </row>
    <row r="2649" spans="1:23" x14ac:dyDescent="0.25">
      <c r="A2649">
        <v>7391107748</v>
      </c>
      <c r="B2649" s="1">
        <v>41694</v>
      </c>
      <c r="C2649">
        <v>77</v>
      </c>
      <c r="D2649">
        <v>353164</v>
      </c>
      <c r="E2649" s="2">
        <v>0.76527777777777783</v>
      </c>
      <c r="F2649">
        <v>29</v>
      </c>
      <c r="G2649" t="s">
        <v>163</v>
      </c>
      <c r="H2649" t="str">
        <f>CONCATENATE(Table1[[#This Row],[house_number]]," ",Table1[[#This Row],[street_name]])</f>
        <v>29 Canal St</v>
      </c>
      <c r="J2649">
        <v>0</v>
      </c>
      <c r="K2649">
        <v>408</v>
      </c>
      <c r="L2649" t="s">
        <v>73</v>
      </c>
      <c r="Q2649" t="s">
        <v>32</v>
      </c>
      <c r="S2649">
        <v>2001</v>
      </c>
      <c r="U2649">
        <v>0</v>
      </c>
      <c r="V2649" t="s">
        <v>788</v>
      </c>
      <c r="W2649" t="s">
        <v>74</v>
      </c>
    </row>
    <row r="2650" spans="1:23" x14ac:dyDescent="0.25">
      <c r="A2650">
        <v>7391107736</v>
      </c>
      <c r="B2650" s="1">
        <v>41694</v>
      </c>
      <c r="C2650">
        <v>37</v>
      </c>
      <c r="D2650">
        <v>353164</v>
      </c>
      <c r="E2650" s="2">
        <v>0.70763888888888893</v>
      </c>
      <c r="F2650">
        <v>159</v>
      </c>
      <c r="G2650" t="s">
        <v>337</v>
      </c>
      <c r="H2650" t="str">
        <f>CONCATENATE(Table1[[#This Row],[house_number]]," ",Table1[[#This Row],[street_name]])</f>
        <v>159 Essex St</v>
      </c>
      <c r="J2650">
        <v>0</v>
      </c>
      <c r="K2650">
        <v>408</v>
      </c>
      <c r="L2650" t="s">
        <v>36</v>
      </c>
      <c r="N2650" t="s">
        <v>29</v>
      </c>
      <c r="O2650" t="s">
        <v>75</v>
      </c>
      <c r="P2650" t="s">
        <v>31</v>
      </c>
      <c r="Q2650" t="s">
        <v>103</v>
      </c>
      <c r="S2650">
        <v>0</v>
      </c>
      <c r="T2650" t="s">
        <v>403</v>
      </c>
      <c r="U2650">
        <v>0</v>
      </c>
      <c r="V2650" t="s">
        <v>788</v>
      </c>
      <c r="W2650" t="s">
        <v>40</v>
      </c>
    </row>
    <row r="2651" spans="1:23" x14ac:dyDescent="0.25">
      <c r="A2651">
        <v>7391107682</v>
      </c>
      <c r="B2651" s="1">
        <v>41694</v>
      </c>
      <c r="C2651">
        <v>14</v>
      </c>
      <c r="D2651">
        <v>353164</v>
      </c>
      <c r="E2651" s="2">
        <v>0.67152777777777783</v>
      </c>
      <c r="F2651">
        <v>196</v>
      </c>
      <c r="G2651" t="s">
        <v>52</v>
      </c>
      <c r="H2651" t="str">
        <f>CONCATENATE(Table1[[#This Row],[house_number]]," ",Table1[[#This Row],[street_name]])</f>
        <v>196 Bowery</v>
      </c>
      <c r="J2651">
        <v>0</v>
      </c>
      <c r="K2651">
        <v>408</v>
      </c>
      <c r="L2651" t="s">
        <v>59</v>
      </c>
      <c r="N2651" t="s">
        <v>29</v>
      </c>
      <c r="O2651" t="s">
        <v>139</v>
      </c>
      <c r="P2651" t="s">
        <v>31</v>
      </c>
      <c r="Q2651" t="s">
        <v>124</v>
      </c>
      <c r="S2651">
        <v>0</v>
      </c>
      <c r="U2651">
        <v>0</v>
      </c>
      <c r="V2651" t="s">
        <v>788</v>
      </c>
      <c r="W2651" t="s">
        <v>61</v>
      </c>
    </row>
    <row r="2652" spans="1:23" x14ac:dyDescent="0.25">
      <c r="A2652">
        <v>7391107669</v>
      </c>
      <c r="B2652" s="1">
        <v>41694</v>
      </c>
      <c r="C2652">
        <v>20</v>
      </c>
      <c r="D2652">
        <v>353164</v>
      </c>
      <c r="E2652" s="2">
        <v>0.66319444444444442</v>
      </c>
      <c r="F2652">
        <v>173</v>
      </c>
      <c r="G2652" t="s">
        <v>102</v>
      </c>
      <c r="H2652" t="str">
        <f>CONCATENATE(Table1[[#This Row],[house_number]]," ",Table1[[#This Row],[street_name]])</f>
        <v>173 Elizabeth St</v>
      </c>
      <c r="J2652">
        <v>0</v>
      </c>
      <c r="K2652">
        <v>408</v>
      </c>
      <c r="L2652" t="s">
        <v>53</v>
      </c>
      <c r="N2652" t="s">
        <v>65</v>
      </c>
      <c r="O2652" t="s">
        <v>66</v>
      </c>
      <c r="P2652" t="s">
        <v>44</v>
      </c>
      <c r="Q2652" t="s">
        <v>45</v>
      </c>
      <c r="S2652">
        <v>2002</v>
      </c>
      <c r="U2652">
        <v>0</v>
      </c>
      <c r="V2652" t="s">
        <v>788</v>
      </c>
      <c r="W2652" t="s">
        <v>54</v>
      </c>
    </row>
    <row r="2653" spans="1:23" x14ac:dyDescent="0.25">
      <c r="A2653">
        <v>7391107657</v>
      </c>
      <c r="B2653" s="1">
        <v>41694</v>
      </c>
      <c r="C2653">
        <v>37</v>
      </c>
      <c r="D2653">
        <v>353164</v>
      </c>
      <c r="E2653" s="2">
        <v>0.65555555555555556</v>
      </c>
      <c r="F2653">
        <v>46</v>
      </c>
      <c r="G2653" t="s">
        <v>120</v>
      </c>
      <c r="H2653" t="str">
        <f>CONCATENATE(Table1[[#This Row],[house_number]]," ",Table1[[#This Row],[street_name]])</f>
        <v>46 Delancey St</v>
      </c>
      <c r="J2653">
        <v>0</v>
      </c>
      <c r="K2653">
        <v>408</v>
      </c>
      <c r="L2653" t="s">
        <v>36</v>
      </c>
      <c r="N2653" t="s">
        <v>29</v>
      </c>
      <c r="O2653" t="s">
        <v>75</v>
      </c>
      <c r="P2653" t="s">
        <v>31</v>
      </c>
      <c r="Q2653" t="s">
        <v>60</v>
      </c>
      <c r="S2653">
        <v>2006</v>
      </c>
      <c r="T2653" t="s">
        <v>790</v>
      </c>
      <c r="U2653">
        <v>0</v>
      </c>
      <c r="V2653" t="s">
        <v>788</v>
      </c>
      <c r="W2653" t="s">
        <v>40</v>
      </c>
    </row>
    <row r="2654" spans="1:23" x14ac:dyDescent="0.25">
      <c r="A2654">
        <v>7391107645</v>
      </c>
      <c r="B2654" s="1">
        <v>41694</v>
      </c>
      <c r="C2654">
        <v>20</v>
      </c>
      <c r="D2654">
        <v>353164</v>
      </c>
      <c r="E2654" s="2">
        <v>0.65416666666666667</v>
      </c>
      <c r="F2654">
        <v>159</v>
      </c>
      <c r="G2654" t="s">
        <v>112</v>
      </c>
      <c r="H2654" t="str">
        <f>CONCATENATE(Table1[[#This Row],[house_number]]," ",Table1[[#This Row],[street_name]])</f>
        <v>159 Eldridge St</v>
      </c>
      <c r="J2654">
        <v>0</v>
      </c>
      <c r="K2654">
        <v>408</v>
      </c>
      <c r="L2654" t="s">
        <v>53</v>
      </c>
      <c r="N2654" t="s">
        <v>65</v>
      </c>
      <c r="O2654" t="s">
        <v>66</v>
      </c>
      <c r="P2654" t="s">
        <v>44</v>
      </c>
      <c r="Q2654" t="s">
        <v>57</v>
      </c>
      <c r="S2654">
        <v>2008</v>
      </c>
      <c r="U2654">
        <v>0</v>
      </c>
      <c r="V2654" t="s">
        <v>788</v>
      </c>
      <c r="W2654" t="s">
        <v>86</v>
      </c>
    </row>
    <row r="2655" spans="1:23" x14ac:dyDescent="0.25">
      <c r="A2655">
        <v>7391107608</v>
      </c>
      <c r="B2655" s="1">
        <v>41694</v>
      </c>
      <c r="C2655">
        <v>20</v>
      </c>
      <c r="D2655">
        <v>353164</v>
      </c>
      <c r="E2655" s="2">
        <v>0.59097222222222223</v>
      </c>
      <c r="F2655">
        <v>196</v>
      </c>
      <c r="G2655" t="s">
        <v>102</v>
      </c>
      <c r="H2655" t="str">
        <f>CONCATENATE(Table1[[#This Row],[house_number]]," ",Table1[[#This Row],[street_name]])</f>
        <v>196 Elizabeth St</v>
      </c>
      <c r="J2655">
        <v>0</v>
      </c>
      <c r="K2655">
        <v>408</v>
      </c>
      <c r="L2655" t="s">
        <v>53</v>
      </c>
      <c r="N2655" t="s">
        <v>65</v>
      </c>
      <c r="O2655" t="s">
        <v>66</v>
      </c>
      <c r="P2655" t="s">
        <v>44</v>
      </c>
      <c r="Q2655" t="s">
        <v>196</v>
      </c>
      <c r="S2655">
        <v>2014</v>
      </c>
      <c r="U2655">
        <v>0</v>
      </c>
      <c r="V2655" t="s">
        <v>788</v>
      </c>
      <c r="W2655" t="s">
        <v>54</v>
      </c>
    </row>
    <row r="2656" spans="1:23" x14ac:dyDescent="0.25">
      <c r="A2656">
        <v>7391107578</v>
      </c>
      <c r="B2656" s="1">
        <v>41694</v>
      </c>
      <c r="C2656">
        <v>48</v>
      </c>
      <c r="D2656">
        <v>353164</v>
      </c>
      <c r="E2656" s="2">
        <v>0.57708333333333328</v>
      </c>
      <c r="F2656">
        <v>181</v>
      </c>
      <c r="G2656" t="s">
        <v>55</v>
      </c>
      <c r="H2656" t="str">
        <f>CONCATENATE(Table1[[#This Row],[house_number]]," ",Table1[[#This Row],[street_name]])</f>
        <v>181 Chrystie St</v>
      </c>
      <c r="J2656">
        <v>0</v>
      </c>
      <c r="K2656">
        <v>408</v>
      </c>
      <c r="L2656" t="s">
        <v>56</v>
      </c>
      <c r="Q2656" t="s">
        <v>57</v>
      </c>
      <c r="S2656">
        <v>2011</v>
      </c>
      <c r="U2656">
        <v>0</v>
      </c>
      <c r="V2656" t="s">
        <v>788</v>
      </c>
      <c r="W2656" t="s">
        <v>58</v>
      </c>
    </row>
    <row r="2657" spans="1:23" x14ac:dyDescent="0.25">
      <c r="A2657">
        <v>7391107530</v>
      </c>
      <c r="B2657" s="1">
        <v>41694</v>
      </c>
      <c r="C2657">
        <v>37</v>
      </c>
      <c r="D2657">
        <v>353164</v>
      </c>
      <c r="E2657" s="2">
        <v>0.55555555555555558</v>
      </c>
      <c r="F2657">
        <v>46</v>
      </c>
      <c r="G2657" t="s">
        <v>120</v>
      </c>
      <c r="H2657" t="str">
        <f>CONCATENATE(Table1[[#This Row],[house_number]]," ",Table1[[#This Row],[street_name]])</f>
        <v>46 Delancey St</v>
      </c>
      <c r="J2657">
        <v>0</v>
      </c>
      <c r="K2657">
        <v>408</v>
      </c>
      <c r="L2657" t="s">
        <v>36</v>
      </c>
      <c r="N2657" t="s">
        <v>29</v>
      </c>
      <c r="O2657" t="s">
        <v>75</v>
      </c>
      <c r="P2657" t="s">
        <v>31</v>
      </c>
      <c r="Q2657" t="s">
        <v>124</v>
      </c>
      <c r="S2657">
        <v>0</v>
      </c>
      <c r="T2657" t="s">
        <v>790</v>
      </c>
      <c r="U2657">
        <v>0</v>
      </c>
      <c r="V2657" t="s">
        <v>788</v>
      </c>
      <c r="W2657" t="s">
        <v>40</v>
      </c>
    </row>
    <row r="2658" spans="1:23" hidden="1" x14ac:dyDescent="0.25">
      <c r="A2658">
        <v>7391107529</v>
      </c>
      <c r="B2658" s="1">
        <v>41694</v>
      </c>
      <c r="C2658">
        <v>40</v>
      </c>
      <c r="D2658">
        <v>353164</v>
      </c>
      <c r="E2658" s="2">
        <v>0.55277777777777781</v>
      </c>
      <c r="F2658" t="s">
        <v>26</v>
      </c>
      <c r="G2658" t="s">
        <v>101</v>
      </c>
      <c r="H2658" t="str">
        <f>CONCATENATE(Table1[[#This Row],[house_number]]," ",Table1[[#This Row],[street_name]])</f>
        <v>E Forsyth St</v>
      </c>
      <c r="I2658" t="s">
        <v>791</v>
      </c>
      <c r="J2658">
        <v>0</v>
      </c>
      <c r="K2658">
        <v>408</v>
      </c>
      <c r="L2658" t="s">
        <v>48</v>
      </c>
      <c r="N2658" t="s">
        <v>49</v>
      </c>
      <c r="Q2658" t="s">
        <v>57</v>
      </c>
      <c r="S2658">
        <v>2003</v>
      </c>
      <c r="U2658">
        <v>5</v>
      </c>
      <c r="V2658" t="s">
        <v>788</v>
      </c>
      <c r="W2658" t="s">
        <v>51</v>
      </c>
    </row>
    <row r="2659" spans="1:23" x14ac:dyDescent="0.25">
      <c r="A2659">
        <v>7391107505</v>
      </c>
      <c r="B2659" s="1">
        <v>41694</v>
      </c>
      <c r="C2659">
        <v>38</v>
      </c>
      <c r="D2659">
        <v>353164</v>
      </c>
      <c r="E2659" s="2">
        <v>0.53749999999999998</v>
      </c>
      <c r="F2659">
        <v>161</v>
      </c>
      <c r="G2659" t="s">
        <v>234</v>
      </c>
      <c r="H2659" t="str">
        <f>CONCATENATE(Table1[[#This Row],[house_number]]," ",Table1[[#This Row],[street_name]])</f>
        <v>161 Allen St</v>
      </c>
      <c r="J2659">
        <v>0</v>
      </c>
      <c r="K2659">
        <v>408</v>
      </c>
      <c r="L2659" t="s">
        <v>36</v>
      </c>
      <c r="N2659" t="s">
        <v>29</v>
      </c>
      <c r="O2659" t="s">
        <v>75</v>
      </c>
      <c r="P2659" t="s">
        <v>31</v>
      </c>
      <c r="Q2659" t="s">
        <v>45</v>
      </c>
      <c r="S2659">
        <v>2011</v>
      </c>
      <c r="U2659">
        <v>0</v>
      </c>
      <c r="V2659" t="s">
        <v>788</v>
      </c>
      <c r="W2659" t="s">
        <v>85</v>
      </c>
    </row>
    <row r="2660" spans="1:23" hidden="1" x14ac:dyDescent="0.25">
      <c r="A2660">
        <v>7391107487</v>
      </c>
      <c r="B2660" s="1">
        <v>41694</v>
      </c>
      <c r="C2660">
        <v>14</v>
      </c>
      <c r="D2660">
        <v>353164</v>
      </c>
      <c r="E2660" s="2">
        <v>0.53333333333333333</v>
      </c>
      <c r="F2660" t="s">
        <v>114</v>
      </c>
      <c r="G2660" t="s">
        <v>92</v>
      </c>
      <c r="H2660" t="str">
        <f>CONCATENATE(Table1[[#This Row],[house_number]]," ",Table1[[#This Row],[street_name]])</f>
        <v>N Rivington St</v>
      </c>
      <c r="I2660" t="s">
        <v>792</v>
      </c>
      <c r="J2660">
        <v>0</v>
      </c>
      <c r="K2660">
        <v>408</v>
      </c>
      <c r="L2660" t="s">
        <v>59</v>
      </c>
      <c r="N2660" t="s">
        <v>49</v>
      </c>
      <c r="Q2660" t="s">
        <v>63</v>
      </c>
      <c r="S2660">
        <v>0</v>
      </c>
      <c r="U2660">
        <v>0</v>
      </c>
      <c r="V2660" t="s">
        <v>788</v>
      </c>
      <c r="W2660" t="s">
        <v>61</v>
      </c>
    </row>
    <row r="2661" spans="1:23" x14ac:dyDescent="0.25">
      <c r="A2661">
        <v>7391107785</v>
      </c>
      <c r="B2661" s="1">
        <v>41694</v>
      </c>
      <c r="C2661">
        <v>37</v>
      </c>
      <c r="D2661">
        <v>353164</v>
      </c>
      <c r="E2661" s="2">
        <v>0.77500000000000002</v>
      </c>
      <c r="F2661">
        <v>63</v>
      </c>
      <c r="G2661" t="s">
        <v>216</v>
      </c>
      <c r="H2661" t="str">
        <f>CONCATENATE(Table1[[#This Row],[house_number]]," ",Table1[[#This Row],[street_name]])</f>
        <v>63 Orchard St</v>
      </c>
      <c r="J2661">
        <v>20140224</v>
      </c>
      <c r="K2661">
        <v>408</v>
      </c>
      <c r="L2661" t="s">
        <v>36</v>
      </c>
      <c r="N2661" t="s">
        <v>29</v>
      </c>
      <c r="O2661" t="s">
        <v>75</v>
      </c>
      <c r="P2661" t="s">
        <v>31</v>
      </c>
      <c r="Q2661" t="s">
        <v>124</v>
      </c>
      <c r="S2661">
        <v>0</v>
      </c>
      <c r="T2661" t="s">
        <v>695</v>
      </c>
      <c r="U2661">
        <v>0</v>
      </c>
      <c r="V2661" t="s">
        <v>788</v>
      </c>
      <c r="W2661" t="s">
        <v>40</v>
      </c>
    </row>
    <row r="2662" spans="1:23" x14ac:dyDescent="0.25">
      <c r="A2662">
        <v>7391107724</v>
      </c>
      <c r="B2662" s="1">
        <v>41694</v>
      </c>
      <c r="C2662">
        <v>20</v>
      </c>
      <c r="D2662">
        <v>353164</v>
      </c>
      <c r="E2662" s="2">
        <v>0.68402777777777779</v>
      </c>
      <c r="F2662">
        <v>184</v>
      </c>
      <c r="G2662" t="s">
        <v>112</v>
      </c>
      <c r="H2662" t="str">
        <f>CONCATENATE(Table1[[#This Row],[house_number]]," ",Table1[[#This Row],[street_name]])</f>
        <v>184 Eldridge St</v>
      </c>
      <c r="J2662">
        <v>0</v>
      </c>
      <c r="K2662">
        <v>408</v>
      </c>
      <c r="L2662" t="s">
        <v>53</v>
      </c>
      <c r="N2662" t="s">
        <v>65</v>
      </c>
      <c r="O2662" t="s">
        <v>66</v>
      </c>
      <c r="P2662" t="s">
        <v>44</v>
      </c>
      <c r="Q2662" t="s">
        <v>84</v>
      </c>
      <c r="S2662">
        <v>0</v>
      </c>
      <c r="U2662">
        <v>0</v>
      </c>
      <c r="V2662" t="s">
        <v>788</v>
      </c>
      <c r="W2662" t="s">
        <v>54</v>
      </c>
    </row>
    <row r="2663" spans="1:23" x14ac:dyDescent="0.25">
      <c r="A2663">
        <v>7391107712</v>
      </c>
      <c r="B2663" s="1">
        <v>41694</v>
      </c>
      <c r="C2663">
        <v>20</v>
      </c>
      <c r="D2663">
        <v>353164</v>
      </c>
      <c r="E2663" s="2">
        <v>0.68194444444444446</v>
      </c>
      <c r="F2663">
        <v>180</v>
      </c>
      <c r="G2663" t="s">
        <v>112</v>
      </c>
      <c r="H2663" t="str">
        <f>CONCATENATE(Table1[[#This Row],[house_number]]," ",Table1[[#This Row],[street_name]])</f>
        <v>180 Eldridge St</v>
      </c>
      <c r="J2663">
        <v>0</v>
      </c>
      <c r="K2663">
        <v>408</v>
      </c>
      <c r="L2663" t="s">
        <v>53</v>
      </c>
      <c r="N2663" t="s">
        <v>65</v>
      </c>
      <c r="O2663" t="s">
        <v>66</v>
      </c>
      <c r="P2663" t="s">
        <v>44</v>
      </c>
      <c r="Q2663" t="s">
        <v>106</v>
      </c>
      <c r="S2663">
        <v>2011</v>
      </c>
      <c r="U2663">
        <v>0</v>
      </c>
      <c r="V2663" t="s">
        <v>788</v>
      </c>
      <c r="W2663" t="s">
        <v>54</v>
      </c>
    </row>
    <row r="2664" spans="1:23" x14ac:dyDescent="0.25">
      <c r="A2664">
        <v>7391107700</v>
      </c>
      <c r="B2664" s="1">
        <v>41694</v>
      </c>
      <c r="C2664">
        <v>14</v>
      </c>
      <c r="D2664">
        <v>353164</v>
      </c>
      <c r="E2664" s="2">
        <v>0.67638888888888893</v>
      </c>
      <c r="F2664">
        <v>156</v>
      </c>
      <c r="G2664" t="s">
        <v>52</v>
      </c>
      <c r="H2664" t="str">
        <f>CONCATENATE(Table1[[#This Row],[house_number]]," ",Table1[[#This Row],[street_name]])</f>
        <v>156 Bowery</v>
      </c>
      <c r="J2664">
        <v>0</v>
      </c>
      <c r="K2664">
        <v>408</v>
      </c>
      <c r="L2664" t="s">
        <v>59</v>
      </c>
      <c r="N2664" t="s">
        <v>29</v>
      </c>
      <c r="O2664" t="s">
        <v>139</v>
      </c>
      <c r="P2664" t="s">
        <v>31</v>
      </c>
      <c r="Q2664" t="s">
        <v>84</v>
      </c>
      <c r="S2664">
        <v>0</v>
      </c>
      <c r="U2664">
        <v>0</v>
      </c>
      <c r="V2664" t="s">
        <v>788</v>
      </c>
      <c r="W2664" t="s">
        <v>61</v>
      </c>
    </row>
    <row r="2665" spans="1:23" x14ac:dyDescent="0.25">
      <c r="A2665">
        <v>7391107694</v>
      </c>
      <c r="B2665" s="1">
        <v>41694</v>
      </c>
      <c r="C2665">
        <v>14</v>
      </c>
      <c r="D2665">
        <v>353164</v>
      </c>
      <c r="E2665" s="2">
        <v>0.67291666666666661</v>
      </c>
      <c r="F2665">
        <v>202</v>
      </c>
      <c r="G2665" t="s">
        <v>52</v>
      </c>
      <c r="H2665" t="str">
        <f>CONCATENATE(Table1[[#This Row],[house_number]]," ",Table1[[#This Row],[street_name]])</f>
        <v>202 Bowery</v>
      </c>
      <c r="J2665">
        <v>0</v>
      </c>
      <c r="K2665">
        <v>408</v>
      </c>
      <c r="L2665" t="s">
        <v>59</v>
      </c>
      <c r="N2665" t="s">
        <v>29</v>
      </c>
      <c r="O2665" t="s">
        <v>139</v>
      </c>
      <c r="P2665" t="s">
        <v>31</v>
      </c>
      <c r="Q2665" t="s">
        <v>84</v>
      </c>
      <c r="S2665">
        <v>0</v>
      </c>
      <c r="U2665">
        <v>0</v>
      </c>
      <c r="V2665" t="s">
        <v>788</v>
      </c>
      <c r="W2665" t="s">
        <v>61</v>
      </c>
    </row>
    <row r="2666" spans="1:23" x14ac:dyDescent="0.25">
      <c r="A2666">
        <v>7391107670</v>
      </c>
      <c r="B2666" s="1">
        <v>41694</v>
      </c>
      <c r="C2666">
        <v>51</v>
      </c>
      <c r="D2666">
        <v>353164</v>
      </c>
      <c r="E2666" s="2">
        <v>0.66527777777777775</v>
      </c>
      <c r="F2666">
        <v>24</v>
      </c>
      <c r="G2666" t="s">
        <v>108</v>
      </c>
      <c r="H2666" t="str">
        <f>CONCATENATE(Table1[[#This Row],[house_number]]," ",Table1[[#This Row],[street_name]])</f>
        <v>24 Spring St</v>
      </c>
      <c r="J2666">
        <v>0</v>
      </c>
      <c r="K2666">
        <v>408</v>
      </c>
      <c r="L2666" t="s">
        <v>118</v>
      </c>
      <c r="Q2666" t="s">
        <v>32</v>
      </c>
      <c r="S2666">
        <v>2009</v>
      </c>
      <c r="U2666">
        <v>0</v>
      </c>
      <c r="V2666" t="s">
        <v>788</v>
      </c>
      <c r="W2666" t="s">
        <v>119</v>
      </c>
    </row>
    <row r="2667" spans="1:23" x14ac:dyDescent="0.25">
      <c r="A2667">
        <v>7391107633</v>
      </c>
      <c r="B2667" s="1">
        <v>41694</v>
      </c>
      <c r="C2667">
        <v>20</v>
      </c>
      <c r="D2667">
        <v>353164</v>
      </c>
      <c r="E2667" s="2">
        <v>0.65277777777777779</v>
      </c>
      <c r="F2667">
        <v>170</v>
      </c>
      <c r="G2667" t="s">
        <v>112</v>
      </c>
      <c r="H2667" t="str">
        <f>CONCATENATE(Table1[[#This Row],[house_number]]," ",Table1[[#This Row],[street_name]])</f>
        <v>170 Eldridge St</v>
      </c>
      <c r="J2667">
        <v>0</v>
      </c>
      <c r="K2667">
        <v>408</v>
      </c>
      <c r="L2667" t="s">
        <v>53</v>
      </c>
      <c r="N2667" t="s">
        <v>49</v>
      </c>
      <c r="Q2667" t="s">
        <v>32</v>
      </c>
      <c r="S2667">
        <v>0</v>
      </c>
      <c r="U2667">
        <v>0</v>
      </c>
      <c r="V2667" t="s">
        <v>788</v>
      </c>
      <c r="W2667" t="s">
        <v>86</v>
      </c>
    </row>
    <row r="2668" spans="1:23" x14ac:dyDescent="0.25">
      <c r="A2668">
        <v>7391107621</v>
      </c>
      <c r="B2668" s="1">
        <v>41694</v>
      </c>
      <c r="C2668">
        <v>20</v>
      </c>
      <c r="D2668">
        <v>353164</v>
      </c>
      <c r="E2668" s="2">
        <v>0.65208333333333335</v>
      </c>
      <c r="F2668">
        <v>170</v>
      </c>
      <c r="G2668" t="s">
        <v>112</v>
      </c>
      <c r="H2668" t="str">
        <f>CONCATENATE(Table1[[#This Row],[house_number]]," ",Table1[[#This Row],[street_name]])</f>
        <v>170 Eldridge St</v>
      </c>
      <c r="J2668">
        <v>0</v>
      </c>
      <c r="K2668">
        <v>408</v>
      </c>
      <c r="L2668" t="s">
        <v>53</v>
      </c>
      <c r="N2668" t="s">
        <v>65</v>
      </c>
      <c r="O2668" t="s">
        <v>66</v>
      </c>
      <c r="P2668" t="s">
        <v>44</v>
      </c>
      <c r="Q2668" t="s">
        <v>60</v>
      </c>
      <c r="S2668">
        <v>2001</v>
      </c>
      <c r="U2668">
        <v>0</v>
      </c>
      <c r="V2668" t="s">
        <v>788</v>
      </c>
      <c r="W2668" t="s">
        <v>86</v>
      </c>
    </row>
    <row r="2669" spans="1:23" x14ac:dyDescent="0.25">
      <c r="A2669">
        <v>7391107610</v>
      </c>
      <c r="B2669" s="1">
        <v>41694</v>
      </c>
      <c r="C2669">
        <v>20</v>
      </c>
      <c r="D2669">
        <v>353164</v>
      </c>
      <c r="E2669" s="2">
        <v>0.60972222222222217</v>
      </c>
      <c r="F2669">
        <v>165</v>
      </c>
      <c r="G2669" t="s">
        <v>112</v>
      </c>
      <c r="H2669" t="str">
        <f>CONCATENATE(Table1[[#This Row],[house_number]]," ",Table1[[#This Row],[street_name]])</f>
        <v>165 Eldridge St</v>
      </c>
      <c r="J2669">
        <v>0</v>
      </c>
      <c r="K2669">
        <v>408</v>
      </c>
      <c r="L2669" t="s">
        <v>53</v>
      </c>
      <c r="N2669" t="s">
        <v>65</v>
      </c>
      <c r="O2669" t="s">
        <v>66</v>
      </c>
      <c r="P2669" t="s">
        <v>44</v>
      </c>
      <c r="Q2669" t="s">
        <v>45</v>
      </c>
      <c r="S2669">
        <v>2003</v>
      </c>
      <c r="U2669">
        <v>0</v>
      </c>
      <c r="V2669" t="s">
        <v>788</v>
      </c>
      <c r="W2669" t="s">
        <v>86</v>
      </c>
    </row>
    <row r="2670" spans="1:23" x14ac:dyDescent="0.25">
      <c r="A2670">
        <v>7391107591</v>
      </c>
      <c r="B2670" s="1">
        <v>41694</v>
      </c>
      <c r="C2670">
        <v>20</v>
      </c>
      <c r="D2670">
        <v>353164</v>
      </c>
      <c r="E2670" s="2">
        <v>0.58958333333333335</v>
      </c>
      <c r="F2670">
        <v>163</v>
      </c>
      <c r="G2670" t="s">
        <v>102</v>
      </c>
      <c r="H2670" t="str">
        <f>CONCATENATE(Table1[[#This Row],[house_number]]," ",Table1[[#This Row],[street_name]])</f>
        <v>163 Elizabeth St</v>
      </c>
      <c r="J2670">
        <v>0</v>
      </c>
      <c r="K2670">
        <v>408</v>
      </c>
      <c r="L2670" t="s">
        <v>53</v>
      </c>
      <c r="N2670" t="s">
        <v>65</v>
      </c>
      <c r="O2670" t="s">
        <v>66</v>
      </c>
      <c r="P2670" t="s">
        <v>44</v>
      </c>
      <c r="Q2670" t="s">
        <v>45</v>
      </c>
      <c r="S2670">
        <v>2014</v>
      </c>
      <c r="U2670">
        <v>0</v>
      </c>
      <c r="V2670" t="s">
        <v>788</v>
      </c>
      <c r="W2670" t="s">
        <v>54</v>
      </c>
    </row>
    <row r="2671" spans="1:23" x14ac:dyDescent="0.25">
      <c r="A2671">
        <v>7391107580</v>
      </c>
      <c r="B2671" s="1">
        <v>41694</v>
      </c>
      <c r="C2671">
        <v>20</v>
      </c>
      <c r="D2671">
        <v>353164</v>
      </c>
      <c r="E2671" s="2">
        <v>0.58819444444444446</v>
      </c>
      <c r="F2671">
        <v>176</v>
      </c>
      <c r="G2671" t="s">
        <v>102</v>
      </c>
      <c r="H2671" t="str">
        <f>CONCATENATE(Table1[[#This Row],[house_number]]," ",Table1[[#This Row],[street_name]])</f>
        <v>176 Elizabeth St</v>
      </c>
      <c r="J2671">
        <v>20140224</v>
      </c>
      <c r="K2671">
        <v>408</v>
      </c>
      <c r="L2671" t="s">
        <v>53</v>
      </c>
      <c r="N2671" t="s">
        <v>29</v>
      </c>
      <c r="O2671" t="s">
        <v>43</v>
      </c>
      <c r="P2671" t="s">
        <v>44</v>
      </c>
      <c r="Q2671" t="s">
        <v>90</v>
      </c>
      <c r="S2671">
        <v>2002</v>
      </c>
      <c r="U2671">
        <v>0</v>
      </c>
      <c r="V2671" t="s">
        <v>788</v>
      </c>
      <c r="W2671" t="s">
        <v>86</v>
      </c>
    </row>
    <row r="2672" spans="1:23" x14ac:dyDescent="0.25">
      <c r="A2672">
        <v>7391107566</v>
      </c>
      <c r="B2672" s="1">
        <v>41694</v>
      </c>
      <c r="C2672">
        <v>46</v>
      </c>
      <c r="D2672">
        <v>353164</v>
      </c>
      <c r="E2672" s="2">
        <v>0.5708333333333333</v>
      </c>
      <c r="F2672">
        <v>217</v>
      </c>
      <c r="G2672" t="s">
        <v>52</v>
      </c>
      <c r="H2672" t="str">
        <f>CONCATENATE(Table1[[#This Row],[house_number]]," ",Table1[[#This Row],[street_name]])</f>
        <v>217 Bowery</v>
      </c>
      <c r="J2672">
        <v>20140224</v>
      </c>
      <c r="K2672">
        <v>408</v>
      </c>
      <c r="L2672" t="s">
        <v>95</v>
      </c>
      <c r="Q2672" t="s">
        <v>79</v>
      </c>
      <c r="S2672">
        <v>2012</v>
      </c>
      <c r="U2672">
        <v>0</v>
      </c>
      <c r="V2672" t="s">
        <v>788</v>
      </c>
      <c r="W2672" t="s">
        <v>96</v>
      </c>
    </row>
    <row r="2673" spans="1:23" x14ac:dyDescent="0.25">
      <c r="A2673">
        <v>7391107554</v>
      </c>
      <c r="B2673" s="1">
        <v>41694</v>
      </c>
      <c r="C2673">
        <v>24</v>
      </c>
      <c r="D2673">
        <v>353164</v>
      </c>
      <c r="E2673" s="2">
        <v>0.56597222222222221</v>
      </c>
      <c r="F2673">
        <v>32</v>
      </c>
      <c r="G2673" t="s">
        <v>108</v>
      </c>
      <c r="H2673" t="str">
        <f>CONCATENATE(Table1[[#This Row],[house_number]]," ",Table1[[#This Row],[street_name]])</f>
        <v>32 Spring St</v>
      </c>
      <c r="J2673">
        <v>0</v>
      </c>
      <c r="K2673">
        <v>408</v>
      </c>
      <c r="L2673" t="s">
        <v>110</v>
      </c>
      <c r="N2673" t="s">
        <v>29</v>
      </c>
      <c r="O2673" t="s">
        <v>66</v>
      </c>
      <c r="P2673" t="s">
        <v>31</v>
      </c>
      <c r="Q2673" t="s">
        <v>79</v>
      </c>
      <c r="S2673">
        <v>1995</v>
      </c>
      <c r="U2673">
        <v>0</v>
      </c>
      <c r="V2673" t="s">
        <v>788</v>
      </c>
      <c r="W2673" t="s">
        <v>111</v>
      </c>
    </row>
    <row r="2674" spans="1:23" x14ac:dyDescent="0.25">
      <c r="A2674">
        <v>7391107542</v>
      </c>
      <c r="B2674" s="1">
        <v>41694</v>
      </c>
      <c r="C2674">
        <v>20</v>
      </c>
      <c r="D2674">
        <v>353164</v>
      </c>
      <c r="E2674" s="2">
        <v>0.56388888888888888</v>
      </c>
      <c r="F2674">
        <v>24</v>
      </c>
      <c r="G2674" t="s">
        <v>108</v>
      </c>
      <c r="H2674" t="str">
        <f>CONCATENATE(Table1[[#This Row],[house_number]]," ",Table1[[#This Row],[street_name]])</f>
        <v>24 Spring St</v>
      </c>
      <c r="J2674">
        <v>0</v>
      </c>
      <c r="K2674">
        <v>408</v>
      </c>
      <c r="L2674" t="s">
        <v>53</v>
      </c>
      <c r="N2674" t="s">
        <v>29</v>
      </c>
      <c r="O2674" t="s">
        <v>43</v>
      </c>
      <c r="P2674" t="s">
        <v>44</v>
      </c>
      <c r="Q2674" t="s">
        <v>45</v>
      </c>
      <c r="S2674">
        <v>2012</v>
      </c>
      <c r="U2674">
        <v>0</v>
      </c>
      <c r="V2674" t="s">
        <v>788</v>
      </c>
      <c r="W2674" t="s">
        <v>54</v>
      </c>
    </row>
    <row r="2675" spans="1:23" x14ac:dyDescent="0.25">
      <c r="A2675">
        <v>7391107517</v>
      </c>
      <c r="B2675" s="1">
        <v>41694</v>
      </c>
      <c r="C2675">
        <v>20</v>
      </c>
      <c r="D2675">
        <v>353164</v>
      </c>
      <c r="E2675" s="2">
        <v>0.54513888888888895</v>
      </c>
      <c r="F2675">
        <v>174</v>
      </c>
      <c r="G2675" t="s">
        <v>101</v>
      </c>
      <c r="H2675" t="str">
        <f>CONCATENATE(Table1[[#This Row],[house_number]]," ",Table1[[#This Row],[street_name]])</f>
        <v>174 Forsyth St</v>
      </c>
      <c r="J2675">
        <v>0</v>
      </c>
      <c r="K2675">
        <v>408</v>
      </c>
      <c r="L2675" t="s">
        <v>53</v>
      </c>
      <c r="N2675" t="s">
        <v>49</v>
      </c>
      <c r="Q2675" t="s">
        <v>60</v>
      </c>
      <c r="S2675">
        <v>2004</v>
      </c>
      <c r="U2675">
        <v>0</v>
      </c>
      <c r="V2675" t="s">
        <v>788</v>
      </c>
      <c r="W2675" t="s">
        <v>54</v>
      </c>
    </row>
    <row r="2676" spans="1:23" x14ac:dyDescent="0.25">
      <c r="A2676">
        <v>7391107499</v>
      </c>
      <c r="B2676" s="1">
        <v>41694</v>
      </c>
      <c r="C2676">
        <v>38</v>
      </c>
      <c r="D2676">
        <v>353164</v>
      </c>
      <c r="E2676" s="2">
        <v>0.53611111111111109</v>
      </c>
      <c r="F2676">
        <v>155</v>
      </c>
      <c r="G2676" t="s">
        <v>234</v>
      </c>
      <c r="H2676" t="str">
        <f>CONCATENATE(Table1[[#This Row],[house_number]]," ",Table1[[#This Row],[street_name]])</f>
        <v>155 Allen St</v>
      </c>
      <c r="J2676">
        <v>0</v>
      </c>
      <c r="K2676">
        <v>408</v>
      </c>
      <c r="L2676" t="s">
        <v>36</v>
      </c>
      <c r="N2676" t="s">
        <v>29</v>
      </c>
      <c r="O2676" t="s">
        <v>75</v>
      </c>
      <c r="P2676" t="s">
        <v>31</v>
      </c>
      <c r="Q2676" t="s">
        <v>63</v>
      </c>
      <c r="S2676">
        <v>0</v>
      </c>
      <c r="U2676">
        <v>0</v>
      </c>
      <c r="V2676" t="s">
        <v>788</v>
      </c>
      <c r="W2676" t="s">
        <v>85</v>
      </c>
    </row>
    <row r="2677" spans="1:23" x14ac:dyDescent="0.25">
      <c r="A2677">
        <v>7391108078</v>
      </c>
      <c r="B2677" s="1">
        <v>41695</v>
      </c>
      <c r="C2677">
        <v>46</v>
      </c>
      <c r="D2677">
        <v>353164</v>
      </c>
      <c r="E2677" s="2">
        <v>0.64861111111111114</v>
      </c>
      <c r="F2677">
        <v>95</v>
      </c>
      <c r="G2677" t="s">
        <v>55</v>
      </c>
      <c r="H2677" t="str">
        <f>CONCATENATE(Table1[[#This Row],[house_number]]," ",Table1[[#This Row],[street_name]])</f>
        <v>95 Chrystie St</v>
      </c>
      <c r="J2677">
        <v>0</v>
      </c>
      <c r="K2677">
        <v>408</v>
      </c>
      <c r="L2677" t="s">
        <v>141</v>
      </c>
      <c r="Q2677" t="s">
        <v>45</v>
      </c>
      <c r="S2677">
        <v>2012</v>
      </c>
      <c r="U2677">
        <v>0</v>
      </c>
      <c r="V2677" t="s">
        <v>793</v>
      </c>
      <c r="W2677" t="s">
        <v>142</v>
      </c>
    </row>
    <row r="2678" spans="1:23" x14ac:dyDescent="0.25">
      <c r="A2678">
        <v>7391108066</v>
      </c>
      <c r="B2678" s="1">
        <v>41695</v>
      </c>
      <c r="C2678">
        <v>69</v>
      </c>
      <c r="D2678">
        <v>353164</v>
      </c>
      <c r="E2678" s="2">
        <v>0.64513888888888882</v>
      </c>
      <c r="F2678">
        <v>250</v>
      </c>
      <c r="G2678" t="s">
        <v>115</v>
      </c>
      <c r="H2678" t="str">
        <f>CONCATENATE(Table1[[#This Row],[house_number]]," ",Table1[[#This Row],[street_name]])</f>
        <v>250 Grand St</v>
      </c>
      <c r="J2678">
        <v>0</v>
      </c>
      <c r="K2678">
        <v>408</v>
      </c>
      <c r="L2678" t="s">
        <v>36</v>
      </c>
      <c r="N2678" t="s">
        <v>29</v>
      </c>
      <c r="O2678" t="s">
        <v>75</v>
      </c>
      <c r="P2678" t="s">
        <v>31</v>
      </c>
      <c r="Q2678" t="s">
        <v>32</v>
      </c>
      <c r="S2678">
        <v>2011</v>
      </c>
      <c r="U2678">
        <v>0</v>
      </c>
      <c r="V2678" t="s">
        <v>793</v>
      </c>
      <c r="W2678" t="s">
        <v>128</v>
      </c>
    </row>
    <row r="2679" spans="1:23" x14ac:dyDescent="0.25">
      <c r="A2679">
        <v>7391108042</v>
      </c>
      <c r="B2679" s="1">
        <v>41695</v>
      </c>
      <c r="C2679">
        <v>38</v>
      </c>
      <c r="D2679">
        <v>353164</v>
      </c>
      <c r="E2679" s="2">
        <v>0.61041666666666672</v>
      </c>
      <c r="F2679">
        <v>207</v>
      </c>
      <c r="G2679" t="s">
        <v>52</v>
      </c>
      <c r="H2679" t="str">
        <f>CONCATENATE(Table1[[#This Row],[house_number]]," ",Table1[[#This Row],[street_name]])</f>
        <v>207 Bowery</v>
      </c>
      <c r="J2679">
        <v>0</v>
      </c>
      <c r="K2679">
        <v>408</v>
      </c>
      <c r="L2679" t="s">
        <v>36</v>
      </c>
      <c r="N2679" t="s">
        <v>29</v>
      </c>
      <c r="O2679" t="s">
        <v>30</v>
      </c>
      <c r="P2679" t="s">
        <v>31</v>
      </c>
      <c r="Q2679" t="s">
        <v>60</v>
      </c>
      <c r="S2679">
        <v>2013</v>
      </c>
      <c r="U2679">
        <v>0</v>
      </c>
      <c r="V2679" t="s">
        <v>793</v>
      </c>
      <c r="W2679" t="s">
        <v>85</v>
      </c>
    </row>
    <row r="2680" spans="1:23" hidden="1" x14ac:dyDescent="0.25">
      <c r="A2680">
        <v>7391108029</v>
      </c>
      <c r="B2680" s="1">
        <v>41695</v>
      </c>
      <c r="C2680">
        <v>16</v>
      </c>
      <c r="D2680">
        <v>353164</v>
      </c>
      <c r="E2680" s="2">
        <v>0.53541666666666665</v>
      </c>
      <c r="F2680" t="s">
        <v>114</v>
      </c>
      <c r="G2680" t="s">
        <v>92</v>
      </c>
      <c r="H2680" t="str">
        <f>CONCATENATE(Table1[[#This Row],[house_number]]," ",Table1[[#This Row],[street_name]])</f>
        <v>N Rivington St</v>
      </c>
      <c r="I2680" t="s">
        <v>545</v>
      </c>
      <c r="J2680">
        <v>0</v>
      </c>
      <c r="K2680">
        <v>408</v>
      </c>
      <c r="L2680" t="s">
        <v>28</v>
      </c>
      <c r="N2680" t="s">
        <v>29</v>
      </c>
      <c r="O2680" t="s">
        <v>158</v>
      </c>
      <c r="P2680" t="s">
        <v>44</v>
      </c>
      <c r="Q2680" t="s">
        <v>57</v>
      </c>
      <c r="S2680">
        <v>2013</v>
      </c>
      <c r="U2680">
        <v>0</v>
      </c>
      <c r="V2680" t="s">
        <v>793</v>
      </c>
      <c r="W2680" t="s">
        <v>71</v>
      </c>
    </row>
    <row r="2681" spans="1:23" x14ac:dyDescent="0.25">
      <c r="A2681">
        <v>7391107992</v>
      </c>
      <c r="B2681" s="1">
        <v>41695</v>
      </c>
      <c r="C2681">
        <v>20</v>
      </c>
      <c r="D2681">
        <v>353164</v>
      </c>
      <c r="E2681" s="2">
        <v>0.4861111111111111</v>
      </c>
      <c r="F2681">
        <v>284</v>
      </c>
      <c r="G2681" t="s">
        <v>64</v>
      </c>
      <c r="H2681" t="str">
        <f>CONCATENATE(Table1[[#This Row],[house_number]]," ",Table1[[#This Row],[street_name]])</f>
        <v>284 Lafayette St</v>
      </c>
      <c r="J2681">
        <v>0</v>
      </c>
      <c r="K2681">
        <v>408</v>
      </c>
      <c r="L2681" t="s">
        <v>53</v>
      </c>
      <c r="N2681" t="s">
        <v>65</v>
      </c>
      <c r="O2681" t="s">
        <v>43</v>
      </c>
      <c r="P2681" t="s">
        <v>44</v>
      </c>
      <c r="Q2681" t="s">
        <v>45</v>
      </c>
      <c r="S2681">
        <v>2011</v>
      </c>
      <c r="U2681">
        <v>0</v>
      </c>
      <c r="V2681" t="s">
        <v>793</v>
      </c>
      <c r="W2681" t="s">
        <v>54</v>
      </c>
    </row>
    <row r="2682" spans="1:23" x14ac:dyDescent="0.25">
      <c r="A2682">
        <v>7391107980</v>
      </c>
      <c r="B2682" s="1">
        <v>41695</v>
      </c>
      <c r="C2682">
        <v>82</v>
      </c>
      <c r="D2682">
        <v>353164</v>
      </c>
      <c r="E2682" s="2">
        <v>0.48541666666666666</v>
      </c>
      <c r="F2682">
        <v>284</v>
      </c>
      <c r="G2682" t="s">
        <v>64</v>
      </c>
      <c r="H2682" t="str">
        <f>CONCATENATE(Table1[[#This Row],[house_number]]," ",Table1[[#This Row],[street_name]])</f>
        <v>284 Lafayette St</v>
      </c>
      <c r="J2682">
        <v>0</v>
      </c>
      <c r="K2682">
        <v>408</v>
      </c>
      <c r="L2682" t="s">
        <v>137</v>
      </c>
      <c r="Q2682" t="s">
        <v>45</v>
      </c>
      <c r="S2682">
        <v>2011</v>
      </c>
      <c r="U2682">
        <v>0</v>
      </c>
      <c r="V2682" t="s">
        <v>793</v>
      </c>
      <c r="W2682" t="s">
        <v>138</v>
      </c>
    </row>
    <row r="2683" spans="1:23" x14ac:dyDescent="0.25">
      <c r="A2683">
        <v>7391107979</v>
      </c>
      <c r="B2683" s="1">
        <v>41695</v>
      </c>
      <c r="C2683">
        <v>20</v>
      </c>
      <c r="D2683">
        <v>353164</v>
      </c>
      <c r="E2683" s="2">
        <v>0.47222222222222227</v>
      </c>
      <c r="F2683">
        <v>4</v>
      </c>
      <c r="G2683" t="s">
        <v>92</v>
      </c>
      <c r="H2683" t="str">
        <f>CONCATENATE(Table1[[#This Row],[house_number]]," ",Table1[[#This Row],[street_name]])</f>
        <v>4 Rivington St</v>
      </c>
      <c r="J2683">
        <v>0</v>
      </c>
      <c r="K2683">
        <v>408</v>
      </c>
      <c r="L2683" t="s">
        <v>53</v>
      </c>
      <c r="N2683" t="s">
        <v>65</v>
      </c>
      <c r="O2683" t="s">
        <v>66</v>
      </c>
      <c r="P2683" t="s">
        <v>44</v>
      </c>
      <c r="Q2683" t="s">
        <v>57</v>
      </c>
      <c r="S2683">
        <v>2012</v>
      </c>
      <c r="U2683">
        <v>0</v>
      </c>
      <c r="V2683" t="s">
        <v>793</v>
      </c>
      <c r="W2683" t="s">
        <v>54</v>
      </c>
    </row>
    <row r="2684" spans="1:23" x14ac:dyDescent="0.25">
      <c r="A2684">
        <v>7391107918</v>
      </c>
      <c r="B2684" s="1">
        <v>41695</v>
      </c>
      <c r="C2684">
        <v>16</v>
      </c>
      <c r="D2684">
        <v>353164</v>
      </c>
      <c r="E2684" s="2">
        <v>0.4465277777777778</v>
      </c>
      <c r="F2684">
        <v>52</v>
      </c>
      <c r="G2684" t="s">
        <v>27</v>
      </c>
      <c r="H2684" t="str">
        <f>CONCATENATE(Table1[[#This Row],[house_number]]," ",Table1[[#This Row],[street_name]])</f>
        <v>52 Kenmare St</v>
      </c>
      <c r="J2684">
        <v>0</v>
      </c>
      <c r="K2684">
        <v>408</v>
      </c>
      <c r="L2684" t="s">
        <v>28</v>
      </c>
      <c r="N2684" t="s">
        <v>29</v>
      </c>
      <c r="O2684" t="s">
        <v>43</v>
      </c>
      <c r="P2684" t="s">
        <v>139</v>
      </c>
      <c r="Q2684" t="s">
        <v>45</v>
      </c>
      <c r="S2684">
        <v>2009</v>
      </c>
      <c r="U2684">
        <v>0</v>
      </c>
      <c r="V2684" t="s">
        <v>793</v>
      </c>
      <c r="W2684" t="s">
        <v>71</v>
      </c>
    </row>
    <row r="2685" spans="1:23" x14ac:dyDescent="0.25">
      <c r="A2685">
        <v>7391107840</v>
      </c>
      <c r="B2685" s="1">
        <v>41695</v>
      </c>
      <c r="C2685">
        <v>20</v>
      </c>
      <c r="D2685">
        <v>353164</v>
      </c>
      <c r="E2685" s="2">
        <v>0.4152777777777778</v>
      </c>
      <c r="F2685">
        <v>168</v>
      </c>
      <c r="G2685" t="s">
        <v>102</v>
      </c>
      <c r="H2685" t="str">
        <f>CONCATENATE(Table1[[#This Row],[house_number]]," ",Table1[[#This Row],[street_name]])</f>
        <v>168 Elizabeth St</v>
      </c>
      <c r="J2685">
        <v>0</v>
      </c>
      <c r="K2685">
        <v>408</v>
      </c>
      <c r="L2685" t="s">
        <v>53</v>
      </c>
      <c r="N2685" t="s">
        <v>29</v>
      </c>
      <c r="O2685" t="s">
        <v>43</v>
      </c>
      <c r="P2685" t="s">
        <v>44</v>
      </c>
      <c r="Q2685" t="s">
        <v>60</v>
      </c>
      <c r="S2685">
        <v>2014</v>
      </c>
      <c r="U2685">
        <v>0</v>
      </c>
      <c r="V2685" t="s">
        <v>793</v>
      </c>
      <c r="W2685" t="s">
        <v>54</v>
      </c>
    </row>
    <row r="2686" spans="1:23" x14ac:dyDescent="0.25">
      <c r="A2686">
        <v>7391107839</v>
      </c>
      <c r="B2686" s="1">
        <v>41695</v>
      </c>
      <c r="C2686">
        <v>20</v>
      </c>
      <c r="D2686">
        <v>353164</v>
      </c>
      <c r="E2686" s="2">
        <v>0.4145833333333333</v>
      </c>
      <c r="F2686">
        <v>165</v>
      </c>
      <c r="G2686" t="s">
        <v>102</v>
      </c>
      <c r="H2686" t="str">
        <f>CONCATENATE(Table1[[#This Row],[house_number]]," ",Table1[[#This Row],[street_name]])</f>
        <v>165 Elizabeth St</v>
      </c>
      <c r="J2686">
        <v>0</v>
      </c>
      <c r="K2686">
        <v>408</v>
      </c>
      <c r="L2686" t="s">
        <v>53</v>
      </c>
      <c r="N2686" t="s">
        <v>65</v>
      </c>
      <c r="O2686" t="s">
        <v>66</v>
      </c>
      <c r="P2686" t="s">
        <v>44</v>
      </c>
      <c r="Q2686" t="s">
        <v>57</v>
      </c>
      <c r="S2686">
        <v>2007</v>
      </c>
      <c r="U2686">
        <v>0</v>
      </c>
      <c r="V2686" t="s">
        <v>793</v>
      </c>
      <c r="W2686" t="s">
        <v>54</v>
      </c>
    </row>
    <row r="2687" spans="1:23" x14ac:dyDescent="0.25">
      <c r="A2687">
        <v>7391107797</v>
      </c>
      <c r="B2687" s="1">
        <v>41695</v>
      </c>
      <c r="C2687">
        <v>16</v>
      </c>
      <c r="D2687">
        <v>353164</v>
      </c>
      <c r="E2687" s="2">
        <v>0.40416666666666662</v>
      </c>
      <c r="F2687">
        <v>199</v>
      </c>
      <c r="G2687" t="s">
        <v>52</v>
      </c>
      <c r="H2687" t="str">
        <f>CONCATENATE(Table1[[#This Row],[house_number]]," ",Table1[[#This Row],[street_name]])</f>
        <v>199 Bowery</v>
      </c>
      <c r="J2687">
        <v>0</v>
      </c>
      <c r="K2687">
        <v>408</v>
      </c>
      <c r="L2687" t="s">
        <v>28</v>
      </c>
      <c r="N2687" t="s">
        <v>29</v>
      </c>
      <c r="O2687" t="s">
        <v>43</v>
      </c>
      <c r="P2687" t="s">
        <v>30</v>
      </c>
      <c r="Q2687" t="s">
        <v>45</v>
      </c>
      <c r="S2687">
        <v>2005</v>
      </c>
      <c r="U2687">
        <v>0</v>
      </c>
      <c r="V2687" t="s">
        <v>793</v>
      </c>
      <c r="W2687" t="s">
        <v>71</v>
      </c>
    </row>
    <row r="2688" spans="1:23" x14ac:dyDescent="0.25">
      <c r="A2688">
        <v>7391108080</v>
      </c>
      <c r="B2688" s="1">
        <v>41695</v>
      </c>
      <c r="C2688">
        <v>38</v>
      </c>
      <c r="D2688">
        <v>353164</v>
      </c>
      <c r="E2688" s="2">
        <v>0.65416666666666667</v>
      </c>
      <c r="F2688">
        <v>23</v>
      </c>
      <c r="G2688" t="s">
        <v>337</v>
      </c>
      <c r="H2688" t="str">
        <f>CONCATENATE(Table1[[#This Row],[house_number]]," ",Table1[[#This Row],[street_name]])</f>
        <v>23 Essex St</v>
      </c>
      <c r="J2688">
        <v>0</v>
      </c>
      <c r="K2688">
        <v>408</v>
      </c>
      <c r="L2688" t="s">
        <v>36</v>
      </c>
      <c r="N2688" t="s">
        <v>29</v>
      </c>
      <c r="O2688" t="s">
        <v>75</v>
      </c>
      <c r="P2688" t="s">
        <v>31</v>
      </c>
      <c r="Q2688" t="s">
        <v>45</v>
      </c>
      <c r="S2688">
        <v>2007</v>
      </c>
      <c r="U2688">
        <v>0</v>
      </c>
      <c r="V2688" t="s">
        <v>793</v>
      </c>
      <c r="W2688" t="s">
        <v>85</v>
      </c>
    </row>
    <row r="2689" spans="1:23" x14ac:dyDescent="0.25">
      <c r="A2689">
        <v>7391108054</v>
      </c>
      <c r="B2689" s="1">
        <v>41695</v>
      </c>
      <c r="C2689">
        <v>16</v>
      </c>
      <c r="D2689">
        <v>353164</v>
      </c>
      <c r="E2689" s="2">
        <v>0.62083333333333335</v>
      </c>
      <c r="F2689">
        <v>63</v>
      </c>
      <c r="G2689" t="s">
        <v>108</v>
      </c>
      <c r="H2689" t="str">
        <f>CONCATENATE(Table1[[#This Row],[house_number]]," ",Table1[[#This Row],[street_name]])</f>
        <v>63 Spring St</v>
      </c>
      <c r="J2689">
        <v>0</v>
      </c>
      <c r="K2689">
        <v>408</v>
      </c>
      <c r="L2689" t="s">
        <v>28</v>
      </c>
      <c r="N2689" t="s">
        <v>49</v>
      </c>
      <c r="Q2689" t="s">
        <v>63</v>
      </c>
      <c r="S2689">
        <v>2014</v>
      </c>
      <c r="U2689">
        <v>0</v>
      </c>
      <c r="V2689" t="s">
        <v>793</v>
      </c>
      <c r="W2689" t="s">
        <v>71</v>
      </c>
    </row>
    <row r="2690" spans="1:23" x14ac:dyDescent="0.25">
      <c r="A2690">
        <v>7391108030</v>
      </c>
      <c r="B2690" s="1">
        <v>41695</v>
      </c>
      <c r="C2690">
        <v>20</v>
      </c>
      <c r="D2690">
        <v>353164</v>
      </c>
      <c r="E2690" s="2">
        <v>0.60277777777777775</v>
      </c>
      <c r="F2690">
        <v>184</v>
      </c>
      <c r="G2690" t="s">
        <v>112</v>
      </c>
      <c r="H2690" t="str">
        <f>CONCATENATE(Table1[[#This Row],[house_number]]," ",Table1[[#This Row],[street_name]])</f>
        <v>184 Eldridge St</v>
      </c>
      <c r="J2690">
        <v>0</v>
      </c>
      <c r="K2690">
        <v>408</v>
      </c>
      <c r="L2690" t="s">
        <v>53</v>
      </c>
      <c r="N2690" t="s">
        <v>65</v>
      </c>
      <c r="O2690" t="s">
        <v>66</v>
      </c>
      <c r="P2690" t="s">
        <v>44</v>
      </c>
      <c r="Q2690" t="s">
        <v>79</v>
      </c>
      <c r="S2690">
        <v>0</v>
      </c>
      <c r="U2690">
        <v>0</v>
      </c>
      <c r="V2690" t="s">
        <v>793</v>
      </c>
      <c r="W2690" t="s">
        <v>54</v>
      </c>
    </row>
    <row r="2691" spans="1:23" x14ac:dyDescent="0.25">
      <c r="A2691">
        <v>7391108017</v>
      </c>
      <c r="B2691" s="1">
        <v>41695</v>
      </c>
      <c r="C2691">
        <v>20</v>
      </c>
      <c r="D2691">
        <v>353164</v>
      </c>
      <c r="E2691" s="2">
        <v>0.52777777777777779</v>
      </c>
      <c r="F2691">
        <v>22</v>
      </c>
      <c r="G2691" t="s">
        <v>88</v>
      </c>
      <c r="H2691" t="str">
        <f>CONCATENATE(Table1[[#This Row],[house_number]]," ",Table1[[#This Row],[street_name]])</f>
        <v>22 Prince St</v>
      </c>
      <c r="J2691">
        <v>0</v>
      </c>
      <c r="K2691">
        <v>408</v>
      </c>
      <c r="L2691" t="s">
        <v>53</v>
      </c>
      <c r="N2691" t="s">
        <v>29</v>
      </c>
      <c r="O2691" t="s">
        <v>43</v>
      </c>
      <c r="P2691" t="s">
        <v>44</v>
      </c>
      <c r="Q2691" t="s">
        <v>60</v>
      </c>
      <c r="S2691">
        <v>2014</v>
      </c>
      <c r="U2691">
        <v>0</v>
      </c>
      <c r="V2691" t="s">
        <v>793</v>
      </c>
      <c r="W2691" t="s">
        <v>54</v>
      </c>
    </row>
    <row r="2692" spans="1:23" x14ac:dyDescent="0.25">
      <c r="A2692">
        <v>7391108005</v>
      </c>
      <c r="B2692" s="1">
        <v>41695</v>
      </c>
      <c r="C2692">
        <v>16</v>
      </c>
      <c r="D2692">
        <v>353164</v>
      </c>
      <c r="E2692" s="2">
        <v>0.52361111111111114</v>
      </c>
      <c r="F2692">
        <v>261</v>
      </c>
      <c r="G2692" t="s">
        <v>35</v>
      </c>
      <c r="H2692" t="str">
        <f>CONCATENATE(Table1[[#This Row],[house_number]]," ",Table1[[#This Row],[street_name]])</f>
        <v>261 Mulberry St</v>
      </c>
      <c r="J2692">
        <v>0</v>
      </c>
      <c r="K2692">
        <v>408</v>
      </c>
      <c r="L2692" t="s">
        <v>28</v>
      </c>
      <c r="N2692" t="s">
        <v>65</v>
      </c>
      <c r="O2692" t="s">
        <v>43</v>
      </c>
      <c r="P2692" t="s">
        <v>31</v>
      </c>
      <c r="Q2692" t="s">
        <v>32</v>
      </c>
      <c r="S2692">
        <v>0</v>
      </c>
      <c r="U2692">
        <v>0</v>
      </c>
      <c r="V2692" t="s">
        <v>793</v>
      </c>
      <c r="W2692" t="s">
        <v>34</v>
      </c>
    </row>
    <row r="2693" spans="1:23" x14ac:dyDescent="0.25">
      <c r="A2693">
        <v>7391107967</v>
      </c>
      <c r="B2693" s="1">
        <v>41695</v>
      </c>
      <c r="C2693">
        <v>20</v>
      </c>
      <c r="D2693">
        <v>353164</v>
      </c>
      <c r="E2693" s="2">
        <v>0.46249999999999997</v>
      </c>
      <c r="F2693">
        <v>190</v>
      </c>
      <c r="G2693" t="s">
        <v>102</v>
      </c>
      <c r="H2693" t="str">
        <f>CONCATENATE(Table1[[#This Row],[house_number]]," ",Table1[[#This Row],[street_name]])</f>
        <v>190 Elizabeth St</v>
      </c>
      <c r="J2693">
        <v>20140225</v>
      </c>
      <c r="K2693">
        <v>408</v>
      </c>
      <c r="L2693" t="s">
        <v>53</v>
      </c>
      <c r="N2693" t="s">
        <v>65</v>
      </c>
      <c r="O2693" t="s">
        <v>66</v>
      </c>
      <c r="P2693" t="s">
        <v>44</v>
      </c>
      <c r="Q2693" t="s">
        <v>32</v>
      </c>
      <c r="S2693">
        <v>2011</v>
      </c>
      <c r="U2693">
        <v>0</v>
      </c>
      <c r="V2693" t="s">
        <v>793</v>
      </c>
      <c r="W2693" t="s">
        <v>86</v>
      </c>
    </row>
    <row r="2694" spans="1:23" hidden="1" x14ac:dyDescent="0.25">
      <c r="A2694">
        <v>7391107955</v>
      </c>
      <c r="B2694" s="1">
        <v>41695</v>
      </c>
      <c r="C2694">
        <v>20</v>
      </c>
      <c r="D2694">
        <v>353164</v>
      </c>
      <c r="E2694" s="2">
        <v>0.4604166666666667</v>
      </c>
      <c r="F2694" t="s">
        <v>93</v>
      </c>
      <c r="G2694" t="s">
        <v>102</v>
      </c>
      <c r="H2694" t="str">
        <f>CONCATENATE(Table1[[#This Row],[house_number]]," ",Table1[[#This Row],[street_name]])</f>
        <v>W Elizabeth St</v>
      </c>
      <c r="I2694" t="s">
        <v>794</v>
      </c>
      <c r="J2694">
        <v>0</v>
      </c>
      <c r="K2694">
        <v>408</v>
      </c>
      <c r="L2694" t="s">
        <v>53</v>
      </c>
      <c r="N2694" t="s">
        <v>65</v>
      </c>
      <c r="O2694" t="s">
        <v>66</v>
      </c>
      <c r="P2694" t="s">
        <v>44</v>
      </c>
      <c r="Q2694" t="s">
        <v>32</v>
      </c>
      <c r="S2694">
        <v>0</v>
      </c>
      <c r="U2694">
        <v>0</v>
      </c>
      <c r="V2694" t="s">
        <v>793</v>
      </c>
      <c r="W2694" t="s">
        <v>86</v>
      </c>
    </row>
    <row r="2695" spans="1:23" hidden="1" x14ac:dyDescent="0.25">
      <c r="A2695">
        <v>7391107943</v>
      </c>
      <c r="B2695" s="1">
        <v>41695</v>
      </c>
      <c r="C2695">
        <v>20</v>
      </c>
      <c r="D2695">
        <v>353164</v>
      </c>
      <c r="E2695" s="2">
        <v>0.4597222222222222</v>
      </c>
      <c r="F2695" t="s">
        <v>93</v>
      </c>
      <c r="G2695" t="s">
        <v>102</v>
      </c>
      <c r="H2695" t="str">
        <f>CONCATENATE(Table1[[#This Row],[house_number]]," ",Table1[[#This Row],[street_name]])</f>
        <v>W Elizabeth St</v>
      </c>
      <c r="I2695" t="s">
        <v>795</v>
      </c>
      <c r="J2695">
        <v>20140225</v>
      </c>
      <c r="K2695">
        <v>408</v>
      </c>
      <c r="L2695" t="s">
        <v>53</v>
      </c>
      <c r="N2695" t="s">
        <v>65</v>
      </c>
      <c r="O2695" t="s">
        <v>66</v>
      </c>
      <c r="P2695" t="s">
        <v>44</v>
      </c>
      <c r="Q2695" t="s">
        <v>196</v>
      </c>
      <c r="S2695">
        <v>0</v>
      </c>
      <c r="U2695">
        <v>0</v>
      </c>
      <c r="V2695" t="s">
        <v>793</v>
      </c>
      <c r="W2695" t="s">
        <v>86</v>
      </c>
    </row>
    <row r="2696" spans="1:23" x14ac:dyDescent="0.25">
      <c r="A2696">
        <v>7391107931</v>
      </c>
      <c r="B2696" s="1">
        <v>41695</v>
      </c>
      <c r="C2696">
        <v>20</v>
      </c>
      <c r="D2696">
        <v>353164</v>
      </c>
      <c r="E2696" s="2">
        <v>0.45833333333333331</v>
      </c>
      <c r="F2696">
        <v>176</v>
      </c>
      <c r="G2696" t="s">
        <v>102</v>
      </c>
      <c r="H2696" t="str">
        <f>CONCATENATE(Table1[[#This Row],[house_number]]," ",Table1[[#This Row],[street_name]])</f>
        <v>176 Elizabeth St</v>
      </c>
      <c r="J2696">
        <v>20140225</v>
      </c>
      <c r="K2696">
        <v>408</v>
      </c>
      <c r="L2696" t="s">
        <v>53</v>
      </c>
      <c r="N2696" t="s">
        <v>29</v>
      </c>
      <c r="O2696" t="s">
        <v>43</v>
      </c>
      <c r="P2696" t="s">
        <v>44</v>
      </c>
      <c r="Q2696" t="s">
        <v>90</v>
      </c>
      <c r="S2696">
        <v>2002</v>
      </c>
      <c r="U2696">
        <v>0</v>
      </c>
      <c r="V2696" t="s">
        <v>793</v>
      </c>
      <c r="W2696" t="s">
        <v>86</v>
      </c>
    </row>
    <row r="2697" spans="1:23" x14ac:dyDescent="0.25">
      <c r="A2697">
        <v>7391107920</v>
      </c>
      <c r="B2697" s="1">
        <v>41695</v>
      </c>
      <c r="C2697">
        <v>70</v>
      </c>
      <c r="D2697">
        <v>353164</v>
      </c>
      <c r="E2697" s="2">
        <v>0.44930555555555557</v>
      </c>
      <c r="F2697">
        <v>175</v>
      </c>
      <c r="G2697" t="s">
        <v>47</v>
      </c>
      <c r="H2697" t="str">
        <f>CONCATENATE(Table1[[#This Row],[house_number]]," ",Table1[[#This Row],[street_name]])</f>
        <v>175 Mott St</v>
      </c>
      <c r="J2697">
        <v>0</v>
      </c>
      <c r="K2697">
        <v>408</v>
      </c>
      <c r="L2697" t="s">
        <v>191</v>
      </c>
      <c r="Q2697" t="s">
        <v>63</v>
      </c>
      <c r="S2697">
        <v>0</v>
      </c>
      <c r="U2697">
        <v>0</v>
      </c>
      <c r="V2697" t="s">
        <v>793</v>
      </c>
      <c r="W2697" t="s">
        <v>382</v>
      </c>
    </row>
    <row r="2698" spans="1:23" x14ac:dyDescent="0.25">
      <c r="A2698">
        <v>7391107906</v>
      </c>
      <c r="B2698" s="1">
        <v>41695</v>
      </c>
      <c r="C2698">
        <v>20</v>
      </c>
      <c r="D2698">
        <v>353164</v>
      </c>
      <c r="E2698" s="2">
        <v>0.44444444444444442</v>
      </c>
      <c r="F2698">
        <v>150</v>
      </c>
      <c r="G2698" t="s">
        <v>102</v>
      </c>
      <c r="H2698" t="str">
        <f>CONCATENATE(Table1[[#This Row],[house_number]]," ",Table1[[#This Row],[street_name]])</f>
        <v>150 Elizabeth St</v>
      </c>
      <c r="J2698">
        <v>20140225</v>
      </c>
      <c r="K2698">
        <v>408</v>
      </c>
      <c r="L2698" t="s">
        <v>53</v>
      </c>
      <c r="N2698" t="s">
        <v>29</v>
      </c>
      <c r="O2698" t="s">
        <v>66</v>
      </c>
      <c r="P2698" t="s">
        <v>44</v>
      </c>
      <c r="Q2698" t="s">
        <v>45</v>
      </c>
      <c r="S2698">
        <v>2006</v>
      </c>
      <c r="U2698">
        <v>0</v>
      </c>
      <c r="V2698" t="s">
        <v>793</v>
      </c>
      <c r="W2698" t="s">
        <v>86</v>
      </c>
    </row>
    <row r="2699" spans="1:23" hidden="1" x14ac:dyDescent="0.25">
      <c r="A2699">
        <v>7391107890</v>
      </c>
      <c r="B2699" s="1">
        <v>41695</v>
      </c>
      <c r="C2699">
        <v>16</v>
      </c>
      <c r="D2699">
        <v>353164</v>
      </c>
      <c r="E2699" s="2">
        <v>0.43611111111111112</v>
      </c>
      <c r="F2699" t="s">
        <v>114</v>
      </c>
      <c r="G2699" t="s">
        <v>92</v>
      </c>
      <c r="H2699" t="str">
        <f>CONCATENATE(Table1[[#This Row],[house_number]]," ",Table1[[#This Row],[street_name]])</f>
        <v>N Rivington St</v>
      </c>
      <c r="I2699" t="s">
        <v>692</v>
      </c>
      <c r="J2699">
        <v>20140225</v>
      </c>
      <c r="K2699">
        <v>408</v>
      </c>
      <c r="L2699" t="s">
        <v>28</v>
      </c>
      <c r="N2699" t="s">
        <v>29</v>
      </c>
      <c r="O2699" t="s">
        <v>158</v>
      </c>
      <c r="P2699" t="s">
        <v>44</v>
      </c>
      <c r="Q2699" t="s">
        <v>32</v>
      </c>
      <c r="S2699">
        <v>0</v>
      </c>
      <c r="U2699">
        <v>0</v>
      </c>
      <c r="V2699" t="s">
        <v>793</v>
      </c>
      <c r="W2699" t="s">
        <v>34</v>
      </c>
    </row>
    <row r="2700" spans="1:23" x14ac:dyDescent="0.25">
      <c r="A2700">
        <v>7391107888</v>
      </c>
      <c r="B2700" s="1">
        <v>41695</v>
      </c>
      <c r="C2700">
        <v>48</v>
      </c>
      <c r="D2700">
        <v>353164</v>
      </c>
      <c r="E2700" s="2">
        <v>0.43333333333333335</v>
      </c>
      <c r="F2700">
        <v>195</v>
      </c>
      <c r="G2700" t="s">
        <v>55</v>
      </c>
      <c r="H2700" t="str">
        <f>CONCATENATE(Table1[[#This Row],[house_number]]," ",Table1[[#This Row],[street_name]])</f>
        <v>195 Chrystie St</v>
      </c>
      <c r="J2700">
        <v>0</v>
      </c>
      <c r="K2700">
        <v>408</v>
      </c>
      <c r="L2700" t="s">
        <v>56</v>
      </c>
      <c r="Q2700" t="s">
        <v>79</v>
      </c>
      <c r="S2700">
        <v>2012</v>
      </c>
      <c r="U2700">
        <v>0</v>
      </c>
      <c r="V2700" t="s">
        <v>793</v>
      </c>
      <c r="W2700" t="s">
        <v>58</v>
      </c>
    </row>
    <row r="2701" spans="1:23" x14ac:dyDescent="0.25">
      <c r="A2701">
        <v>7391107876</v>
      </c>
      <c r="B2701" s="1">
        <v>41695</v>
      </c>
      <c r="C2701">
        <v>16</v>
      </c>
      <c r="D2701">
        <v>353164</v>
      </c>
      <c r="E2701" s="2">
        <v>0.42986111111111108</v>
      </c>
      <c r="F2701">
        <v>7</v>
      </c>
      <c r="G2701" t="s">
        <v>92</v>
      </c>
      <c r="H2701" t="str">
        <f>CONCATENATE(Table1[[#This Row],[house_number]]," ",Table1[[#This Row],[street_name]])</f>
        <v>7 Rivington St</v>
      </c>
      <c r="J2701">
        <v>0</v>
      </c>
      <c r="K2701">
        <v>408</v>
      </c>
      <c r="L2701" t="s">
        <v>28</v>
      </c>
      <c r="N2701" t="s">
        <v>29</v>
      </c>
      <c r="O2701" t="s">
        <v>66</v>
      </c>
      <c r="P2701" t="s">
        <v>44</v>
      </c>
      <c r="Q2701" t="s">
        <v>60</v>
      </c>
      <c r="S2701">
        <v>2012</v>
      </c>
      <c r="U2701">
        <v>0</v>
      </c>
      <c r="V2701" t="s">
        <v>793</v>
      </c>
      <c r="W2701" t="s">
        <v>34</v>
      </c>
    </row>
    <row r="2702" spans="1:23" x14ac:dyDescent="0.25">
      <c r="A2702">
        <v>7391107864</v>
      </c>
      <c r="B2702" s="1">
        <v>41695</v>
      </c>
      <c r="C2702">
        <v>40</v>
      </c>
      <c r="D2702">
        <v>353164</v>
      </c>
      <c r="E2702" s="2">
        <v>0.4291666666666667</v>
      </c>
      <c r="F2702">
        <v>5</v>
      </c>
      <c r="G2702" t="s">
        <v>92</v>
      </c>
      <c r="H2702" t="str">
        <f>CONCATENATE(Table1[[#This Row],[house_number]]," ",Table1[[#This Row],[street_name]])</f>
        <v>5 Rivington St</v>
      </c>
      <c r="J2702">
        <v>0</v>
      </c>
      <c r="K2702">
        <v>408</v>
      </c>
      <c r="L2702" t="s">
        <v>48</v>
      </c>
      <c r="N2702" t="s">
        <v>49</v>
      </c>
      <c r="Q2702" t="s">
        <v>90</v>
      </c>
      <c r="S2702">
        <v>2013</v>
      </c>
      <c r="U2702">
        <v>0</v>
      </c>
      <c r="V2702" t="s">
        <v>793</v>
      </c>
      <c r="W2702" t="s">
        <v>51</v>
      </c>
    </row>
    <row r="2703" spans="1:23" x14ac:dyDescent="0.25">
      <c r="A2703">
        <v>7391107852</v>
      </c>
      <c r="B2703" s="1">
        <v>41695</v>
      </c>
      <c r="C2703">
        <v>51</v>
      </c>
      <c r="D2703">
        <v>353164</v>
      </c>
      <c r="E2703" s="2">
        <v>0.42638888888888887</v>
      </c>
      <c r="F2703">
        <v>8</v>
      </c>
      <c r="G2703" t="s">
        <v>108</v>
      </c>
      <c r="H2703" t="str">
        <f>CONCATENATE(Table1[[#This Row],[house_number]]," ",Table1[[#This Row],[street_name]])</f>
        <v>8 Spring St</v>
      </c>
      <c r="J2703">
        <v>0</v>
      </c>
      <c r="K2703">
        <v>408</v>
      </c>
      <c r="L2703" t="s">
        <v>118</v>
      </c>
      <c r="Q2703" t="s">
        <v>32</v>
      </c>
      <c r="S2703">
        <v>2009</v>
      </c>
      <c r="U2703">
        <v>0</v>
      </c>
      <c r="V2703" t="s">
        <v>793</v>
      </c>
      <c r="W2703" t="s">
        <v>119</v>
      </c>
    </row>
    <row r="2704" spans="1:23" x14ac:dyDescent="0.25">
      <c r="A2704">
        <v>7391107827</v>
      </c>
      <c r="B2704" s="1">
        <v>41695</v>
      </c>
      <c r="C2704">
        <v>14</v>
      </c>
      <c r="D2704">
        <v>353164</v>
      </c>
      <c r="E2704" s="2">
        <v>0.41250000000000003</v>
      </c>
      <c r="F2704">
        <v>178</v>
      </c>
      <c r="G2704" t="s">
        <v>52</v>
      </c>
      <c r="H2704" t="str">
        <f>CONCATENATE(Table1[[#This Row],[house_number]]," ",Table1[[#This Row],[street_name]])</f>
        <v>178 Bowery</v>
      </c>
      <c r="J2704">
        <v>0</v>
      </c>
      <c r="K2704">
        <v>408</v>
      </c>
      <c r="L2704" t="s">
        <v>59</v>
      </c>
      <c r="N2704" t="s">
        <v>49</v>
      </c>
      <c r="Q2704" t="s">
        <v>79</v>
      </c>
      <c r="S2704">
        <v>1998</v>
      </c>
      <c r="U2704">
        <v>0</v>
      </c>
      <c r="V2704" t="s">
        <v>793</v>
      </c>
      <c r="W2704" t="s">
        <v>61</v>
      </c>
    </row>
    <row r="2705" spans="1:23" x14ac:dyDescent="0.25">
      <c r="A2705">
        <v>7391107815</v>
      </c>
      <c r="B2705" s="1">
        <v>41695</v>
      </c>
      <c r="C2705">
        <v>16</v>
      </c>
      <c r="D2705">
        <v>353164</v>
      </c>
      <c r="E2705" s="2">
        <v>0.40902777777777777</v>
      </c>
      <c r="F2705">
        <v>163</v>
      </c>
      <c r="G2705" t="s">
        <v>52</v>
      </c>
      <c r="H2705" t="str">
        <f>CONCATENATE(Table1[[#This Row],[house_number]]," ",Table1[[#This Row],[street_name]])</f>
        <v>163 Bowery</v>
      </c>
      <c r="J2705">
        <v>0</v>
      </c>
      <c r="K2705">
        <v>408</v>
      </c>
      <c r="L2705" t="s">
        <v>28</v>
      </c>
      <c r="N2705" t="s">
        <v>29</v>
      </c>
      <c r="O2705" t="s">
        <v>43</v>
      </c>
      <c r="P2705" t="s">
        <v>30</v>
      </c>
      <c r="Q2705" t="s">
        <v>124</v>
      </c>
      <c r="S2705">
        <v>0</v>
      </c>
      <c r="U2705">
        <v>0</v>
      </c>
      <c r="V2705" t="s">
        <v>793</v>
      </c>
      <c r="W2705" t="s">
        <v>71</v>
      </c>
    </row>
    <row r="2706" spans="1:23" x14ac:dyDescent="0.25">
      <c r="A2706">
        <v>7391107803</v>
      </c>
      <c r="B2706" s="1">
        <v>41695</v>
      </c>
      <c r="C2706">
        <v>14</v>
      </c>
      <c r="D2706">
        <v>353164</v>
      </c>
      <c r="E2706" s="2">
        <v>0.4069444444444445</v>
      </c>
      <c r="F2706">
        <v>6</v>
      </c>
      <c r="G2706" t="s">
        <v>120</v>
      </c>
      <c r="H2706" t="str">
        <f>CONCATENATE(Table1[[#This Row],[house_number]]," ",Table1[[#This Row],[street_name]])</f>
        <v>6 Delancey St</v>
      </c>
      <c r="J2706">
        <v>0</v>
      </c>
      <c r="K2706">
        <v>408</v>
      </c>
      <c r="L2706" t="s">
        <v>59</v>
      </c>
      <c r="N2706" t="s">
        <v>49</v>
      </c>
      <c r="Q2706" t="s">
        <v>50</v>
      </c>
      <c r="S2706">
        <v>2013</v>
      </c>
      <c r="U2706">
        <v>0</v>
      </c>
      <c r="V2706" t="s">
        <v>793</v>
      </c>
      <c r="W2706" t="s">
        <v>61</v>
      </c>
    </row>
    <row r="2707" spans="1:23" x14ac:dyDescent="0.25">
      <c r="A2707">
        <v>7391108248</v>
      </c>
      <c r="B2707" s="1">
        <v>41696</v>
      </c>
      <c r="C2707">
        <v>38</v>
      </c>
      <c r="D2707">
        <v>353164</v>
      </c>
      <c r="E2707" s="2">
        <v>0.76388888888888884</v>
      </c>
      <c r="F2707">
        <v>173</v>
      </c>
      <c r="G2707" t="s">
        <v>47</v>
      </c>
      <c r="H2707" t="str">
        <f>CONCATENATE(Table1[[#This Row],[house_number]]," ",Table1[[#This Row],[street_name]])</f>
        <v>173 Mott St</v>
      </c>
      <c r="J2707">
        <v>0</v>
      </c>
      <c r="K2707">
        <v>408</v>
      </c>
      <c r="L2707" t="s">
        <v>36</v>
      </c>
      <c r="N2707" t="s">
        <v>29</v>
      </c>
      <c r="O2707" t="s">
        <v>75</v>
      </c>
      <c r="P2707" t="s">
        <v>38</v>
      </c>
      <c r="Q2707" t="s">
        <v>57</v>
      </c>
      <c r="S2707">
        <v>2007</v>
      </c>
      <c r="U2707">
        <v>0</v>
      </c>
      <c r="V2707" t="s">
        <v>796</v>
      </c>
      <c r="W2707" t="s">
        <v>85</v>
      </c>
    </row>
    <row r="2708" spans="1:23" x14ac:dyDescent="0.25">
      <c r="A2708">
        <v>7391108224</v>
      </c>
      <c r="B2708" s="1">
        <v>41696</v>
      </c>
      <c r="C2708">
        <v>20</v>
      </c>
      <c r="D2708">
        <v>353164</v>
      </c>
      <c r="E2708" s="2">
        <v>0.70138888888888884</v>
      </c>
      <c r="F2708">
        <v>205</v>
      </c>
      <c r="G2708" t="s">
        <v>35</v>
      </c>
      <c r="H2708" t="str">
        <f>CONCATENATE(Table1[[#This Row],[house_number]]," ",Table1[[#This Row],[street_name]])</f>
        <v>205 Mulberry St</v>
      </c>
      <c r="J2708">
        <v>0</v>
      </c>
      <c r="K2708">
        <v>408</v>
      </c>
      <c r="L2708" t="s">
        <v>53</v>
      </c>
      <c r="N2708" t="s">
        <v>65</v>
      </c>
      <c r="O2708" t="s">
        <v>66</v>
      </c>
      <c r="P2708" t="s">
        <v>44</v>
      </c>
      <c r="Q2708" t="s">
        <v>60</v>
      </c>
      <c r="S2708">
        <v>2014</v>
      </c>
      <c r="U2708">
        <v>0</v>
      </c>
      <c r="V2708" t="s">
        <v>796</v>
      </c>
      <c r="W2708" t="s">
        <v>54</v>
      </c>
    </row>
    <row r="2709" spans="1:23" x14ac:dyDescent="0.25">
      <c r="A2709">
        <v>7391108200</v>
      </c>
      <c r="B2709" s="1">
        <v>41696</v>
      </c>
      <c r="C2709">
        <v>20</v>
      </c>
      <c r="D2709">
        <v>353164</v>
      </c>
      <c r="E2709" s="2">
        <v>0.68958333333333333</v>
      </c>
      <c r="F2709">
        <v>160</v>
      </c>
      <c r="G2709" t="s">
        <v>69</v>
      </c>
      <c r="H2709" t="str">
        <f>CONCATENATE(Table1[[#This Row],[house_number]]," ",Table1[[#This Row],[street_name]])</f>
        <v>160 Crosby St</v>
      </c>
      <c r="J2709">
        <v>0</v>
      </c>
      <c r="K2709">
        <v>408</v>
      </c>
      <c r="L2709" t="s">
        <v>53</v>
      </c>
      <c r="N2709" t="s">
        <v>65</v>
      </c>
      <c r="O2709" t="s">
        <v>66</v>
      </c>
      <c r="P2709" t="s">
        <v>44</v>
      </c>
      <c r="Q2709" t="s">
        <v>57</v>
      </c>
      <c r="S2709">
        <v>2002</v>
      </c>
      <c r="U2709">
        <v>0</v>
      </c>
      <c r="V2709" t="s">
        <v>796</v>
      </c>
      <c r="W2709" t="s">
        <v>54</v>
      </c>
    </row>
    <row r="2710" spans="1:23" x14ac:dyDescent="0.25">
      <c r="A2710">
        <v>7391108182</v>
      </c>
      <c r="B2710" s="1">
        <v>41696</v>
      </c>
      <c r="C2710">
        <v>20</v>
      </c>
      <c r="D2710">
        <v>353164</v>
      </c>
      <c r="E2710" s="2">
        <v>0.68402777777777779</v>
      </c>
      <c r="F2710">
        <v>316</v>
      </c>
      <c r="G2710" t="s">
        <v>47</v>
      </c>
      <c r="H2710" t="str">
        <f>CONCATENATE(Table1[[#This Row],[house_number]]," ",Table1[[#This Row],[street_name]])</f>
        <v>316 Mott St</v>
      </c>
      <c r="J2710">
        <v>0</v>
      </c>
      <c r="K2710">
        <v>408</v>
      </c>
      <c r="L2710" t="s">
        <v>53</v>
      </c>
      <c r="N2710" t="s">
        <v>49</v>
      </c>
      <c r="Q2710" t="s">
        <v>45</v>
      </c>
      <c r="S2710">
        <v>2013</v>
      </c>
      <c r="U2710">
        <v>0</v>
      </c>
      <c r="V2710" t="s">
        <v>796</v>
      </c>
      <c r="W2710" t="s">
        <v>54</v>
      </c>
    </row>
    <row r="2711" spans="1:23" x14ac:dyDescent="0.25">
      <c r="A2711">
        <v>7391108170</v>
      </c>
      <c r="B2711" s="1">
        <v>41696</v>
      </c>
      <c r="C2711">
        <v>14</v>
      </c>
      <c r="D2711">
        <v>353164</v>
      </c>
      <c r="E2711" s="2">
        <v>0.67152777777777783</v>
      </c>
      <c r="F2711">
        <v>156</v>
      </c>
      <c r="G2711" t="s">
        <v>52</v>
      </c>
      <c r="H2711" t="str">
        <f>CONCATENATE(Table1[[#This Row],[house_number]]," ",Table1[[#This Row],[street_name]])</f>
        <v>156 Bowery</v>
      </c>
      <c r="J2711">
        <v>0</v>
      </c>
      <c r="K2711">
        <v>408</v>
      </c>
      <c r="L2711" t="s">
        <v>59</v>
      </c>
      <c r="N2711" t="s">
        <v>29</v>
      </c>
      <c r="O2711" t="s">
        <v>139</v>
      </c>
      <c r="P2711" t="s">
        <v>31</v>
      </c>
      <c r="Q2711" t="s">
        <v>45</v>
      </c>
      <c r="S2711">
        <v>2001</v>
      </c>
      <c r="U2711">
        <v>0</v>
      </c>
      <c r="V2711" t="s">
        <v>796</v>
      </c>
      <c r="W2711" t="s">
        <v>61</v>
      </c>
    </row>
    <row r="2712" spans="1:23" x14ac:dyDescent="0.25">
      <c r="A2712">
        <v>7391108169</v>
      </c>
      <c r="B2712" s="1">
        <v>41696</v>
      </c>
      <c r="C2712">
        <v>20</v>
      </c>
      <c r="D2712">
        <v>353164</v>
      </c>
      <c r="E2712" s="2">
        <v>0.65555555555555556</v>
      </c>
      <c r="F2712">
        <v>210</v>
      </c>
      <c r="G2712" t="s">
        <v>102</v>
      </c>
      <c r="H2712" t="str">
        <f>CONCATENATE(Table1[[#This Row],[house_number]]," ",Table1[[#This Row],[street_name]])</f>
        <v>210 Elizabeth St</v>
      </c>
      <c r="J2712">
        <v>20140226</v>
      </c>
      <c r="K2712">
        <v>408</v>
      </c>
      <c r="L2712" t="s">
        <v>53</v>
      </c>
      <c r="N2712" t="s">
        <v>29</v>
      </c>
      <c r="O2712" t="s">
        <v>66</v>
      </c>
      <c r="P2712" t="s">
        <v>44</v>
      </c>
      <c r="Q2712" t="s">
        <v>126</v>
      </c>
      <c r="S2712">
        <v>2007</v>
      </c>
      <c r="U2712">
        <v>0</v>
      </c>
      <c r="V2712" t="s">
        <v>796</v>
      </c>
      <c r="W2712" t="s">
        <v>86</v>
      </c>
    </row>
    <row r="2713" spans="1:23" x14ac:dyDescent="0.25">
      <c r="A2713">
        <v>7391108157</v>
      </c>
      <c r="B2713" s="1">
        <v>41696</v>
      </c>
      <c r="C2713">
        <v>20</v>
      </c>
      <c r="D2713">
        <v>353164</v>
      </c>
      <c r="E2713" s="2">
        <v>0.65486111111111112</v>
      </c>
      <c r="F2713">
        <v>210</v>
      </c>
      <c r="G2713" t="s">
        <v>102</v>
      </c>
      <c r="H2713" t="str">
        <f>CONCATENATE(Table1[[#This Row],[house_number]]," ",Table1[[#This Row],[street_name]])</f>
        <v>210 Elizabeth St</v>
      </c>
      <c r="J2713">
        <v>20140226</v>
      </c>
      <c r="K2713">
        <v>408</v>
      </c>
      <c r="L2713" t="s">
        <v>53</v>
      </c>
      <c r="N2713" t="s">
        <v>29</v>
      </c>
      <c r="O2713" t="s">
        <v>66</v>
      </c>
      <c r="P2713" t="s">
        <v>44</v>
      </c>
      <c r="Q2713" t="s">
        <v>90</v>
      </c>
      <c r="S2713">
        <v>2003</v>
      </c>
      <c r="U2713">
        <v>0</v>
      </c>
      <c r="V2713" t="s">
        <v>796</v>
      </c>
      <c r="W2713" t="s">
        <v>86</v>
      </c>
    </row>
    <row r="2714" spans="1:23" x14ac:dyDescent="0.25">
      <c r="A2714">
        <v>7391108133</v>
      </c>
      <c r="B2714" s="1">
        <v>41696</v>
      </c>
      <c r="C2714">
        <v>16</v>
      </c>
      <c r="D2714">
        <v>353164</v>
      </c>
      <c r="E2714" s="2">
        <v>0.64930555555555558</v>
      </c>
      <c r="F2714">
        <v>15</v>
      </c>
      <c r="G2714" t="s">
        <v>92</v>
      </c>
      <c r="H2714" t="str">
        <f>CONCATENATE(Table1[[#This Row],[house_number]]," ",Table1[[#This Row],[street_name]])</f>
        <v>15 Rivington St</v>
      </c>
      <c r="J2714">
        <v>0</v>
      </c>
      <c r="K2714">
        <v>408</v>
      </c>
      <c r="L2714" t="s">
        <v>28</v>
      </c>
      <c r="N2714" t="s">
        <v>29</v>
      </c>
      <c r="O2714" t="s">
        <v>66</v>
      </c>
      <c r="P2714" t="s">
        <v>44</v>
      </c>
      <c r="Q2714" t="s">
        <v>50</v>
      </c>
      <c r="S2714">
        <v>0</v>
      </c>
      <c r="U2714">
        <v>0</v>
      </c>
      <c r="V2714" t="s">
        <v>796</v>
      </c>
      <c r="W2714" t="s">
        <v>34</v>
      </c>
    </row>
    <row r="2715" spans="1:23" x14ac:dyDescent="0.25">
      <c r="A2715">
        <v>7391108121</v>
      </c>
      <c r="B2715" s="1">
        <v>41696</v>
      </c>
      <c r="C2715">
        <v>20</v>
      </c>
      <c r="D2715">
        <v>353164</v>
      </c>
      <c r="E2715" s="2">
        <v>0.6479166666666667</v>
      </c>
      <c r="F2715">
        <v>1</v>
      </c>
      <c r="G2715" t="s">
        <v>92</v>
      </c>
      <c r="H2715" t="str">
        <f>CONCATENATE(Table1[[#This Row],[house_number]]," ",Table1[[#This Row],[street_name]])</f>
        <v>1 Rivington St</v>
      </c>
      <c r="J2715">
        <v>0</v>
      </c>
      <c r="K2715">
        <v>408</v>
      </c>
      <c r="L2715" t="s">
        <v>53</v>
      </c>
      <c r="N2715" t="s">
        <v>65</v>
      </c>
      <c r="O2715" t="s">
        <v>66</v>
      </c>
      <c r="P2715" t="s">
        <v>44</v>
      </c>
      <c r="Q2715" t="s">
        <v>45</v>
      </c>
      <c r="S2715">
        <v>2008</v>
      </c>
      <c r="U2715">
        <v>0</v>
      </c>
      <c r="V2715" t="s">
        <v>796</v>
      </c>
      <c r="W2715" t="s">
        <v>86</v>
      </c>
    </row>
    <row r="2716" spans="1:23" x14ac:dyDescent="0.25">
      <c r="A2716">
        <v>7391108108</v>
      </c>
      <c r="B2716" s="1">
        <v>41696</v>
      </c>
      <c r="C2716">
        <v>38</v>
      </c>
      <c r="D2716">
        <v>353164</v>
      </c>
      <c r="E2716" s="2">
        <v>0.59791666666666665</v>
      </c>
      <c r="F2716">
        <v>201</v>
      </c>
      <c r="G2716" t="s">
        <v>77</v>
      </c>
      <c r="H2716" t="str">
        <f>CONCATENATE(Table1[[#This Row],[house_number]]," ",Table1[[#This Row],[street_name]])</f>
        <v>201 E Houston St</v>
      </c>
      <c r="J2716">
        <v>0</v>
      </c>
      <c r="K2716">
        <v>408</v>
      </c>
      <c r="L2716" t="s">
        <v>36</v>
      </c>
      <c r="N2716" t="s">
        <v>29</v>
      </c>
      <c r="O2716" t="s">
        <v>75</v>
      </c>
      <c r="P2716" t="s">
        <v>31</v>
      </c>
      <c r="Q2716" t="s">
        <v>32</v>
      </c>
      <c r="S2716">
        <v>0</v>
      </c>
      <c r="U2716">
        <v>0</v>
      </c>
      <c r="V2716" t="s">
        <v>796</v>
      </c>
      <c r="W2716" t="s">
        <v>85</v>
      </c>
    </row>
    <row r="2717" spans="1:23" x14ac:dyDescent="0.25">
      <c r="A2717">
        <v>7391108303</v>
      </c>
      <c r="B2717" s="1">
        <v>41696</v>
      </c>
      <c r="C2717">
        <v>37</v>
      </c>
      <c r="D2717">
        <v>353164</v>
      </c>
      <c r="E2717" s="2">
        <v>0.77708333333333324</v>
      </c>
      <c r="F2717">
        <v>341</v>
      </c>
      <c r="G2717" t="s">
        <v>67</v>
      </c>
      <c r="H2717" t="str">
        <f>CONCATENATE(Table1[[#This Row],[house_number]]," ",Table1[[#This Row],[street_name]])</f>
        <v>341 Broome St</v>
      </c>
      <c r="J2717">
        <v>20140226</v>
      </c>
      <c r="K2717">
        <v>408</v>
      </c>
      <c r="L2717" t="s">
        <v>36</v>
      </c>
      <c r="N2717" t="s">
        <v>29</v>
      </c>
      <c r="O2717" t="s">
        <v>66</v>
      </c>
      <c r="P2717" t="s">
        <v>31</v>
      </c>
      <c r="Q2717" t="s">
        <v>60</v>
      </c>
      <c r="S2717">
        <v>2012</v>
      </c>
      <c r="T2717" t="s">
        <v>797</v>
      </c>
      <c r="U2717">
        <v>0</v>
      </c>
      <c r="V2717" t="s">
        <v>796</v>
      </c>
      <c r="W2717" t="s">
        <v>40</v>
      </c>
    </row>
    <row r="2718" spans="1:23" x14ac:dyDescent="0.25">
      <c r="A2718">
        <v>7391108297</v>
      </c>
      <c r="B2718" s="1">
        <v>41696</v>
      </c>
      <c r="C2718">
        <v>37</v>
      </c>
      <c r="D2718">
        <v>353164</v>
      </c>
      <c r="E2718" s="2">
        <v>0.77569444444444446</v>
      </c>
      <c r="F2718">
        <v>345</v>
      </c>
      <c r="G2718" t="s">
        <v>67</v>
      </c>
      <c r="H2718" t="str">
        <f>CONCATENATE(Table1[[#This Row],[house_number]]," ",Table1[[#This Row],[street_name]])</f>
        <v>345 Broome St</v>
      </c>
      <c r="J2718">
        <v>0</v>
      </c>
      <c r="K2718">
        <v>408</v>
      </c>
      <c r="L2718" t="s">
        <v>36</v>
      </c>
      <c r="N2718" t="s">
        <v>29</v>
      </c>
      <c r="O2718" t="s">
        <v>66</v>
      </c>
      <c r="P2718" t="s">
        <v>31</v>
      </c>
      <c r="Q2718" t="s">
        <v>124</v>
      </c>
      <c r="S2718">
        <v>0</v>
      </c>
      <c r="T2718" t="s">
        <v>291</v>
      </c>
      <c r="U2718">
        <v>0</v>
      </c>
      <c r="V2718" t="s">
        <v>796</v>
      </c>
      <c r="W2718" t="s">
        <v>40</v>
      </c>
    </row>
    <row r="2719" spans="1:23" x14ac:dyDescent="0.25">
      <c r="A2719">
        <v>7391108285</v>
      </c>
      <c r="B2719" s="1">
        <v>41696</v>
      </c>
      <c r="C2719">
        <v>38</v>
      </c>
      <c r="D2719">
        <v>353164</v>
      </c>
      <c r="E2719" s="2">
        <v>0.7729166666666667</v>
      </c>
      <c r="F2719">
        <v>122</v>
      </c>
      <c r="G2719" t="s">
        <v>102</v>
      </c>
      <c r="H2719" t="str">
        <f>CONCATENATE(Table1[[#This Row],[house_number]]," ",Table1[[#This Row],[street_name]])</f>
        <v>122 Elizabeth St</v>
      </c>
      <c r="J2719">
        <v>0</v>
      </c>
      <c r="K2719">
        <v>408</v>
      </c>
      <c r="L2719" t="s">
        <v>36</v>
      </c>
      <c r="N2719" t="s">
        <v>29</v>
      </c>
      <c r="O2719" t="s">
        <v>75</v>
      </c>
      <c r="P2719" t="s">
        <v>31</v>
      </c>
      <c r="Q2719" t="s">
        <v>63</v>
      </c>
      <c r="S2719">
        <v>0</v>
      </c>
      <c r="U2719">
        <v>0</v>
      </c>
      <c r="V2719" t="s">
        <v>796</v>
      </c>
      <c r="W2719" t="s">
        <v>85</v>
      </c>
    </row>
    <row r="2720" spans="1:23" x14ac:dyDescent="0.25">
      <c r="A2720">
        <v>7391108273</v>
      </c>
      <c r="B2720" s="1">
        <v>41696</v>
      </c>
      <c r="C2720">
        <v>38</v>
      </c>
      <c r="D2720">
        <v>353164</v>
      </c>
      <c r="E2720" s="2">
        <v>0.77013888888888893</v>
      </c>
      <c r="F2720">
        <v>113</v>
      </c>
      <c r="G2720" t="s">
        <v>102</v>
      </c>
      <c r="H2720" t="str">
        <f>CONCATENATE(Table1[[#This Row],[house_number]]," ",Table1[[#This Row],[street_name]])</f>
        <v>113 Elizabeth St</v>
      </c>
      <c r="J2720">
        <v>0</v>
      </c>
      <c r="K2720">
        <v>408</v>
      </c>
      <c r="L2720" t="s">
        <v>36</v>
      </c>
      <c r="N2720" t="s">
        <v>29</v>
      </c>
      <c r="O2720" t="s">
        <v>75</v>
      </c>
      <c r="P2720" t="s">
        <v>31</v>
      </c>
      <c r="Q2720" t="s">
        <v>63</v>
      </c>
      <c r="S2720">
        <v>0</v>
      </c>
      <c r="U2720">
        <v>0</v>
      </c>
      <c r="V2720" t="s">
        <v>796</v>
      </c>
      <c r="W2720" t="s">
        <v>85</v>
      </c>
    </row>
    <row r="2721" spans="1:23" x14ac:dyDescent="0.25">
      <c r="A2721">
        <v>7391108261</v>
      </c>
      <c r="B2721" s="1">
        <v>41696</v>
      </c>
      <c r="C2721">
        <v>37</v>
      </c>
      <c r="D2721">
        <v>353164</v>
      </c>
      <c r="E2721" s="2">
        <v>0.76736111111111116</v>
      </c>
      <c r="F2721">
        <v>159</v>
      </c>
      <c r="G2721" t="s">
        <v>47</v>
      </c>
      <c r="H2721" t="str">
        <f>CONCATENATE(Table1[[#This Row],[house_number]]," ",Table1[[#This Row],[street_name]])</f>
        <v>159 Mott St</v>
      </c>
      <c r="J2721">
        <v>0</v>
      </c>
      <c r="K2721">
        <v>408</v>
      </c>
      <c r="L2721" t="s">
        <v>36</v>
      </c>
      <c r="N2721" t="s">
        <v>29</v>
      </c>
      <c r="O2721" t="s">
        <v>75</v>
      </c>
      <c r="P2721" t="s">
        <v>38</v>
      </c>
      <c r="Q2721" t="s">
        <v>63</v>
      </c>
      <c r="S2721">
        <v>0</v>
      </c>
      <c r="T2721" t="s">
        <v>600</v>
      </c>
      <c r="U2721">
        <v>0</v>
      </c>
      <c r="V2721" t="s">
        <v>796</v>
      </c>
      <c r="W2721" t="s">
        <v>40</v>
      </c>
    </row>
    <row r="2722" spans="1:23" x14ac:dyDescent="0.25">
      <c r="A2722">
        <v>7391108250</v>
      </c>
      <c r="B2722" s="1">
        <v>41696</v>
      </c>
      <c r="C2722">
        <v>38</v>
      </c>
      <c r="D2722">
        <v>353164</v>
      </c>
      <c r="E2722" s="2">
        <v>0.76597222222222217</v>
      </c>
      <c r="F2722">
        <v>166</v>
      </c>
      <c r="G2722" t="s">
        <v>47</v>
      </c>
      <c r="H2722" t="str">
        <f>CONCATENATE(Table1[[#This Row],[house_number]]," ",Table1[[#This Row],[street_name]])</f>
        <v>166 Mott St</v>
      </c>
      <c r="J2722">
        <v>0</v>
      </c>
      <c r="K2722">
        <v>408</v>
      </c>
      <c r="L2722" t="s">
        <v>36</v>
      </c>
      <c r="N2722" t="s">
        <v>29</v>
      </c>
      <c r="O2722" t="s">
        <v>75</v>
      </c>
      <c r="P2722" t="s">
        <v>38</v>
      </c>
      <c r="Q2722" t="s">
        <v>57</v>
      </c>
      <c r="S2722">
        <v>2014</v>
      </c>
      <c r="U2722">
        <v>0</v>
      </c>
      <c r="V2722" t="s">
        <v>796</v>
      </c>
      <c r="W2722" t="s">
        <v>85</v>
      </c>
    </row>
    <row r="2723" spans="1:23" x14ac:dyDescent="0.25">
      <c r="A2723">
        <v>7391108236</v>
      </c>
      <c r="B2723" s="1">
        <v>41696</v>
      </c>
      <c r="C2723">
        <v>16</v>
      </c>
      <c r="D2723">
        <v>353164</v>
      </c>
      <c r="E2723" s="2">
        <v>0.70277777777777783</v>
      </c>
      <c r="F2723">
        <v>85</v>
      </c>
      <c r="G2723" t="s">
        <v>27</v>
      </c>
      <c r="H2723" t="str">
        <f>CONCATENATE(Table1[[#This Row],[house_number]]," ",Table1[[#This Row],[street_name]])</f>
        <v>85 Kenmare St</v>
      </c>
      <c r="J2723">
        <v>20140226</v>
      </c>
      <c r="K2723">
        <v>408</v>
      </c>
      <c r="L2723" t="s">
        <v>28</v>
      </c>
      <c r="N2723" t="s">
        <v>29</v>
      </c>
      <c r="O2723" t="s">
        <v>30</v>
      </c>
      <c r="P2723" t="s">
        <v>31</v>
      </c>
      <c r="Q2723" t="s">
        <v>126</v>
      </c>
      <c r="S2723">
        <v>2008</v>
      </c>
      <c r="U2723">
        <v>0</v>
      </c>
      <c r="V2723" t="s">
        <v>796</v>
      </c>
      <c r="W2723" t="s">
        <v>34</v>
      </c>
    </row>
    <row r="2724" spans="1:23" x14ac:dyDescent="0.25">
      <c r="A2724">
        <v>7391108212</v>
      </c>
      <c r="B2724" s="1">
        <v>41696</v>
      </c>
      <c r="C2724">
        <v>16</v>
      </c>
      <c r="D2724">
        <v>353164</v>
      </c>
      <c r="E2724" s="2">
        <v>0.69513888888888886</v>
      </c>
      <c r="F2724">
        <v>292</v>
      </c>
      <c r="G2724" t="s">
        <v>64</v>
      </c>
      <c r="H2724" t="str">
        <f>CONCATENATE(Table1[[#This Row],[house_number]]," ",Table1[[#This Row],[street_name]])</f>
        <v>292 Lafayette St</v>
      </c>
      <c r="J2724">
        <v>0</v>
      </c>
      <c r="K2724">
        <v>408</v>
      </c>
      <c r="L2724" t="s">
        <v>28</v>
      </c>
      <c r="N2724" t="s">
        <v>65</v>
      </c>
      <c r="O2724" t="s">
        <v>66</v>
      </c>
      <c r="P2724" t="s">
        <v>44</v>
      </c>
      <c r="Q2724" t="s">
        <v>60</v>
      </c>
      <c r="S2724">
        <v>2013</v>
      </c>
      <c r="U2724">
        <v>0</v>
      </c>
      <c r="V2724" t="s">
        <v>796</v>
      </c>
      <c r="W2724" t="s">
        <v>71</v>
      </c>
    </row>
    <row r="2725" spans="1:23" hidden="1" x14ac:dyDescent="0.25">
      <c r="A2725">
        <v>7391108194</v>
      </c>
      <c r="B2725" s="1">
        <v>41696</v>
      </c>
      <c r="C2725">
        <v>14</v>
      </c>
      <c r="D2725">
        <v>353164</v>
      </c>
      <c r="E2725" s="2">
        <v>0.68680555555555556</v>
      </c>
      <c r="F2725" t="s">
        <v>93</v>
      </c>
      <c r="G2725" t="s">
        <v>64</v>
      </c>
      <c r="H2725" t="str">
        <f>CONCATENATE(Table1[[#This Row],[house_number]]," ",Table1[[#This Row],[street_name]])</f>
        <v>W Lafayette St</v>
      </c>
      <c r="I2725" t="s">
        <v>798</v>
      </c>
      <c r="J2725">
        <v>0</v>
      </c>
      <c r="K2725">
        <v>408</v>
      </c>
      <c r="L2725" t="s">
        <v>59</v>
      </c>
      <c r="N2725" t="s">
        <v>49</v>
      </c>
      <c r="Q2725" t="s">
        <v>45</v>
      </c>
      <c r="S2725">
        <v>2007</v>
      </c>
      <c r="U2725">
        <v>0</v>
      </c>
      <c r="V2725" t="s">
        <v>796</v>
      </c>
      <c r="W2725" t="s">
        <v>61</v>
      </c>
    </row>
    <row r="2726" spans="1:23" x14ac:dyDescent="0.25">
      <c r="A2726">
        <v>7391108145</v>
      </c>
      <c r="B2726" s="1">
        <v>41696</v>
      </c>
      <c r="C2726">
        <v>20</v>
      </c>
      <c r="D2726">
        <v>353164</v>
      </c>
      <c r="E2726" s="2">
        <v>0.65347222222222223</v>
      </c>
      <c r="F2726" t="s">
        <v>655</v>
      </c>
      <c r="G2726" t="s">
        <v>88</v>
      </c>
      <c r="H2726" t="str">
        <f>CONCATENATE(Table1[[#This Row],[house_number]]," ",Table1[[#This Row],[street_name]])</f>
        <v>4A Prince St</v>
      </c>
      <c r="J2726">
        <v>0</v>
      </c>
      <c r="K2726">
        <v>408</v>
      </c>
      <c r="L2726" t="s">
        <v>53</v>
      </c>
      <c r="N2726" t="s">
        <v>29</v>
      </c>
      <c r="O2726" t="s">
        <v>43</v>
      </c>
      <c r="P2726" t="s">
        <v>44</v>
      </c>
      <c r="Q2726" t="s">
        <v>45</v>
      </c>
      <c r="S2726">
        <v>2013</v>
      </c>
      <c r="U2726">
        <v>0</v>
      </c>
      <c r="V2726" t="s">
        <v>796</v>
      </c>
      <c r="W2726" t="s">
        <v>86</v>
      </c>
    </row>
    <row r="2727" spans="1:23" x14ac:dyDescent="0.25">
      <c r="A2727">
        <v>7391108110</v>
      </c>
      <c r="B2727" s="1">
        <v>41696</v>
      </c>
      <c r="C2727">
        <v>16</v>
      </c>
      <c r="D2727">
        <v>353164</v>
      </c>
      <c r="E2727" s="2">
        <v>0.62430555555555556</v>
      </c>
      <c r="F2727">
        <v>62</v>
      </c>
      <c r="G2727" t="s">
        <v>27</v>
      </c>
      <c r="H2727" t="str">
        <f>CONCATENATE(Table1[[#This Row],[house_number]]," ",Table1[[#This Row],[street_name]])</f>
        <v>62 Kenmare St</v>
      </c>
      <c r="J2727">
        <v>0</v>
      </c>
      <c r="K2727">
        <v>408</v>
      </c>
      <c r="L2727" t="s">
        <v>28</v>
      </c>
      <c r="N2727" t="s">
        <v>29</v>
      </c>
      <c r="O2727" t="s">
        <v>43</v>
      </c>
      <c r="P2727" t="s">
        <v>139</v>
      </c>
      <c r="Q2727" t="s">
        <v>60</v>
      </c>
      <c r="S2727">
        <v>2013</v>
      </c>
      <c r="U2727">
        <v>0</v>
      </c>
      <c r="V2727" t="s">
        <v>796</v>
      </c>
      <c r="W2727" t="s">
        <v>71</v>
      </c>
    </row>
    <row r="2728" spans="1:23" x14ac:dyDescent="0.25">
      <c r="A2728">
        <v>7391108091</v>
      </c>
      <c r="B2728" s="1">
        <v>41696</v>
      </c>
      <c r="C2728">
        <v>37</v>
      </c>
      <c r="D2728">
        <v>353164</v>
      </c>
      <c r="E2728" s="2">
        <v>0.59375</v>
      </c>
      <c r="F2728">
        <v>138</v>
      </c>
      <c r="G2728" t="s">
        <v>168</v>
      </c>
      <c r="H2728" t="str">
        <f>CONCATENATE(Table1[[#This Row],[house_number]]," ",Table1[[#This Row],[street_name]])</f>
        <v>138 Ludlow St</v>
      </c>
      <c r="J2728">
        <v>0</v>
      </c>
      <c r="K2728">
        <v>408</v>
      </c>
      <c r="L2728" t="s">
        <v>36</v>
      </c>
      <c r="N2728" t="s">
        <v>29</v>
      </c>
      <c r="O2728" t="s">
        <v>75</v>
      </c>
      <c r="P2728" t="s">
        <v>31</v>
      </c>
      <c r="Q2728" t="s">
        <v>57</v>
      </c>
      <c r="S2728">
        <v>2010</v>
      </c>
      <c r="T2728" t="s">
        <v>636</v>
      </c>
      <c r="U2728">
        <v>0</v>
      </c>
      <c r="V2728" t="s">
        <v>796</v>
      </c>
      <c r="W2728" t="s">
        <v>40</v>
      </c>
    </row>
    <row r="2729" spans="1:23" x14ac:dyDescent="0.25">
      <c r="A2729">
        <v>7391108601</v>
      </c>
      <c r="B2729" s="1">
        <v>41697</v>
      </c>
      <c r="C2729">
        <v>37</v>
      </c>
      <c r="D2729">
        <v>353164</v>
      </c>
      <c r="E2729" s="2">
        <v>0.76597222222222217</v>
      </c>
      <c r="F2729">
        <v>494</v>
      </c>
      <c r="G2729" t="s">
        <v>313</v>
      </c>
      <c r="H2729" t="str">
        <f>CONCATENATE(Table1[[#This Row],[house_number]]," ",Table1[[#This Row],[street_name]])</f>
        <v>494 Laguardia Pl</v>
      </c>
      <c r="J2729">
        <v>0</v>
      </c>
      <c r="K2729">
        <v>408</v>
      </c>
      <c r="L2729" t="s">
        <v>36</v>
      </c>
      <c r="N2729" t="s">
        <v>29</v>
      </c>
      <c r="O2729" t="s">
        <v>122</v>
      </c>
      <c r="P2729" t="s">
        <v>31</v>
      </c>
      <c r="Q2729" t="s">
        <v>90</v>
      </c>
      <c r="S2729">
        <v>2010</v>
      </c>
      <c r="T2729" t="s">
        <v>776</v>
      </c>
      <c r="U2729">
        <v>0</v>
      </c>
      <c r="V2729" t="s">
        <v>799</v>
      </c>
      <c r="W2729" t="s">
        <v>40</v>
      </c>
    </row>
    <row r="2730" spans="1:23" hidden="1" x14ac:dyDescent="0.25">
      <c r="A2730">
        <v>7391108571</v>
      </c>
      <c r="B2730" s="1">
        <v>41697</v>
      </c>
      <c r="C2730">
        <v>20</v>
      </c>
      <c r="D2730">
        <v>353164</v>
      </c>
      <c r="E2730" s="2">
        <v>0.7416666666666667</v>
      </c>
      <c r="F2730" t="s">
        <v>93</v>
      </c>
      <c r="G2730" t="s">
        <v>373</v>
      </c>
      <c r="H2730" t="str">
        <f>CONCATENATE(Table1[[#This Row],[house_number]]," ",Table1[[#This Row],[street_name]])</f>
        <v>W Greene St</v>
      </c>
      <c r="I2730" t="s">
        <v>800</v>
      </c>
      <c r="J2730">
        <v>0</v>
      </c>
      <c r="K2730">
        <v>408</v>
      </c>
      <c r="L2730" t="s">
        <v>53</v>
      </c>
      <c r="N2730" t="s">
        <v>65</v>
      </c>
      <c r="O2730" t="s">
        <v>66</v>
      </c>
      <c r="P2730" t="s">
        <v>44</v>
      </c>
      <c r="Q2730" t="s">
        <v>63</v>
      </c>
      <c r="S2730">
        <v>0</v>
      </c>
      <c r="U2730">
        <v>0</v>
      </c>
      <c r="V2730" t="s">
        <v>799</v>
      </c>
      <c r="W2730" t="s">
        <v>54</v>
      </c>
    </row>
    <row r="2731" spans="1:23" hidden="1" x14ac:dyDescent="0.25">
      <c r="A2731">
        <v>7391108560</v>
      </c>
      <c r="B2731" s="1">
        <v>41697</v>
      </c>
      <c r="C2731">
        <v>20</v>
      </c>
      <c r="D2731">
        <v>353164</v>
      </c>
      <c r="E2731" s="2">
        <v>0.73958333333333337</v>
      </c>
      <c r="F2731" t="s">
        <v>26</v>
      </c>
      <c r="G2731" t="s">
        <v>231</v>
      </c>
      <c r="H2731" t="str">
        <f>CONCATENATE(Table1[[#This Row],[house_number]]," ",Table1[[#This Row],[street_name]])</f>
        <v>E Mercer St</v>
      </c>
      <c r="I2731" t="s">
        <v>801</v>
      </c>
      <c r="J2731">
        <v>0</v>
      </c>
      <c r="K2731">
        <v>408</v>
      </c>
      <c r="L2731" t="s">
        <v>53</v>
      </c>
      <c r="N2731" t="s">
        <v>65</v>
      </c>
      <c r="O2731" t="s">
        <v>66</v>
      </c>
      <c r="P2731" t="s">
        <v>44</v>
      </c>
      <c r="Q2731" t="s">
        <v>288</v>
      </c>
      <c r="S2731">
        <v>0</v>
      </c>
      <c r="U2731">
        <v>0</v>
      </c>
      <c r="V2731" t="s">
        <v>799</v>
      </c>
      <c r="W2731" t="s">
        <v>54</v>
      </c>
    </row>
    <row r="2732" spans="1:23" x14ac:dyDescent="0.25">
      <c r="A2732">
        <v>7391108546</v>
      </c>
      <c r="B2732" s="1">
        <v>41697</v>
      </c>
      <c r="C2732">
        <v>71</v>
      </c>
      <c r="D2732">
        <v>353164</v>
      </c>
      <c r="E2732" s="2">
        <v>0.72638888888888886</v>
      </c>
      <c r="F2732">
        <v>14</v>
      </c>
      <c r="G2732" t="s">
        <v>195</v>
      </c>
      <c r="H2732" t="str">
        <f>CONCATENATE(Table1[[#This Row],[house_number]]," ",Table1[[#This Row],[street_name]])</f>
        <v>14 Washington Pl</v>
      </c>
      <c r="J2732">
        <v>0</v>
      </c>
      <c r="K2732">
        <v>408</v>
      </c>
      <c r="L2732" t="s">
        <v>105</v>
      </c>
      <c r="N2732" t="s">
        <v>49</v>
      </c>
      <c r="Q2732" t="s">
        <v>57</v>
      </c>
      <c r="S2732">
        <v>2005</v>
      </c>
      <c r="U2732">
        <v>0</v>
      </c>
      <c r="V2732" t="s">
        <v>799</v>
      </c>
      <c r="W2732" t="s">
        <v>107</v>
      </c>
    </row>
    <row r="2733" spans="1:23" x14ac:dyDescent="0.25">
      <c r="A2733">
        <v>7391108522</v>
      </c>
      <c r="B2733" s="1">
        <v>41697</v>
      </c>
      <c r="C2733">
        <v>69</v>
      </c>
      <c r="D2733">
        <v>353164</v>
      </c>
      <c r="E2733" s="2">
        <v>0.69861111111111107</v>
      </c>
      <c r="F2733">
        <v>735</v>
      </c>
      <c r="G2733" t="s">
        <v>72</v>
      </c>
      <c r="H2733" t="str">
        <f>CONCATENATE(Table1[[#This Row],[house_number]]," ",Table1[[#This Row],[street_name]])</f>
        <v>735 Broadway</v>
      </c>
      <c r="J2733">
        <v>0</v>
      </c>
      <c r="K2733">
        <v>408</v>
      </c>
      <c r="L2733" t="s">
        <v>36</v>
      </c>
      <c r="N2733" t="s">
        <v>65</v>
      </c>
      <c r="O2733" t="s">
        <v>43</v>
      </c>
      <c r="P2733" t="s">
        <v>44</v>
      </c>
      <c r="Q2733" t="s">
        <v>45</v>
      </c>
      <c r="S2733">
        <v>2013</v>
      </c>
      <c r="U2733">
        <v>0</v>
      </c>
      <c r="V2733" t="s">
        <v>799</v>
      </c>
      <c r="W2733" t="s">
        <v>128</v>
      </c>
    </row>
    <row r="2734" spans="1:23" x14ac:dyDescent="0.25">
      <c r="A2734">
        <v>7391108510</v>
      </c>
      <c r="B2734" s="1">
        <v>41697</v>
      </c>
      <c r="C2734">
        <v>42</v>
      </c>
      <c r="D2734">
        <v>353164</v>
      </c>
      <c r="E2734" s="2">
        <v>0.67986111111111114</v>
      </c>
      <c r="F2734">
        <v>726</v>
      </c>
      <c r="G2734" t="s">
        <v>72</v>
      </c>
      <c r="H2734" t="str">
        <f>CONCATENATE(Table1[[#This Row],[house_number]]," ",Table1[[#This Row],[street_name]])</f>
        <v>726 Broadway</v>
      </c>
      <c r="J2734">
        <v>0</v>
      </c>
      <c r="K2734">
        <v>408</v>
      </c>
      <c r="L2734" t="s">
        <v>36</v>
      </c>
      <c r="N2734" t="s">
        <v>65</v>
      </c>
      <c r="O2734" t="s">
        <v>43</v>
      </c>
      <c r="P2734" t="s">
        <v>44</v>
      </c>
      <c r="Q2734" t="s">
        <v>57</v>
      </c>
      <c r="S2734">
        <v>2007</v>
      </c>
      <c r="T2734" t="s">
        <v>802</v>
      </c>
      <c r="U2734">
        <v>0</v>
      </c>
      <c r="V2734" t="s">
        <v>799</v>
      </c>
      <c r="W2734" t="s">
        <v>82</v>
      </c>
    </row>
    <row r="2735" spans="1:23" x14ac:dyDescent="0.25">
      <c r="A2735">
        <v>7391108492</v>
      </c>
      <c r="B2735" s="1">
        <v>41697</v>
      </c>
      <c r="C2735">
        <v>20</v>
      </c>
      <c r="D2735">
        <v>353164</v>
      </c>
      <c r="E2735" s="2">
        <v>0.63750000000000007</v>
      </c>
      <c r="F2735">
        <v>50</v>
      </c>
      <c r="G2735" t="s">
        <v>254</v>
      </c>
      <c r="H2735" t="str">
        <f>CONCATENATE(Table1[[#This Row],[house_number]]," ",Table1[[#This Row],[street_name]])</f>
        <v>50 W 4th St</v>
      </c>
      <c r="J2735">
        <v>0</v>
      </c>
      <c r="K2735">
        <v>408</v>
      </c>
      <c r="L2735" t="s">
        <v>53</v>
      </c>
      <c r="N2735" t="s">
        <v>65</v>
      </c>
      <c r="O2735" t="s">
        <v>66</v>
      </c>
      <c r="P2735" t="s">
        <v>44</v>
      </c>
      <c r="Q2735" t="s">
        <v>45</v>
      </c>
      <c r="S2735">
        <v>2007</v>
      </c>
      <c r="U2735">
        <v>0</v>
      </c>
      <c r="V2735" t="s">
        <v>799</v>
      </c>
      <c r="W2735" t="s">
        <v>86</v>
      </c>
    </row>
    <row r="2736" spans="1:23" hidden="1" x14ac:dyDescent="0.25">
      <c r="A2736">
        <v>7391108480</v>
      </c>
      <c r="B2736" s="1">
        <v>41697</v>
      </c>
      <c r="C2736">
        <v>84</v>
      </c>
      <c r="D2736">
        <v>353164</v>
      </c>
      <c r="E2736" s="2">
        <v>0.59861111111111109</v>
      </c>
      <c r="F2736" t="s">
        <v>114</v>
      </c>
      <c r="G2736" t="s">
        <v>258</v>
      </c>
      <c r="H2736" t="str">
        <f>CONCATENATE(Table1[[#This Row],[house_number]]," ",Table1[[#This Row],[street_name]])</f>
        <v>N W 3rd St</v>
      </c>
      <c r="I2736" t="s">
        <v>803</v>
      </c>
      <c r="J2736">
        <v>0</v>
      </c>
      <c r="K2736">
        <v>408</v>
      </c>
      <c r="L2736" t="s">
        <v>207</v>
      </c>
      <c r="Q2736" t="s">
        <v>32</v>
      </c>
      <c r="S2736">
        <v>0</v>
      </c>
      <c r="U2736">
        <v>0</v>
      </c>
      <c r="V2736" t="s">
        <v>799</v>
      </c>
      <c r="W2736" t="s">
        <v>208</v>
      </c>
    </row>
    <row r="2737" spans="1:23" x14ac:dyDescent="0.25">
      <c r="A2737">
        <v>7391108455</v>
      </c>
      <c r="B2737" s="1">
        <v>41697</v>
      </c>
      <c r="C2737">
        <v>16</v>
      </c>
      <c r="D2737">
        <v>353164</v>
      </c>
      <c r="E2737" s="2">
        <v>0.58333333333333337</v>
      </c>
      <c r="F2737">
        <v>306</v>
      </c>
      <c r="G2737" t="s">
        <v>52</v>
      </c>
      <c r="H2737" t="str">
        <f>CONCATENATE(Table1[[#This Row],[house_number]]," ",Table1[[#This Row],[street_name]])</f>
        <v>306 Bowery</v>
      </c>
      <c r="J2737">
        <v>20140227</v>
      </c>
      <c r="K2737">
        <v>408</v>
      </c>
      <c r="L2737" t="s">
        <v>28</v>
      </c>
      <c r="N2737" t="s">
        <v>65</v>
      </c>
      <c r="O2737" t="s">
        <v>66</v>
      </c>
      <c r="P2737" t="s">
        <v>44</v>
      </c>
      <c r="Q2737" t="s">
        <v>45</v>
      </c>
      <c r="S2737">
        <v>2012</v>
      </c>
      <c r="U2737">
        <v>0</v>
      </c>
      <c r="V2737" t="s">
        <v>799</v>
      </c>
      <c r="W2737" t="s">
        <v>34</v>
      </c>
    </row>
    <row r="2738" spans="1:23" hidden="1" x14ac:dyDescent="0.25">
      <c r="A2738">
        <v>7391108390</v>
      </c>
      <c r="B2738" s="1">
        <v>41697</v>
      </c>
      <c r="C2738">
        <v>13</v>
      </c>
      <c r="D2738">
        <v>353164</v>
      </c>
      <c r="E2738" s="2">
        <v>0.56666666666666665</v>
      </c>
      <c r="F2738" t="s">
        <v>87</v>
      </c>
      <c r="G2738" t="s">
        <v>219</v>
      </c>
      <c r="H2738" t="str">
        <f>CONCATENATE(Table1[[#This Row],[house_number]]," ",Table1[[#This Row],[street_name]])</f>
        <v>S Great Jones St</v>
      </c>
      <c r="I2738" t="s">
        <v>470</v>
      </c>
      <c r="J2738">
        <v>0</v>
      </c>
      <c r="K2738">
        <v>408</v>
      </c>
      <c r="L2738" t="s">
        <v>221</v>
      </c>
      <c r="N2738" t="s">
        <v>49</v>
      </c>
      <c r="Q2738" t="s">
        <v>57</v>
      </c>
      <c r="S2738">
        <v>2011</v>
      </c>
      <c r="U2738">
        <v>0</v>
      </c>
      <c r="V2738" t="s">
        <v>799</v>
      </c>
      <c r="W2738" t="s">
        <v>222</v>
      </c>
    </row>
    <row r="2739" spans="1:23" x14ac:dyDescent="0.25">
      <c r="A2739">
        <v>7391108388</v>
      </c>
      <c r="B2739" s="1">
        <v>41697</v>
      </c>
      <c r="C2739">
        <v>14</v>
      </c>
      <c r="D2739">
        <v>353164</v>
      </c>
      <c r="E2739" s="2">
        <v>0.56319444444444444</v>
      </c>
      <c r="F2739">
        <v>324</v>
      </c>
      <c r="G2739" t="s">
        <v>64</v>
      </c>
      <c r="H2739" t="str">
        <f>CONCATENATE(Table1[[#This Row],[house_number]]," ",Table1[[#This Row],[street_name]])</f>
        <v>324 Lafayette St</v>
      </c>
      <c r="J2739">
        <v>0</v>
      </c>
      <c r="K2739">
        <v>408</v>
      </c>
      <c r="L2739" t="s">
        <v>59</v>
      </c>
      <c r="N2739" t="s">
        <v>49</v>
      </c>
      <c r="Q2739" t="s">
        <v>63</v>
      </c>
      <c r="S2739">
        <v>2004</v>
      </c>
      <c r="U2739">
        <v>0</v>
      </c>
      <c r="V2739" t="s">
        <v>799</v>
      </c>
      <c r="W2739" t="s">
        <v>61</v>
      </c>
    </row>
    <row r="2740" spans="1:23" x14ac:dyDescent="0.25">
      <c r="A2740">
        <v>7391108376</v>
      </c>
      <c r="B2740" s="1">
        <v>41697</v>
      </c>
      <c r="C2740">
        <v>20</v>
      </c>
      <c r="D2740">
        <v>353164</v>
      </c>
      <c r="E2740" s="2">
        <v>0.55833333333333335</v>
      </c>
      <c r="F2740">
        <v>304</v>
      </c>
      <c r="G2740" t="s">
        <v>102</v>
      </c>
      <c r="H2740" t="str">
        <f>CONCATENATE(Table1[[#This Row],[house_number]]," ",Table1[[#This Row],[street_name]])</f>
        <v>304 Elizabeth St</v>
      </c>
      <c r="J2740">
        <v>0</v>
      </c>
      <c r="K2740">
        <v>408</v>
      </c>
      <c r="L2740" t="s">
        <v>53</v>
      </c>
      <c r="N2740" t="s">
        <v>49</v>
      </c>
      <c r="Q2740" t="s">
        <v>32</v>
      </c>
      <c r="S2740">
        <v>0</v>
      </c>
      <c r="U2740">
        <v>0</v>
      </c>
      <c r="V2740" t="s">
        <v>799</v>
      </c>
      <c r="W2740" t="s">
        <v>54</v>
      </c>
    </row>
    <row r="2741" spans="1:23" x14ac:dyDescent="0.25">
      <c r="A2741">
        <v>7391108340</v>
      </c>
      <c r="B2741" s="1">
        <v>41697</v>
      </c>
      <c r="C2741">
        <v>14</v>
      </c>
      <c r="D2741">
        <v>353164</v>
      </c>
      <c r="E2741" s="2">
        <v>0.54513888888888895</v>
      </c>
      <c r="F2741">
        <v>300</v>
      </c>
      <c r="G2741" t="s">
        <v>52</v>
      </c>
      <c r="H2741" t="str">
        <f>CONCATENATE(Table1[[#This Row],[house_number]]," ",Table1[[#This Row],[street_name]])</f>
        <v>300 Bowery</v>
      </c>
      <c r="J2741">
        <v>0</v>
      </c>
      <c r="K2741">
        <v>408</v>
      </c>
      <c r="L2741" t="s">
        <v>59</v>
      </c>
      <c r="N2741" t="s">
        <v>49</v>
      </c>
      <c r="Q2741" t="s">
        <v>32</v>
      </c>
      <c r="S2741">
        <v>0</v>
      </c>
      <c r="U2741">
        <v>0</v>
      </c>
      <c r="V2741" t="s">
        <v>799</v>
      </c>
      <c r="W2741" t="s">
        <v>61</v>
      </c>
    </row>
    <row r="2742" spans="1:23" hidden="1" x14ac:dyDescent="0.25">
      <c r="A2742">
        <v>7391108339</v>
      </c>
      <c r="B2742" s="1">
        <v>41697</v>
      </c>
      <c r="C2742">
        <v>24</v>
      </c>
      <c r="D2742">
        <v>353164</v>
      </c>
      <c r="E2742" s="2">
        <v>0.53819444444444442</v>
      </c>
      <c r="F2742" t="s">
        <v>26</v>
      </c>
      <c r="G2742" t="s">
        <v>101</v>
      </c>
      <c r="H2742" t="str">
        <f>CONCATENATE(Table1[[#This Row],[house_number]]," ",Table1[[#This Row],[street_name]])</f>
        <v>E Forsyth St</v>
      </c>
      <c r="I2742" t="s">
        <v>804</v>
      </c>
      <c r="J2742">
        <v>0</v>
      </c>
      <c r="K2742">
        <v>408</v>
      </c>
      <c r="L2742" t="s">
        <v>110</v>
      </c>
      <c r="N2742" t="s">
        <v>49</v>
      </c>
      <c r="O2742" t="s">
        <v>43</v>
      </c>
      <c r="P2742" t="s">
        <v>139</v>
      </c>
      <c r="Q2742" t="s">
        <v>79</v>
      </c>
      <c r="S2742">
        <v>2012</v>
      </c>
      <c r="U2742">
        <v>0</v>
      </c>
      <c r="V2742" t="s">
        <v>799</v>
      </c>
      <c r="W2742" t="s">
        <v>111</v>
      </c>
    </row>
    <row r="2743" spans="1:23" x14ac:dyDescent="0.25">
      <c r="A2743">
        <v>7391108315</v>
      </c>
      <c r="B2743" s="1">
        <v>41697</v>
      </c>
      <c r="C2743">
        <v>14</v>
      </c>
      <c r="D2743">
        <v>353164</v>
      </c>
      <c r="E2743" s="2">
        <v>0.53055555555555556</v>
      </c>
      <c r="F2743">
        <v>144</v>
      </c>
      <c r="G2743" t="s">
        <v>216</v>
      </c>
      <c r="H2743" t="str">
        <f>CONCATENATE(Table1[[#This Row],[house_number]]," ",Table1[[#This Row],[street_name]])</f>
        <v>144 Orchard St</v>
      </c>
      <c r="J2743">
        <v>0</v>
      </c>
      <c r="K2743">
        <v>408</v>
      </c>
      <c r="L2743" t="s">
        <v>59</v>
      </c>
      <c r="N2743" t="s">
        <v>49</v>
      </c>
      <c r="Q2743" t="s">
        <v>106</v>
      </c>
      <c r="S2743">
        <v>1999</v>
      </c>
      <c r="U2743">
        <v>0</v>
      </c>
      <c r="V2743" t="s">
        <v>799</v>
      </c>
      <c r="W2743" t="s">
        <v>61</v>
      </c>
    </row>
    <row r="2744" spans="1:23" x14ac:dyDescent="0.25">
      <c r="A2744">
        <v>7391108595</v>
      </c>
      <c r="B2744" s="1">
        <v>41697</v>
      </c>
      <c r="C2744">
        <v>37</v>
      </c>
      <c r="D2744">
        <v>353164</v>
      </c>
      <c r="E2744" s="2">
        <v>0.76458333333333339</v>
      </c>
      <c r="F2744">
        <v>496</v>
      </c>
      <c r="G2744" t="s">
        <v>313</v>
      </c>
      <c r="H2744" t="str">
        <f>CONCATENATE(Table1[[#This Row],[house_number]]," ",Table1[[#This Row],[street_name]])</f>
        <v>496 Laguardia Pl</v>
      </c>
      <c r="J2744">
        <v>20140227</v>
      </c>
      <c r="K2744">
        <v>408</v>
      </c>
      <c r="L2744" t="s">
        <v>36</v>
      </c>
      <c r="N2744" t="s">
        <v>29</v>
      </c>
      <c r="O2744" t="s">
        <v>122</v>
      </c>
      <c r="P2744" t="s">
        <v>31</v>
      </c>
      <c r="Q2744" t="s">
        <v>84</v>
      </c>
      <c r="S2744">
        <v>0</v>
      </c>
      <c r="T2744" t="s">
        <v>776</v>
      </c>
      <c r="U2744">
        <v>0</v>
      </c>
      <c r="V2744" t="s">
        <v>799</v>
      </c>
      <c r="W2744" t="s">
        <v>40</v>
      </c>
    </row>
    <row r="2745" spans="1:23" x14ac:dyDescent="0.25">
      <c r="A2745">
        <v>7391108583</v>
      </c>
      <c r="B2745" s="1">
        <v>41697</v>
      </c>
      <c r="C2745">
        <v>20</v>
      </c>
      <c r="D2745">
        <v>353164</v>
      </c>
      <c r="E2745" s="2">
        <v>0.74513888888888891</v>
      </c>
      <c r="F2745" t="s">
        <v>805</v>
      </c>
      <c r="G2745" t="s">
        <v>313</v>
      </c>
      <c r="H2745" t="str">
        <f>CONCATENATE(Table1[[#This Row],[house_number]]," ",Table1[[#This Row],[street_name]])</f>
        <v>566A Laguardia Pl</v>
      </c>
      <c r="J2745">
        <v>0</v>
      </c>
      <c r="K2745">
        <v>408</v>
      </c>
      <c r="L2745" t="s">
        <v>53</v>
      </c>
      <c r="N2745" t="s">
        <v>65</v>
      </c>
      <c r="O2745" t="s">
        <v>66</v>
      </c>
      <c r="P2745" t="s">
        <v>44</v>
      </c>
      <c r="Q2745" t="s">
        <v>126</v>
      </c>
      <c r="S2745">
        <v>0</v>
      </c>
      <c r="U2745">
        <v>0</v>
      </c>
      <c r="V2745" t="s">
        <v>799</v>
      </c>
      <c r="W2745" t="s">
        <v>54</v>
      </c>
    </row>
    <row r="2746" spans="1:23" x14ac:dyDescent="0.25">
      <c r="A2746">
        <v>7391108558</v>
      </c>
      <c r="B2746" s="1">
        <v>41697</v>
      </c>
      <c r="C2746">
        <v>38</v>
      </c>
      <c r="D2746">
        <v>353164</v>
      </c>
      <c r="E2746" s="2">
        <v>0.73263888888888884</v>
      </c>
      <c r="F2746">
        <v>32</v>
      </c>
      <c r="G2746" t="s">
        <v>542</v>
      </c>
      <c r="H2746" t="str">
        <f>CONCATENATE(Table1[[#This Row],[house_number]]," ",Table1[[#This Row],[street_name]])</f>
        <v>32 Waverly Pl</v>
      </c>
      <c r="J2746">
        <v>0</v>
      </c>
      <c r="K2746">
        <v>408</v>
      </c>
      <c r="L2746" t="s">
        <v>36</v>
      </c>
      <c r="N2746" t="s">
        <v>29</v>
      </c>
      <c r="O2746" t="s">
        <v>66</v>
      </c>
      <c r="P2746" t="s">
        <v>31</v>
      </c>
      <c r="Q2746" t="s">
        <v>63</v>
      </c>
      <c r="S2746">
        <v>2011</v>
      </c>
      <c r="U2746">
        <v>0</v>
      </c>
      <c r="V2746" t="s">
        <v>799</v>
      </c>
      <c r="W2746" t="s">
        <v>85</v>
      </c>
    </row>
    <row r="2747" spans="1:23" x14ac:dyDescent="0.25">
      <c r="A2747">
        <v>7391108534</v>
      </c>
      <c r="B2747" s="1">
        <v>41697</v>
      </c>
      <c r="C2747">
        <v>20</v>
      </c>
      <c r="D2747">
        <v>353164</v>
      </c>
      <c r="E2747" s="2">
        <v>0.70277777777777783</v>
      </c>
      <c r="F2747">
        <v>18</v>
      </c>
      <c r="G2747" t="s">
        <v>195</v>
      </c>
      <c r="H2747" t="str">
        <f>CONCATENATE(Table1[[#This Row],[house_number]]," ",Table1[[#This Row],[street_name]])</f>
        <v>18 Washington Pl</v>
      </c>
      <c r="J2747">
        <v>20140227</v>
      </c>
      <c r="K2747">
        <v>408</v>
      </c>
      <c r="L2747" t="s">
        <v>53</v>
      </c>
      <c r="N2747" t="s">
        <v>65</v>
      </c>
      <c r="O2747" t="s">
        <v>66</v>
      </c>
      <c r="P2747" t="s">
        <v>44</v>
      </c>
      <c r="Q2747" t="s">
        <v>79</v>
      </c>
      <c r="S2747">
        <v>2012</v>
      </c>
      <c r="U2747">
        <v>0</v>
      </c>
      <c r="V2747" t="s">
        <v>799</v>
      </c>
      <c r="W2747" t="s">
        <v>86</v>
      </c>
    </row>
    <row r="2748" spans="1:23" x14ac:dyDescent="0.25">
      <c r="A2748">
        <v>7391108509</v>
      </c>
      <c r="B2748" s="1">
        <v>41697</v>
      </c>
      <c r="C2748">
        <v>20</v>
      </c>
      <c r="D2748">
        <v>353164</v>
      </c>
      <c r="E2748" s="2">
        <v>0.64236111111111105</v>
      </c>
      <c r="F2748">
        <v>19</v>
      </c>
      <c r="G2748" t="s">
        <v>254</v>
      </c>
      <c r="H2748" t="str">
        <f>CONCATENATE(Table1[[#This Row],[house_number]]," ",Table1[[#This Row],[street_name]])</f>
        <v>19 W 4th St</v>
      </c>
      <c r="J2748">
        <v>20140227</v>
      </c>
      <c r="K2748">
        <v>408</v>
      </c>
      <c r="L2748" t="s">
        <v>53</v>
      </c>
      <c r="N2748" t="s">
        <v>65</v>
      </c>
      <c r="O2748" t="s">
        <v>66</v>
      </c>
      <c r="P2748" t="s">
        <v>44</v>
      </c>
      <c r="Q2748" t="s">
        <v>79</v>
      </c>
      <c r="S2748">
        <v>1986</v>
      </c>
      <c r="U2748">
        <v>0</v>
      </c>
      <c r="V2748" t="s">
        <v>799</v>
      </c>
      <c r="W2748" t="s">
        <v>86</v>
      </c>
    </row>
    <row r="2749" spans="1:23" x14ac:dyDescent="0.25">
      <c r="A2749">
        <v>7391108479</v>
      </c>
      <c r="B2749" s="1">
        <v>41697</v>
      </c>
      <c r="C2749">
        <v>69</v>
      </c>
      <c r="D2749">
        <v>353164</v>
      </c>
      <c r="E2749" s="2">
        <v>0.59583333333333333</v>
      </c>
      <c r="F2749">
        <v>1</v>
      </c>
      <c r="G2749" t="s">
        <v>258</v>
      </c>
      <c r="H2749" t="str">
        <f>CONCATENATE(Table1[[#This Row],[house_number]]," ",Table1[[#This Row],[street_name]])</f>
        <v>1 W 3rd St</v>
      </c>
      <c r="J2749">
        <v>0</v>
      </c>
      <c r="K2749">
        <v>408</v>
      </c>
      <c r="L2749" t="s">
        <v>36</v>
      </c>
      <c r="N2749" t="s">
        <v>65</v>
      </c>
      <c r="O2749" t="s">
        <v>66</v>
      </c>
      <c r="P2749" t="s">
        <v>44</v>
      </c>
      <c r="Q2749" t="s">
        <v>79</v>
      </c>
      <c r="S2749">
        <v>1996</v>
      </c>
      <c r="U2749">
        <v>0</v>
      </c>
      <c r="V2749" t="s">
        <v>799</v>
      </c>
      <c r="W2749" t="s">
        <v>128</v>
      </c>
    </row>
    <row r="2750" spans="1:23" hidden="1" x14ac:dyDescent="0.25">
      <c r="A2750">
        <v>7391108467</v>
      </c>
      <c r="B2750" s="1">
        <v>41697</v>
      </c>
      <c r="C2750">
        <v>20</v>
      </c>
      <c r="D2750">
        <v>353164</v>
      </c>
      <c r="E2750" s="2">
        <v>0.58680555555555558</v>
      </c>
      <c r="F2750" t="s">
        <v>93</v>
      </c>
      <c r="G2750" t="s">
        <v>47</v>
      </c>
      <c r="H2750" t="str">
        <f>CONCATENATE(Table1[[#This Row],[house_number]]," ",Table1[[#This Row],[street_name]])</f>
        <v>W Mott St</v>
      </c>
      <c r="I2750" t="s">
        <v>263</v>
      </c>
      <c r="J2750">
        <v>0</v>
      </c>
      <c r="K2750">
        <v>408</v>
      </c>
      <c r="L2750" t="s">
        <v>53</v>
      </c>
      <c r="N2750" t="s">
        <v>49</v>
      </c>
      <c r="Q2750" t="s">
        <v>45</v>
      </c>
      <c r="S2750">
        <v>2010</v>
      </c>
      <c r="U2750">
        <v>0</v>
      </c>
      <c r="V2750" t="s">
        <v>799</v>
      </c>
      <c r="W2750" t="s">
        <v>86</v>
      </c>
    </row>
    <row r="2751" spans="1:23" hidden="1" x14ac:dyDescent="0.25">
      <c r="A2751">
        <v>7391108443</v>
      </c>
      <c r="B2751" s="1">
        <v>41697</v>
      </c>
      <c r="C2751">
        <v>16</v>
      </c>
      <c r="D2751">
        <v>353164</v>
      </c>
      <c r="E2751" s="2">
        <v>0.58124999999999993</v>
      </c>
      <c r="F2751" t="s">
        <v>93</v>
      </c>
      <c r="G2751" t="s">
        <v>52</v>
      </c>
      <c r="H2751" t="str">
        <f>CONCATENATE(Table1[[#This Row],[house_number]]," ",Table1[[#This Row],[street_name]])</f>
        <v>W Bowery</v>
      </c>
      <c r="I2751" t="s">
        <v>798</v>
      </c>
      <c r="J2751">
        <v>20140227</v>
      </c>
      <c r="K2751">
        <v>408</v>
      </c>
      <c r="L2751" t="s">
        <v>28</v>
      </c>
      <c r="N2751" t="s">
        <v>65</v>
      </c>
      <c r="O2751" t="s">
        <v>66</v>
      </c>
      <c r="P2751" t="s">
        <v>44</v>
      </c>
      <c r="Q2751" t="s">
        <v>45</v>
      </c>
      <c r="S2751">
        <v>2013</v>
      </c>
      <c r="U2751">
        <v>0</v>
      </c>
      <c r="V2751" t="s">
        <v>799</v>
      </c>
      <c r="W2751" t="s">
        <v>34</v>
      </c>
    </row>
    <row r="2752" spans="1:23" x14ac:dyDescent="0.25">
      <c r="A2752">
        <v>7391108431</v>
      </c>
      <c r="B2752" s="1">
        <v>41697</v>
      </c>
      <c r="C2752">
        <v>16</v>
      </c>
      <c r="D2752">
        <v>353164</v>
      </c>
      <c r="E2752" s="2">
        <v>0.57986111111111105</v>
      </c>
      <c r="F2752">
        <v>312</v>
      </c>
      <c r="G2752" t="s">
        <v>52</v>
      </c>
      <c r="H2752" t="str">
        <f>CONCATENATE(Table1[[#This Row],[house_number]]," ",Table1[[#This Row],[street_name]])</f>
        <v>312 Bowery</v>
      </c>
      <c r="J2752">
        <v>20140227</v>
      </c>
      <c r="K2752">
        <v>408</v>
      </c>
      <c r="L2752" t="s">
        <v>28</v>
      </c>
      <c r="N2752" t="s">
        <v>65</v>
      </c>
      <c r="O2752" t="s">
        <v>66</v>
      </c>
      <c r="P2752" t="s">
        <v>44</v>
      </c>
      <c r="Q2752" t="s">
        <v>45</v>
      </c>
      <c r="S2752">
        <v>2013</v>
      </c>
      <c r="U2752">
        <v>0</v>
      </c>
      <c r="V2752" t="s">
        <v>799</v>
      </c>
      <c r="W2752" t="s">
        <v>34</v>
      </c>
    </row>
    <row r="2753" spans="1:23" x14ac:dyDescent="0.25">
      <c r="A2753">
        <v>7391108420</v>
      </c>
      <c r="B2753" s="1">
        <v>41697</v>
      </c>
      <c r="C2753">
        <v>16</v>
      </c>
      <c r="D2753">
        <v>353164</v>
      </c>
      <c r="E2753" s="2">
        <v>0.57916666666666672</v>
      </c>
      <c r="F2753">
        <v>312</v>
      </c>
      <c r="G2753" t="s">
        <v>52</v>
      </c>
      <c r="H2753" t="str">
        <f>CONCATENATE(Table1[[#This Row],[house_number]]," ",Table1[[#This Row],[street_name]])</f>
        <v>312 Bowery</v>
      </c>
      <c r="J2753">
        <v>20140227</v>
      </c>
      <c r="K2753">
        <v>408</v>
      </c>
      <c r="L2753" t="s">
        <v>28</v>
      </c>
      <c r="N2753" t="s">
        <v>65</v>
      </c>
      <c r="O2753" t="s">
        <v>66</v>
      </c>
      <c r="P2753" t="s">
        <v>44</v>
      </c>
      <c r="Q2753" t="s">
        <v>45</v>
      </c>
      <c r="S2753">
        <v>2012</v>
      </c>
      <c r="U2753">
        <v>0</v>
      </c>
      <c r="V2753" t="s">
        <v>799</v>
      </c>
      <c r="W2753" t="s">
        <v>34</v>
      </c>
    </row>
    <row r="2754" spans="1:23" x14ac:dyDescent="0.25">
      <c r="A2754">
        <v>7391108418</v>
      </c>
      <c r="B2754" s="1">
        <v>41697</v>
      </c>
      <c r="C2754">
        <v>20</v>
      </c>
      <c r="D2754">
        <v>353164</v>
      </c>
      <c r="E2754" s="2">
        <v>0.5756944444444444</v>
      </c>
      <c r="F2754">
        <v>50</v>
      </c>
      <c r="G2754" t="s">
        <v>284</v>
      </c>
      <c r="H2754" t="str">
        <f>CONCATENATE(Table1[[#This Row],[house_number]]," ",Table1[[#This Row],[street_name]])</f>
        <v>50 Bond St</v>
      </c>
      <c r="J2754">
        <v>0</v>
      </c>
      <c r="K2754">
        <v>408</v>
      </c>
      <c r="L2754" t="s">
        <v>53</v>
      </c>
      <c r="N2754" t="s">
        <v>65</v>
      </c>
      <c r="O2754" t="s">
        <v>66</v>
      </c>
      <c r="P2754" t="s">
        <v>44</v>
      </c>
      <c r="Q2754" t="s">
        <v>45</v>
      </c>
      <c r="S2754">
        <v>2002</v>
      </c>
      <c r="U2754">
        <v>0</v>
      </c>
      <c r="V2754" t="s">
        <v>799</v>
      </c>
      <c r="W2754" t="s">
        <v>86</v>
      </c>
    </row>
    <row r="2755" spans="1:23" x14ac:dyDescent="0.25">
      <c r="A2755">
        <v>7391108406</v>
      </c>
      <c r="B2755" s="1">
        <v>41697</v>
      </c>
      <c r="C2755">
        <v>20</v>
      </c>
      <c r="D2755">
        <v>353164</v>
      </c>
      <c r="E2755" s="2">
        <v>0.57430555555555551</v>
      </c>
      <c r="F2755">
        <v>50</v>
      </c>
      <c r="G2755" t="s">
        <v>284</v>
      </c>
      <c r="H2755" t="str">
        <f>CONCATENATE(Table1[[#This Row],[house_number]]," ",Table1[[#This Row],[street_name]])</f>
        <v>50 Bond St</v>
      </c>
      <c r="J2755">
        <v>0</v>
      </c>
      <c r="K2755">
        <v>408</v>
      </c>
      <c r="L2755" t="s">
        <v>53</v>
      </c>
      <c r="N2755" t="s">
        <v>65</v>
      </c>
      <c r="O2755" t="s">
        <v>66</v>
      </c>
      <c r="P2755" t="s">
        <v>44</v>
      </c>
      <c r="Q2755" t="s">
        <v>45</v>
      </c>
      <c r="S2755">
        <v>2002</v>
      </c>
      <c r="U2755">
        <v>0</v>
      </c>
      <c r="V2755" t="s">
        <v>799</v>
      </c>
      <c r="W2755" t="s">
        <v>86</v>
      </c>
    </row>
    <row r="2756" spans="1:23" x14ac:dyDescent="0.25">
      <c r="A2756">
        <v>7391108364</v>
      </c>
      <c r="B2756" s="1">
        <v>41697</v>
      </c>
      <c r="C2756">
        <v>20</v>
      </c>
      <c r="D2756">
        <v>353164</v>
      </c>
      <c r="E2756" s="2">
        <v>0.55694444444444446</v>
      </c>
      <c r="F2756">
        <v>306</v>
      </c>
      <c r="G2756" t="s">
        <v>102</v>
      </c>
      <c r="H2756" t="str">
        <f>CONCATENATE(Table1[[#This Row],[house_number]]," ",Table1[[#This Row],[street_name]])</f>
        <v>306 Elizabeth St</v>
      </c>
      <c r="J2756">
        <v>0</v>
      </c>
      <c r="K2756">
        <v>408</v>
      </c>
      <c r="L2756" t="s">
        <v>53</v>
      </c>
      <c r="N2756" t="s">
        <v>49</v>
      </c>
      <c r="Q2756" t="s">
        <v>45</v>
      </c>
      <c r="S2756">
        <v>2012</v>
      </c>
      <c r="U2756">
        <v>0</v>
      </c>
      <c r="V2756" t="s">
        <v>799</v>
      </c>
      <c r="W2756" t="s">
        <v>54</v>
      </c>
    </row>
    <row r="2757" spans="1:23" x14ac:dyDescent="0.25">
      <c r="A2757">
        <v>7391108352</v>
      </c>
      <c r="B2757" s="1">
        <v>41697</v>
      </c>
      <c r="C2757">
        <v>20</v>
      </c>
      <c r="D2757">
        <v>353164</v>
      </c>
      <c r="E2757" s="2">
        <v>0.54791666666666672</v>
      </c>
      <c r="F2757">
        <v>54</v>
      </c>
      <c r="G2757" t="s">
        <v>284</v>
      </c>
      <c r="H2757" t="str">
        <f>CONCATENATE(Table1[[#This Row],[house_number]]," ",Table1[[#This Row],[street_name]])</f>
        <v>54 Bond St</v>
      </c>
      <c r="J2757">
        <v>0</v>
      </c>
      <c r="K2757">
        <v>408</v>
      </c>
      <c r="L2757" t="s">
        <v>53</v>
      </c>
      <c r="N2757" t="s">
        <v>65</v>
      </c>
      <c r="O2757" t="s">
        <v>66</v>
      </c>
      <c r="P2757" t="s">
        <v>44</v>
      </c>
      <c r="Q2757" t="s">
        <v>63</v>
      </c>
      <c r="S2757">
        <v>2006</v>
      </c>
      <c r="U2757">
        <v>0</v>
      </c>
      <c r="V2757" t="s">
        <v>799</v>
      </c>
      <c r="W2757" t="s">
        <v>54</v>
      </c>
    </row>
    <row r="2758" spans="1:23" x14ac:dyDescent="0.25">
      <c r="A2758">
        <v>7391108327</v>
      </c>
      <c r="B2758" s="1">
        <v>41697</v>
      </c>
      <c r="C2758">
        <v>51</v>
      </c>
      <c r="D2758">
        <v>353164</v>
      </c>
      <c r="E2758" s="2">
        <v>0.53194444444444444</v>
      </c>
      <c r="F2758">
        <v>158</v>
      </c>
      <c r="G2758" t="s">
        <v>216</v>
      </c>
      <c r="H2758" t="str">
        <f>CONCATENATE(Table1[[#This Row],[house_number]]," ",Table1[[#This Row],[street_name]])</f>
        <v>158 Orchard St</v>
      </c>
      <c r="J2758">
        <v>0</v>
      </c>
      <c r="K2758">
        <v>408</v>
      </c>
      <c r="L2758" t="s">
        <v>118</v>
      </c>
      <c r="Q2758" t="s">
        <v>79</v>
      </c>
      <c r="S2758">
        <v>1987</v>
      </c>
      <c r="U2758">
        <v>0</v>
      </c>
      <c r="V2758" t="s">
        <v>799</v>
      </c>
      <c r="W2758" t="s">
        <v>119</v>
      </c>
    </row>
    <row r="2759" spans="1:23" hidden="1" x14ac:dyDescent="0.25">
      <c r="A2759">
        <v>7391109137</v>
      </c>
      <c r="B2759" s="1">
        <v>41698</v>
      </c>
      <c r="C2759">
        <v>14</v>
      </c>
      <c r="D2759">
        <v>353164</v>
      </c>
      <c r="E2759" s="2">
        <v>0.9194444444444444</v>
      </c>
      <c r="F2759" t="s">
        <v>87</v>
      </c>
      <c r="G2759" t="s">
        <v>97</v>
      </c>
      <c r="H2759" t="str">
        <f>CONCATENATE(Table1[[#This Row],[house_number]]," ",Table1[[#This Row],[street_name]])</f>
        <v>S Bleecker St</v>
      </c>
      <c r="I2759" t="s">
        <v>806</v>
      </c>
      <c r="J2759">
        <v>0</v>
      </c>
      <c r="K2759">
        <v>408</v>
      </c>
      <c r="L2759" t="s">
        <v>59</v>
      </c>
      <c r="N2759" t="s">
        <v>49</v>
      </c>
      <c r="O2759" t="s">
        <v>44</v>
      </c>
      <c r="P2759" t="s">
        <v>158</v>
      </c>
      <c r="Q2759" t="s">
        <v>124</v>
      </c>
      <c r="S2759">
        <v>2004</v>
      </c>
      <c r="U2759">
        <v>0</v>
      </c>
      <c r="V2759" t="s">
        <v>753</v>
      </c>
      <c r="W2759" t="s">
        <v>61</v>
      </c>
    </row>
    <row r="2760" spans="1:23" x14ac:dyDescent="0.25">
      <c r="A2760">
        <v>7391109113</v>
      </c>
      <c r="B2760" s="1">
        <v>41698</v>
      </c>
      <c r="C2760">
        <v>38</v>
      </c>
      <c r="D2760">
        <v>353164</v>
      </c>
      <c r="E2760" s="2">
        <v>0.90625</v>
      </c>
      <c r="F2760">
        <v>10</v>
      </c>
      <c r="G2760" t="s">
        <v>159</v>
      </c>
      <c r="H2760" t="str">
        <f>CONCATENATE(Table1[[#This Row],[house_number]]," ",Table1[[#This Row],[street_name]])</f>
        <v>10 Astor Pl</v>
      </c>
      <c r="J2760">
        <v>0</v>
      </c>
      <c r="K2760">
        <v>408</v>
      </c>
      <c r="L2760" t="s">
        <v>36</v>
      </c>
      <c r="N2760" t="s">
        <v>65</v>
      </c>
      <c r="O2760" t="s">
        <v>44</v>
      </c>
      <c r="P2760" t="s">
        <v>38</v>
      </c>
      <c r="Q2760" t="s">
        <v>90</v>
      </c>
      <c r="S2760">
        <v>2012</v>
      </c>
      <c r="U2760">
        <v>0</v>
      </c>
      <c r="V2760" t="s">
        <v>753</v>
      </c>
      <c r="W2760" t="s">
        <v>85</v>
      </c>
    </row>
    <row r="2761" spans="1:23" x14ac:dyDescent="0.25">
      <c r="A2761">
        <v>7391109095</v>
      </c>
      <c r="B2761" s="1">
        <v>41698</v>
      </c>
      <c r="C2761">
        <v>37</v>
      </c>
      <c r="D2761">
        <v>353164</v>
      </c>
      <c r="E2761" s="2">
        <v>0.8979166666666667</v>
      </c>
      <c r="F2761">
        <v>66</v>
      </c>
      <c r="G2761" t="s">
        <v>203</v>
      </c>
      <c r="H2761" t="str">
        <f>CONCATENATE(Table1[[#This Row],[house_number]]," ",Table1[[#This Row],[street_name]])</f>
        <v>66 5th Ave</v>
      </c>
      <c r="J2761">
        <v>0</v>
      </c>
      <c r="K2761">
        <v>408</v>
      </c>
      <c r="L2761" t="s">
        <v>36</v>
      </c>
      <c r="N2761" t="s">
        <v>29</v>
      </c>
      <c r="O2761" t="s">
        <v>75</v>
      </c>
      <c r="P2761" t="s">
        <v>38</v>
      </c>
      <c r="Q2761" t="s">
        <v>45</v>
      </c>
      <c r="S2761">
        <v>2011</v>
      </c>
      <c r="T2761" t="s">
        <v>807</v>
      </c>
      <c r="U2761">
        <v>0</v>
      </c>
      <c r="V2761" t="s">
        <v>753</v>
      </c>
      <c r="W2761" t="s">
        <v>40</v>
      </c>
    </row>
    <row r="2762" spans="1:23" x14ac:dyDescent="0.25">
      <c r="A2762">
        <v>7391109071</v>
      </c>
      <c r="B2762" s="1">
        <v>41698</v>
      </c>
      <c r="C2762">
        <v>37</v>
      </c>
      <c r="D2762">
        <v>353164</v>
      </c>
      <c r="E2762" s="2">
        <v>0.89166666666666661</v>
      </c>
      <c r="F2762">
        <v>57</v>
      </c>
      <c r="G2762" t="s">
        <v>203</v>
      </c>
      <c r="H2762" t="str">
        <f>CONCATENATE(Table1[[#This Row],[house_number]]," ",Table1[[#This Row],[street_name]])</f>
        <v>57 5th Ave</v>
      </c>
      <c r="J2762">
        <v>20140228</v>
      </c>
      <c r="K2762">
        <v>408</v>
      </c>
      <c r="L2762" t="s">
        <v>36</v>
      </c>
      <c r="N2762" t="s">
        <v>29</v>
      </c>
      <c r="O2762" t="s">
        <v>75</v>
      </c>
      <c r="P2762" t="s">
        <v>38</v>
      </c>
      <c r="Q2762" t="s">
        <v>60</v>
      </c>
      <c r="S2762">
        <v>2011</v>
      </c>
      <c r="T2762" t="s">
        <v>414</v>
      </c>
      <c r="U2762">
        <v>0</v>
      </c>
      <c r="V2762" t="s">
        <v>753</v>
      </c>
      <c r="W2762" t="s">
        <v>40</v>
      </c>
    </row>
    <row r="2763" spans="1:23" x14ac:dyDescent="0.25">
      <c r="A2763">
        <v>7391109058</v>
      </c>
      <c r="B2763" s="1">
        <v>41698</v>
      </c>
      <c r="C2763">
        <v>38</v>
      </c>
      <c r="D2763">
        <v>353164</v>
      </c>
      <c r="E2763" s="2">
        <v>0.88680555555555562</v>
      </c>
      <c r="F2763">
        <v>7</v>
      </c>
      <c r="G2763" t="s">
        <v>201</v>
      </c>
      <c r="H2763" t="str">
        <f>CONCATENATE(Table1[[#This Row],[house_number]]," ",Table1[[#This Row],[street_name]])</f>
        <v>7 E 14th St</v>
      </c>
      <c r="J2763">
        <v>0</v>
      </c>
      <c r="K2763">
        <v>408</v>
      </c>
      <c r="L2763" t="s">
        <v>36</v>
      </c>
      <c r="N2763" t="s">
        <v>29</v>
      </c>
      <c r="O2763" t="s">
        <v>75</v>
      </c>
      <c r="P2763" t="s">
        <v>38</v>
      </c>
      <c r="Q2763" t="s">
        <v>57</v>
      </c>
      <c r="S2763">
        <v>2006</v>
      </c>
      <c r="U2763">
        <v>0</v>
      </c>
      <c r="V2763" t="s">
        <v>753</v>
      </c>
      <c r="W2763" t="s">
        <v>85</v>
      </c>
    </row>
    <row r="2764" spans="1:23" x14ac:dyDescent="0.25">
      <c r="A2764">
        <v>7391109022</v>
      </c>
      <c r="B2764" s="1">
        <v>41698</v>
      </c>
      <c r="C2764">
        <v>38</v>
      </c>
      <c r="D2764">
        <v>353164</v>
      </c>
      <c r="E2764" s="2">
        <v>0.87430555555555556</v>
      </c>
      <c r="F2764">
        <v>25</v>
      </c>
      <c r="G2764" t="s">
        <v>328</v>
      </c>
      <c r="H2764" t="str">
        <f>CONCATENATE(Table1[[#This Row],[house_number]]," ",Table1[[#This Row],[street_name]])</f>
        <v>25 W 14th St</v>
      </c>
      <c r="J2764">
        <v>0</v>
      </c>
      <c r="K2764">
        <v>408</v>
      </c>
      <c r="L2764" t="s">
        <v>36</v>
      </c>
      <c r="N2764" t="s">
        <v>29</v>
      </c>
      <c r="O2764" t="s">
        <v>75</v>
      </c>
      <c r="P2764" t="s">
        <v>38</v>
      </c>
      <c r="Q2764" t="s">
        <v>84</v>
      </c>
      <c r="S2764">
        <v>0</v>
      </c>
      <c r="U2764">
        <v>0</v>
      </c>
      <c r="V2764" t="s">
        <v>753</v>
      </c>
      <c r="W2764" t="s">
        <v>85</v>
      </c>
    </row>
    <row r="2765" spans="1:23" x14ac:dyDescent="0.25">
      <c r="A2765">
        <v>7391109010</v>
      </c>
      <c r="B2765" s="1">
        <v>41698</v>
      </c>
      <c r="C2765">
        <v>38</v>
      </c>
      <c r="D2765">
        <v>353164</v>
      </c>
      <c r="E2765" s="2">
        <v>0.87013888888888891</v>
      </c>
      <c r="F2765">
        <v>72</v>
      </c>
      <c r="G2765" t="s">
        <v>203</v>
      </c>
      <c r="H2765" t="str">
        <f>CONCATENATE(Table1[[#This Row],[house_number]]," ",Table1[[#This Row],[street_name]])</f>
        <v>72 5th Ave</v>
      </c>
      <c r="J2765">
        <v>0</v>
      </c>
      <c r="K2765">
        <v>408</v>
      </c>
      <c r="L2765" t="s">
        <v>36</v>
      </c>
      <c r="N2765" t="s">
        <v>29</v>
      </c>
      <c r="O2765" t="s">
        <v>75</v>
      </c>
      <c r="P2765" t="s">
        <v>38</v>
      </c>
      <c r="Q2765" t="s">
        <v>60</v>
      </c>
      <c r="S2765">
        <v>2012</v>
      </c>
      <c r="U2765">
        <v>0</v>
      </c>
      <c r="V2765" t="s">
        <v>753</v>
      </c>
      <c r="W2765" t="s">
        <v>85</v>
      </c>
    </row>
    <row r="2766" spans="1:23" x14ac:dyDescent="0.25">
      <c r="A2766">
        <v>7391109009</v>
      </c>
      <c r="B2766" s="1">
        <v>41698</v>
      </c>
      <c r="C2766">
        <v>38</v>
      </c>
      <c r="D2766">
        <v>353164</v>
      </c>
      <c r="E2766" s="2">
        <v>0.8666666666666667</v>
      </c>
      <c r="F2766">
        <v>43</v>
      </c>
      <c r="G2766" t="s">
        <v>203</v>
      </c>
      <c r="H2766" t="str">
        <f>CONCATENATE(Table1[[#This Row],[house_number]]," ",Table1[[#This Row],[street_name]])</f>
        <v>43 5th Ave</v>
      </c>
      <c r="J2766">
        <v>0</v>
      </c>
      <c r="K2766">
        <v>408</v>
      </c>
      <c r="L2766" t="s">
        <v>36</v>
      </c>
      <c r="N2766" t="s">
        <v>29</v>
      </c>
      <c r="O2766" t="s">
        <v>75</v>
      </c>
      <c r="P2766" t="s">
        <v>38</v>
      </c>
      <c r="Q2766" t="s">
        <v>60</v>
      </c>
      <c r="S2766">
        <v>2009</v>
      </c>
      <c r="U2766">
        <v>0</v>
      </c>
      <c r="V2766" t="s">
        <v>753</v>
      </c>
      <c r="W2766" t="s">
        <v>85</v>
      </c>
    </row>
    <row r="2767" spans="1:23" x14ac:dyDescent="0.25">
      <c r="A2767">
        <v>7391108996</v>
      </c>
      <c r="B2767" s="1">
        <v>41698</v>
      </c>
      <c r="C2767">
        <v>38</v>
      </c>
      <c r="D2767">
        <v>353164</v>
      </c>
      <c r="E2767" s="2">
        <v>0.86458333333333337</v>
      </c>
      <c r="F2767">
        <v>55</v>
      </c>
      <c r="G2767" t="s">
        <v>203</v>
      </c>
      <c r="H2767" t="str">
        <f>CONCATENATE(Table1[[#This Row],[house_number]]," ",Table1[[#This Row],[street_name]])</f>
        <v>55 5th Ave</v>
      </c>
      <c r="J2767">
        <v>0</v>
      </c>
      <c r="K2767">
        <v>408</v>
      </c>
      <c r="L2767" t="s">
        <v>36</v>
      </c>
      <c r="N2767" t="s">
        <v>29</v>
      </c>
      <c r="O2767" t="s">
        <v>75</v>
      </c>
      <c r="P2767" t="s">
        <v>38</v>
      </c>
      <c r="Q2767" t="s">
        <v>84</v>
      </c>
      <c r="S2767">
        <v>0</v>
      </c>
      <c r="U2767">
        <v>0</v>
      </c>
      <c r="V2767" t="s">
        <v>753</v>
      </c>
      <c r="W2767" t="s">
        <v>85</v>
      </c>
    </row>
    <row r="2768" spans="1:23" x14ac:dyDescent="0.25">
      <c r="A2768">
        <v>7391108984</v>
      </c>
      <c r="B2768" s="1">
        <v>41698</v>
      </c>
      <c r="C2768">
        <v>37</v>
      </c>
      <c r="D2768">
        <v>353164</v>
      </c>
      <c r="E2768" s="2">
        <v>0.86249999999999993</v>
      </c>
      <c r="F2768">
        <v>57</v>
      </c>
      <c r="G2768" t="s">
        <v>203</v>
      </c>
      <c r="H2768" t="str">
        <f>CONCATENATE(Table1[[#This Row],[house_number]]," ",Table1[[#This Row],[street_name]])</f>
        <v>57 5th Ave</v>
      </c>
      <c r="J2768">
        <v>0</v>
      </c>
      <c r="K2768">
        <v>408</v>
      </c>
      <c r="L2768" t="s">
        <v>36</v>
      </c>
      <c r="N2768" t="s">
        <v>29</v>
      </c>
      <c r="O2768" t="s">
        <v>75</v>
      </c>
      <c r="P2768" t="s">
        <v>38</v>
      </c>
      <c r="Q2768" t="s">
        <v>60</v>
      </c>
      <c r="S2768">
        <v>2013</v>
      </c>
      <c r="T2768" t="s">
        <v>414</v>
      </c>
      <c r="U2768">
        <v>0</v>
      </c>
      <c r="V2768" t="s">
        <v>753</v>
      </c>
      <c r="W2768" t="s">
        <v>40</v>
      </c>
    </row>
    <row r="2769" spans="1:23" x14ac:dyDescent="0.25">
      <c r="A2769">
        <v>7391108972</v>
      </c>
      <c r="B2769" s="1">
        <v>41698</v>
      </c>
      <c r="C2769">
        <v>37</v>
      </c>
      <c r="D2769">
        <v>353164</v>
      </c>
      <c r="E2769" s="2">
        <v>0.85902777777777783</v>
      </c>
      <c r="F2769">
        <v>12</v>
      </c>
      <c r="G2769" t="s">
        <v>201</v>
      </c>
      <c r="H2769" t="str">
        <f>CONCATENATE(Table1[[#This Row],[house_number]]," ",Table1[[#This Row],[street_name]])</f>
        <v>12 E 14th St</v>
      </c>
      <c r="J2769">
        <v>0</v>
      </c>
      <c r="K2769">
        <v>408</v>
      </c>
      <c r="L2769" t="s">
        <v>36</v>
      </c>
      <c r="N2769" t="s">
        <v>29</v>
      </c>
      <c r="O2769" t="s">
        <v>75</v>
      </c>
      <c r="P2769" t="s">
        <v>38</v>
      </c>
      <c r="Q2769" t="s">
        <v>63</v>
      </c>
      <c r="S2769">
        <v>0</v>
      </c>
      <c r="T2769" t="s">
        <v>808</v>
      </c>
      <c r="U2769">
        <v>0</v>
      </c>
      <c r="V2769" t="s">
        <v>753</v>
      </c>
      <c r="W2769" t="s">
        <v>40</v>
      </c>
    </row>
    <row r="2770" spans="1:23" hidden="1" x14ac:dyDescent="0.25">
      <c r="A2770">
        <v>7391108959</v>
      </c>
      <c r="B2770" s="1">
        <v>41698</v>
      </c>
      <c r="C2770">
        <v>38</v>
      </c>
      <c r="D2770">
        <v>353164</v>
      </c>
      <c r="E2770" s="2">
        <v>0.85138888888888886</v>
      </c>
      <c r="F2770" t="s">
        <v>26</v>
      </c>
      <c r="G2770" t="s">
        <v>72</v>
      </c>
      <c r="H2770" t="str">
        <f>CONCATENATE(Table1[[#This Row],[house_number]]," ",Table1[[#This Row],[street_name]])</f>
        <v>E Broadway</v>
      </c>
      <c r="I2770" t="s">
        <v>809</v>
      </c>
      <c r="J2770">
        <v>0</v>
      </c>
      <c r="K2770">
        <v>408</v>
      </c>
      <c r="L2770" t="s">
        <v>36</v>
      </c>
      <c r="N2770" t="s">
        <v>65</v>
      </c>
      <c r="O2770" t="s">
        <v>44</v>
      </c>
      <c r="P2770" t="s">
        <v>38</v>
      </c>
      <c r="Q2770" t="s">
        <v>57</v>
      </c>
      <c r="S2770">
        <v>2005</v>
      </c>
      <c r="U2770">
        <v>0</v>
      </c>
      <c r="V2770" t="s">
        <v>753</v>
      </c>
      <c r="W2770" t="s">
        <v>85</v>
      </c>
    </row>
    <row r="2771" spans="1:23" hidden="1" x14ac:dyDescent="0.25">
      <c r="A2771">
        <v>7391108947</v>
      </c>
      <c r="B2771" s="1">
        <v>41698</v>
      </c>
      <c r="C2771">
        <v>14</v>
      </c>
      <c r="D2771">
        <v>353164</v>
      </c>
      <c r="E2771" s="2">
        <v>0.84583333333333333</v>
      </c>
      <c r="F2771" t="s">
        <v>87</v>
      </c>
      <c r="G2771" t="s">
        <v>161</v>
      </c>
      <c r="H2771" t="str">
        <f>CONCATENATE(Table1[[#This Row],[house_number]]," ",Table1[[#This Row],[street_name]])</f>
        <v>S E 13th St</v>
      </c>
      <c r="I2771" t="s">
        <v>749</v>
      </c>
      <c r="J2771">
        <v>0</v>
      </c>
      <c r="K2771">
        <v>408</v>
      </c>
      <c r="L2771" t="s">
        <v>59</v>
      </c>
      <c r="N2771" t="s">
        <v>49</v>
      </c>
      <c r="O2771" t="s">
        <v>31</v>
      </c>
      <c r="P2771" t="s">
        <v>43</v>
      </c>
      <c r="Q2771" t="s">
        <v>106</v>
      </c>
      <c r="S2771">
        <v>2004</v>
      </c>
      <c r="U2771">
        <v>0</v>
      </c>
      <c r="V2771" t="s">
        <v>753</v>
      </c>
      <c r="W2771" t="s">
        <v>61</v>
      </c>
    </row>
    <row r="2772" spans="1:23" x14ac:dyDescent="0.25">
      <c r="A2772">
        <v>7391108935</v>
      </c>
      <c r="B2772" s="1">
        <v>41698</v>
      </c>
      <c r="C2772">
        <v>14</v>
      </c>
      <c r="D2772">
        <v>353164</v>
      </c>
      <c r="E2772" s="2">
        <v>0.84166666666666667</v>
      </c>
      <c r="F2772">
        <v>411</v>
      </c>
      <c r="G2772" t="s">
        <v>64</v>
      </c>
      <c r="H2772" t="str">
        <f>CONCATENATE(Table1[[#This Row],[house_number]]," ",Table1[[#This Row],[street_name]])</f>
        <v>411 Lafayette St</v>
      </c>
      <c r="J2772">
        <v>0</v>
      </c>
      <c r="K2772">
        <v>408</v>
      </c>
      <c r="L2772" t="s">
        <v>59</v>
      </c>
      <c r="N2772" t="s">
        <v>49</v>
      </c>
      <c r="O2772" t="s">
        <v>44</v>
      </c>
      <c r="P2772" t="s">
        <v>158</v>
      </c>
      <c r="Q2772" t="s">
        <v>60</v>
      </c>
      <c r="S2772">
        <v>2002</v>
      </c>
      <c r="U2772">
        <v>0</v>
      </c>
      <c r="V2772" t="s">
        <v>753</v>
      </c>
      <c r="W2772" t="s">
        <v>61</v>
      </c>
    </row>
    <row r="2773" spans="1:23" x14ac:dyDescent="0.25">
      <c r="A2773">
        <v>7391108870</v>
      </c>
      <c r="B2773" s="1">
        <v>41698</v>
      </c>
      <c r="C2773">
        <v>38</v>
      </c>
      <c r="D2773">
        <v>353164</v>
      </c>
      <c r="E2773" s="2">
        <v>0.73263888888888884</v>
      </c>
      <c r="F2773">
        <v>160</v>
      </c>
      <c r="G2773" t="s">
        <v>234</v>
      </c>
      <c r="H2773" t="str">
        <f>CONCATENATE(Table1[[#This Row],[house_number]]," ",Table1[[#This Row],[street_name]])</f>
        <v>160 Allen St</v>
      </c>
      <c r="J2773">
        <v>0</v>
      </c>
      <c r="K2773">
        <v>408</v>
      </c>
      <c r="L2773" t="s">
        <v>36</v>
      </c>
      <c r="N2773" t="s">
        <v>29</v>
      </c>
      <c r="O2773" t="s">
        <v>75</v>
      </c>
      <c r="P2773" t="s">
        <v>31</v>
      </c>
      <c r="Q2773" t="s">
        <v>45</v>
      </c>
      <c r="S2773">
        <v>2010</v>
      </c>
      <c r="U2773">
        <v>0</v>
      </c>
      <c r="V2773" t="s">
        <v>788</v>
      </c>
      <c r="W2773" t="s">
        <v>85</v>
      </c>
    </row>
    <row r="2774" spans="1:23" x14ac:dyDescent="0.25">
      <c r="A2774">
        <v>7391108868</v>
      </c>
      <c r="B2774" s="1">
        <v>41698</v>
      </c>
      <c r="C2774">
        <v>38</v>
      </c>
      <c r="D2774">
        <v>353164</v>
      </c>
      <c r="E2774" s="2">
        <v>0.70763888888888893</v>
      </c>
      <c r="F2774">
        <v>167</v>
      </c>
      <c r="G2774" t="s">
        <v>234</v>
      </c>
      <c r="H2774" t="str">
        <f>CONCATENATE(Table1[[#This Row],[house_number]]," ",Table1[[#This Row],[street_name]])</f>
        <v>167 Allen St</v>
      </c>
      <c r="J2774">
        <v>0</v>
      </c>
      <c r="K2774">
        <v>408</v>
      </c>
      <c r="L2774" t="s">
        <v>36</v>
      </c>
      <c r="N2774" t="s">
        <v>29</v>
      </c>
      <c r="O2774" t="s">
        <v>75</v>
      </c>
      <c r="P2774" t="s">
        <v>31</v>
      </c>
      <c r="Q2774" t="s">
        <v>45</v>
      </c>
      <c r="S2774">
        <v>2013</v>
      </c>
      <c r="U2774">
        <v>0</v>
      </c>
      <c r="V2774" t="s">
        <v>788</v>
      </c>
      <c r="W2774" t="s">
        <v>85</v>
      </c>
    </row>
    <row r="2775" spans="1:23" x14ac:dyDescent="0.25">
      <c r="A2775">
        <v>7391108856</v>
      </c>
      <c r="B2775" s="1">
        <v>41698</v>
      </c>
      <c r="C2775">
        <v>14</v>
      </c>
      <c r="D2775">
        <v>353164</v>
      </c>
      <c r="E2775" s="2">
        <v>0.70416666666666661</v>
      </c>
      <c r="F2775">
        <v>123</v>
      </c>
      <c r="G2775" t="s">
        <v>234</v>
      </c>
      <c r="H2775" t="str">
        <f>CONCATENATE(Table1[[#This Row],[house_number]]," ",Table1[[#This Row],[street_name]])</f>
        <v>123 Allen St</v>
      </c>
      <c r="J2775">
        <v>0</v>
      </c>
      <c r="K2775">
        <v>408</v>
      </c>
      <c r="L2775" t="s">
        <v>59</v>
      </c>
      <c r="N2775" t="s">
        <v>65</v>
      </c>
      <c r="O2775" t="s">
        <v>139</v>
      </c>
      <c r="P2775" t="s">
        <v>31</v>
      </c>
      <c r="Q2775" t="s">
        <v>60</v>
      </c>
      <c r="S2775">
        <v>2001</v>
      </c>
      <c r="U2775">
        <v>0</v>
      </c>
      <c r="V2775" t="s">
        <v>788</v>
      </c>
      <c r="W2775" t="s">
        <v>61</v>
      </c>
    </row>
    <row r="2776" spans="1:23" x14ac:dyDescent="0.25">
      <c r="A2776">
        <v>7391108832</v>
      </c>
      <c r="B2776" s="1">
        <v>41698</v>
      </c>
      <c r="C2776">
        <v>20</v>
      </c>
      <c r="D2776">
        <v>353164</v>
      </c>
      <c r="E2776" s="2">
        <v>0.69930555555555562</v>
      </c>
      <c r="F2776">
        <v>180</v>
      </c>
      <c r="G2776" t="s">
        <v>112</v>
      </c>
      <c r="H2776" t="str">
        <f>CONCATENATE(Table1[[#This Row],[house_number]]," ",Table1[[#This Row],[street_name]])</f>
        <v>180 Eldridge St</v>
      </c>
      <c r="J2776">
        <v>0</v>
      </c>
      <c r="K2776">
        <v>408</v>
      </c>
      <c r="L2776" t="s">
        <v>53</v>
      </c>
      <c r="N2776" t="s">
        <v>65</v>
      </c>
      <c r="O2776" t="s">
        <v>66</v>
      </c>
      <c r="P2776" t="s">
        <v>44</v>
      </c>
      <c r="Q2776" t="s">
        <v>90</v>
      </c>
      <c r="S2776">
        <v>2011</v>
      </c>
      <c r="U2776">
        <v>0</v>
      </c>
      <c r="V2776" t="s">
        <v>788</v>
      </c>
      <c r="W2776" t="s">
        <v>54</v>
      </c>
    </row>
    <row r="2777" spans="1:23" x14ac:dyDescent="0.25">
      <c r="A2777">
        <v>7391108820</v>
      </c>
      <c r="B2777" s="1">
        <v>41698</v>
      </c>
      <c r="C2777">
        <v>48</v>
      </c>
      <c r="D2777">
        <v>353164</v>
      </c>
      <c r="E2777" s="2">
        <v>0.69652777777777775</v>
      </c>
      <c r="F2777">
        <v>187</v>
      </c>
      <c r="G2777" t="s">
        <v>55</v>
      </c>
      <c r="H2777" t="str">
        <f>CONCATENATE(Table1[[#This Row],[house_number]]," ",Table1[[#This Row],[street_name]])</f>
        <v>187 Chrystie St</v>
      </c>
      <c r="J2777">
        <v>0</v>
      </c>
      <c r="K2777">
        <v>408</v>
      </c>
      <c r="L2777" t="s">
        <v>56</v>
      </c>
      <c r="Q2777" t="s">
        <v>166</v>
      </c>
      <c r="S2777">
        <v>0</v>
      </c>
      <c r="U2777">
        <v>0</v>
      </c>
      <c r="V2777" t="s">
        <v>788</v>
      </c>
      <c r="W2777" t="s">
        <v>58</v>
      </c>
    </row>
    <row r="2778" spans="1:23" x14ac:dyDescent="0.25">
      <c r="A2778">
        <v>7391108819</v>
      </c>
      <c r="B2778" s="1">
        <v>41698</v>
      </c>
      <c r="C2778">
        <v>14</v>
      </c>
      <c r="D2778">
        <v>353164</v>
      </c>
      <c r="E2778" s="2">
        <v>0.67361111111111116</v>
      </c>
      <c r="F2778">
        <v>206</v>
      </c>
      <c r="G2778" t="s">
        <v>52</v>
      </c>
      <c r="H2778" t="str">
        <f>CONCATENATE(Table1[[#This Row],[house_number]]," ",Table1[[#This Row],[street_name]])</f>
        <v>206 Bowery</v>
      </c>
      <c r="J2778">
        <v>0</v>
      </c>
      <c r="K2778">
        <v>408</v>
      </c>
      <c r="L2778" t="s">
        <v>59</v>
      </c>
      <c r="N2778" t="s">
        <v>29</v>
      </c>
      <c r="O2778" t="s">
        <v>139</v>
      </c>
      <c r="P2778" t="s">
        <v>31</v>
      </c>
      <c r="Q2778" t="s">
        <v>57</v>
      </c>
      <c r="S2778">
        <v>2012</v>
      </c>
      <c r="U2778">
        <v>0</v>
      </c>
      <c r="V2778" t="s">
        <v>788</v>
      </c>
      <c r="W2778" t="s">
        <v>61</v>
      </c>
    </row>
    <row r="2779" spans="1:23" x14ac:dyDescent="0.25">
      <c r="A2779">
        <v>7391108790</v>
      </c>
      <c r="B2779" s="1">
        <v>41698</v>
      </c>
      <c r="C2779">
        <v>40</v>
      </c>
      <c r="D2779">
        <v>353164</v>
      </c>
      <c r="E2779" s="2">
        <v>0.66666666666666663</v>
      </c>
      <c r="F2779">
        <v>31</v>
      </c>
      <c r="G2779" t="s">
        <v>108</v>
      </c>
      <c r="H2779" t="str">
        <f>CONCATENATE(Table1[[#This Row],[house_number]]," ",Table1[[#This Row],[street_name]])</f>
        <v>31 Spring St</v>
      </c>
      <c r="J2779">
        <v>0</v>
      </c>
      <c r="K2779">
        <v>408</v>
      </c>
      <c r="L2779" t="s">
        <v>48</v>
      </c>
      <c r="N2779" t="s">
        <v>49</v>
      </c>
      <c r="Q2779" t="s">
        <v>60</v>
      </c>
      <c r="S2779">
        <v>2013</v>
      </c>
      <c r="U2779">
        <v>4</v>
      </c>
      <c r="V2779" t="s">
        <v>788</v>
      </c>
      <c r="W2779" t="s">
        <v>51</v>
      </c>
    </row>
    <row r="2780" spans="1:23" x14ac:dyDescent="0.25">
      <c r="A2780">
        <v>7391108789</v>
      </c>
      <c r="B2780" s="1">
        <v>41698</v>
      </c>
      <c r="C2780">
        <v>20</v>
      </c>
      <c r="D2780">
        <v>353164</v>
      </c>
      <c r="E2780" s="2">
        <v>0.63194444444444442</v>
      </c>
      <c r="F2780">
        <v>16</v>
      </c>
      <c r="G2780" t="s">
        <v>108</v>
      </c>
      <c r="H2780" t="str">
        <f>CONCATENATE(Table1[[#This Row],[house_number]]," ",Table1[[#This Row],[street_name]])</f>
        <v>16 Spring St</v>
      </c>
      <c r="J2780">
        <v>0</v>
      </c>
      <c r="K2780">
        <v>408</v>
      </c>
      <c r="L2780" t="s">
        <v>53</v>
      </c>
      <c r="N2780" t="s">
        <v>29</v>
      </c>
      <c r="O2780" t="s">
        <v>43</v>
      </c>
      <c r="P2780" t="s">
        <v>44</v>
      </c>
      <c r="Q2780" t="s">
        <v>57</v>
      </c>
      <c r="S2780">
        <v>0</v>
      </c>
      <c r="U2780">
        <v>0</v>
      </c>
      <c r="V2780" t="s">
        <v>788</v>
      </c>
      <c r="W2780" t="s">
        <v>54</v>
      </c>
    </row>
    <row r="2781" spans="1:23" x14ac:dyDescent="0.25">
      <c r="A2781">
        <v>7391108777</v>
      </c>
      <c r="B2781" s="1">
        <v>41698</v>
      </c>
      <c r="C2781">
        <v>20</v>
      </c>
      <c r="D2781">
        <v>353164</v>
      </c>
      <c r="E2781" s="2">
        <v>0.62986111111111109</v>
      </c>
      <c r="F2781">
        <v>192</v>
      </c>
      <c r="G2781" t="s">
        <v>102</v>
      </c>
      <c r="H2781" t="str">
        <f>CONCATENATE(Table1[[#This Row],[house_number]]," ",Table1[[#This Row],[street_name]])</f>
        <v>192 Elizabeth St</v>
      </c>
      <c r="J2781">
        <v>0</v>
      </c>
      <c r="K2781">
        <v>408</v>
      </c>
      <c r="L2781" t="s">
        <v>53</v>
      </c>
      <c r="N2781" t="s">
        <v>65</v>
      </c>
      <c r="O2781" t="s">
        <v>66</v>
      </c>
      <c r="P2781" t="s">
        <v>44</v>
      </c>
      <c r="Q2781" t="s">
        <v>32</v>
      </c>
      <c r="S2781">
        <v>0</v>
      </c>
      <c r="U2781">
        <v>0</v>
      </c>
      <c r="V2781" t="s">
        <v>788</v>
      </c>
      <c r="W2781" t="s">
        <v>86</v>
      </c>
    </row>
    <row r="2782" spans="1:23" x14ac:dyDescent="0.25">
      <c r="A2782">
        <v>7391108730</v>
      </c>
      <c r="B2782" s="1">
        <v>41698</v>
      </c>
      <c r="C2782">
        <v>20</v>
      </c>
      <c r="D2782">
        <v>353164</v>
      </c>
      <c r="E2782" s="2">
        <v>0.61249999999999993</v>
      </c>
      <c r="F2782">
        <v>181</v>
      </c>
      <c r="G2782" t="s">
        <v>55</v>
      </c>
      <c r="H2782" t="str">
        <f>CONCATENATE(Table1[[#This Row],[house_number]]," ",Table1[[#This Row],[street_name]])</f>
        <v>181 Chrystie St</v>
      </c>
      <c r="J2782">
        <v>0</v>
      </c>
      <c r="K2782">
        <v>408</v>
      </c>
      <c r="L2782" t="s">
        <v>53</v>
      </c>
      <c r="N2782" t="s">
        <v>65</v>
      </c>
      <c r="O2782" t="s">
        <v>66</v>
      </c>
      <c r="P2782" t="s">
        <v>44</v>
      </c>
      <c r="Q2782" t="s">
        <v>63</v>
      </c>
      <c r="S2782">
        <v>2009</v>
      </c>
      <c r="U2782">
        <v>0</v>
      </c>
      <c r="V2782" t="s">
        <v>788</v>
      </c>
      <c r="W2782" t="s">
        <v>54</v>
      </c>
    </row>
    <row r="2783" spans="1:23" x14ac:dyDescent="0.25">
      <c r="A2783">
        <v>7391108704</v>
      </c>
      <c r="B2783" s="1">
        <v>41698</v>
      </c>
      <c r="C2783">
        <v>71</v>
      </c>
      <c r="D2783">
        <v>353164</v>
      </c>
      <c r="E2783" s="2">
        <v>0.59097222222222223</v>
      </c>
      <c r="F2783">
        <v>309</v>
      </c>
      <c r="G2783" t="s">
        <v>47</v>
      </c>
      <c r="H2783" t="str">
        <f>CONCATENATE(Table1[[#This Row],[house_number]]," ",Table1[[#This Row],[street_name]])</f>
        <v>309 Mott St</v>
      </c>
      <c r="J2783">
        <v>0</v>
      </c>
      <c r="K2783">
        <v>408</v>
      </c>
      <c r="L2783" t="s">
        <v>105</v>
      </c>
      <c r="N2783" t="s">
        <v>49</v>
      </c>
      <c r="Q2783" t="s">
        <v>213</v>
      </c>
      <c r="S2783">
        <v>2006</v>
      </c>
      <c r="U2783">
        <v>0</v>
      </c>
      <c r="V2783" t="s">
        <v>788</v>
      </c>
      <c r="W2783" t="s">
        <v>107</v>
      </c>
    </row>
    <row r="2784" spans="1:23" x14ac:dyDescent="0.25">
      <c r="A2784">
        <v>7391108698</v>
      </c>
      <c r="B2784" s="1">
        <v>41698</v>
      </c>
      <c r="C2784">
        <v>16</v>
      </c>
      <c r="D2784">
        <v>353164</v>
      </c>
      <c r="E2784" s="2">
        <v>0.59027777777777779</v>
      </c>
      <c r="F2784">
        <v>306</v>
      </c>
      <c r="G2784" t="s">
        <v>47</v>
      </c>
      <c r="H2784" t="str">
        <f>CONCATENATE(Table1[[#This Row],[house_number]]," ",Table1[[#This Row],[street_name]])</f>
        <v>306 Mott St</v>
      </c>
      <c r="J2784">
        <v>0</v>
      </c>
      <c r="K2784">
        <v>408</v>
      </c>
      <c r="L2784" t="s">
        <v>28</v>
      </c>
      <c r="N2784" t="s">
        <v>49</v>
      </c>
      <c r="Q2784" t="s">
        <v>45</v>
      </c>
      <c r="S2784">
        <v>2011</v>
      </c>
      <c r="U2784">
        <v>0</v>
      </c>
      <c r="V2784" t="s">
        <v>788</v>
      </c>
      <c r="W2784" t="s">
        <v>71</v>
      </c>
    </row>
    <row r="2785" spans="1:23" x14ac:dyDescent="0.25">
      <c r="A2785">
        <v>7391108662</v>
      </c>
      <c r="B2785" s="1">
        <v>41698</v>
      </c>
      <c r="C2785">
        <v>46</v>
      </c>
      <c r="D2785">
        <v>353164</v>
      </c>
      <c r="E2785" s="2">
        <v>0.58402777777777781</v>
      </c>
      <c r="F2785">
        <v>228</v>
      </c>
      <c r="G2785" t="s">
        <v>102</v>
      </c>
      <c r="H2785" t="str">
        <f>CONCATENATE(Table1[[#This Row],[house_number]]," ",Table1[[#This Row],[street_name]])</f>
        <v>228 Elizabeth St</v>
      </c>
      <c r="J2785">
        <v>0</v>
      </c>
      <c r="K2785">
        <v>408</v>
      </c>
      <c r="L2785" t="s">
        <v>141</v>
      </c>
      <c r="Q2785" t="s">
        <v>126</v>
      </c>
      <c r="S2785">
        <v>0</v>
      </c>
      <c r="U2785">
        <v>0</v>
      </c>
      <c r="V2785" t="s">
        <v>788</v>
      </c>
      <c r="W2785" t="s">
        <v>142</v>
      </c>
    </row>
    <row r="2786" spans="1:23" x14ac:dyDescent="0.25">
      <c r="A2786">
        <v>7391108650</v>
      </c>
      <c r="B2786" s="1">
        <v>41698</v>
      </c>
      <c r="C2786">
        <v>20</v>
      </c>
      <c r="D2786">
        <v>353164</v>
      </c>
      <c r="E2786" s="2">
        <v>0.56597222222222221</v>
      </c>
      <c r="F2786">
        <v>191</v>
      </c>
      <c r="G2786" t="s">
        <v>55</v>
      </c>
      <c r="H2786" t="str">
        <f>CONCATENATE(Table1[[#This Row],[house_number]]," ",Table1[[#This Row],[street_name]])</f>
        <v>191 Chrystie St</v>
      </c>
      <c r="J2786">
        <v>0</v>
      </c>
      <c r="K2786">
        <v>408</v>
      </c>
      <c r="L2786" t="s">
        <v>53</v>
      </c>
      <c r="N2786" t="s">
        <v>65</v>
      </c>
      <c r="O2786" t="s">
        <v>66</v>
      </c>
      <c r="P2786" t="s">
        <v>44</v>
      </c>
      <c r="Q2786" t="s">
        <v>57</v>
      </c>
      <c r="S2786">
        <v>2013</v>
      </c>
      <c r="U2786">
        <v>0</v>
      </c>
      <c r="V2786" t="s">
        <v>788</v>
      </c>
      <c r="W2786" t="s">
        <v>54</v>
      </c>
    </row>
    <row r="2787" spans="1:23" x14ac:dyDescent="0.25">
      <c r="A2787">
        <v>7391108625</v>
      </c>
      <c r="B2787" s="1">
        <v>41698</v>
      </c>
      <c r="C2787">
        <v>10</v>
      </c>
      <c r="D2787">
        <v>353164</v>
      </c>
      <c r="E2787" s="2">
        <v>0.54791666666666672</v>
      </c>
      <c r="F2787">
        <v>71</v>
      </c>
      <c r="G2787" t="s">
        <v>214</v>
      </c>
      <c r="H2787" t="str">
        <f>CONCATENATE(Table1[[#This Row],[house_number]]," ",Table1[[#This Row],[street_name]])</f>
        <v>71 Stanton St</v>
      </c>
      <c r="J2787">
        <v>0</v>
      </c>
      <c r="K2787">
        <v>408</v>
      </c>
      <c r="L2787" t="s">
        <v>98</v>
      </c>
      <c r="N2787" t="s">
        <v>49</v>
      </c>
      <c r="Q2787" t="s">
        <v>45</v>
      </c>
      <c r="S2787">
        <v>2010</v>
      </c>
      <c r="U2787">
        <v>0</v>
      </c>
      <c r="V2787" t="s">
        <v>788</v>
      </c>
      <c r="W2787" t="s">
        <v>100</v>
      </c>
    </row>
    <row r="2788" spans="1:23" x14ac:dyDescent="0.25">
      <c r="A2788">
        <v>7391109149</v>
      </c>
      <c r="B2788" s="1">
        <v>41698</v>
      </c>
      <c r="C2788">
        <v>20</v>
      </c>
      <c r="D2788">
        <v>353164</v>
      </c>
      <c r="E2788" s="2">
        <v>0.96875</v>
      </c>
      <c r="F2788">
        <v>184</v>
      </c>
      <c r="G2788" t="s">
        <v>112</v>
      </c>
      <c r="H2788" t="str">
        <f>CONCATENATE(Table1[[#This Row],[house_number]]," ",Table1[[#This Row],[street_name]])</f>
        <v>184 Eldridge St</v>
      </c>
      <c r="J2788">
        <v>0</v>
      </c>
      <c r="K2788">
        <v>408</v>
      </c>
      <c r="L2788" t="s">
        <v>53</v>
      </c>
      <c r="N2788" t="s">
        <v>49</v>
      </c>
      <c r="Q2788" t="s">
        <v>60</v>
      </c>
      <c r="S2788">
        <v>2002</v>
      </c>
      <c r="U2788">
        <v>0</v>
      </c>
      <c r="V2788" t="s">
        <v>753</v>
      </c>
      <c r="W2788" t="s">
        <v>54</v>
      </c>
    </row>
    <row r="2789" spans="1:23" x14ac:dyDescent="0.25">
      <c r="A2789">
        <v>7391109125</v>
      </c>
      <c r="B2789" s="1">
        <v>41698</v>
      </c>
      <c r="C2789">
        <v>20</v>
      </c>
      <c r="D2789">
        <v>353164</v>
      </c>
      <c r="E2789" s="2">
        <v>0.91319444444444453</v>
      </c>
      <c r="F2789">
        <v>121</v>
      </c>
      <c r="G2789" t="s">
        <v>678</v>
      </c>
      <c r="H2789" t="str">
        <f>CONCATENATE(Table1[[#This Row],[house_number]]," ",Table1[[#This Row],[street_name]])</f>
        <v>121 Mac Dougal St</v>
      </c>
      <c r="J2789">
        <v>0</v>
      </c>
      <c r="K2789">
        <v>408</v>
      </c>
      <c r="L2789" t="s">
        <v>53</v>
      </c>
      <c r="N2789" t="s">
        <v>49</v>
      </c>
      <c r="Q2789" t="s">
        <v>106</v>
      </c>
      <c r="S2789">
        <v>2005</v>
      </c>
      <c r="U2789">
        <v>0</v>
      </c>
      <c r="V2789" t="s">
        <v>753</v>
      </c>
      <c r="W2789" t="s">
        <v>54</v>
      </c>
    </row>
    <row r="2790" spans="1:23" x14ac:dyDescent="0.25">
      <c r="A2790">
        <v>7391109101</v>
      </c>
      <c r="B2790" s="1">
        <v>41698</v>
      </c>
      <c r="C2790">
        <v>37</v>
      </c>
      <c r="D2790">
        <v>353164</v>
      </c>
      <c r="E2790" s="2">
        <v>0.9</v>
      </c>
      <c r="F2790">
        <v>74</v>
      </c>
      <c r="G2790" t="s">
        <v>203</v>
      </c>
      <c r="H2790" t="str">
        <f>CONCATENATE(Table1[[#This Row],[house_number]]," ",Table1[[#This Row],[street_name]])</f>
        <v>74 5th Ave</v>
      </c>
      <c r="J2790">
        <v>0</v>
      </c>
      <c r="K2790">
        <v>408</v>
      </c>
      <c r="L2790" t="s">
        <v>36</v>
      </c>
      <c r="N2790" t="s">
        <v>29</v>
      </c>
      <c r="O2790" t="s">
        <v>75</v>
      </c>
      <c r="P2790" t="s">
        <v>38</v>
      </c>
      <c r="Q2790" t="s">
        <v>45</v>
      </c>
      <c r="S2790">
        <v>2013</v>
      </c>
      <c r="T2790" t="s">
        <v>810</v>
      </c>
      <c r="U2790">
        <v>0</v>
      </c>
      <c r="V2790" t="s">
        <v>753</v>
      </c>
      <c r="W2790" t="s">
        <v>40</v>
      </c>
    </row>
    <row r="2791" spans="1:23" x14ac:dyDescent="0.25">
      <c r="A2791">
        <v>7391109083</v>
      </c>
      <c r="B2791" s="1">
        <v>41698</v>
      </c>
      <c r="C2791">
        <v>37</v>
      </c>
      <c r="D2791">
        <v>353164</v>
      </c>
      <c r="E2791" s="2">
        <v>0.89374999999999993</v>
      </c>
      <c r="F2791">
        <v>55</v>
      </c>
      <c r="G2791" t="s">
        <v>203</v>
      </c>
      <c r="H2791" t="str">
        <f>CONCATENATE(Table1[[#This Row],[house_number]]," ",Table1[[#This Row],[street_name]])</f>
        <v>55 5th Ave</v>
      </c>
      <c r="J2791">
        <v>0</v>
      </c>
      <c r="K2791">
        <v>408</v>
      </c>
      <c r="L2791" t="s">
        <v>36</v>
      </c>
      <c r="N2791" t="s">
        <v>29</v>
      </c>
      <c r="O2791" t="s">
        <v>75</v>
      </c>
      <c r="P2791" t="s">
        <v>38</v>
      </c>
      <c r="Q2791" t="s">
        <v>124</v>
      </c>
      <c r="S2791">
        <v>0</v>
      </c>
      <c r="T2791" t="s">
        <v>811</v>
      </c>
      <c r="U2791">
        <v>0</v>
      </c>
      <c r="V2791" t="s">
        <v>753</v>
      </c>
      <c r="W2791" t="s">
        <v>40</v>
      </c>
    </row>
    <row r="2792" spans="1:23" x14ac:dyDescent="0.25">
      <c r="A2792">
        <v>7391109060</v>
      </c>
      <c r="B2792" s="1">
        <v>41698</v>
      </c>
      <c r="C2792">
        <v>38</v>
      </c>
      <c r="D2792">
        <v>353164</v>
      </c>
      <c r="E2792" s="2">
        <v>0.8881944444444444</v>
      </c>
      <c r="F2792">
        <v>32</v>
      </c>
      <c r="G2792" t="s">
        <v>201</v>
      </c>
      <c r="H2792" t="str">
        <f>CONCATENATE(Table1[[#This Row],[house_number]]," ",Table1[[#This Row],[street_name]])</f>
        <v>32 E 14th St</v>
      </c>
      <c r="J2792">
        <v>0</v>
      </c>
      <c r="K2792">
        <v>408</v>
      </c>
      <c r="L2792" t="s">
        <v>36</v>
      </c>
      <c r="N2792" t="s">
        <v>29</v>
      </c>
      <c r="O2792" t="s">
        <v>75</v>
      </c>
      <c r="P2792" t="s">
        <v>38</v>
      </c>
      <c r="Q2792" t="s">
        <v>50</v>
      </c>
      <c r="S2792">
        <v>0</v>
      </c>
      <c r="U2792">
        <v>0</v>
      </c>
      <c r="V2792" t="s">
        <v>753</v>
      </c>
      <c r="W2792" t="s">
        <v>85</v>
      </c>
    </row>
    <row r="2793" spans="1:23" x14ac:dyDescent="0.25">
      <c r="A2793">
        <v>7391109046</v>
      </c>
      <c r="B2793" s="1">
        <v>41698</v>
      </c>
      <c r="C2793">
        <v>37</v>
      </c>
      <c r="D2793">
        <v>353164</v>
      </c>
      <c r="E2793" s="2">
        <v>0.88402777777777775</v>
      </c>
      <c r="F2793">
        <v>12</v>
      </c>
      <c r="G2793" t="s">
        <v>201</v>
      </c>
      <c r="H2793" t="str">
        <f>CONCATENATE(Table1[[#This Row],[house_number]]," ",Table1[[#This Row],[street_name]])</f>
        <v>12 E 14th St</v>
      </c>
      <c r="J2793">
        <v>20140228</v>
      </c>
      <c r="K2793">
        <v>408</v>
      </c>
      <c r="L2793" t="s">
        <v>36</v>
      </c>
      <c r="N2793" t="s">
        <v>29</v>
      </c>
      <c r="O2793" t="s">
        <v>75</v>
      </c>
      <c r="P2793" t="s">
        <v>38</v>
      </c>
      <c r="Q2793" t="s">
        <v>57</v>
      </c>
      <c r="S2793">
        <v>2010</v>
      </c>
      <c r="T2793" t="s">
        <v>570</v>
      </c>
      <c r="U2793">
        <v>0</v>
      </c>
      <c r="V2793" t="s">
        <v>753</v>
      </c>
      <c r="W2793" t="s">
        <v>40</v>
      </c>
    </row>
    <row r="2794" spans="1:23" x14ac:dyDescent="0.25">
      <c r="A2794">
        <v>7391109034</v>
      </c>
      <c r="B2794" s="1">
        <v>41698</v>
      </c>
      <c r="C2794">
        <v>38</v>
      </c>
      <c r="D2794">
        <v>353164</v>
      </c>
      <c r="E2794" s="2">
        <v>0.87638888888888899</v>
      </c>
      <c r="F2794">
        <v>25</v>
      </c>
      <c r="G2794" t="s">
        <v>328</v>
      </c>
      <c r="H2794" t="str">
        <f>CONCATENATE(Table1[[#This Row],[house_number]]," ",Table1[[#This Row],[street_name]])</f>
        <v>25 W 14th St</v>
      </c>
      <c r="J2794">
        <v>0</v>
      </c>
      <c r="K2794">
        <v>408</v>
      </c>
      <c r="L2794" t="s">
        <v>36</v>
      </c>
      <c r="N2794" t="s">
        <v>29</v>
      </c>
      <c r="O2794" t="s">
        <v>75</v>
      </c>
      <c r="P2794" t="s">
        <v>38</v>
      </c>
      <c r="Q2794" t="s">
        <v>45</v>
      </c>
      <c r="S2794">
        <v>2014</v>
      </c>
      <c r="U2794">
        <v>0</v>
      </c>
      <c r="V2794" t="s">
        <v>753</v>
      </c>
      <c r="W2794" t="s">
        <v>85</v>
      </c>
    </row>
    <row r="2795" spans="1:23" x14ac:dyDescent="0.25">
      <c r="A2795">
        <v>7391108960</v>
      </c>
      <c r="B2795" s="1">
        <v>41698</v>
      </c>
      <c r="C2795">
        <v>37</v>
      </c>
      <c r="D2795">
        <v>353164</v>
      </c>
      <c r="E2795" s="2">
        <v>0.85625000000000007</v>
      </c>
      <c r="F2795">
        <v>12</v>
      </c>
      <c r="G2795" t="s">
        <v>201</v>
      </c>
      <c r="H2795" t="str">
        <f>CONCATENATE(Table1[[#This Row],[house_number]]," ",Table1[[#This Row],[street_name]])</f>
        <v>12 E 14th St</v>
      </c>
      <c r="J2795">
        <v>0</v>
      </c>
      <c r="K2795">
        <v>408</v>
      </c>
      <c r="L2795" t="s">
        <v>36</v>
      </c>
      <c r="N2795" t="s">
        <v>29</v>
      </c>
      <c r="O2795" t="s">
        <v>75</v>
      </c>
      <c r="P2795" t="s">
        <v>38</v>
      </c>
      <c r="Q2795" t="s">
        <v>90</v>
      </c>
      <c r="S2795">
        <v>2014</v>
      </c>
      <c r="T2795" t="s">
        <v>570</v>
      </c>
      <c r="U2795">
        <v>0</v>
      </c>
      <c r="V2795" t="s">
        <v>753</v>
      </c>
      <c r="W2795" t="s">
        <v>40</v>
      </c>
    </row>
    <row r="2796" spans="1:23" x14ac:dyDescent="0.25">
      <c r="A2796">
        <v>7391108923</v>
      </c>
      <c r="B2796" s="1">
        <v>41698</v>
      </c>
      <c r="C2796">
        <v>40</v>
      </c>
      <c r="D2796">
        <v>353164</v>
      </c>
      <c r="E2796" s="2">
        <v>0.83680555555555547</v>
      </c>
      <c r="F2796" t="s">
        <v>812</v>
      </c>
      <c r="G2796" t="s">
        <v>97</v>
      </c>
      <c r="H2796" t="str">
        <f>CONCATENATE(Table1[[#This Row],[house_number]]," ",Table1[[#This Row],[street_name]])</f>
        <v>100-110 Bleecker St</v>
      </c>
      <c r="J2796">
        <v>0</v>
      </c>
      <c r="K2796">
        <v>408</v>
      </c>
      <c r="L2796" t="s">
        <v>48</v>
      </c>
      <c r="N2796" t="s">
        <v>49</v>
      </c>
      <c r="Q2796" t="s">
        <v>60</v>
      </c>
      <c r="S2796">
        <v>2012</v>
      </c>
      <c r="U2796">
        <v>6</v>
      </c>
      <c r="V2796" t="s">
        <v>753</v>
      </c>
      <c r="W2796" t="s">
        <v>51</v>
      </c>
    </row>
    <row r="2797" spans="1:23" x14ac:dyDescent="0.25">
      <c r="A2797">
        <v>7391108911</v>
      </c>
      <c r="B2797" s="1">
        <v>41698</v>
      </c>
      <c r="C2797">
        <v>38</v>
      </c>
      <c r="D2797">
        <v>353164</v>
      </c>
      <c r="E2797" s="2">
        <v>0.7715277777777777</v>
      </c>
      <c r="F2797">
        <v>127</v>
      </c>
      <c r="G2797" t="s">
        <v>234</v>
      </c>
      <c r="H2797" t="str">
        <f>CONCATENATE(Table1[[#This Row],[house_number]]," ",Table1[[#This Row],[street_name]])</f>
        <v>127 Allen St</v>
      </c>
      <c r="J2797">
        <v>0</v>
      </c>
      <c r="K2797">
        <v>408</v>
      </c>
      <c r="L2797" t="s">
        <v>36</v>
      </c>
      <c r="N2797" t="s">
        <v>29</v>
      </c>
      <c r="O2797" t="s">
        <v>75</v>
      </c>
      <c r="P2797" t="s">
        <v>31</v>
      </c>
      <c r="Q2797" t="s">
        <v>45</v>
      </c>
      <c r="S2797">
        <v>2010</v>
      </c>
      <c r="U2797">
        <v>0</v>
      </c>
      <c r="V2797" t="s">
        <v>788</v>
      </c>
      <c r="W2797" t="s">
        <v>85</v>
      </c>
    </row>
    <row r="2798" spans="1:23" x14ac:dyDescent="0.25">
      <c r="A2798">
        <v>7391108900</v>
      </c>
      <c r="B2798" s="1">
        <v>41698</v>
      </c>
      <c r="C2798">
        <v>38</v>
      </c>
      <c r="D2798">
        <v>353164</v>
      </c>
      <c r="E2798" s="2">
        <v>0.76736111111111116</v>
      </c>
      <c r="F2798">
        <v>160</v>
      </c>
      <c r="G2798" t="s">
        <v>234</v>
      </c>
      <c r="H2798" t="str">
        <f>CONCATENATE(Table1[[#This Row],[house_number]]," ",Table1[[#This Row],[street_name]])</f>
        <v>160 Allen St</v>
      </c>
      <c r="J2798">
        <v>0</v>
      </c>
      <c r="K2798">
        <v>408</v>
      </c>
      <c r="L2798" t="s">
        <v>36</v>
      </c>
      <c r="N2798" t="s">
        <v>29</v>
      </c>
      <c r="O2798" t="s">
        <v>75</v>
      </c>
      <c r="P2798" t="s">
        <v>31</v>
      </c>
      <c r="Q2798" t="s">
        <v>57</v>
      </c>
      <c r="S2798">
        <v>2010</v>
      </c>
      <c r="U2798">
        <v>0</v>
      </c>
      <c r="V2798" t="s">
        <v>788</v>
      </c>
      <c r="W2798" t="s">
        <v>85</v>
      </c>
    </row>
    <row r="2799" spans="1:23" x14ac:dyDescent="0.25">
      <c r="A2799">
        <v>7391108893</v>
      </c>
      <c r="B2799" s="1">
        <v>41698</v>
      </c>
      <c r="C2799">
        <v>37</v>
      </c>
      <c r="D2799">
        <v>353164</v>
      </c>
      <c r="E2799" s="2">
        <v>0.73749999999999993</v>
      </c>
      <c r="F2799">
        <v>132</v>
      </c>
      <c r="G2799" t="s">
        <v>234</v>
      </c>
      <c r="H2799" t="str">
        <f>CONCATENATE(Table1[[#This Row],[house_number]]," ",Table1[[#This Row],[street_name]])</f>
        <v>132 Allen St</v>
      </c>
      <c r="J2799">
        <v>0</v>
      </c>
      <c r="K2799">
        <v>408</v>
      </c>
      <c r="L2799" t="s">
        <v>36</v>
      </c>
      <c r="N2799" t="s">
        <v>29</v>
      </c>
      <c r="O2799" t="s">
        <v>75</v>
      </c>
      <c r="P2799" t="s">
        <v>31</v>
      </c>
      <c r="Q2799" t="s">
        <v>63</v>
      </c>
      <c r="S2799">
        <v>0</v>
      </c>
      <c r="T2799" t="s">
        <v>813</v>
      </c>
      <c r="U2799">
        <v>0</v>
      </c>
      <c r="V2799" t="s">
        <v>788</v>
      </c>
      <c r="W2799" t="s">
        <v>40</v>
      </c>
    </row>
    <row r="2800" spans="1:23" x14ac:dyDescent="0.25">
      <c r="A2800">
        <v>7391108881</v>
      </c>
      <c r="B2800" s="1">
        <v>41698</v>
      </c>
      <c r="C2800">
        <v>38</v>
      </c>
      <c r="D2800">
        <v>353164</v>
      </c>
      <c r="E2800" s="2">
        <v>0.73472222222222217</v>
      </c>
      <c r="F2800">
        <v>137</v>
      </c>
      <c r="G2800" t="s">
        <v>234</v>
      </c>
      <c r="H2800" t="str">
        <f>CONCATENATE(Table1[[#This Row],[house_number]]," ",Table1[[#This Row],[street_name]])</f>
        <v>137 Allen St</v>
      </c>
      <c r="J2800">
        <v>0</v>
      </c>
      <c r="K2800">
        <v>408</v>
      </c>
      <c r="L2800" t="s">
        <v>36</v>
      </c>
      <c r="N2800" t="s">
        <v>29</v>
      </c>
      <c r="O2800" t="s">
        <v>75</v>
      </c>
      <c r="P2800" t="s">
        <v>31</v>
      </c>
      <c r="Q2800" t="s">
        <v>63</v>
      </c>
      <c r="S2800">
        <v>0</v>
      </c>
      <c r="U2800">
        <v>0</v>
      </c>
      <c r="V2800" t="s">
        <v>788</v>
      </c>
      <c r="W2800" t="s">
        <v>85</v>
      </c>
    </row>
    <row r="2801" spans="1:23" x14ac:dyDescent="0.25">
      <c r="A2801">
        <v>7391108844</v>
      </c>
      <c r="B2801" s="1">
        <v>41698</v>
      </c>
      <c r="C2801">
        <v>20</v>
      </c>
      <c r="D2801">
        <v>353164</v>
      </c>
      <c r="E2801" s="2">
        <v>0.7006944444444444</v>
      </c>
      <c r="F2801">
        <v>184</v>
      </c>
      <c r="G2801" t="s">
        <v>112</v>
      </c>
      <c r="H2801" t="str">
        <f>CONCATENATE(Table1[[#This Row],[house_number]]," ",Table1[[#This Row],[street_name]])</f>
        <v>184 Eldridge St</v>
      </c>
      <c r="J2801">
        <v>0</v>
      </c>
      <c r="K2801">
        <v>408</v>
      </c>
      <c r="L2801" t="s">
        <v>53</v>
      </c>
      <c r="N2801" t="s">
        <v>65</v>
      </c>
      <c r="O2801" t="s">
        <v>66</v>
      </c>
      <c r="P2801" t="s">
        <v>44</v>
      </c>
      <c r="Q2801" t="s">
        <v>63</v>
      </c>
      <c r="S2801">
        <v>0</v>
      </c>
      <c r="U2801">
        <v>0</v>
      </c>
      <c r="V2801" t="s">
        <v>788</v>
      </c>
      <c r="W2801" t="s">
        <v>54</v>
      </c>
    </row>
    <row r="2802" spans="1:23" x14ac:dyDescent="0.25">
      <c r="A2802">
        <v>7391108807</v>
      </c>
      <c r="B2802" s="1">
        <v>41698</v>
      </c>
      <c r="C2802">
        <v>14</v>
      </c>
      <c r="D2802">
        <v>353164</v>
      </c>
      <c r="E2802" s="2">
        <v>0.67083333333333339</v>
      </c>
      <c r="F2802">
        <v>180</v>
      </c>
      <c r="G2802" t="s">
        <v>52</v>
      </c>
      <c r="H2802" t="str">
        <f>CONCATENATE(Table1[[#This Row],[house_number]]," ",Table1[[#This Row],[street_name]])</f>
        <v>180 Bowery</v>
      </c>
      <c r="J2802">
        <v>0</v>
      </c>
      <c r="K2802">
        <v>408</v>
      </c>
      <c r="L2802" t="s">
        <v>59</v>
      </c>
      <c r="N2802" t="s">
        <v>29</v>
      </c>
      <c r="O2802" t="s">
        <v>139</v>
      </c>
      <c r="P2802" t="s">
        <v>31</v>
      </c>
      <c r="Q2802" t="s">
        <v>124</v>
      </c>
      <c r="S2802">
        <v>0</v>
      </c>
      <c r="U2802">
        <v>0</v>
      </c>
      <c r="V2802" t="s">
        <v>788</v>
      </c>
      <c r="W2802" t="s">
        <v>61</v>
      </c>
    </row>
    <row r="2803" spans="1:23" x14ac:dyDescent="0.25">
      <c r="A2803">
        <v>7391108765</v>
      </c>
      <c r="B2803" s="1">
        <v>41698</v>
      </c>
      <c r="C2803">
        <v>20</v>
      </c>
      <c r="D2803">
        <v>353164</v>
      </c>
      <c r="E2803" s="2">
        <v>0.62847222222222221</v>
      </c>
      <c r="F2803">
        <v>196</v>
      </c>
      <c r="G2803" t="s">
        <v>102</v>
      </c>
      <c r="H2803" t="str">
        <f>CONCATENATE(Table1[[#This Row],[house_number]]," ",Table1[[#This Row],[street_name]])</f>
        <v>196 Elizabeth St</v>
      </c>
      <c r="J2803">
        <v>0</v>
      </c>
      <c r="K2803">
        <v>408</v>
      </c>
      <c r="L2803" t="s">
        <v>53</v>
      </c>
      <c r="N2803" t="s">
        <v>29</v>
      </c>
      <c r="O2803" t="s">
        <v>66</v>
      </c>
      <c r="P2803" t="s">
        <v>44</v>
      </c>
      <c r="Q2803" t="s">
        <v>45</v>
      </c>
      <c r="S2803">
        <v>2013</v>
      </c>
      <c r="U2803">
        <v>0</v>
      </c>
      <c r="V2803" t="s">
        <v>788</v>
      </c>
      <c r="W2803" t="s">
        <v>86</v>
      </c>
    </row>
    <row r="2804" spans="1:23" hidden="1" x14ac:dyDescent="0.25">
      <c r="A2804">
        <v>7391108753</v>
      </c>
      <c r="B2804" s="1">
        <v>41698</v>
      </c>
      <c r="C2804">
        <v>20</v>
      </c>
      <c r="D2804">
        <v>353164</v>
      </c>
      <c r="E2804" s="2">
        <v>0.625</v>
      </c>
      <c r="F2804" t="s">
        <v>93</v>
      </c>
      <c r="G2804" t="s">
        <v>102</v>
      </c>
      <c r="H2804" t="str">
        <f>CONCATENATE(Table1[[#This Row],[house_number]]," ",Table1[[#This Row],[street_name]])</f>
        <v>W Elizabeth St</v>
      </c>
      <c r="I2804" t="s">
        <v>814</v>
      </c>
      <c r="J2804">
        <v>0</v>
      </c>
      <c r="K2804">
        <v>408</v>
      </c>
      <c r="L2804" t="s">
        <v>53</v>
      </c>
      <c r="N2804" t="s">
        <v>65</v>
      </c>
      <c r="O2804" t="s">
        <v>66</v>
      </c>
      <c r="P2804" t="s">
        <v>44</v>
      </c>
      <c r="Q2804" t="s">
        <v>57</v>
      </c>
      <c r="S2804">
        <v>2003</v>
      </c>
      <c r="U2804">
        <v>0</v>
      </c>
      <c r="V2804" t="s">
        <v>788</v>
      </c>
      <c r="W2804" t="s">
        <v>86</v>
      </c>
    </row>
    <row r="2805" spans="1:23" x14ac:dyDescent="0.25">
      <c r="A2805">
        <v>7391108741</v>
      </c>
      <c r="B2805" s="1">
        <v>41698</v>
      </c>
      <c r="C2805">
        <v>20</v>
      </c>
      <c r="D2805">
        <v>353164</v>
      </c>
      <c r="E2805" s="2">
        <v>0.6166666666666667</v>
      </c>
      <c r="F2805">
        <v>211</v>
      </c>
      <c r="G2805" t="s">
        <v>102</v>
      </c>
      <c r="H2805" t="str">
        <f>CONCATENATE(Table1[[#This Row],[house_number]]," ",Table1[[#This Row],[street_name]])</f>
        <v>211 Elizabeth St</v>
      </c>
      <c r="J2805">
        <v>0</v>
      </c>
      <c r="K2805">
        <v>408</v>
      </c>
      <c r="L2805" t="s">
        <v>53</v>
      </c>
      <c r="N2805" t="s">
        <v>65</v>
      </c>
      <c r="O2805" t="s">
        <v>66</v>
      </c>
      <c r="P2805" t="s">
        <v>44</v>
      </c>
      <c r="Q2805" t="s">
        <v>196</v>
      </c>
      <c r="S2805">
        <v>1998</v>
      </c>
      <c r="U2805">
        <v>0</v>
      </c>
      <c r="V2805" t="s">
        <v>788</v>
      </c>
      <c r="W2805" t="s">
        <v>54</v>
      </c>
    </row>
    <row r="2806" spans="1:23" x14ac:dyDescent="0.25">
      <c r="A2806">
        <v>7391108728</v>
      </c>
      <c r="B2806" s="1">
        <v>41698</v>
      </c>
      <c r="C2806">
        <v>16</v>
      </c>
      <c r="D2806">
        <v>353164</v>
      </c>
      <c r="E2806" s="2">
        <v>0.60625000000000007</v>
      </c>
      <c r="F2806">
        <v>7</v>
      </c>
      <c r="G2806" t="s">
        <v>92</v>
      </c>
      <c r="H2806" t="str">
        <f>CONCATENATE(Table1[[#This Row],[house_number]]," ",Table1[[#This Row],[street_name]])</f>
        <v>7 Rivington St</v>
      </c>
      <c r="J2806">
        <v>0</v>
      </c>
      <c r="K2806">
        <v>408</v>
      </c>
      <c r="L2806" t="s">
        <v>28</v>
      </c>
      <c r="N2806" t="s">
        <v>29</v>
      </c>
      <c r="O2806" t="s">
        <v>66</v>
      </c>
      <c r="P2806" t="s">
        <v>44</v>
      </c>
      <c r="Q2806" t="s">
        <v>32</v>
      </c>
      <c r="S2806">
        <v>0</v>
      </c>
      <c r="U2806">
        <v>0</v>
      </c>
      <c r="V2806" t="s">
        <v>788</v>
      </c>
      <c r="W2806" t="s">
        <v>34</v>
      </c>
    </row>
    <row r="2807" spans="1:23" x14ac:dyDescent="0.25">
      <c r="A2807">
        <v>7391108716</v>
      </c>
      <c r="B2807" s="1">
        <v>41698</v>
      </c>
      <c r="C2807">
        <v>20</v>
      </c>
      <c r="D2807">
        <v>353164</v>
      </c>
      <c r="E2807" s="2">
        <v>0.60138888888888886</v>
      </c>
      <c r="F2807">
        <v>196</v>
      </c>
      <c r="G2807" t="s">
        <v>102</v>
      </c>
      <c r="H2807" t="str">
        <f>CONCATENATE(Table1[[#This Row],[house_number]]," ",Table1[[#This Row],[street_name]])</f>
        <v>196 Elizabeth St</v>
      </c>
      <c r="J2807">
        <v>0</v>
      </c>
      <c r="K2807">
        <v>408</v>
      </c>
      <c r="L2807" t="s">
        <v>53</v>
      </c>
      <c r="N2807" t="s">
        <v>29</v>
      </c>
      <c r="O2807" t="s">
        <v>66</v>
      </c>
      <c r="P2807" t="s">
        <v>44</v>
      </c>
      <c r="Q2807" t="s">
        <v>63</v>
      </c>
      <c r="S2807">
        <v>0</v>
      </c>
      <c r="U2807">
        <v>0</v>
      </c>
      <c r="V2807" t="s">
        <v>788</v>
      </c>
      <c r="W2807" t="s">
        <v>54</v>
      </c>
    </row>
    <row r="2808" spans="1:23" x14ac:dyDescent="0.25">
      <c r="A2808">
        <v>7391108686</v>
      </c>
      <c r="B2808" s="1">
        <v>41698</v>
      </c>
      <c r="C2808">
        <v>20</v>
      </c>
      <c r="D2808">
        <v>353164</v>
      </c>
      <c r="E2808" s="2">
        <v>0.58680555555555558</v>
      </c>
      <c r="F2808">
        <v>252</v>
      </c>
      <c r="G2808" t="s">
        <v>102</v>
      </c>
      <c r="H2808" t="str">
        <f>CONCATENATE(Table1[[#This Row],[house_number]]," ",Table1[[#This Row],[street_name]])</f>
        <v>252 Elizabeth St</v>
      </c>
      <c r="J2808">
        <v>0</v>
      </c>
      <c r="K2808">
        <v>408</v>
      </c>
      <c r="L2808" t="s">
        <v>53</v>
      </c>
      <c r="N2808" t="s">
        <v>29</v>
      </c>
      <c r="O2808" t="s">
        <v>66</v>
      </c>
      <c r="P2808" t="s">
        <v>44</v>
      </c>
      <c r="Q2808" t="s">
        <v>32</v>
      </c>
      <c r="S2808">
        <v>0</v>
      </c>
      <c r="U2808">
        <v>0</v>
      </c>
      <c r="V2808" t="s">
        <v>788</v>
      </c>
      <c r="W2808" t="s">
        <v>54</v>
      </c>
    </row>
    <row r="2809" spans="1:23" x14ac:dyDescent="0.25">
      <c r="A2809">
        <v>7391108674</v>
      </c>
      <c r="B2809" s="1">
        <v>41698</v>
      </c>
      <c r="C2809">
        <v>20</v>
      </c>
      <c r="D2809">
        <v>353164</v>
      </c>
      <c r="E2809" s="2">
        <v>0.5854166666666667</v>
      </c>
      <c r="F2809">
        <v>240</v>
      </c>
      <c r="G2809" t="s">
        <v>102</v>
      </c>
      <c r="H2809" t="str">
        <f>CONCATENATE(Table1[[#This Row],[house_number]]," ",Table1[[#This Row],[street_name]])</f>
        <v>240 Elizabeth St</v>
      </c>
      <c r="J2809">
        <v>0</v>
      </c>
      <c r="K2809">
        <v>408</v>
      </c>
      <c r="L2809" t="s">
        <v>53</v>
      </c>
      <c r="N2809" t="s">
        <v>29</v>
      </c>
      <c r="O2809" t="s">
        <v>66</v>
      </c>
      <c r="P2809" t="s">
        <v>44</v>
      </c>
      <c r="Q2809" t="s">
        <v>57</v>
      </c>
      <c r="S2809">
        <v>2013</v>
      </c>
      <c r="U2809">
        <v>0</v>
      </c>
      <c r="V2809" t="s">
        <v>788</v>
      </c>
      <c r="W2809" t="s">
        <v>54</v>
      </c>
    </row>
    <row r="2810" spans="1:23" x14ac:dyDescent="0.25">
      <c r="A2810">
        <v>7391108649</v>
      </c>
      <c r="B2810" s="1">
        <v>41698</v>
      </c>
      <c r="C2810">
        <v>10</v>
      </c>
      <c r="D2810">
        <v>353164</v>
      </c>
      <c r="E2810" s="2">
        <v>0.56388888888888888</v>
      </c>
      <c r="F2810">
        <v>181</v>
      </c>
      <c r="G2810" t="s">
        <v>55</v>
      </c>
      <c r="H2810" t="str">
        <f>CONCATENATE(Table1[[#This Row],[house_number]]," ",Table1[[#This Row],[street_name]])</f>
        <v>181 Chrystie St</v>
      </c>
      <c r="J2810">
        <v>0</v>
      </c>
      <c r="K2810">
        <v>408</v>
      </c>
      <c r="L2810" t="s">
        <v>98</v>
      </c>
      <c r="N2810" t="s">
        <v>49</v>
      </c>
      <c r="Q2810" t="s">
        <v>50</v>
      </c>
      <c r="S2810">
        <v>2011</v>
      </c>
      <c r="U2810">
        <v>0</v>
      </c>
      <c r="V2810" t="s">
        <v>788</v>
      </c>
      <c r="W2810" t="s">
        <v>100</v>
      </c>
    </row>
    <row r="2811" spans="1:23" hidden="1" x14ac:dyDescent="0.25">
      <c r="A2811">
        <v>7391108637</v>
      </c>
      <c r="B2811" s="1">
        <v>41698</v>
      </c>
      <c r="C2811">
        <v>24</v>
      </c>
      <c r="D2811">
        <v>353164</v>
      </c>
      <c r="E2811" s="2">
        <v>0.55833333333333335</v>
      </c>
      <c r="F2811" t="s">
        <v>26</v>
      </c>
      <c r="G2811" t="s">
        <v>101</v>
      </c>
      <c r="H2811" t="str">
        <f>CONCATENATE(Table1[[#This Row],[house_number]]," ",Table1[[#This Row],[street_name]])</f>
        <v>E Forsyth St</v>
      </c>
      <c r="I2811" t="s">
        <v>295</v>
      </c>
      <c r="J2811">
        <v>0</v>
      </c>
      <c r="K2811">
        <v>408</v>
      </c>
      <c r="L2811" t="s">
        <v>110</v>
      </c>
      <c r="N2811" t="s">
        <v>49</v>
      </c>
      <c r="O2811" t="s">
        <v>43</v>
      </c>
      <c r="P2811" t="s">
        <v>139</v>
      </c>
      <c r="Q2811" t="s">
        <v>45</v>
      </c>
      <c r="S2811">
        <v>2012</v>
      </c>
      <c r="U2811">
        <v>0</v>
      </c>
      <c r="V2811" t="s">
        <v>788</v>
      </c>
      <c r="W2811" t="s">
        <v>111</v>
      </c>
    </row>
    <row r="2812" spans="1:23" x14ac:dyDescent="0.25">
      <c r="A2812">
        <v>7391108613</v>
      </c>
      <c r="B2812" s="1">
        <v>41698</v>
      </c>
      <c r="C2812">
        <v>38</v>
      </c>
      <c r="D2812">
        <v>353164</v>
      </c>
      <c r="E2812" s="2">
        <v>0.52500000000000002</v>
      </c>
      <c r="F2812">
        <v>119</v>
      </c>
      <c r="G2812" t="s">
        <v>216</v>
      </c>
      <c r="H2812" t="str">
        <f>CONCATENATE(Table1[[#This Row],[house_number]]," ",Table1[[#This Row],[street_name]])</f>
        <v>119 Orchard St</v>
      </c>
      <c r="J2812">
        <v>0</v>
      </c>
      <c r="K2812">
        <v>408</v>
      </c>
      <c r="L2812" t="s">
        <v>36</v>
      </c>
      <c r="N2812" t="s">
        <v>29</v>
      </c>
      <c r="O2812" t="s">
        <v>75</v>
      </c>
      <c r="P2812" t="s">
        <v>31</v>
      </c>
      <c r="Q2812" t="s">
        <v>60</v>
      </c>
      <c r="S2812">
        <v>2003</v>
      </c>
      <c r="U2812">
        <v>0</v>
      </c>
      <c r="V2812" t="s">
        <v>788</v>
      </c>
      <c r="W2812" t="s">
        <v>85</v>
      </c>
    </row>
    <row r="2813" spans="1:23" x14ac:dyDescent="0.25">
      <c r="A2813">
        <v>7391109472</v>
      </c>
      <c r="B2813" s="1">
        <v>41700</v>
      </c>
      <c r="C2813">
        <v>14</v>
      </c>
      <c r="D2813">
        <v>353164</v>
      </c>
      <c r="E2813" s="2">
        <v>0.67222222222222217</v>
      </c>
      <c r="F2813">
        <v>80</v>
      </c>
      <c r="G2813" t="s">
        <v>27</v>
      </c>
      <c r="H2813" t="str">
        <f>CONCATENATE(Table1[[#This Row],[house_number]]," ",Table1[[#This Row],[street_name]])</f>
        <v>80 Kenmare St</v>
      </c>
      <c r="J2813">
        <v>0</v>
      </c>
      <c r="K2813">
        <v>408</v>
      </c>
      <c r="L2813" t="s">
        <v>59</v>
      </c>
      <c r="N2813" t="s">
        <v>49</v>
      </c>
      <c r="O2813" t="s">
        <v>139</v>
      </c>
      <c r="P2813" t="s">
        <v>31</v>
      </c>
      <c r="Q2813" t="s">
        <v>90</v>
      </c>
      <c r="S2813">
        <v>2010</v>
      </c>
      <c r="U2813">
        <v>0</v>
      </c>
      <c r="V2813" t="s">
        <v>815</v>
      </c>
      <c r="W2813" t="s">
        <v>61</v>
      </c>
    </row>
    <row r="2814" spans="1:23" x14ac:dyDescent="0.25">
      <c r="A2814">
        <v>7391109447</v>
      </c>
      <c r="B2814" s="1">
        <v>41700</v>
      </c>
      <c r="C2814">
        <v>14</v>
      </c>
      <c r="D2814">
        <v>353164</v>
      </c>
      <c r="E2814" s="2">
        <v>0.59791666666666665</v>
      </c>
      <c r="F2814">
        <v>85</v>
      </c>
      <c r="G2814" t="s">
        <v>52</v>
      </c>
      <c r="H2814" t="str">
        <f>CONCATENATE(Table1[[#This Row],[house_number]]," ",Table1[[#This Row],[street_name]])</f>
        <v>85 Bowery</v>
      </c>
      <c r="J2814">
        <v>0</v>
      </c>
      <c r="K2814">
        <v>408</v>
      </c>
      <c r="L2814" t="s">
        <v>59</v>
      </c>
      <c r="N2814" t="s">
        <v>49</v>
      </c>
      <c r="Q2814" t="s">
        <v>60</v>
      </c>
      <c r="S2814">
        <v>2002</v>
      </c>
      <c r="U2814">
        <v>0</v>
      </c>
      <c r="V2814" t="s">
        <v>815</v>
      </c>
      <c r="W2814" t="s">
        <v>61</v>
      </c>
    </row>
    <row r="2815" spans="1:23" x14ac:dyDescent="0.25">
      <c r="A2815">
        <v>7391109435</v>
      </c>
      <c r="B2815" s="1">
        <v>41700</v>
      </c>
      <c r="C2815">
        <v>14</v>
      </c>
      <c r="D2815">
        <v>353164</v>
      </c>
      <c r="E2815" s="2">
        <v>0.59722222222222221</v>
      </c>
      <c r="F2815">
        <v>87</v>
      </c>
      <c r="G2815" t="s">
        <v>52</v>
      </c>
      <c r="H2815" t="str">
        <f>CONCATENATE(Table1[[#This Row],[house_number]]," ",Table1[[#This Row],[street_name]])</f>
        <v>87 Bowery</v>
      </c>
      <c r="J2815">
        <v>0</v>
      </c>
      <c r="K2815">
        <v>408</v>
      </c>
      <c r="L2815" t="s">
        <v>59</v>
      </c>
      <c r="N2815" t="s">
        <v>49</v>
      </c>
      <c r="Q2815" t="s">
        <v>45</v>
      </c>
      <c r="S2815">
        <v>2006</v>
      </c>
      <c r="U2815">
        <v>0</v>
      </c>
      <c r="V2815" t="s">
        <v>815</v>
      </c>
      <c r="W2815" t="s">
        <v>61</v>
      </c>
    </row>
    <row r="2816" spans="1:23" x14ac:dyDescent="0.25">
      <c r="A2816">
        <v>7391109411</v>
      </c>
      <c r="B2816" s="1">
        <v>41700</v>
      </c>
      <c r="C2816">
        <v>14</v>
      </c>
      <c r="D2816">
        <v>353164</v>
      </c>
      <c r="E2816" s="2">
        <v>0.5854166666666667</v>
      </c>
      <c r="F2816">
        <v>235</v>
      </c>
      <c r="G2816" t="s">
        <v>52</v>
      </c>
      <c r="H2816" t="str">
        <f>CONCATENATE(Table1[[#This Row],[house_number]]," ",Table1[[#This Row],[street_name]])</f>
        <v>235 Bowery</v>
      </c>
      <c r="J2816">
        <v>0</v>
      </c>
      <c r="K2816">
        <v>408</v>
      </c>
      <c r="L2816" t="s">
        <v>59</v>
      </c>
      <c r="N2816" t="s">
        <v>49</v>
      </c>
      <c r="Q2816" t="s">
        <v>57</v>
      </c>
      <c r="S2816">
        <v>2005</v>
      </c>
      <c r="U2816">
        <v>0</v>
      </c>
      <c r="V2816" t="s">
        <v>815</v>
      </c>
      <c r="W2816" t="s">
        <v>61</v>
      </c>
    </row>
    <row r="2817" spans="1:23" hidden="1" x14ac:dyDescent="0.25">
      <c r="A2817">
        <v>7391109381</v>
      </c>
      <c r="B2817" s="1">
        <v>41700</v>
      </c>
      <c r="C2817">
        <v>50</v>
      </c>
      <c r="D2817">
        <v>353164</v>
      </c>
      <c r="E2817" s="2">
        <v>0.57708333333333328</v>
      </c>
      <c r="F2817" t="s">
        <v>93</v>
      </c>
      <c r="G2817" t="s">
        <v>101</v>
      </c>
      <c r="H2817" t="str">
        <f>CONCATENATE(Table1[[#This Row],[house_number]]," ",Table1[[#This Row],[street_name]])</f>
        <v>W Forsyth St</v>
      </c>
      <c r="I2817" t="s">
        <v>816</v>
      </c>
      <c r="J2817">
        <v>0</v>
      </c>
      <c r="K2817">
        <v>408</v>
      </c>
      <c r="L2817" t="s">
        <v>180</v>
      </c>
      <c r="Q2817" t="s">
        <v>45</v>
      </c>
      <c r="S2817">
        <v>2006</v>
      </c>
      <c r="U2817">
        <v>0</v>
      </c>
      <c r="V2817" t="s">
        <v>815</v>
      </c>
      <c r="W2817" t="s">
        <v>181</v>
      </c>
    </row>
    <row r="2818" spans="1:23" x14ac:dyDescent="0.25">
      <c r="A2818">
        <v>7391109368</v>
      </c>
      <c r="B2818" s="1">
        <v>41700</v>
      </c>
      <c r="C2818">
        <v>40</v>
      </c>
      <c r="D2818">
        <v>353164</v>
      </c>
      <c r="E2818" s="2">
        <v>0.56666666666666665</v>
      </c>
      <c r="F2818">
        <v>143</v>
      </c>
      <c r="G2818" t="s">
        <v>337</v>
      </c>
      <c r="H2818" t="str">
        <f>CONCATENATE(Table1[[#This Row],[house_number]]," ",Table1[[#This Row],[street_name]])</f>
        <v>143 Essex St</v>
      </c>
      <c r="J2818">
        <v>0</v>
      </c>
      <c r="K2818">
        <v>408</v>
      </c>
      <c r="L2818" t="s">
        <v>48</v>
      </c>
      <c r="N2818" t="s">
        <v>49</v>
      </c>
      <c r="Q2818" t="s">
        <v>32</v>
      </c>
      <c r="S2818">
        <v>0</v>
      </c>
      <c r="U2818">
        <v>0</v>
      </c>
      <c r="V2818" t="s">
        <v>815</v>
      </c>
      <c r="W2818" t="s">
        <v>51</v>
      </c>
    </row>
    <row r="2819" spans="1:23" x14ac:dyDescent="0.25">
      <c r="A2819">
        <v>7391109356</v>
      </c>
      <c r="B2819" s="1">
        <v>41700</v>
      </c>
      <c r="C2819">
        <v>14</v>
      </c>
      <c r="D2819">
        <v>353164</v>
      </c>
      <c r="E2819" s="2">
        <v>0.53125</v>
      </c>
      <c r="F2819">
        <v>302</v>
      </c>
      <c r="G2819" t="s">
        <v>52</v>
      </c>
      <c r="H2819" t="str">
        <f>CONCATENATE(Table1[[#This Row],[house_number]]," ",Table1[[#This Row],[street_name]])</f>
        <v>302 Bowery</v>
      </c>
      <c r="J2819">
        <v>0</v>
      </c>
      <c r="K2819">
        <v>408</v>
      </c>
      <c r="L2819" t="s">
        <v>59</v>
      </c>
      <c r="N2819" t="s">
        <v>49</v>
      </c>
      <c r="Q2819" t="s">
        <v>63</v>
      </c>
      <c r="S2819">
        <v>0</v>
      </c>
      <c r="U2819">
        <v>0</v>
      </c>
      <c r="V2819" t="s">
        <v>815</v>
      </c>
      <c r="W2819" t="s">
        <v>61</v>
      </c>
    </row>
    <row r="2820" spans="1:23" x14ac:dyDescent="0.25">
      <c r="A2820">
        <v>7391109344</v>
      </c>
      <c r="B2820" s="1">
        <v>41700</v>
      </c>
      <c r="C2820">
        <v>67</v>
      </c>
      <c r="D2820">
        <v>353164</v>
      </c>
      <c r="E2820" s="2">
        <v>0.52916666666666667</v>
      </c>
      <c r="F2820">
        <v>310</v>
      </c>
      <c r="G2820" t="s">
        <v>52</v>
      </c>
      <c r="H2820" t="str">
        <f>CONCATENATE(Table1[[#This Row],[house_number]]," ",Table1[[#This Row],[street_name]])</f>
        <v>310 Bowery</v>
      </c>
      <c r="J2820">
        <v>0</v>
      </c>
      <c r="K2820">
        <v>408</v>
      </c>
      <c r="L2820" t="s">
        <v>300</v>
      </c>
      <c r="Q2820" t="s">
        <v>196</v>
      </c>
      <c r="S2820">
        <v>2013</v>
      </c>
      <c r="U2820">
        <v>0</v>
      </c>
      <c r="V2820" t="s">
        <v>815</v>
      </c>
      <c r="W2820" t="s">
        <v>301</v>
      </c>
    </row>
    <row r="2821" spans="1:23" x14ac:dyDescent="0.25">
      <c r="A2821">
        <v>7391109332</v>
      </c>
      <c r="B2821" s="1">
        <v>41700</v>
      </c>
      <c r="C2821">
        <v>40</v>
      </c>
      <c r="D2821">
        <v>353164</v>
      </c>
      <c r="E2821" s="2">
        <v>0.52847222222222223</v>
      </c>
      <c r="F2821">
        <v>308</v>
      </c>
      <c r="G2821" t="s">
        <v>52</v>
      </c>
      <c r="H2821" t="str">
        <f>CONCATENATE(Table1[[#This Row],[house_number]]," ",Table1[[#This Row],[street_name]])</f>
        <v>308 Bowery</v>
      </c>
      <c r="J2821">
        <v>0</v>
      </c>
      <c r="K2821">
        <v>408</v>
      </c>
      <c r="L2821" t="s">
        <v>48</v>
      </c>
      <c r="N2821" t="s">
        <v>49</v>
      </c>
      <c r="Q2821" t="s">
        <v>57</v>
      </c>
      <c r="S2821">
        <v>2001</v>
      </c>
      <c r="U2821">
        <v>0</v>
      </c>
      <c r="V2821" t="s">
        <v>815</v>
      </c>
      <c r="W2821" t="s">
        <v>51</v>
      </c>
    </row>
    <row r="2822" spans="1:23" hidden="1" x14ac:dyDescent="0.25">
      <c r="A2822">
        <v>7391109320</v>
      </c>
      <c r="B2822" s="1">
        <v>41700</v>
      </c>
      <c r="C2822">
        <v>50</v>
      </c>
      <c r="D2822">
        <v>353164</v>
      </c>
      <c r="E2822" s="2">
        <v>0.52500000000000002</v>
      </c>
      <c r="F2822" t="s">
        <v>26</v>
      </c>
      <c r="G2822" t="s">
        <v>47</v>
      </c>
      <c r="H2822" t="str">
        <f>CONCATENATE(Table1[[#This Row],[house_number]]," ",Table1[[#This Row],[street_name]])</f>
        <v>E Mott St</v>
      </c>
      <c r="I2822" t="s">
        <v>224</v>
      </c>
      <c r="J2822">
        <v>0</v>
      </c>
      <c r="K2822">
        <v>408</v>
      </c>
      <c r="L2822" t="s">
        <v>180</v>
      </c>
      <c r="Q2822" t="s">
        <v>84</v>
      </c>
      <c r="S2822">
        <v>0</v>
      </c>
      <c r="U2822">
        <v>0</v>
      </c>
      <c r="V2822" t="s">
        <v>815</v>
      </c>
      <c r="W2822" t="s">
        <v>181</v>
      </c>
    </row>
    <row r="2823" spans="1:23" x14ac:dyDescent="0.25">
      <c r="A2823">
        <v>7391109319</v>
      </c>
      <c r="B2823" s="1">
        <v>41700</v>
      </c>
      <c r="C2823">
        <v>16</v>
      </c>
      <c r="D2823">
        <v>353164</v>
      </c>
      <c r="E2823" s="2">
        <v>0.52361111111111114</v>
      </c>
      <c r="F2823">
        <v>306</v>
      </c>
      <c r="G2823" t="s">
        <v>47</v>
      </c>
      <c r="H2823" t="str">
        <f>CONCATENATE(Table1[[#This Row],[house_number]]," ",Table1[[#This Row],[street_name]])</f>
        <v>306 Mott St</v>
      </c>
      <c r="J2823">
        <v>0</v>
      </c>
      <c r="K2823">
        <v>408</v>
      </c>
      <c r="L2823" t="s">
        <v>28</v>
      </c>
      <c r="N2823" t="s">
        <v>49</v>
      </c>
      <c r="Q2823" t="s">
        <v>57</v>
      </c>
      <c r="S2823">
        <v>1983</v>
      </c>
      <c r="U2823">
        <v>0</v>
      </c>
      <c r="V2823" t="s">
        <v>815</v>
      </c>
      <c r="W2823" t="s">
        <v>71</v>
      </c>
    </row>
    <row r="2824" spans="1:23" x14ac:dyDescent="0.25">
      <c r="A2824">
        <v>7391109277</v>
      </c>
      <c r="B2824" s="1">
        <v>41700</v>
      </c>
      <c r="C2824">
        <v>71</v>
      </c>
      <c r="D2824">
        <v>353164</v>
      </c>
      <c r="E2824" s="2">
        <v>0.49374999999999997</v>
      </c>
      <c r="F2824">
        <v>195</v>
      </c>
      <c r="G2824" t="s">
        <v>55</v>
      </c>
      <c r="H2824" t="str">
        <f>CONCATENATE(Table1[[#This Row],[house_number]]," ",Table1[[#This Row],[street_name]])</f>
        <v>195 Chrystie St</v>
      </c>
      <c r="J2824">
        <v>0</v>
      </c>
      <c r="K2824">
        <v>408</v>
      </c>
      <c r="L2824" t="s">
        <v>105</v>
      </c>
      <c r="N2824" t="s">
        <v>49</v>
      </c>
      <c r="Q2824" t="s">
        <v>57</v>
      </c>
      <c r="S2824">
        <v>2012</v>
      </c>
      <c r="U2824">
        <v>0</v>
      </c>
      <c r="V2824" t="s">
        <v>815</v>
      </c>
      <c r="W2824" t="s">
        <v>107</v>
      </c>
    </row>
    <row r="2825" spans="1:23" x14ac:dyDescent="0.25">
      <c r="A2825">
        <v>7391109204</v>
      </c>
      <c r="B2825" s="1">
        <v>41700</v>
      </c>
      <c r="C2825">
        <v>14</v>
      </c>
      <c r="D2825">
        <v>353164</v>
      </c>
      <c r="E2825" s="2">
        <v>0.47500000000000003</v>
      </c>
      <c r="F2825">
        <v>268</v>
      </c>
      <c r="G2825" t="s">
        <v>52</v>
      </c>
      <c r="H2825" t="str">
        <f>CONCATENATE(Table1[[#This Row],[house_number]]," ",Table1[[#This Row],[street_name]])</f>
        <v>268 Bowery</v>
      </c>
      <c r="J2825">
        <v>0</v>
      </c>
      <c r="K2825">
        <v>408</v>
      </c>
      <c r="L2825" t="s">
        <v>59</v>
      </c>
      <c r="N2825" t="s">
        <v>49</v>
      </c>
      <c r="Q2825" t="s">
        <v>60</v>
      </c>
      <c r="S2825">
        <v>2005</v>
      </c>
      <c r="U2825">
        <v>0</v>
      </c>
      <c r="V2825" t="s">
        <v>815</v>
      </c>
      <c r="W2825" t="s">
        <v>61</v>
      </c>
    </row>
    <row r="2826" spans="1:23" x14ac:dyDescent="0.25">
      <c r="A2826">
        <v>7391109198</v>
      </c>
      <c r="B2826" s="1">
        <v>41700</v>
      </c>
      <c r="C2826">
        <v>70</v>
      </c>
      <c r="D2826">
        <v>353164</v>
      </c>
      <c r="E2826" s="2">
        <v>0.4604166666666667</v>
      </c>
      <c r="F2826">
        <v>241</v>
      </c>
      <c r="G2826" t="s">
        <v>35</v>
      </c>
      <c r="H2826" t="str">
        <f>CONCATENATE(Table1[[#This Row],[house_number]]," ",Table1[[#This Row],[street_name]])</f>
        <v>241 Mulberry St</v>
      </c>
      <c r="J2826">
        <v>0</v>
      </c>
      <c r="K2826">
        <v>408</v>
      </c>
      <c r="L2826" t="s">
        <v>191</v>
      </c>
      <c r="N2826" t="s">
        <v>49</v>
      </c>
      <c r="Q2826" t="s">
        <v>45</v>
      </c>
      <c r="S2826">
        <v>2012</v>
      </c>
      <c r="U2826">
        <v>0</v>
      </c>
      <c r="V2826" t="s">
        <v>815</v>
      </c>
      <c r="W2826" t="s">
        <v>192</v>
      </c>
    </row>
    <row r="2827" spans="1:23" x14ac:dyDescent="0.25">
      <c r="A2827">
        <v>7391109150</v>
      </c>
      <c r="B2827" s="1">
        <v>41700</v>
      </c>
      <c r="C2827">
        <v>48</v>
      </c>
      <c r="D2827">
        <v>353164</v>
      </c>
      <c r="E2827" s="2">
        <v>0.44444444444444442</v>
      </c>
      <c r="F2827">
        <v>183</v>
      </c>
      <c r="G2827" t="s">
        <v>55</v>
      </c>
      <c r="H2827" t="str">
        <f>CONCATENATE(Table1[[#This Row],[house_number]]," ",Table1[[#This Row],[street_name]])</f>
        <v>183 Chrystie St</v>
      </c>
      <c r="J2827">
        <v>0</v>
      </c>
      <c r="K2827">
        <v>408</v>
      </c>
      <c r="L2827" t="s">
        <v>56</v>
      </c>
      <c r="Q2827" t="s">
        <v>90</v>
      </c>
      <c r="S2827">
        <v>2010</v>
      </c>
      <c r="U2827">
        <v>0</v>
      </c>
      <c r="V2827" t="s">
        <v>815</v>
      </c>
      <c r="W2827" t="s">
        <v>58</v>
      </c>
    </row>
    <row r="2828" spans="1:23" hidden="1" x14ac:dyDescent="0.25">
      <c r="A2828">
        <v>7391109496</v>
      </c>
      <c r="B2828" s="1">
        <v>41700</v>
      </c>
      <c r="C2828">
        <v>14</v>
      </c>
      <c r="D2828">
        <v>353164</v>
      </c>
      <c r="E2828" s="2">
        <v>0.72291666666666676</v>
      </c>
      <c r="F2828" t="s">
        <v>114</v>
      </c>
      <c r="G2828" t="s">
        <v>120</v>
      </c>
      <c r="H2828" t="str">
        <f>CONCATENATE(Table1[[#This Row],[house_number]]," ",Table1[[#This Row],[street_name]])</f>
        <v>N Delancey St</v>
      </c>
      <c r="I2828" t="s">
        <v>817</v>
      </c>
      <c r="J2828">
        <v>0</v>
      </c>
      <c r="K2828">
        <v>408</v>
      </c>
      <c r="L2828" t="s">
        <v>59</v>
      </c>
      <c r="N2828" t="s">
        <v>49</v>
      </c>
      <c r="Q2828" t="s">
        <v>32</v>
      </c>
      <c r="S2828">
        <v>0</v>
      </c>
      <c r="U2828">
        <v>0</v>
      </c>
      <c r="V2828" t="s">
        <v>815</v>
      </c>
      <c r="W2828" t="s">
        <v>61</v>
      </c>
    </row>
    <row r="2829" spans="1:23" x14ac:dyDescent="0.25">
      <c r="A2829">
        <v>7391109484</v>
      </c>
      <c r="B2829" s="1">
        <v>41700</v>
      </c>
      <c r="C2829">
        <v>14</v>
      </c>
      <c r="D2829">
        <v>353164</v>
      </c>
      <c r="E2829" s="2">
        <v>0.67638888888888893</v>
      </c>
      <c r="F2829">
        <v>202</v>
      </c>
      <c r="G2829" t="s">
        <v>47</v>
      </c>
      <c r="H2829" t="str">
        <f>CONCATENATE(Table1[[#This Row],[house_number]]," ",Table1[[#This Row],[street_name]])</f>
        <v>202 Mott St</v>
      </c>
      <c r="J2829">
        <v>0</v>
      </c>
      <c r="K2829">
        <v>408</v>
      </c>
      <c r="L2829" t="s">
        <v>59</v>
      </c>
      <c r="N2829" t="s">
        <v>49</v>
      </c>
      <c r="Q2829" t="s">
        <v>84</v>
      </c>
      <c r="S2829">
        <v>0</v>
      </c>
      <c r="U2829">
        <v>0</v>
      </c>
      <c r="V2829" t="s">
        <v>815</v>
      </c>
      <c r="W2829" t="s">
        <v>61</v>
      </c>
    </row>
    <row r="2830" spans="1:23" x14ac:dyDescent="0.25">
      <c r="A2830">
        <v>7391109460</v>
      </c>
      <c r="B2830" s="1">
        <v>41700</v>
      </c>
      <c r="C2830">
        <v>14</v>
      </c>
      <c r="D2830">
        <v>353164</v>
      </c>
      <c r="E2830" s="2">
        <v>0.67083333333333339</v>
      </c>
      <c r="F2830">
        <v>64</v>
      </c>
      <c r="G2830" t="s">
        <v>27</v>
      </c>
      <c r="H2830" t="str">
        <f>CONCATENATE(Table1[[#This Row],[house_number]]," ",Table1[[#This Row],[street_name]])</f>
        <v>64 Kenmare St</v>
      </c>
      <c r="J2830">
        <v>0</v>
      </c>
      <c r="K2830">
        <v>408</v>
      </c>
      <c r="L2830" t="s">
        <v>59</v>
      </c>
      <c r="N2830" t="s">
        <v>49</v>
      </c>
      <c r="O2830" t="s">
        <v>139</v>
      </c>
      <c r="P2830" t="s">
        <v>31</v>
      </c>
      <c r="Q2830" t="s">
        <v>79</v>
      </c>
      <c r="S2830">
        <v>0</v>
      </c>
      <c r="U2830">
        <v>0</v>
      </c>
      <c r="V2830" t="s">
        <v>815</v>
      </c>
      <c r="W2830" t="s">
        <v>61</v>
      </c>
    </row>
    <row r="2831" spans="1:23" x14ac:dyDescent="0.25">
      <c r="A2831">
        <v>7391109459</v>
      </c>
      <c r="B2831" s="1">
        <v>41700</v>
      </c>
      <c r="C2831">
        <v>17</v>
      </c>
      <c r="D2831">
        <v>353164</v>
      </c>
      <c r="E2831" s="2">
        <v>0.64027777777777783</v>
      </c>
      <c r="F2831">
        <v>37</v>
      </c>
      <c r="G2831" t="s">
        <v>108</v>
      </c>
      <c r="H2831" t="str">
        <f>CONCATENATE(Table1[[#This Row],[house_number]]," ",Table1[[#This Row],[street_name]])</f>
        <v>37 Spring St</v>
      </c>
      <c r="J2831">
        <v>0</v>
      </c>
      <c r="K2831">
        <v>408</v>
      </c>
      <c r="L2831" t="s">
        <v>133</v>
      </c>
      <c r="N2831" t="s">
        <v>49</v>
      </c>
      <c r="Q2831" t="s">
        <v>32</v>
      </c>
      <c r="S2831">
        <v>0</v>
      </c>
      <c r="U2831">
        <v>0</v>
      </c>
      <c r="V2831" t="s">
        <v>815</v>
      </c>
      <c r="W2831" t="s">
        <v>134</v>
      </c>
    </row>
    <row r="2832" spans="1:23" x14ac:dyDescent="0.25">
      <c r="A2832">
        <v>7391109423</v>
      </c>
      <c r="B2832" s="1">
        <v>41700</v>
      </c>
      <c r="C2832">
        <v>14</v>
      </c>
      <c r="D2832">
        <v>353164</v>
      </c>
      <c r="E2832" s="2">
        <v>0.58611111111111114</v>
      </c>
      <c r="F2832">
        <v>241</v>
      </c>
      <c r="G2832" t="s">
        <v>52</v>
      </c>
      <c r="H2832" t="str">
        <f>CONCATENATE(Table1[[#This Row],[house_number]]," ",Table1[[#This Row],[street_name]])</f>
        <v>241 Bowery</v>
      </c>
      <c r="J2832">
        <v>0</v>
      </c>
      <c r="K2832">
        <v>408</v>
      </c>
      <c r="L2832" t="s">
        <v>59</v>
      </c>
      <c r="N2832" t="s">
        <v>49</v>
      </c>
      <c r="Q2832" t="s">
        <v>32</v>
      </c>
      <c r="S2832">
        <v>0</v>
      </c>
      <c r="U2832">
        <v>0</v>
      </c>
      <c r="V2832" t="s">
        <v>815</v>
      </c>
      <c r="W2832" t="s">
        <v>61</v>
      </c>
    </row>
    <row r="2833" spans="1:23" x14ac:dyDescent="0.25">
      <c r="A2833">
        <v>7391109400</v>
      </c>
      <c r="B2833" s="1">
        <v>41700</v>
      </c>
      <c r="C2833">
        <v>14</v>
      </c>
      <c r="D2833">
        <v>353164</v>
      </c>
      <c r="E2833" s="2">
        <v>0.58402777777777781</v>
      </c>
      <c r="F2833">
        <v>235</v>
      </c>
      <c r="G2833" t="s">
        <v>52</v>
      </c>
      <c r="H2833" t="str">
        <f>CONCATENATE(Table1[[#This Row],[house_number]]," ",Table1[[#This Row],[street_name]])</f>
        <v>235 Bowery</v>
      </c>
      <c r="J2833">
        <v>0</v>
      </c>
      <c r="K2833">
        <v>408</v>
      </c>
      <c r="L2833" t="s">
        <v>59</v>
      </c>
      <c r="N2833" t="s">
        <v>49</v>
      </c>
      <c r="Q2833" t="s">
        <v>90</v>
      </c>
      <c r="S2833">
        <v>0</v>
      </c>
      <c r="U2833">
        <v>0</v>
      </c>
      <c r="V2833" t="s">
        <v>815</v>
      </c>
      <c r="W2833" t="s">
        <v>61</v>
      </c>
    </row>
    <row r="2834" spans="1:23" x14ac:dyDescent="0.25">
      <c r="A2834">
        <v>7391109393</v>
      </c>
      <c r="B2834" s="1">
        <v>41700</v>
      </c>
      <c r="C2834">
        <v>40</v>
      </c>
      <c r="D2834">
        <v>353164</v>
      </c>
      <c r="E2834" s="2">
        <v>0.57847222222222217</v>
      </c>
      <c r="F2834">
        <v>191</v>
      </c>
      <c r="G2834" t="s">
        <v>55</v>
      </c>
      <c r="H2834" t="str">
        <f>CONCATENATE(Table1[[#This Row],[house_number]]," ",Table1[[#This Row],[street_name]])</f>
        <v>191 Chrystie St</v>
      </c>
      <c r="J2834">
        <v>0</v>
      </c>
      <c r="K2834">
        <v>408</v>
      </c>
      <c r="L2834" t="s">
        <v>48</v>
      </c>
      <c r="N2834" t="s">
        <v>49</v>
      </c>
      <c r="Q2834" t="s">
        <v>60</v>
      </c>
      <c r="S2834">
        <v>2014</v>
      </c>
      <c r="U2834">
        <v>0</v>
      </c>
      <c r="V2834" t="s">
        <v>815</v>
      </c>
      <c r="W2834" t="s">
        <v>51</v>
      </c>
    </row>
    <row r="2835" spans="1:23" x14ac:dyDescent="0.25">
      <c r="A2835">
        <v>7391109370</v>
      </c>
      <c r="B2835" s="1">
        <v>41700</v>
      </c>
      <c r="C2835">
        <v>20</v>
      </c>
      <c r="D2835">
        <v>353164</v>
      </c>
      <c r="E2835" s="2">
        <v>0.5756944444444444</v>
      </c>
      <c r="F2835">
        <v>174</v>
      </c>
      <c r="G2835" t="s">
        <v>101</v>
      </c>
      <c r="H2835" t="str">
        <f>CONCATENATE(Table1[[#This Row],[house_number]]," ",Table1[[#This Row],[street_name]])</f>
        <v>174 Forsyth St</v>
      </c>
      <c r="J2835">
        <v>0</v>
      </c>
      <c r="K2835">
        <v>408</v>
      </c>
      <c r="L2835" t="s">
        <v>53</v>
      </c>
      <c r="N2835" t="s">
        <v>49</v>
      </c>
      <c r="Q2835" t="s">
        <v>50</v>
      </c>
      <c r="S2835">
        <v>0</v>
      </c>
      <c r="U2835">
        <v>0</v>
      </c>
      <c r="V2835" t="s">
        <v>815</v>
      </c>
      <c r="W2835" t="s">
        <v>54</v>
      </c>
    </row>
    <row r="2836" spans="1:23" x14ac:dyDescent="0.25">
      <c r="A2836">
        <v>7391109307</v>
      </c>
      <c r="B2836" s="1">
        <v>41700</v>
      </c>
      <c r="C2836">
        <v>40</v>
      </c>
      <c r="D2836">
        <v>353164</v>
      </c>
      <c r="E2836" s="2">
        <v>0.51111111111111118</v>
      </c>
      <c r="F2836">
        <v>178</v>
      </c>
      <c r="G2836" t="s">
        <v>35</v>
      </c>
      <c r="H2836" t="str">
        <f>CONCATENATE(Table1[[#This Row],[house_number]]," ",Table1[[#This Row],[street_name]])</f>
        <v>178 Mulberry St</v>
      </c>
      <c r="J2836">
        <v>0</v>
      </c>
      <c r="K2836">
        <v>408</v>
      </c>
      <c r="L2836" t="s">
        <v>48</v>
      </c>
      <c r="N2836" t="s">
        <v>49</v>
      </c>
      <c r="Q2836" t="s">
        <v>126</v>
      </c>
      <c r="S2836">
        <v>0</v>
      </c>
      <c r="U2836">
        <v>6</v>
      </c>
      <c r="V2836" t="s">
        <v>815</v>
      </c>
      <c r="W2836" t="s">
        <v>51</v>
      </c>
    </row>
    <row r="2837" spans="1:23" x14ac:dyDescent="0.25">
      <c r="A2837">
        <v>7391109290</v>
      </c>
      <c r="B2837" s="1">
        <v>41700</v>
      </c>
      <c r="C2837">
        <v>14</v>
      </c>
      <c r="D2837">
        <v>353164</v>
      </c>
      <c r="E2837" s="2">
        <v>0.50624999999999998</v>
      </c>
      <c r="F2837">
        <v>178</v>
      </c>
      <c r="G2837" t="s">
        <v>47</v>
      </c>
      <c r="H2837" t="str">
        <f>CONCATENATE(Table1[[#This Row],[house_number]]," ",Table1[[#This Row],[street_name]])</f>
        <v>178 Mott St</v>
      </c>
      <c r="J2837">
        <v>0</v>
      </c>
      <c r="K2837">
        <v>408</v>
      </c>
      <c r="L2837" t="s">
        <v>59</v>
      </c>
      <c r="N2837" t="s">
        <v>49</v>
      </c>
      <c r="Q2837" t="s">
        <v>166</v>
      </c>
      <c r="S2837">
        <v>0</v>
      </c>
      <c r="U2837">
        <v>0</v>
      </c>
      <c r="V2837" t="s">
        <v>815</v>
      </c>
      <c r="W2837" t="s">
        <v>61</v>
      </c>
    </row>
    <row r="2838" spans="1:23" x14ac:dyDescent="0.25">
      <c r="A2838">
        <v>7391109289</v>
      </c>
      <c r="B2838" s="1">
        <v>41700</v>
      </c>
      <c r="C2838">
        <v>14</v>
      </c>
      <c r="D2838">
        <v>353164</v>
      </c>
      <c r="E2838" s="2">
        <v>0.50069444444444444</v>
      </c>
      <c r="F2838">
        <v>202</v>
      </c>
      <c r="G2838" t="s">
        <v>47</v>
      </c>
      <c r="H2838" t="str">
        <f>CONCATENATE(Table1[[#This Row],[house_number]]," ",Table1[[#This Row],[street_name]])</f>
        <v>202 Mott St</v>
      </c>
      <c r="J2838">
        <v>0</v>
      </c>
      <c r="K2838">
        <v>408</v>
      </c>
      <c r="L2838" t="s">
        <v>59</v>
      </c>
      <c r="N2838" t="s">
        <v>49</v>
      </c>
      <c r="Q2838" t="s">
        <v>32</v>
      </c>
      <c r="S2838">
        <v>0</v>
      </c>
      <c r="U2838">
        <v>0</v>
      </c>
      <c r="V2838" t="s">
        <v>815</v>
      </c>
      <c r="W2838" t="s">
        <v>61</v>
      </c>
    </row>
    <row r="2839" spans="1:23" hidden="1" x14ac:dyDescent="0.25">
      <c r="A2839">
        <v>7391109265</v>
      </c>
      <c r="B2839" s="1">
        <v>41700</v>
      </c>
      <c r="C2839">
        <v>50</v>
      </c>
      <c r="D2839">
        <v>353164</v>
      </c>
      <c r="E2839" s="2">
        <v>0.4916666666666667</v>
      </c>
      <c r="F2839" t="s">
        <v>93</v>
      </c>
      <c r="G2839" t="s">
        <v>55</v>
      </c>
      <c r="H2839" t="str">
        <f>CONCATENATE(Table1[[#This Row],[house_number]]," ",Table1[[#This Row],[street_name]])</f>
        <v>W Chrystie St</v>
      </c>
      <c r="I2839" t="s">
        <v>816</v>
      </c>
      <c r="J2839">
        <v>0</v>
      </c>
      <c r="K2839">
        <v>408</v>
      </c>
      <c r="L2839" t="s">
        <v>180</v>
      </c>
      <c r="Q2839" t="s">
        <v>60</v>
      </c>
      <c r="S2839">
        <v>2010</v>
      </c>
      <c r="U2839">
        <v>0</v>
      </c>
      <c r="V2839" t="s">
        <v>815</v>
      </c>
      <c r="W2839" t="s">
        <v>181</v>
      </c>
    </row>
    <row r="2840" spans="1:23" x14ac:dyDescent="0.25">
      <c r="A2840">
        <v>7391109253</v>
      </c>
      <c r="B2840" s="1">
        <v>41700</v>
      </c>
      <c r="C2840">
        <v>70</v>
      </c>
      <c r="D2840">
        <v>353164</v>
      </c>
      <c r="E2840" s="2">
        <v>0.48819444444444443</v>
      </c>
      <c r="F2840" t="s">
        <v>209</v>
      </c>
      <c r="G2840" t="s">
        <v>101</v>
      </c>
      <c r="H2840" t="str">
        <f>CONCATENATE(Table1[[#This Row],[house_number]]," ",Table1[[#This Row],[street_name]])</f>
        <v>168-170 Forsyth St</v>
      </c>
      <c r="J2840">
        <v>0</v>
      </c>
      <c r="K2840">
        <v>408</v>
      </c>
      <c r="L2840" t="s">
        <v>191</v>
      </c>
      <c r="N2840" t="s">
        <v>49</v>
      </c>
      <c r="Q2840" t="s">
        <v>60</v>
      </c>
      <c r="S2840">
        <v>2008</v>
      </c>
      <c r="U2840">
        <v>0</v>
      </c>
      <c r="V2840" t="s">
        <v>815</v>
      </c>
      <c r="W2840" t="s">
        <v>192</v>
      </c>
    </row>
    <row r="2841" spans="1:23" x14ac:dyDescent="0.25">
      <c r="A2841">
        <v>7391109241</v>
      </c>
      <c r="B2841" s="1">
        <v>41700</v>
      </c>
      <c r="C2841">
        <v>20</v>
      </c>
      <c r="D2841">
        <v>353164</v>
      </c>
      <c r="E2841" s="2">
        <v>0.4861111111111111</v>
      </c>
      <c r="F2841">
        <v>184</v>
      </c>
      <c r="G2841" t="s">
        <v>101</v>
      </c>
      <c r="H2841" t="str">
        <f>CONCATENATE(Table1[[#This Row],[house_number]]," ",Table1[[#This Row],[street_name]])</f>
        <v>184 Forsyth St</v>
      </c>
      <c r="J2841">
        <v>20140302</v>
      </c>
      <c r="K2841">
        <v>408</v>
      </c>
      <c r="L2841" t="s">
        <v>53</v>
      </c>
      <c r="N2841" t="s">
        <v>49</v>
      </c>
      <c r="Q2841" t="s">
        <v>45</v>
      </c>
      <c r="S2841">
        <v>2010</v>
      </c>
      <c r="U2841">
        <v>0</v>
      </c>
      <c r="V2841" t="s">
        <v>815</v>
      </c>
      <c r="W2841" t="s">
        <v>86</v>
      </c>
    </row>
    <row r="2842" spans="1:23" x14ac:dyDescent="0.25">
      <c r="A2842">
        <v>7391109230</v>
      </c>
      <c r="B2842" s="1">
        <v>41700</v>
      </c>
      <c r="C2842">
        <v>14</v>
      </c>
      <c r="D2842">
        <v>353164</v>
      </c>
      <c r="E2842" s="2">
        <v>0.48333333333333334</v>
      </c>
      <c r="F2842">
        <v>229</v>
      </c>
      <c r="G2842" t="s">
        <v>55</v>
      </c>
      <c r="H2842" t="str">
        <f>CONCATENATE(Table1[[#This Row],[house_number]]," ",Table1[[#This Row],[street_name]])</f>
        <v>229 Chrystie St</v>
      </c>
      <c r="J2842">
        <v>0</v>
      </c>
      <c r="K2842">
        <v>408</v>
      </c>
      <c r="L2842" t="s">
        <v>59</v>
      </c>
      <c r="N2842" t="s">
        <v>49</v>
      </c>
      <c r="Q2842" t="s">
        <v>45</v>
      </c>
      <c r="S2842">
        <v>2011</v>
      </c>
      <c r="U2842">
        <v>0</v>
      </c>
      <c r="V2842" t="s">
        <v>815</v>
      </c>
      <c r="W2842" t="s">
        <v>61</v>
      </c>
    </row>
    <row r="2843" spans="1:23" x14ac:dyDescent="0.25">
      <c r="A2843">
        <v>7391109228</v>
      </c>
      <c r="B2843" s="1">
        <v>41700</v>
      </c>
      <c r="C2843">
        <v>70</v>
      </c>
      <c r="D2843">
        <v>353164</v>
      </c>
      <c r="E2843" s="2">
        <v>0.47986111111111113</v>
      </c>
      <c r="F2843">
        <v>235</v>
      </c>
      <c r="G2843" t="s">
        <v>52</v>
      </c>
      <c r="H2843" t="str">
        <f>CONCATENATE(Table1[[#This Row],[house_number]]," ",Table1[[#This Row],[street_name]])</f>
        <v>235 Bowery</v>
      </c>
      <c r="J2843">
        <v>0</v>
      </c>
      <c r="K2843">
        <v>408</v>
      </c>
      <c r="L2843" t="s">
        <v>191</v>
      </c>
      <c r="N2843" t="s">
        <v>49</v>
      </c>
      <c r="Q2843" t="s">
        <v>84</v>
      </c>
      <c r="S2843">
        <v>2014</v>
      </c>
      <c r="U2843">
        <v>0</v>
      </c>
      <c r="V2843" t="s">
        <v>815</v>
      </c>
      <c r="W2843" t="s">
        <v>192</v>
      </c>
    </row>
    <row r="2844" spans="1:23" x14ac:dyDescent="0.25">
      <c r="A2844">
        <v>7391109216</v>
      </c>
      <c r="B2844" s="1">
        <v>41700</v>
      </c>
      <c r="C2844">
        <v>14</v>
      </c>
      <c r="D2844">
        <v>353164</v>
      </c>
      <c r="E2844" s="2">
        <v>0.4777777777777778</v>
      </c>
      <c r="F2844">
        <v>235</v>
      </c>
      <c r="G2844" t="s">
        <v>52</v>
      </c>
      <c r="H2844" t="str">
        <f>CONCATENATE(Table1[[#This Row],[house_number]]," ",Table1[[#This Row],[street_name]])</f>
        <v>235 Bowery</v>
      </c>
      <c r="J2844">
        <v>0</v>
      </c>
      <c r="K2844">
        <v>408</v>
      </c>
      <c r="L2844" t="s">
        <v>59</v>
      </c>
      <c r="N2844" t="s">
        <v>49</v>
      </c>
      <c r="Q2844" t="s">
        <v>84</v>
      </c>
      <c r="S2844">
        <v>2014</v>
      </c>
      <c r="U2844">
        <v>0</v>
      </c>
      <c r="V2844" t="s">
        <v>815</v>
      </c>
      <c r="W2844" t="s">
        <v>61</v>
      </c>
    </row>
    <row r="2845" spans="1:23" x14ac:dyDescent="0.25">
      <c r="A2845">
        <v>7391109186</v>
      </c>
      <c r="B2845" s="1">
        <v>41700</v>
      </c>
      <c r="C2845">
        <v>14</v>
      </c>
      <c r="D2845">
        <v>353164</v>
      </c>
      <c r="E2845" s="2">
        <v>0.45555555555555555</v>
      </c>
      <c r="F2845">
        <v>179</v>
      </c>
      <c r="G2845" t="s">
        <v>64</v>
      </c>
      <c r="H2845" t="str">
        <f>CONCATENATE(Table1[[#This Row],[house_number]]," ",Table1[[#This Row],[street_name]])</f>
        <v>179 Lafayette St</v>
      </c>
      <c r="J2845">
        <v>0</v>
      </c>
      <c r="K2845">
        <v>408</v>
      </c>
      <c r="L2845" t="s">
        <v>59</v>
      </c>
      <c r="N2845" t="s">
        <v>49</v>
      </c>
      <c r="Q2845" t="s">
        <v>124</v>
      </c>
      <c r="S2845">
        <v>0</v>
      </c>
      <c r="U2845">
        <v>0</v>
      </c>
      <c r="V2845" t="s">
        <v>815</v>
      </c>
      <c r="W2845" t="s">
        <v>61</v>
      </c>
    </row>
    <row r="2846" spans="1:23" hidden="1" x14ac:dyDescent="0.25">
      <c r="A2846">
        <v>7391109174</v>
      </c>
      <c r="B2846" s="1">
        <v>41700</v>
      </c>
      <c r="C2846">
        <v>50</v>
      </c>
      <c r="D2846">
        <v>353164</v>
      </c>
      <c r="E2846" s="2">
        <v>0.45416666666666666</v>
      </c>
      <c r="F2846" t="s">
        <v>26</v>
      </c>
      <c r="G2846" t="s">
        <v>64</v>
      </c>
      <c r="H2846" t="str">
        <f>CONCATENATE(Table1[[#This Row],[house_number]]," ",Table1[[#This Row],[street_name]])</f>
        <v>E Lafayette St</v>
      </c>
      <c r="I2846" t="s">
        <v>748</v>
      </c>
      <c r="J2846">
        <v>0</v>
      </c>
      <c r="K2846">
        <v>408</v>
      </c>
      <c r="L2846" t="s">
        <v>180</v>
      </c>
      <c r="Q2846" t="s">
        <v>60</v>
      </c>
      <c r="S2846">
        <v>2013</v>
      </c>
      <c r="U2846">
        <v>0</v>
      </c>
      <c r="V2846" t="s">
        <v>815</v>
      </c>
      <c r="W2846" t="s">
        <v>181</v>
      </c>
    </row>
    <row r="2847" spans="1:23" x14ac:dyDescent="0.25">
      <c r="A2847">
        <v>7391109162</v>
      </c>
      <c r="B2847" s="1">
        <v>41700</v>
      </c>
      <c r="C2847">
        <v>40</v>
      </c>
      <c r="D2847">
        <v>353164</v>
      </c>
      <c r="E2847" s="2">
        <v>0.45208333333333334</v>
      </c>
      <c r="F2847">
        <v>178</v>
      </c>
      <c r="G2847" t="s">
        <v>35</v>
      </c>
      <c r="H2847" t="str">
        <f>CONCATENATE(Table1[[#This Row],[house_number]]," ",Table1[[#This Row],[street_name]])</f>
        <v>178 Mulberry St</v>
      </c>
      <c r="J2847">
        <v>0</v>
      </c>
      <c r="K2847">
        <v>408</v>
      </c>
      <c r="L2847" t="s">
        <v>48</v>
      </c>
      <c r="N2847" t="s">
        <v>49</v>
      </c>
      <c r="Q2847" t="s">
        <v>60</v>
      </c>
      <c r="S2847">
        <v>2012</v>
      </c>
      <c r="U2847">
        <v>5</v>
      </c>
      <c r="V2847" t="s">
        <v>815</v>
      </c>
      <c r="W2847" t="s">
        <v>51</v>
      </c>
    </row>
    <row r="2848" spans="1:23" hidden="1" x14ac:dyDescent="0.25">
      <c r="A2848">
        <v>7391109770</v>
      </c>
      <c r="B2848" s="1">
        <v>41701</v>
      </c>
      <c r="C2848">
        <v>14</v>
      </c>
      <c r="D2848">
        <v>353164</v>
      </c>
      <c r="E2848" s="2">
        <v>0.76111111111111107</v>
      </c>
      <c r="F2848" t="s">
        <v>114</v>
      </c>
      <c r="G2848" t="s">
        <v>258</v>
      </c>
      <c r="H2848" t="str">
        <f>CONCATENATE(Table1[[#This Row],[house_number]]," ",Table1[[#This Row],[street_name]])</f>
        <v>N W 3rd St</v>
      </c>
      <c r="I2848" t="s">
        <v>818</v>
      </c>
      <c r="J2848">
        <v>0</v>
      </c>
      <c r="K2848">
        <v>408</v>
      </c>
      <c r="L2848" t="s">
        <v>59</v>
      </c>
      <c r="N2848" t="s">
        <v>49</v>
      </c>
      <c r="O2848" t="s">
        <v>44</v>
      </c>
      <c r="P2848" t="s">
        <v>43</v>
      </c>
      <c r="Q2848" t="s">
        <v>45</v>
      </c>
      <c r="S2848">
        <v>2012</v>
      </c>
      <c r="U2848">
        <v>0</v>
      </c>
      <c r="V2848" t="s">
        <v>819</v>
      </c>
      <c r="W2848" t="s">
        <v>61</v>
      </c>
    </row>
    <row r="2849" spans="1:23" x14ac:dyDescent="0.25">
      <c r="A2849">
        <v>7391109769</v>
      </c>
      <c r="B2849" s="1">
        <v>41701</v>
      </c>
      <c r="C2849">
        <v>46</v>
      </c>
      <c r="D2849">
        <v>353164</v>
      </c>
      <c r="E2849" s="2">
        <v>0.7416666666666667</v>
      </c>
      <c r="F2849">
        <v>44</v>
      </c>
      <c r="G2849" t="s">
        <v>203</v>
      </c>
      <c r="H2849" t="str">
        <f>CONCATENATE(Table1[[#This Row],[house_number]]," ",Table1[[#This Row],[street_name]])</f>
        <v>44 5th Ave</v>
      </c>
      <c r="J2849">
        <v>20140303</v>
      </c>
      <c r="K2849">
        <v>408</v>
      </c>
      <c r="L2849" t="s">
        <v>95</v>
      </c>
      <c r="Q2849" t="s">
        <v>45</v>
      </c>
      <c r="S2849">
        <v>2013</v>
      </c>
      <c r="U2849">
        <v>0</v>
      </c>
      <c r="V2849" t="s">
        <v>819</v>
      </c>
      <c r="W2849" t="s">
        <v>96</v>
      </c>
    </row>
    <row r="2850" spans="1:23" x14ac:dyDescent="0.25">
      <c r="A2850">
        <v>7391109733</v>
      </c>
      <c r="B2850" s="1">
        <v>41701</v>
      </c>
      <c r="C2850">
        <v>37</v>
      </c>
      <c r="D2850">
        <v>353164</v>
      </c>
      <c r="E2850" s="2">
        <v>0.71180555555555547</v>
      </c>
      <c r="F2850">
        <v>472</v>
      </c>
      <c r="G2850" t="s">
        <v>157</v>
      </c>
      <c r="H2850" t="str">
        <f>CONCATENATE(Table1[[#This Row],[house_number]]," ",Table1[[#This Row],[street_name]])</f>
        <v>472 6th Ave</v>
      </c>
      <c r="J2850">
        <v>0</v>
      </c>
      <c r="K2850">
        <v>408</v>
      </c>
      <c r="L2850" t="s">
        <v>36</v>
      </c>
      <c r="N2850" t="s">
        <v>29</v>
      </c>
      <c r="O2850" t="s">
        <v>37</v>
      </c>
      <c r="P2850" t="s">
        <v>31</v>
      </c>
      <c r="Q2850" t="s">
        <v>45</v>
      </c>
      <c r="S2850">
        <v>2013</v>
      </c>
      <c r="T2850" t="s">
        <v>608</v>
      </c>
      <c r="U2850">
        <v>0</v>
      </c>
      <c r="V2850" t="s">
        <v>819</v>
      </c>
      <c r="W2850" t="s">
        <v>40</v>
      </c>
    </row>
    <row r="2851" spans="1:23" x14ac:dyDescent="0.25">
      <c r="A2851">
        <v>7391109721</v>
      </c>
      <c r="B2851" s="1">
        <v>41701</v>
      </c>
      <c r="C2851">
        <v>38</v>
      </c>
      <c r="D2851">
        <v>353164</v>
      </c>
      <c r="E2851" s="2">
        <v>0.7104166666666667</v>
      </c>
      <c r="F2851">
        <v>466</v>
      </c>
      <c r="G2851" t="s">
        <v>157</v>
      </c>
      <c r="H2851" t="str">
        <f>CONCATENATE(Table1[[#This Row],[house_number]]," ",Table1[[#This Row],[street_name]])</f>
        <v>466 6th Ave</v>
      </c>
      <c r="J2851">
        <v>0</v>
      </c>
      <c r="K2851">
        <v>408</v>
      </c>
      <c r="L2851" t="s">
        <v>36</v>
      </c>
      <c r="N2851" t="s">
        <v>29</v>
      </c>
      <c r="O2851" t="s">
        <v>37</v>
      </c>
      <c r="P2851" t="s">
        <v>31</v>
      </c>
      <c r="Q2851" t="s">
        <v>124</v>
      </c>
      <c r="S2851">
        <v>0</v>
      </c>
      <c r="U2851">
        <v>0</v>
      </c>
      <c r="V2851" t="s">
        <v>819</v>
      </c>
      <c r="W2851" t="s">
        <v>85</v>
      </c>
    </row>
    <row r="2852" spans="1:23" x14ac:dyDescent="0.25">
      <c r="A2852">
        <v>7391109710</v>
      </c>
      <c r="B2852" s="1">
        <v>41701</v>
      </c>
      <c r="C2852">
        <v>38</v>
      </c>
      <c r="D2852">
        <v>353164</v>
      </c>
      <c r="E2852" s="2">
        <v>0.70972222222222225</v>
      </c>
      <c r="F2852">
        <v>464</v>
      </c>
      <c r="G2852" t="s">
        <v>157</v>
      </c>
      <c r="H2852" t="str">
        <f>CONCATENATE(Table1[[#This Row],[house_number]]," ",Table1[[#This Row],[street_name]])</f>
        <v>464 6th Ave</v>
      </c>
      <c r="J2852">
        <v>0</v>
      </c>
      <c r="K2852">
        <v>408</v>
      </c>
      <c r="L2852" t="s">
        <v>36</v>
      </c>
      <c r="N2852" t="s">
        <v>29</v>
      </c>
      <c r="O2852" t="s">
        <v>37</v>
      </c>
      <c r="P2852" t="s">
        <v>31</v>
      </c>
      <c r="Q2852" t="s">
        <v>90</v>
      </c>
      <c r="S2852">
        <v>2008</v>
      </c>
      <c r="U2852">
        <v>0</v>
      </c>
      <c r="V2852" t="s">
        <v>819</v>
      </c>
      <c r="W2852" t="s">
        <v>85</v>
      </c>
    </row>
    <row r="2853" spans="1:23" x14ac:dyDescent="0.25">
      <c r="A2853">
        <v>7391109680</v>
      </c>
      <c r="B2853" s="1">
        <v>41701</v>
      </c>
      <c r="C2853">
        <v>37</v>
      </c>
      <c r="D2853">
        <v>353164</v>
      </c>
      <c r="E2853" s="2">
        <v>0.61805555555555558</v>
      </c>
      <c r="F2853" t="s">
        <v>820</v>
      </c>
      <c r="G2853" t="s">
        <v>195</v>
      </c>
      <c r="H2853" t="str">
        <f>CONCATENATE(Table1[[#This Row],[house_number]]," ",Table1[[#This Row],[street_name]])</f>
        <v>1B Washington Pl</v>
      </c>
      <c r="J2853">
        <v>0</v>
      </c>
      <c r="K2853">
        <v>408</v>
      </c>
      <c r="L2853" t="s">
        <v>36</v>
      </c>
      <c r="N2853" t="s">
        <v>29</v>
      </c>
      <c r="O2853" t="s">
        <v>66</v>
      </c>
      <c r="P2853" t="s">
        <v>44</v>
      </c>
      <c r="Q2853" t="s">
        <v>347</v>
      </c>
      <c r="S2853">
        <v>2009</v>
      </c>
      <c r="T2853" t="s">
        <v>821</v>
      </c>
      <c r="U2853">
        <v>0</v>
      </c>
      <c r="V2853" t="s">
        <v>819</v>
      </c>
      <c r="W2853" t="s">
        <v>40</v>
      </c>
    </row>
    <row r="2854" spans="1:23" x14ac:dyDescent="0.25">
      <c r="A2854">
        <v>7391109629</v>
      </c>
      <c r="B2854" s="1">
        <v>41701</v>
      </c>
      <c r="C2854">
        <v>20</v>
      </c>
      <c r="D2854">
        <v>353164</v>
      </c>
      <c r="E2854" s="2">
        <v>0.59930555555555554</v>
      </c>
      <c r="F2854">
        <v>166</v>
      </c>
      <c r="G2854" t="s">
        <v>69</v>
      </c>
      <c r="H2854" t="str">
        <f>CONCATENATE(Table1[[#This Row],[house_number]]," ",Table1[[#This Row],[street_name]])</f>
        <v>166 Crosby St</v>
      </c>
      <c r="J2854">
        <v>0</v>
      </c>
      <c r="K2854">
        <v>408</v>
      </c>
      <c r="L2854" t="s">
        <v>53</v>
      </c>
      <c r="N2854" t="s">
        <v>65</v>
      </c>
      <c r="O2854" t="s">
        <v>66</v>
      </c>
      <c r="P2854" t="s">
        <v>44</v>
      </c>
      <c r="Q2854" t="s">
        <v>57</v>
      </c>
      <c r="S2854">
        <v>2006</v>
      </c>
      <c r="U2854">
        <v>0</v>
      </c>
      <c r="V2854" t="s">
        <v>819</v>
      </c>
      <c r="W2854" t="s">
        <v>86</v>
      </c>
    </row>
    <row r="2855" spans="1:23" x14ac:dyDescent="0.25">
      <c r="A2855">
        <v>7391109617</v>
      </c>
      <c r="B2855" s="1">
        <v>41701</v>
      </c>
      <c r="C2855">
        <v>20</v>
      </c>
      <c r="D2855">
        <v>353164</v>
      </c>
      <c r="E2855" s="2">
        <v>0.59583333333333333</v>
      </c>
      <c r="F2855">
        <v>19</v>
      </c>
      <c r="G2855" t="s">
        <v>284</v>
      </c>
      <c r="H2855" t="str">
        <f>CONCATENATE(Table1[[#This Row],[house_number]]," ",Table1[[#This Row],[street_name]])</f>
        <v>19 Bond St</v>
      </c>
      <c r="J2855">
        <v>0</v>
      </c>
      <c r="K2855">
        <v>408</v>
      </c>
      <c r="L2855" t="s">
        <v>53</v>
      </c>
      <c r="N2855" t="s">
        <v>65</v>
      </c>
      <c r="O2855" t="s">
        <v>66</v>
      </c>
      <c r="P2855" t="s">
        <v>44</v>
      </c>
      <c r="Q2855" t="s">
        <v>60</v>
      </c>
      <c r="S2855">
        <v>2004</v>
      </c>
      <c r="U2855">
        <v>0</v>
      </c>
      <c r="V2855" t="s">
        <v>819</v>
      </c>
      <c r="W2855" t="s">
        <v>86</v>
      </c>
    </row>
    <row r="2856" spans="1:23" x14ac:dyDescent="0.25">
      <c r="A2856">
        <v>7391109599</v>
      </c>
      <c r="B2856" s="1">
        <v>41701</v>
      </c>
      <c r="C2856">
        <v>20</v>
      </c>
      <c r="D2856">
        <v>353164</v>
      </c>
      <c r="E2856" s="2">
        <v>0.59097222222222223</v>
      </c>
      <c r="F2856">
        <v>359</v>
      </c>
      <c r="G2856" t="s">
        <v>52</v>
      </c>
      <c r="H2856" t="str">
        <f>CONCATENATE(Table1[[#This Row],[house_number]]," ",Table1[[#This Row],[street_name]])</f>
        <v>359 Bowery</v>
      </c>
      <c r="J2856">
        <v>0</v>
      </c>
      <c r="K2856">
        <v>408</v>
      </c>
      <c r="L2856" t="s">
        <v>53</v>
      </c>
      <c r="N2856" t="s">
        <v>29</v>
      </c>
      <c r="O2856" t="s">
        <v>66</v>
      </c>
      <c r="P2856" t="s">
        <v>44</v>
      </c>
      <c r="Q2856" t="s">
        <v>45</v>
      </c>
      <c r="S2856">
        <v>2008</v>
      </c>
      <c r="U2856">
        <v>0</v>
      </c>
      <c r="V2856" t="s">
        <v>819</v>
      </c>
      <c r="W2856" t="s">
        <v>86</v>
      </c>
    </row>
    <row r="2857" spans="1:23" x14ac:dyDescent="0.25">
      <c r="A2857">
        <v>7391109575</v>
      </c>
      <c r="B2857" s="1">
        <v>41701</v>
      </c>
      <c r="C2857">
        <v>40</v>
      </c>
      <c r="D2857">
        <v>353164</v>
      </c>
      <c r="E2857" s="2">
        <v>0.57986111111111105</v>
      </c>
      <c r="F2857">
        <v>288</v>
      </c>
      <c r="G2857" t="s">
        <v>102</v>
      </c>
      <c r="H2857" t="str">
        <f>CONCATENATE(Table1[[#This Row],[house_number]]," ",Table1[[#This Row],[street_name]])</f>
        <v>288 Elizabeth St</v>
      </c>
      <c r="J2857">
        <v>0</v>
      </c>
      <c r="K2857">
        <v>408</v>
      </c>
      <c r="L2857" t="s">
        <v>48</v>
      </c>
      <c r="N2857" t="s">
        <v>49</v>
      </c>
      <c r="Q2857" t="s">
        <v>45</v>
      </c>
      <c r="S2857">
        <v>2008</v>
      </c>
      <c r="U2857">
        <v>0</v>
      </c>
      <c r="V2857" t="s">
        <v>819</v>
      </c>
      <c r="W2857" t="s">
        <v>51</v>
      </c>
    </row>
    <row r="2858" spans="1:23" x14ac:dyDescent="0.25">
      <c r="A2858">
        <v>7391109563</v>
      </c>
      <c r="B2858" s="1">
        <v>41701</v>
      </c>
      <c r="C2858">
        <v>20</v>
      </c>
      <c r="D2858">
        <v>353164</v>
      </c>
      <c r="E2858" s="2">
        <v>0.57291666666666663</v>
      </c>
      <c r="F2858">
        <v>170</v>
      </c>
      <c r="G2858" t="s">
        <v>69</v>
      </c>
      <c r="H2858" t="str">
        <f>CONCATENATE(Table1[[#This Row],[house_number]]," ",Table1[[#This Row],[street_name]])</f>
        <v>170 Crosby St</v>
      </c>
      <c r="J2858">
        <v>0</v>
      </c>
      <c r="K2858">
        <v>408</v>
      </c>
      <c r="L2858" t="s">
        <v>53</v>
      </c>
      <c r="N2858" t="s">
        <v>65</v>
      </c>
      <c r="O2858" t="s">
        <v>66</v>
      </c>
      <c r="P2858" t="s">
        <v>44</v>
      </c>
      <c r="Q2858" t="s">
        <v>60</v>
      </c>
      <c r="S2858">
        <v>1996</v>
      </c>
      <c r="U2858">
        <v>0</v>
      </c>
      <c r="V2858" t="s">
        <v>819</v>
      </c>
      <c r="W2858" t="s">
        <v>54</v>
      </c>
    </row>
    <row r="2859" spans="1:23" hidden="1" x14ac:dyDescent="0.25">
      <c r="A2859">
        <v>7391109538</v>
      </c>
      <c r="B2859" s="1">
        <v>41701</v>
      </c>
      <c r="C2859">
        <v>40</v>
      </c>
      <c r="D2859">
        <v>353164</v>
      </c>
      <c r="E2859" s="2">
        <v>0.54722222222222217</v>
      </c>
      <c r="F2859" t="s">
        <v>114</v>
      </c>
      <c r="G2859" t="s">
        <v>733</v>
      </c>
      <c r="H2859" t="str">
        <f>CONCATENATE(Table1[[#This Row],[house_number]]," ",Table1[[#This Row],[street_name]])</f>
        <v>N E 2nd St</v>
      </c>
      <c r="I2859" t="s">
        <v>822</v>
      </c>
      <c r="J2859">
        <v>0</v>
      </c>
      <c r="K2859">
        <v>408</v>
      </c>
      <c r="L2859" t="s">
        <v>48</v>
      </c>
      <c r="N2859" t="s">
        <v>49</v>
      </c>
      <c r="Q2859" t="s">
        <v>45</v>
      </c>
      <c r="S2859">
        <v>2014</v>
      </c>
      <c r="U2859">
        <v>0</v>
      </c>
      <c r="V2859" t="s">
        <v>819</v>
      </c>
      <c r="W2859" t="s">
        <v>51</v>
      </c>
    </row>
    <row r="2860" spans="1:23" x14ac:dyDescent="0.25">
      <c r="A2860">
        <v>7391109794</v>
      </c>
      <c r="B2860" s="1">
        <v>41701</v>
      </c>
      <c r="C2860">
        <v>37</v>
      </c>
      <c r="D2860">
        <v>353164</v>
      </c>
      <c r="E2860" s="2">
        <v>0.76736111111111116</v>
      </c>
      <c r="F2860">
        <v>502</v>
      </c>
      <c r="G2860" t="s">
        <v>313</v>
      </c>
      <c r="H2860" t="str">
        <f>CONCATENATE(Table1[[#This Row],[house_number]]," ",Table1[[#This Row],[street_name]])</f>
        <v>502 Laguardia Pl</v>
      </c>
      <c r="J2860">
        <v>0</v>
      </c>
      <c r="K2860">
        <v>408</v>
      </c>
      <c r="L2860" t="s">
        <v>36</v>
      </c>
      <c r="N2860" t="s">
        <v>29</v>
      </c>
      <c r="O2860" t="s">
        <v>122</v>
      </c>
      <c r="P2860" t="s">
        <v>31</v>
      </c>
      <c r="Q2860" t="s">
        <v>63</v>
      </c>
      <c r="S2860">
        <v>0</v>
      </c>
      <c r="T2860" t="s">
        <v>776</v>
      </c>
      <c r="U2860">
        <v>0</v>
      </c>
      <c r="V2860" t="s">
        <v>819</v>
      </c>
      <c r="W2860" t="s">
        <v>40</v>
      </c>
    </row>
    <row r="2861" spans="1:23" x14ac:dyDescent="0.25">
      <c r="A2861">
        <v>7391109782</v>
      </c>
      <c r="B2861" s="1">
        <v>41701</v>
      </c>
      <c r="C2861">
        <v>38</v>
      </c>
      <c r="D2861">
        <v>353164</v>
      </c>
      <c r="E2861" s="2">
        <v>0.76458333333333339</v>
      </c>
      <c r="F2861">
        <v>520</v>
      </c>
      <c r="G2861" t="s">
        <v>313</v>
      </c>
      <c r="H2861" t="str">
        <f>CONCATENATE(Table1[[#This Row],[house_number]]," ",Table1[[#This Row],[street_name]])</f>
        <v>520 Laguardia Pl</v>
      </c>
      <c r="J2861">
        <v>0</v>
      </c>
      <c r="K2861">
        <v>408</v>
      </c>
      <c r="L2861" t="s">
        <v>36</v>
      </c>
      <c r="N2861" t="s">
        <v>29</v>
      </c>
      <c r="O2861" t="s">
        <v>122</v>
      </c>
      <c r="P2861" t="s">
        <v>31</v>
      </c>
      <c r="Q2861" t="s">
        <v>60</v>
      </c>
      <c r="S2861">
        <v>2013</v>
      </c>
      <c r="U2861">
        <v>0</v>
      </c>
      <c r="V2861" t="s">
        <v>819</v>
      </c>
      <c r="W2861" t="s">
        <v>85</v>
      </c>
    </row>
    <row r="2862" spans="1:23" x14ac:dyDescent="0.25">
      <c r="A2862">
        <v>7391109757</v>
      </c>
      <c r="B2862" s="1">
        <v>41701</v>
      </c>
      <c r="C2862">
        <v>37</v>
      </c>
      <c r="D2862">
        <v>353164</v>
      </c>
      <c r="E2862" s="2">
        <v>0.7368055555555556</v>
      </c>
      <c r="F2862">
        <v>66</v>
      </c>
      <c r="G2862" t="s">
        <v>203</v>
      </c>
      <c r="H2862" t="str">
        <f>CONCATENATE(Table1[[#This Row],[house_number]]," ",Table1[[#This Row],[street_name]])</f>
        <v>66 5th Ave</v>
      </c>
      <c r="J2862">
        <v>20140303</v>
      </c>
      <c r="K2862">
        <v>408</v>
      </c>
      <c r="L2862" t="s">
        <v>36</v>
      </c>
      <c r="N2862" t="s">
        <v>29</v>
      </c>
      <c r="O2862" t="s">
        <v>75</v>
      </c>
      <c r="P2862" t="s">
        <v>38</v>
      </c>
      <c r="Q2862" t="s">
        <v>45</v>
      </c>
      <c r="S2862">
        <v>0</v>
      </c>
      <c r="T2862" t="s">
        <v>823</v>
      </c>
      <c r="U2862">
        <v>0</v>
      </c>
      <c r="V2862" t="s">
        <v>819</v>
      </c>
      <c r="W2862" t="s">
        <v>40</v>
      </c>
    </row>
    <row r="2863" spans="1:23" x14ac:dyDescent="0.25">
      <c r="A2863">
        <v>7391109745</v>
      </c>
      <c r="B2863" s="1">
        <v>41701</v>
      </c>
      <c r="C2863">
        <v>38</v>
      </c>
      <c r="D2863">
        <v>353164</v>
      </c>
      <c r="E2863" s="2">
        <v>0.73472222222222217</v>
      </c>
      <c r="F2863">
        <v>72</v>
      </c>
      <c r="G2863" t="s">
        <v>203</v>
      </c>
      <c r="H2863" t="str">
        <f>CONCATENATE(Table1[[#This Row],[house_number]]," ",Table1[[#This Row],[street_name]])</f>
        <v>72 5th Ave</v>
      </c>
      <c r="J2863">
        <v>0</v>
      </c>
      <c r="K2863">
        <v>408</v>
      </c>
      <c r="L2863" t="s">
        <v>36</v>
      </c>
      <c r="N2863" t="s">
        <v>29</v>
      </c>
      <c r="O2863" t="s">
        <v>75</v>
      </c>
      <c r="P2863" t="s">
        <v>38</v>
      </c>
      <c r="Q2863" t="s">
        <v>45</v>
      </c>
      <c r="S2863">
        <v>2014</v>
      </c>
      <c r="U2863">
        <v>0</v>
      </c>
      <c r="V2863" t="s">
        <v>819</v>
      </c>
      <c r="W2863" t="s">
        <v>85</v>
      </c>
    </row>
    <row r="2864" spans="1:23" x14ac:dyDescent="0.25">
      <c r="A2864">
        <v>7391109708</v>
      </c>
      <c r="B2864" s="1">
        <v>41701</v>
      </c>
      <c r="C2864">
        <v>37</v>
      </c>
      <c r="D2864">
        <v>353164</v>
      </c>
      <c r="E2864" s="2">
        <v>0.67638888888888893</v>
      </c>
      <c r="F2864">
        <v>329</v>
      </c>
      <c r="G2864" t="s">
        <v>157</v>
      </c>
      <c r="H2864" t="str">
        <f>CONCATENATE(Table1[[#This Row],[house_number]]," ",Table1[[#This Row],[street_name]])</f>
        <v>329 6th Ave</v>
      </c>
      <c r="J2864">
        <v>0</v>
      </c>
      <c r="K2864">
        <v>408</v>
      </c>
      <c r="L2864" t="s">
        <v>36</v>
      </c>
      <c r="N2864" t="s">
        <v>29</v>
      </c>
      <c r="O2864" t="s">
        <v>37</v>
      </c>
      <c r="P2864" t="s">
        <v>38</v>
      </c>
      <c r="Q2864" t="s">
        <v>166</v>
      </c>
      <c r="S2864">
        <v>0</v>
      </c>
      <c r="T2864" t="s">
        <v>824</v>
      </c>
      <c r="U2864">
        <v>0</v>
      </c>
      <c r="V2864" t="s">
        <v>819</v>
      </c>
      <c r="W2864" t="s">
        <v>40</v>
      </c>
    </row>
    <row r="2865" spans="1:23" hidden="1" x14ac:dyDescent="0.25">
      <c r="A2865">
        <v>7391109691</v>
      </c>
      <c r="B2865" s="1">
        <v>41701</v>
      </c>
      <c r="C2865">
        <v>14</v>
      </c>
      <c r="D2865">
        <v>353164</v>
      </c>
      <c r="E2865" s="2">
        <v>0.67222222222222217</v>
      </c>
      <c r="F2865" t="s">
        <v>93</v>
      </c>
      <c r="G2865" t="s">
        <v>544</v>
      </c>
      <c r="H2865" t="str">
        <f>CONCATENATE(Table1[[#This Row],[house_number]]," ",Table1[[#This Row],[street_name]])</f>
        <v>W Thompson St</v>
      </c>
      <c r="I2865" t="s">
        <v>825</v>
      </c>
      <c r="J2865">
        <v>0</v>
      </c>
      <c r="K2865">
        <v>408</v>
      </c>
      <c r="L2865" t="s">
        <v>59</v>
      </c>
      <c r="N2865" t="s">
        <v>49</v>
      </c>
      <c r="Q2865" t="s">
        <v>63</v>
      </c>
      <c r="S2865">
        <v>0</v>
      </c>
      <c r="U2865">
        <v>0</v>
      </c>
      <c r="V2865" t="s">
        <v>819</v>
      </c>
      <c r="W2865" t="s">
        <v>61</v>
      </c>
    </row>
    <row r="2866" spans="1:23" x14ac:dyDescent="0.25">
      <c r="A2866">
        <v>7391109678</v>
      </c>
      <c r="B2866" s="1">
        <v>41701</v>
      </c>
      <c r="C2866">
        <v>38</v>
      </c>
      <c r="D2866">
        <v>353164</v>
      </c>
      <c r="E2866" s="2">
        <v>0.6166666666666667</v>
      </c>
      <c r="F2866">
        <v>2</v>
      </c>
      <c r="G2866" t="s">
        <v>195</v>
      </c>
      <c r="H2866" t="str">
        <f>CONCATENATE(Table1[[#This Row],[house_number]]," ",Table1[[#This Row],[street_name]])</f>
        <v>2 Washington Pl</v>
      </c>
      <c r="J2866">
        <v>0</v>
      </c>
      <c r="K2866">
        <v>408</v>
      </c>
      <c r="L2866" t="s">
        <v>36</v>
      </c>
      <c r="N2866" t="s">
        <v>29</v>
      </c>
      <c r="O2866" t="s">
        <v>66</v>
      </c>
      <c r="P2866" t="s">
        <v>44</v>
      </c>
      <c r="Q2866" t="s">
        <v>79</v>
      </c>
      <c r="S2866">
        <v>2012</v>
      </c>
      <c r="U2866">
        <v>0</v>
      </c>
      <c r="V2866" t="s">
        <v>819</v>
      </c>
      <c r="W2866" t="s">
        <v>85</v>
      </c>
    </row>
    <row r="2867" spans="1:23" x14ac:dyDescent="0.25">
      <c r="A2867">
        <v>7391109666</v>
      </c>
      <c r="B2867" s="1">
        <v>41701</v>
      </c>
      <c r="C2867">
        <v>38</v>
      </c>
      <c r="D2867">
        <v>353164</v>
      </c>
      <c r="E2867" s="2">
        <v>0.61527777777777781</v>
      </c>
      <c r="F2867">
        <v>6</v>
      </c>
      <c r="G2867" t="s">
        <v>195</v>
      </c>
      <c r="H2867" t="str">
        <f>CONCATENATE(Table1[[#This Row],[house_number]]," ",Table1[[#This Row],[street_name]])</f>
        <v>6 Washington Pl</v>
      </c>
      <c r="J2867">
        <v>0</v>
      </c>
      <c r="K2867">
        <v>408</v>
      </c>
      <c r="L2867" t="s">
        <v>36</v>
      </c>
      <c r="N2867" t="s">
        <v>29</v>
      </c>
      <c r="O2867" t="s">
        <v>66</v>
      </c>
      <c r="P2867" t="s">
        <v>44</v>
      </c>
      <c r="Q2867" t="s">
        <v>196</v>
      </c>
      <c r="S2867">
        <v>2012</v>
      </c>
      <c r="U2867">
        <v>0</v>
      </c>
      <c r="V2867" t="s">
        <v>819</v>
      </c>
      <c r="W2867" t="s">
        <v>85</v>
      </c>
    </row>
    <row r="2868" spans="1:23" x14ac:dyDescent="0.25">
      <c r="A2868">
        <v>7391109654</v>
      </c>
      <c r="B2868" s="1">
        <v>41701</v>
      </c>
      <c r="C2868">
        <v>37</v>
      </c>
      <c r="D2868">
        <v>353164</v>
      </c>
      <c r="E2868" s="2">
        <v>0.61319444444444449</v>
      </c>
      <c r="F2868">
        <v>6</v>
      </c>
      <c r="G2868" t="s">
        <v>195</v>
      </c>
      <c r="H2868" t="str">
        <f>CONCATENATE(Table1[[#This Row],[house_number]]," ",Table1[[#This Row],[street_name]])</f>
        <v>6 Washington Pl</v>
      </c>
      <c r="J2868">
        <v>0</v>
      </c>
      <c r="K2868">
        <v>408</v>
      </c>
      <c r="L2868" t="s">
        <v>36</v>
      </c>
      <c r="N2868" t="s">
        <v>29</v>
      </c>
      <c r="O2868" t="s">
        <v>66</v>
      </c>
      <c r="P2868" t="s">
        <v>44</v>
      </c>
      <c r="Q2868" t="s">
        <v>50</v>
      </c>
      <c r="S2868">
        <v>0</v>
      </c>
      <c r="T2868" t="s">
        <v>821</v>
      </c>
      <c r="U2868">
        <v>0</v>
      </c>
      <c r="V2868" t="s">
        <v>819</v>
      </c>
      <c r="W2868" t="s">
        <v>40</v>
      </c>
    </row>
    <row r="2869" spans="1:23" x14ac:dyDescent="0.25">
      <c r="A2869">
        <v>7391109642</v>
      </c>
      <c r="B2869" s="1">
        <v>41701</v>
      </c>
      <c r="C2869">
        <v>69</v>
      </c>
      <c r="D2869">
        <v>353164</v>
      </c>
      <c r="E2869" s="2">
        <v>0.60555555555555551</v>
      </c>
      <c r="F2869">
        <v>65</v>
      </c>
      <c r="G2869" t="s">
        <v>97</v>
      </c>
      <c r="H2869" t="str">
        <f>CONCATENATE(Table1[[#This Row],[house_number]]," ",Table1[[#This Row],[street_name]])</f>
        <v>65 Bleecker St</v>
      </c>
      <c r="J2869">
        <v>0</v>
      </c>
      <c r="K2869">
        <v>408</v>
      </c>
      <c r="L2869" t="s">
        <v>36</v>
      </c>
      <c r="N2869" t="s">
        <v>65</v>
      </c>
      <c r="O2869" t="s">
        <v>66</v>
      </c>
      <c r="P2869" t="s">
        <v>44</v>
      </c>
      <c r="Q2869" t="s">
        <v>45</v>
      </c>
      <c r="S2869">
        <v>2011</v>
      </c>
      <c r="U2869">
        <v>0</v>
      </c>
      <c r="V2869" t="s">
        <v>819</v>
      </c>
      <c r="W2869" t="s">
        <v>128</v>
      </c>
    </row>
    <row r="2870" spans="1:23" x14ac:dyDescent="0.25">
      <c r="A2870">
        <v>7391109630</v>
      </c>
      <c r="B2870" s="1">
        <v>41701</v>
      </c>
      <c r="C2870">
        <v>20</v>
      </c>
      <c r="D2870">
        <v>353164</v>
      </c>
      <c r="E2870" s="2">
        <v>0.60347222222222219</v>
      </c>
      <c r="F2870">
        <v>158</v>
      </c>
      <c r="G2870" t="s">
        <v>69</v>
      </c>
      <c r="H2870" t="str">
        <f>CONCATENATE(Table1[[#This Row],[house_number]]," ",Table1[[#This Row],[street_name]])</f>
        <v>158 Crosby St</v>
      </c>
      <c r="J2870">
        <v>0</v>
      </c>
      <c r="K2870">
        <v>408</v>
      </c>
      <c r="L2870" t="s">
        <v>53</v>
      </c>
      <c r="N2870" t="s">
        <v>65</v>
      </c>
      <c r="O2870" t="s">
        <v>66</v>
      </c>
      <c r="P2870" t="s">
        <v>44</v>
      </c>
      <c r="Q2870" t="s">
        <v>32</v>
      </c>
      <c r="S2870">
        <v>0</v>
      </c>
      <c r="U2870">
        <v>0</v>
      </c>
      <c r="V2870" t="s">
        <v>819</v>
      </c>
      <c r="W2870" t="s">
        <v>54</v>
      </c>
    </row>
    <row r="2871" spans="1:23" hidden="1" x14ac:dyDescent="0.25">
      <c r="A2871">
        <v>7391109605</v>
      </c>
      <c r="B2871" s="1">
        <v>41701</v>
      </c>
      <c r="C2871">
        <v>20</v>
      </c>
      <c r="D2871">
        <v>353164</v>
      </c>
      <c r="E2871" s="2">
        <v>0.59305555555555556</v>
      </c>
      <c r="F2871" t="s">
        <v>26</v>
      </c>
      <c r="G2871" t="s">
        <v>52</v>
      </c>
      <c r="H2871" t="str">
        <f>CONCATENATE(Table1[[#This Row],[house_number]]," ",Table1[[#This Row],[street_name]])</f>
        <v>E Bowery</v>
      </c>
      <c r="I2871" t="s">
        <v>826</v>
      </c>
      <c r="J2871">
        <v>0</v>
      </c>
      <c r="K2871">
        <v>408</v>
      </c>
      <c r="L2871" t="s">
        <v>53</v>
      </c>
      <c r="N2871" t="s">
        <v>65</v>
      </c>
      <c r="O2871" t="s">
        <v>66</v>
      </c>
      <c r="P2871" t="s">
        <v>44</v>
      </c>
      <c r="Q2871" t="s">
        <v>32</v>
      </c>
      <c r="S2871">
        <v>2009</v>
      </c>
      <c r="U2871">
        <v>0</v>
      </c>
      <c r="V2871" t="s">
        <v>819</v>
      </c>
      <c r="W2871" t="s">
        <v>86</v>
      </c>
    </row>
    <row r="2872" spans="1:23" x14ac:dyDescent="0.25">
      <c r="A2872">
        <v>7391109587</v>
      </c>
      <c r="B2872" s="1">
        <v>41701</v>
      </c>
      <c r="C2872">
        <v>16</v>
      </c>
      <c r="D2872">
        <v>353164</v>
      </c>
      <c r="E2872" s="2">
        <v>0.58472222222222225</v>
      </c>
      <c r="F2872">
        <v>306</v>
      </c>
      <c r="G2872" t="s">
        <v>52</v>
      </c>
      <c r="H2872" t="str">
        <f>CONCATENATE(Table1[[#This Row],[house_number]]," ",Table1[[#This Row],[street_name]])</f>
        <v>306 Bowery</v>
      </c>
      <c r="J2872">
        <v>20140303</v>
      </c>
      <c r="K2872">
        <v>408</v>
      </c>
      <c r="L2872" t="s">
        <v>28</v>
      </c>
      <c r="N2872" t="s">
        <v>65</v>
      </c>
      <c r="O2872" t="s">
        <v>66</v>
      </c>
      <c r="P2872" t="s">
        <v>44</v>
      </c>
      <c r="Q2872" t="s">
        <v>45</v>
      </c>
      <c r="S2872">
        <v>2012</v>
      </c>
      <c r="U2872">
        <v>0</v>
      </c>
      <c r="V2872" t="s">
        <v>819</v>
      </c>
      <c r="W2872" t="s">
        <v>34</v>
      </c>
    </row>
    <row r="2873" spans="1:23" x14ac:dyDescent="0.25">
      <c r="A2873">
        <v>7391109551</v>
      </c>
      <c r="B2873" s="1">
        <v>41701</v>
      </c>
      <c r="C2873">
        <v>37</v>
      </c>
      <c r="D2873">
        <v>353164</v>
      </c>
      <c r="E2873" s="2">
        <v>0.5625</v>
      </c>
      <c r="F2873" t="s">
        <v>785</v>
      </c>
      <c r="G2873" t="s">
        <v>52</v>
      </c>
      <c r="H2873" t="str">
        <f>CONCATENATE(Table1[[#This Row],[house_number]]," ",Table1[[#This Row],[street_name]])</f>
        <v>338-340 Bowery</v>
      </c>
      <c r="J2873">
        <v>0</v>
      </c>
      <c r="K2873">
        <v>408</v>
      </c>
      <c r="L2873" t="s">
        <v>36</v>
      </c>
      <c r="N2873" t="s">
        <v>29</v>
      </c>
      <c r="O2873" t="s">
        <v>122</v>
      </c>
      <c r="P2873" t="s">
        <v>31</v>
      </c>
      <c r="Q2873" t="s">
        <v>60</v>
      </c>
      <c r="S2873">
        <v>2013</v>
      </c>
      <c r="T2873" t="s">
        <v>827</v>
      </c>
      <c r="U2873">
        <v>0</v>
      </c>
      <c r="V2873" t="s">
        <v>819</v>
      </c>
      <c r="W2873" t="s">
        <v>40</v>
      </c>
    </row>
    <row r="2874" spans="1:23" x14ac:dyDescent="0.25">
      <c r="A2874">
        <v>7391109540</v>
      </c>
      <c r="B2874" s="1">
        <v>41701</v>
      </c>
      <c r="C2874">
        <v>67</v>
      </c>
      <c r="D2874">
        <v>353164</v>
      </c>
      <c r="E2874" s="2">
        <v>0.55833333333333335</v>
      </c>
      <c r="F2874">
        <v>310</v>
      </c>
      <c r="G2874" t="s">
        <v>52</v>
      </c>
      <c r="H2874" t="str">
        <f>CONCATENATE(Table1[[#This Row],[house_number]]," ",Table1[[#This Row],[street_name]])</f>
        <v>310 Bowery</v>
      </c>
      <c r="J2874">
        <v>0</v>
      </c>
      <c r="K2874">
        <v>408</v>
      </c>
      <c r="L2874" t="s">
        <v>300</v>
      </c>
      <c r="Q2874" t="s">
        <v>32</v>
      </c>
      <c r="S2874">
        <v>0</v>
      </c>
      <c r="U2874">
        <v>0</v>
      </c>
      <c r="V2874" t="s">
        <v>819</v>
      </c>
      <c r="W2874" t="s">
        <v>301</v>
      </c>
    </row>
    <row r="2875" spans="1:23" hidden="1" x14ac:dyDescent="0.25">
      <c r="A2875">
        <v>7391109526</v>
      </c>
      <c r="B2875" s="1">
        <v>41701</v>
      </c>
      <c r="C2875">
        <v>46</v>
      </c>
      <c r="D2875">
        <v>353164</v>
      </c>
      <c r="E2875" s="2">
        <v>0.54513888888888895</v>
      </c>
      <c r="F2875" t="s">
        <v>26</v>
      </c>
      <c r="G2875" t="s">
        <v>264</v>
      </c>
      <c r="H2875" t="str">
        <f>CONCATENATE(Table1[[#This Row],[house_number]]," ",Table1[[#This Row],[street_name]])</f>
        <v>E 2nd Ave</v>
      </c>
      <c r="I2875" t="s">
        <v>828</v>
      </c>
      <c r="J2875">
        <v>20140303</v>
      </c>
      <c r="K2875">
        <v>408</v>
      </c>
      <c r="L2875" t="s">
        <v>95</v>
      </c>
      <c r="Q2875" t="s">
        <v>32</v>
      </c>
      <c r="S2875">
        <v>1994</v>
      </c>
      <c r="U2875">
        <v>0</v>
      </c>
      <c r="V2875" t="s">
        <v>819</v>
      </c>
      <c r="W2875" t="s">
        <v>96</v>
      </c>
    </row>
    <row r="2876" spans="1:23" x14ac:dyDescent="0.25">
      <c r="A2876">
        <v>7391109514</v>
      </c>
      <c r="B2876" s="1">
        <v>41701</v>
      </c>
      <c r="C2876">
        <v>14</v>
      </c>
      <c r="D2876">
        <v>353164</v>
      </c>
      <c r="E2876" s="2">
        <v>0.52986111111111112</v>
      </c>
      <c r="F2876">
        <v>172</v>
      </c>
      <c r="G2876" t="s">
        <v>234</v>
      </c>
      <c r="H2876" t="str">
        <f>CONCATENATE(Table1[[#This Row],[house_number]]," ",Table1[[#This Row],[street_name]])</f>
        <v>172 Allen St</v>
      </c>
      <c r="J2876">
        <v>0</v>
      </c>
      <c r="K2876">
        <v>408</v>
      </c>
      <c r="L2876" t="s">
        <v>59</v>
      </c>
      <c r="N2876" t="s">
        <v>49</v>
      </c>
      <c r="Q2876" t="s">
        <v>45</v>
      </c>
      <c r="S2876">
        <v>2007</v>
      </c>
      <c r="U2876">
        <v>0</v>
      </c>
      <c r="V2876" t="s">
        <v>819</v>
      </c>
      <c r="W2876" t="s">
        <v>61</v>
      </c>
    </row>
    <row r="2877" spans="1:23" x14ac:dyDescent="0.25">
      <c r="A2877">
        <v>7391109502</v>
      </c>
      <c r="B2877" s="1">
        <v>41701</v>
      </c>
      <c r="C2877">
        <v>37</v>
      </c>
      <c r="D2877">
        <v>353164</v>
      </c>
      <c r="E2877" s="2">
        <v>0.52638888888888891</v>
      </c>
      <c r="F2877" t="s">
        <v>397</v>
      </c>
      <c r="G2877" t="s">
        <v>92</v>
      </c>
      <c r="H2877" t="str">
        <f>CONCATENATE(Table1[[#This Row],[house_number]]," ",Table1[[#This Row],[street_name]])</f>
        <v>94-96 Rivington St</v>
      </c>
      <c r="J2877">
        <v>20140303</v>
      </c>
      <c r="K2877">
        <v>408</v>
      </c>
      <c r="L2877" t="s">
        <v>36</v>
      </c>
      <c r="N2877" t="s">
        <v>29</v>
      </c>
      <c r="O2877" t="s">
        <v>75</v>
      </c>
      <c r="P2877" t="s">
        <v>31</v>
      </c>
      <c r="Q2877" t="s">
        <v>45</v>
      </c>
      <c r="S2877">
        <v>2012</v>
      </c>
      <c r="T2877" t="s">
        <v>443</v>
      </c>
      <c r="U2877">
        <v>0</v>
      </c>
      <c r="V2877" t="s">
        <v>819</v>
      </c>
      <c r="W2877" t="s">
        <v>40</v>
      </c>
    </row>
    <row r="2878" spans="1:23" x14ac:dyDescent="0.25">
      <c r="A2878">
        <v>7391110085</v>
      </c>
      <c r="B2878" s="1">
        <v>41702</v>
      </c>
      <c r="C2878">
        <v>38</v>
      </c>
      <c r="D2878">
        <v>353164</v>
      </c>
      <c r="E2878" s="2">
        <v>0.78402777777777777</v>
      </c>
      <c r="F2878">
        <v>187</v>
      </c>
      <c r="G2878" t="s">
        <v>342</v>
      </c>
      <c r="H2878" t="str">
        <f>CONCATENATE(Table1[[#This Row],[house_number]]," ",Table1[[#This Row],[street_name]])</f>
        <v>187 E Broadway.</v>
      </c>
      <c r="J2878">
        <v>0</v>
      </c>
      <c r="K2878">
        <v>408</v>
      </c>
      <c r="L2878" t="s">
        <v>36</v>
      </c>
      <c r="N2878" t="s">
        <v>29</v>
      </c>
      <c r="O2878" t="s">
        <v>37</v>
      </c>
      <c r="P2878" t="s">
        <v>31</v>
      </c>
      <c r="Q2878" t="s">
        <v>45</v>
      </c>
      <c r="S2878">
        <v>2004</v>
      </c>
      <c r="U2878">
        <v>0</v>
      </c>
      <c r="V2878" t="s">
        <v>829</v>
      </c>
      <c r="W2878" t="s">
        <v>85</v>
      </c>
    </row>
    <row r="2879" spans="1:23" x14ac:dyDescent="0.25">
      <c r="A2879">
        <v>7391110048</v>
      </c>
      <c r="B2879" s="1">
        <v>41702</v>
      </c>
      <c r="C2879">
        <v>16</v>
      </c>
      <c r="D2879">
        <v>353164</v>
      </c>
      <c r="E2879" s="2">
        <v>0.74722222222222223</v>
      </c>
      <c r="F2879">
        <v>126</v>
      </c>
      <c r="G2879" t="s">
        <v>709</v>
      </c>
      <c r="H2879" t="str">
        <f>CONCATENATE(Table1[[#This Row],[house_number]]," ",Table1[[#This Row],[street_name]])</f>
        <v>126 E Broadway</v>
      </c>
      <c r="J2879">
        <v>0</v>
      </c>
      <c r="K2879">
        <v>408</v>
      </c>
      <c r="L2879" t="s">
        <v>28</v>
      </c>
      <c r="N2879" t="s">
        <v>29</v>
      </c>
      <c r="O2879" t="s">
        <v>66</v>
      </c>
      <c r="P2879" t="s">
        <v>44</v>
      </c>
      <c r="Q2879" t="s">
        <v>57</v>
      </c>
      <c r="S2879">
        <v>2004</v>
      </c>
      <c r="U2879">
        <v>0</v>
      </c>
      <c r="V2879" t="s">
        <v>829</v>
      </c>
      <c r="W2879" t="s">
        <v>71</v>
      </c>
    </row>
    <row r="2880" spans="1:23" x14ac:dyDescent="0.25">
      <c r="A2880">
        <v>7391110036</v>
      </c>
      <c r="B2880" s="1">
        <v>41702</v>
      </c>
      <c r="C2880">
        <v>16</v>
      </c>
      <c r="D2880">
        <v>353164</v>
      </c>
      <c r="E2880" s="2">
        <v>0.74652777777777779</v>
      </c>
      <c r="F2880">
        <v>129</v>
      </c>
      <c r="G2880" t="s">
        <v>709</v>
      </c>
      <c r="H2880" t="str">
        <f>CONCATENATE(Table1[[#This Row],[house_number]]," ",Table1[[#This Row],[street_name]])</f>
        <v>129 E Broadway</v>
      </c>
      <c r="J2880">
        <v>0</v>
      </c>
      <c r="K2880">
        <v>408</v>
      </c>
      <c r="L2880" t="s">
        <v>28</v>
      </c>
      <c r="N2880" t="s">
        <v>29</v>
      </c>
      <c r="O2880" t="s">
        <v>66</v>
      </c>
      <c r="P2880" t="s">
        <v>44</v>
      </c>
      <c r="Q2880" t="s">
        <v>45</v>
      </c>
      <c r="S2880">
        <v>2007</v>
      </c>
      <c r="U2880">
        <v>0</v>
      </c>
      <c r="V2880" t="s">
        <v>829</v>
      </c>
      <c r="W2880" t="s">
        <v>71</v>
      </c>
    </row>
    <row r="2881" spans="1:23" x14ac:dyDescent="0.25">
      <c r="A2881">
        <v>7391110012</v>
      </c>
      <c r="B2881" s="1">
        <v>41702</v>
      </c>
      <c r="C2881">
        <v>16</v>
      </c>
      <c r="D2881">
        <v>353164</v>
      </c>
      <c r="E2881" s="2">
        <v>0.74444444444444446</v>
      </c>
      <c r="F2881">
        <v>146</v>
      </c>
      <c r="G2881" t="s">
        <v>709</v>
      </c>
      <c r="H2881" t="str">
        <f>CONCATENATE(Table1[[#This Row],[house_number]]," ",Table1[[#This Row],[street_name]])</f>
        <v>146 E Broadway</v>
      </c>
      <c r="J2881">
        <v>0</v>
      </c>
      <c r="K2881">
        <v>408</v>
      </c>
      <c r="L2881" t="s">
        <v>28</v>
      </c>
      <c r="N2881" t="s">
        <v>29</v>
      </c>
      <c r="O2881" t="s">
        <v>66</v>
      </c>
      <c r="P2881" t="s">
        <v>44</v>
      </c>
      <c r="Q2881" t="s">
        <v>45</v>
      </c>
      <c r="S2881">
        <v>2012</v>
      </c>
      <c r="U2881">
        <v>0</v>
      </c>
      <c r="V2881" t="s">
        <v>829</v>
      </c>
      <c r="W2881" t="s">
        <v>34</v>
      </c>
    </row>
    <row r="2882" spans="1:23" x14ac:dyDescent="0.25">
      <c r="A2882">
        <v>7391110000</v>
      </c>
      <c r="B2882" s="1">
        <v>41702</v>
      </c>
      <c r="C2882">
        <v>14</v>
      </c>
      <c r="D2882">
        <v>353164</v>
      </c>
      <c r="E2882" s="2">
        <v>0.72499999999999998</v>
      </c>
      <c r="F2882">
        <v>33</v>
      </c>
      <c r="G2882" t="s">
        <v>163</v>
      </c>
      <c r="H2882" t="str">
        <f>CONCATENATE(Table1[[#This Row],[house_number]]," ",Table1[[#This Row],[street_name]])</f>
        <v>33 Canal St</v>
      </c>
      <c r="J2882">
        <v>0</v>
      </c>
      <c r="K2882">
        <v>408</v>
      </c>
      <c r="L2882" t="s">
        <v>59</v>
      </c>
      <c r="N2882" t="s">
        <v>49</v>
      </c>
      <c r="Q2882" t="s">
        <v>32</v>
      </c>
      <c r="S2882">
        <v>2005</v>
      </c>
      <c r="U2882">
        <v>0</v>
      </c>
      <c r="V2882" t="s">
        <v>829</v>
      </c>
      <c r="W2882" t="s">
        <v>61</v>
      </c>
    </row>
    <row r="2883" spans="1:23" x14ac:dyDescent="0.25">
      <c r="A2883">
        <v>7391109990</v>
      </c>
      <c r="B2883" s="1">
        <v>41702</v>
      </c>
      <c r="C2883">
        <v>16</v>
      </c>
      <c r="D2883">
        <v>353164</v>
      </c>
      <c r="E2883" s="2">
        <v>0.72013888888888899</v>
      </c>
      <c r="F2883">
        <v>139</v>
      </c>
      <c r="G2883" t="s">
        <v>709</v>
      </c>
      <c r="H2883" t="str">
        <f>CONCATENATE(Table1[[#This Row],[house_number]]," ",Table1[[#This Row],[street_name]])</f>
        <v>139 E Broadway</v>
      </c>
      <c r="J2883">
        <v>0</v>
      </c>
      <c r="K2883">
        <v>408</v>
      </c>
      <c r="L2883" t="s">
        <v>28</v>
      </c>
      <c r="N2883" t="s">
        <v>29</v>
      </c>
      <c r="O2883" t="s">
        <v>66</v>
      </c>
      <c r="P2883" t="s">
        <v>44</v>
      </c>
      <c r="Q2883" t="s">
        <v>32</v>
      </c>
      <c r="S2883">
        <v>0</v>
      </c>
      <c r="U2883">
        <v>0</v>
      </c>
      <c r="V2883" t="s">
        <v>829</v>
      </c>
      <c r="W2883" t="s">
        <v>71</v>
      </c>
    </row>
    <row r="2884" spans="1:23" x14ac:dyDescent="0.25">
      <c r="A2884">
        <v>7391109976</v>
      </c>
      <c r="B2884" s="1">
        <v>41702</v>
      </c>
      <c r="C2884">
        <v>38</v>
      </c>
      <c r="D2884">
        <v>353164</v>
      </c>
      <c r="E2884" s="2">
        <v>0.71666666666666667</v>
      </c>
      <c r="F2884">
        <v>159</v>
      </c>
      <c r="G2884" t="s">
        <v>709</v>
      </c>
      <c r="H2884" t="str">
        <f>CONCATENATE(Table1[[#This Row],[house_number]]," ",Table1[[#This Row],[street_name]])</f>
        <v>159 E Broadway</v>
      </c>
      <c r="J2884">
        <v>0</v>
      </c>
      <c r="K2884">
        <v>408</v>
      </c>
      <c r="L2884" t="s">
        <v>36</v>
      </c>
      <c r="N2884" t="s">
        <v>29</v>
      </c>
      <c r="O2884" t="s">
        <v>37</v>
      </c>
      <c r="P2884" t="s">
        <v>31</v>
      </c>
      <c r="Q2884" t="s">
        <v>45</v>
      </c>
      <c r="S2884">
        <v>2013</v>
      </c>
      <c r="U2884">
        <v>0</v>
      </c>
      <c r="V2884" t="s">
        <v>829</v>
      </c>
      <c r="W2884" t="s">
        <v>85</v>
      </c>
    </row>
    <row r="2885" spans="1:23" x14ac:dyDescent="0.25">
      <c r="A2885">
        <v>7391109952</v>
      </c>
      <c r="B2885" s="1">
        <v>41702</v>
      </c>
      <c r="C2885">
        <v>20</v>
      </c>
      <c r="D2885">
        <v>353164</v>
      </c>
      <c r="E2885" s="2">
        <v>0.63750000000000007</v>
      </c>
      <c r="F2885">
        <v>59</v>
      </c>
      <c r="G2885" t="s">
        <v>216</v>
      </c>
      <c r="H2885" t="str">
        <f>CONCATENATE(Table1[[#This Row],[house_number]]," ",Table1[[#This Row],[street_name]])</f>
        <v>59 Orchard St</v>
      </c>
      <c r="J2885">
        <v>20140304</v>
      </c>
      <c r="K2885">
        <v>408</v>
      </c>
      <c r="L2885" t="s">
        <v>53</v>
      </c>
      <c r="N2885" t="s">
        <v>65</v>
      </c>
      <c r="O2885" t="s">
        <v>43</v>
      </c>
      <c r="P2885" t="s">
        <v>31</v>
      </c>
      <c r="Q2885" t="s">
        <v>57</v>
      </c>
      <c r="S2885">
        <v>2010</v>
      </c>
      <c r="U2885">
        <v>0</v>
      </c>
      <c r="V2885" t="s">
        <v>829</v>
      </c>
      <c r="W2885" t="s">
        <v>86</v>
      </c>
    </row>
    <row r="2886" spans="1:23" x14ac:dyDescent="0.25">
      <c r="A2886">
        <v>7391109940</v>
      </c>
      <c r="B2886" s="1">
        <v>41702</v>
      </c>
      <c r="C2886">
        <v>38</v>
      </c>
      <c r="D2886">
        <v>353164</v>
      </c>
      <c r="E2886" s="2">
        <v>0.61041666666666672</v>
      </c>
      <c r="F2886">
        <v>51</v>
      </c>
      <c r="G2886" t="s">
        <v>163</v>
      </c>
      <c r="H2886" t="str">
        <f>CONCATENATE(Table1[[#This Row],[house_number]]," ",Table1[[#This Row],[street_name]])</f>
        <v>51 Canal St</v>
      </c>
      <c r="J2886">
        <v>0</v>
      </c>
      <c r="K2886">
        <v>408</v>
      </c>
      <c r="L2886" t="s">
        <v>36</v>
      </c>
      <c r="N2886" t="s">
        <v>29</v>
      </c>
      <c r="O2886" t="s">
        <v>37</v>
      </c>
      <c r="P2886" t="s">
        <v>31</v>
      </c>
      <c r="Q2886" t="s">
        <v>60</v>
      </c>
      <c r="S2886">
        <v>2007</v>
      </c>
      <c r="U2886">
        <v>0</v>
      </c>
      <c r="V2886" t="s">
        <v>829</v>
      </c>
      <c r="W2886" t="s">
        <v>85</v>
      </c>
    </row>
    <row r="2887" spans="1:23" x14ac:dyDescent="0.25">
      <c r="A2887">
        <v>7391109885</v>
      </c>
      <c r="B2887" s="1">
        <v>41702</v>
      </c>
      <c r="C2887">
        <v>37</v>
      </c>
      <c r="D2887">
        <v>353164</v>
      </c>
      <c r="E2887" s="2">
        <v>0.57361111111111118</v>
      </c>
      <c r="F2887">
        <v>122</v>
      </c>
      <c r="G2887" t="s">
        <v>188</v>
      </c>
      <c r="H2887" t="str">
        <f>CONCATENATE(Table1[[#This Row],[house_number]]," ",Table1[[#This Row],[street_name]])</f>
        <v>122 Norfolk St</v>
      </c>
      <c r="J2887">
        <v>0</v>
      </c>
      <c r="K2887">
        <v>408</v>
      </c>
      <c r="L2887" t="s">
        <v>36</v>
      </c>
      <c r="N2887" t="s">
        <v>29</v>
      </c>
      <c r="O2887" t="s">
        <v>75</v>
      </c>
      <c r="P2887" t="s">
        <v>139</v>
      </c>
      <c r="Q2887" t="s">
        <v>45</v>
      </c>
      <c r="S2887">
        <v>2013</v>
      </c>
      <c r="T2887" t="s">
        <v>830</v>
      </c>
      <c r="U2887">
        <v>0</v>
      </c>
      <c r="V2887" t="s">
        <v>829</v>
      </c>
      <c r="W2887" t="s">
        <v>40</v>
      </c>
    </row>
    <row r="2888" spans="1:23" x14ac:dyDescent="0.25">
      <c r="A2888">
        <v>7391109873</v>
      </c>
      <c r="B2888" s="1">
        <v>41702</v>
      </c>
      <c r="C2888">
        <v>38</v>
      </c>
      <c r="D2888">
        <v>353164</v>
      </c>
      <c r="E2888" s="2">
        <v>0.56736111111111109</v>
      </c>
      <c r="F2888">
        <v>98</v>
      </c>
      <c r="G2888" t="s">
        <v>190</v>
      </c>
      <c r="H2888" t="str">
        <f>CONCATENATE(Table1[[#This Row],[house_number]]," ",Table1[[#This Row],[street_name]])</f>
        <v>98 Suffolk St</v>
      </c>
      <c r="J2888">
        <v>0</v>
      </c>
      <c r="K2888">
        <v>408</v>
      </c>
      <c r="L2888" t="s">
        <v>36</v>
      </c>
      <c r="N2888" t="s">
        <v>29</v>
      </c>
      <c r="O2888" t="s">
        <v>75</v>
      </c>
      <c r="P2888" t="s">
        <v>139</v>
      </c>
      <c r="Q2888" t="s">
        <v>32</v>
      </c>
      <c r="S2888">
        <v>0</v>
      </c>
      <c r="U2888">
        <v>0</v>
      </c>
      <c r="V2888" t="s">
        <v>829</v>
      </c>
      <c r="W2888" t="s">
        <v>85</v>
      </c>
    </row>
    <row r="2889" spans="1:23" hidden="1" x14ac:dyDescent="0.25">
      <c r="A2889">
        <v>7391109861</v>
      </c>
      <c r="B2889" s="1">
        <v>41702</v>
      </c>
      <c r="C2889">
        <v>24</v>
      </c>
      <c r="D2889">
        <v>353164</v>
      </c>
      <c r="E2889" s="2">
        <v>0.56111111111111112</v>
      </c>
      <c r="F2889" t="s">
        <v>26</v>
      </c>
      <c r="G2889" t="s">
        <v>188</v>
      </c>
      <c r="H2889" t="str">
        <f>CONCATENATE(Table1[[#This Row],[house_number]]," ",Table1[[#This Row],[street_name]])</f>
        <v>E Norfolk St</v>
      </c>
      <c r="I2889" t="s">
        <v>831</v>
      </c>
      <c r="J2889">
        <v>0</v>
      </c>
      <c r="K2889">
        <v>408</v>
      </c>
      <c r="L2889" t="s">
        <v>110</v>
      </c>
      <c r="N2889" t="s">
        <v>49</v>
      </c>
      <c r="O2889" t="s">
        <v>43</v>
      </c>
      <c r="P2889" t="s">
        <v>139</v>
      </c>
      <c r="Q2889" t="s">
        <v>45</v>
      </c>
      <c r="S2889">
        <v>2005</v>
      </c>
      <c r="U2889">
        <v>0</v>
      </c>
      <c r="V2889" t="s">
        <v>829</v>
      </c>
      <c r="W2889" t="s">
        <v>111</v>
      </c>
    </row>
    <row r="2890" spans="1:23" x14ac:dyDescent="0.25">
      <c r="A2890">
        <v>7391109850</v>
      </c>
      <c r="B2890" s="1">
        <v>41702</v>
      </c>
      <c r="C2890">
        <v>19</v>
      </c>
      <c r="D2890">
        <v>353164</v>
      </c>
      <c r="E2890" s="2">
        <v>0.55694444444444446</v>
      </c>
      <c r="F2890">
        <v>249</v>
      </c>
      <c r="G2890" t="s">
        <v>77</v>
      </c>
      <c r="H2890" t="str">
        <f>CONCATENATE(Table1[[#This Row],[house_number]]," ",Table1[[#This Row],[street_name]])</f>
        <v>249 E Houston St</v>
      </c>
      <c r="J2890">
        <v>0</v>
      </c>
      <c r="K2890">
        <v>408</v>
      </c>
      <c r="L2890" t="s">
        <v>78</v>
      </c>
      <c r="N2890" t="s">
        <v>49</v>
      </c>
      <c r="Q2890" t="s">
        <v>32</v>
      </c>
      <c r="S2890">
        <v>0</v>
      </c>
      <c r="U2890">
        <v>0</v>
      </c>
      <c r="V2890" t="s">
        <v>829</v>
      </c>
      <c r="W2890" t="s">
        <v>80</v>
      </c>
    </row>
    <row r="2891" spans="1:23" x14ac:dyDescent="0.25">
      <c r="A2891">
        <v>7391109848</v>
      </c>
      <c r="B2891" s="1">
        <v>41702</v>
      </c>
      <c r="C2891">
        <v>37</v>
      </c>
      <c r="D2891">
        <v>353164</v>
      </c>
      <c r="E2891" s="2">
        <v>0.55486111111111114</v>
      </c>
      <c r="F2891">
        <v>255</v>
      </c>
      <c r="G2891" t="s">
        <v>77</v>
      </c>
      <c r="H2891" t="str">
        <f>CONCATENATE(Table1[[#This Row],[house_number]]," ",Table1[[#This Row],[street_name]])</f>
        <v>255 E Houston St</v>
      </c>
      <c r="J2891">
        <v>20140304</v>
      </c>
      <c r="K2891">
        <v>408</v>
      </c>
      <c r="L2891" t="s">
        <v>36</v>
      </c>
      <c r="N2891" t="s">
        <v>29</v>
      </c>
      <c r="O2891" t="s">
        <v>66</v>
      </c>
      <c r="P2891" t="s">
        <v>31</v>
      </c>
      <c r="Q2891" t="s">
        <v>60</v>
      </c>
      <c r="S2891">
        <v>2008</v>
      </c>
      <c r="T2891" t="s">
        <v>832</v>
      </c>
      <c r="U2891">
        <v>0</v>
      </c>
      <c r="V2891" t="s">
        <v>829</v>
      </c>
      <c r="W2891" t="s">
        <v>40</v>
      </c>
    </row>
    <row r="2892" spans="1:23" x14ac:dyDescent="0.25">
      <c r="A2892">
        <v>7391109836</v>
      </c>
      <c r="B2892" s="1">
        <v>41702</v>
      </c>
      <c r="C2892">
        <v>37</v>
      </c>
      <c r="D2892">
        <v>353164</v>
      </c>
      <c r="E2892" s="2">
        <v>0.54791666666666672</v>
      </c>
      <c r="F2892">
        <v>176</v>
      </c>
      <c r="G2892" t="s">
        <v>92</v>
      </c>
      <c r="H2892" t="str">
        <f>CONCATENATE(Table1[[#This Row],[house_number]]," ",Table1[[#This Row],[street_name]])</f>
        <v>176 Rivington St</v>
      </c>
      <c r="J2892">
        <v>0</v>
      </c>
      <c r="K2892">
        <v>408</v>
      </c>
      <c r="L2892" t="s">
        <v>36</v>
      </c>
      <c r="N2892" t="s">
        <v>29</v>
      </c>
      <c r="O2892" t="s">
        <v>75</v>
      </c>
      <c r="P2892" t="s">
        <v>31</v>
      </c>
      <c r="Q2892" t="s">
        <v>90</v>
      </c>
      <c r="S2892">
        <v>2006</v>
      </c>
      <c r="T2892" t="s">
        <v>187</v>
      </c>
      <c r="U2892">
        <v>0</v>
      </c>
      <c r="V2892" t="s">
        <v>829</v>
      </c>
      <c r="W2892" t="s">
        <v>40</v>
      </c>
    </row>
    <row r="2893" spans="1:23" x14ac:dyDescent="0.25">
      <c r="A2893">
        <v>7391109812</v>
      </c>
      <c r="B2893" s="1">
        <v>41702</v>
      </c>
      <c r="C2893">
        <v>70</v>
      </c>
      <c r="D2893">
        <v>353164</v>
      </c>
      <c r="E2893" s="2">
        <v>0.53749999999999998</v>
      </c>
      <c r="F2893">
        <v>122</v>
      </c>
      <c r="G2893" t="s">
        <v>188</v>
      </c>
      <c r="H2893" t="str">
        <f>CONCATENATE(Table1[[#This Row],[house_number]]," ",Table1[[#This Row],[street_name]])</f>
        <v>122 Norfolk St</v>
      </c>
      <c r="J2893">
        <v>0</v>
      </c>
      <c r="K2893">
        <v>408</v>
      </c>
      <c r="L2893" t="s">
        <v>191</v>
      </c>
      <c r="N2893" t="s">
        <v>49</v>
      </c>
      <c r="Q2893" t="s">
        <v>45</v>
      </c>
      <c r="S2893">
        <v>2013</v>
      </c>
      <c r="U2893">
        <v>0</v>
      </c>
      <c r="V2893" t="s">
        <v>829</v>
      </c>
      <c r="W2893" t="s">
        <v>192</v>
      </c>
    </row>
    <row r="2894" spans="1:23" x14ac:dyDescent="0.25">
      <c r="A2894">
        <v>7391109800</v>
      </c>
      <c r="B2894" s="1">
        <v>41702</v>
      </c>
      <c r="C2894">
        <v>38</v>
      </c>
      <c r="D2894">
        <v>353164</v>
      </c>
      <c r="E2894" s="2">
        <v>0.53402777777777777</v>
      </c>
      <c r="F2894">
        <v>137</v>
      </c>
      <c r="G2894" t="s">
        <v>337</v>
      </c>
      <c r="H2894" t="str">
        <f>CONCATENATE(Table1[[#This Row],[house_number]]," ",Table1[[#This Row],[street_name]])</f>
        <v>137 Essex St</v>
      </c>
      <c r="J2894">
        <v>0</v>
      </c>
      <c r="K2894">
        <v>408</v>
      </c>
      <c r="L2894" t="s">
        <v>36</v>
      </c>
      <c r="N2894" t="s">
        <v>29</v>
      </c>
      <c r="O2894" t="s">
        <v>75</v>
      </c>
      <c r="P2894" t="s">
        <v>31</v>
      </c>
      <c r="Q2894" t="s">
        <v>79</v>
      </c>
      <c r="S2894">
        <v>2008</v>
      </c>
      <c r="U2894">
        <v>0</v>
      </c>
      <c r="V2894" t="s">
        <v>829</v>
      </c>
      <c r="W2894" t="s">
        <v>85</v>
      </c>
    </row>
    <row r="2895" spans="1:23" x14ac:dyDescent="0.25">
      <c r="A2895">
        <v>7391110073</v>
      </c>
      <c r="B2895" s="1">
        <v>41702</v>
      </c>
      <c r="C2895">
        <v>38</v>
      </c>
      <c r="D2895">
        <v>353164</v>
      </c>
      <c r="E2895" s="2">
        <v>0.78194444444444444</v>
      </c>
      <c r="F2895" t="s">
        <v>833</v>
      </c>
      <c r="G2895" t="s">
        <v>342</v>
      </c>
      <c r="H2895" t="str">
        <f>CONCATENATE(Table1[[#This Row],[house_number]]," ",Table1[[#This Row],[street_name]])</f>
        <v>173-175 E Broadway.</v>
      </c>
      <c r="J2895">
        <v>0</v>
      </c>
      <c r="K2895">
        <v>408</v>
      </c>
      <c r="L2895" t="s">
        <v>36</v>
      </c>
      <c r="N2895" t="s">
        <v>29</v>
      </c>
      <c r="O2895" t="s">
        <v>37</v>
      </c>
      <c r="P2895" t="s">
        <v>31</v>
      </c>
      <c r="Q2895" t="s">
        <v>32</v>
      </c>
      <c r="S2895">
        <v>0</v>
      </c>
      <c r="U2895">
        <v>0</v>
      </c>
      <c r="V2895" t="s">
        <v>829</v>
      </c>
      <c r="W2895" t="s">
        <v>85</v>
      </c>
    </row>
    <row r="2896" spans="1:23" x14ac:dyDescent="0.25">
      <c r="A2896">
        <v>7391110061</v>
      </c>
      <c r="B2896" s="1">
        <v>41702</v>
      </c>
      <c r="C2896">
        <v>16</v>
      </c>
      <c r="D2896">
        <v>353164</v>
      </c>
      <c r="E2896" s="2">
        <v>0.78055555555555556</v>
      </c>
      <c r="F2896">
        <v>167</v>
      </c>
      <c r="G2896" t="s">
        <v>342</v>
      </c>
      <c r="H2896" t="str">
        <f>CONCATENATE(Table1[[#This Row],[house_number]]," ",Table1[[#This Row],[street_name]])</f>
        <v>167 E Broadway.</v>
      </c>
      <c r="J2896">
        <v>0</v>
      </c>
      <c r="K2896">
        <v>408</v>
      </c>
      <c r="L2896" t="s">
        <v>28</v>
      </c>
      <c r="N2896" t="s">
        <v>49</v>
      </c>
      <c r="Q2896" t="s">
        <v>57</v>
      </c>
      <c r="S2896">
        <v>2004</v>
      </c>
      <c r="U2896">
        <v>0</v>
      </c>
      <c r="V2896" t="s">
        <v>829</v>
      </c>
      <c r="W2896" t="s">
        <v>34</v>
      </c>
    </row>
    <row r="2897" spans="1:23" x14ac:dyDescent="0.25">
      <c r="A2897">
        <v>7391110050</v>
      </c>
      <c r="B2897" s="1">
        <v>41702</v>
      </c>
      <c r="C2897">
        <v>16</v>
      </c>
      <c r="D2897">
        <v>353164</v>
      </c>
      <c r="E2897" s="2">
        <v>0.74791666666666667</v>
      </c>
      <c r="F2897">
        <v>126</v>
      </c>
      <c r="G2897" t="s">
        <v>709</v>
      </c>
      <c r="H2897" t="str">
        <f>CONCATENATE(Table1[[#This Row],[house_number]]," ",Table1[[#This Row],[street_name]])</f>
        <v>126 E Broadway</v>
      </c>
      <c r="J2897">
        <v>0</v>
      </c>
      <c r="K2897">
        <v>408</v>
      </c>
      <c r="L2897" t="s">
        <v>28</v>
      </c>
      <c r="N2897" t="s">
        <v>29</v>
      </c>
      <c r="O2897" t="s">
        <v>66</v>
      </c>
      <c r="P2897" t="s">
        <v>44</v>
      </c>
      <c r="Q2897" t="s">
        <v>57</v>
      </c>
      <c r="S2897">
        <v>2013</v>
      </c>
      <c r="U2897">
        <v>0</v>
      </c>
      <c r="V2897" t="s">
        <v>829</v>
      </c>
      <c r="W2897" t="s">
        <v>71</v>
      </c>
    </row>
    <row r="2898" spans="1:23" x14ac:dyDescent="0.25">
      <c r="A2898">
        <v>7391110024</v>
      </c>
      <c r="B2898" s="1">
        <v>41702</v>
      </c>
      <c r="C2898">
        <v>16</v>
      </c>
      <c r="D2898">
        <v>353164</v>
      </c>
      <c r="E2898" s="2">
        <v>0.74583333333333324</v>
      </c>
      <c r="F2898">
        <v>133</v>
      </c>
      <c r="G2898" t="s">
        <v>709</v>
      </c>
      <c r="H2898" t="str">
        <f>CONCATENATE(Table1[[#This Row],[house_number]]," ",Table1[[#This Row],[street_name]])</f>
        <v>133 E Broadway</v>
      </c>
      <c r="J2898">
        <v>0</v>
      </c>
      <c r="K2898">
        <v>408</v>
      </c>
      <c r="L2898" t="s">
        <v>28</v>
      </c>
      <c r="N2898" t="s">
        <v>29</v>
      </c>
      <c r="O2898" t="s">
        <v>66</v>
      </c>
      <c r="P2898" t="s">
        <v>44</v>
      </c>
      <c r="Q2898" t="s">
        <v>45</v>
      </c>
      <c r="S2898">
        <v>2011</v>
      </c>
      <c r="U2898">
        <v>0</v>
      </c>
      <c r="V2898" t="s">
        <v>829</v>
      </c>
      <c r="W2898" t="s">
        <v>71</v>
      </c>
    </row>
    <row r="2899" spans="1:23" x14ac:dyDescent="0.25">
      <c r="A2899">
        <v>7391109988</v>
      </c>
      <c r="B2899" s="1">
        <v>41702</v>
      </c>
      <c r="C2899">
        <v>38</v>
      </c>
      <c r="D2899">
        <v>353164</v>
      </c>
      <c r="E2899" s="2">
        <v>0.71805555555555556</v>
      </c>
      <c r="F2899">
        <v>155</v>
      </c>
      <c r="G2899" t="s">
        <v>709</v>
      </c>
      <c r="H2899" t="str">
        <f>CONCATENATE(Table1[[#This Row],[house_number]]," ",Table1[[#This Row],[street_name]])</f>
        <v>155 E Broadway</v>
      </c>
      <c r="J2899">
        <v>0</v>
      </c>
      <c r="K2899">
        <v>408</v>
      </c>
      <c r="L2899" t="s">
        <v>36</v>
      </c>
      <c r="N2899" t="s">
        <v>29</v>
      </c>
      <c r="O2899" t="s">
        <v>37</v>
      </c>
      <c r="P2899" t="s">
        <v>31</v>
      </c>
      <c r="Q2899" t="s">
        <v>90</v>
      </c>
      <c r="S2899">
        <v>2006</v>
      </c>
      <c r="U2899">
        <v>0</v>
      </c>
      <c r="V2899" t="s">
        <v>829</v>
      </c>
      <c r="W2899" t="s">
        <v>85</v>
      </c>
    </row>
    <row r="2900" spans="1:23" x14ac:dyDescent="0.25">
      <c r="A2900">
        <v>7391109964</v>
      </c>
      <c r="B2900" s="1">
        <v>41702</v>
      </c>
      <c r="C2900">
        <v>71</v>
      </c>
      <c r="D2900">
        <v>353164</v>
      </c>
      <c r="E2900" s="2">
        <v>0.70208333333333339</v>
      </c>
      <c r="F2900" t="s">
        <v>834</v>
      </c>
      <c r="G2900" t="s">
        <v>170</v>
      </c>
      <c r="H2900" t="str">
        <f>CONCATENATE(Table1[[#This Row],[house_number]]," ",Table1[[#This Row],[street_name]])</f>
        <v>87-89 Attorney St</v>
      </c>
      <c r="J2900">
        <v>0</v>
      </c>
      <c r="K2900">
        <v>408</v>
      </c>
      <c r="L2900" t="s">
        <v>105</v>
      </c>
      <c r="N2900" t="s">
        <v>49</v>
      </c>
      <c r="Q2900" t="s">
        <v>57</v>
      </c>
      <c r="S2900">
        <v>2013</v>
      </c>
      <c r="U2900">
        <v>0</v>
      </c>
      <c r="V2900" t="s">
        <v>829</v>
      </c>
      <c r="W2900" t="s">
        <v>107</v>
      </c>
    </row>
    <row r="2901" spans="1:23" x14ac:dyDescent="0.25">
      <c r="A2901">
        <v>7391109939</v>
      </c>
      <c r="B2901" s="1">
        <v>41702</v>
      </c>
      <c r="C2901">
        <v>37</v>
      </c>
      <c r="D2901">
        <v>353164</v>
      </c>
      <c r="E2901" s="2">
        <v>0.60277777777777775</v>
      </c>
      <c r="F2901">
        <v>248</v>
      </c>
      <c r="G2901" t="s">
        <v>67</v>
      </c>
      <c r="H2901" t="str">
        <f>CONCATENATE(Table1[[#This Row],[house_number]]," ",Table1[[#This Row],[street_name]])</f>
        <v>248 Broome St</v>
      </c>
      <c r="J2901">
        <v>20140304</v>
      </c>
      <c r="K2901">
        <v>408</v>
      </c>
      <c r="L2901" t="s">
        <v>36</v>
      </c>
      <c r="N2901" t="s">
        <v>29</v>
      </c>
      <c r="O2901" t="s">
        <v>75</v>
      </c>
      <c r="P2901" t="s">
        <v>31</v>
      </c>
      <c r="Q2901" t="s">
        <v>32</v>
      </c>
      <c r="S2901">
        <v>0</v>
      </c>
      <c r="T2901" t="s">
        <v>491</v>
      </c>
      <c r="U2901">
        <v>0</v>
      </c>
      <c r="V2901" t="s">
        <v>829</v>
      </c>
      <c r="W2901" t="s">
        <v>40</v>
      </c>
    </row>
    <row r="2902" spans="1:23" hidden="1" x14ac:dyDescent="0.25">
      <c r="A2902">
        <v>7391109927</v>
      </c>
      <c r="B2902" s="1">
        <v>41702</v>
      </c>
      <c r="C2902">
        <v>14</v>
      </c>
      <c r="D2902">
        <v>353164</v>
      </c>
      <c r="E2902" s="2">
        <v>0.59375</v>
      </c>
      <c r="F2902" t="s">
        <v>87</v>
      </c>
      <c r="G2902" t="s">
        <v>214</v>
      </c>
      <c r="H2902" t="str">
        <f>CONCATENATE(Table1[[#This Row],[house_number]]," ",Table1[[#This Row],[street_name]])</f>
        <v>S Stanton St</v>
      </c>
      <c r="I2902" t="s">
        <v>835</v>
      </c>
      <c r="J2902">
        <v>0</v>
      </c>
      <c r="K2902">
        <v>408</v>
      </c>
      <c r="L2902" t="s">
        <v>59</v>
      </c>
      <c r="N2902" t="s">
        <v>49</v>
      </c>
      <c r="Q2902" t="s">
        <v>45</v>
      </c>
      <c r="S2902">
        <v>2007</v>
      </c>
      <c r="U2902">
        <v>0</v>
      </c>
      <c r="V2902" t="s">
        <v>829</v>
      </c>
      <c r="W2902" t="s">
        <v>61</v>
      </c>
    </row>
    <row r="2903" spans="1:23" x14ac:dyDescent="0.25">
      <c r="A2903">
        <v>7391109915</v>
      </c>
      <c r="B2903" s="1">
        <v>41702</v>
      </c>
      <c r="C2903">
        <v>38</v>
      </c>
      <c r="D2903">
        <v>353164</v>
      </c>
      <c r="E2903" s="2">
        <v>0.5854166666666667</v>
      </c>
      <c r="F2903">
        <v>201</v>
      </c>
      <c r="G2903" t="s">
        <v>77</v>
      </c>
      <c r="H2903" t="str">
        <f>CONCATENATE(Table1[[#This Row],[house_number]]," ",Table1[[#This Row],[street_name]])</f>
        <v>201 E Houston St</v>
      </c>
      <c r="J2903">
        <v>0</v>
      </c>
      <c r="K2903">
        <v>408</v>
      </c>
      <c r="L2903" t="s">
        <v>36</v>
      </c>
      <c r="N2903" t="s">
        <v>29</v>
      </c>
      <c r="O2903" t="s">
        <v>75</v>
      </c>
      <c r="P2903" t="s">
        <v>31</v>
      </c>
      <c r="Q2903" t="s">
        <v>84</v>
      </c>
      <c r="S2903">
        <v>0</v>
      </c>
      <c r="U2903">
        <v>0</v>
      </c>
      <c r="V2903" t="s">
        <v>829</v>
      </c>
      <c r="W2903" t="s">
        <v>85</v>
      </c>
    </row>
    <row r="2904" spans="1:23" x14ac:dyDescent="0.25">
      <c r="A2904">
        <v>7391109903</v>
      </c>
      <c r="B2904" s="1">
        <v>41702</v>
      </c>
      <c r="C2904">
        <v>37</v>
      </c>
      <c r="D2904">
        <v>353164</v>
      </c>
      <c r="E2904" s="2">
        <v>0.5805555555555556</v>
      </c>
      <c r="F2904">
        <v>113</v>
      </c>
      <c r="G2904" t="s">
        <v>214</v>
      </c>
      <c r="H2904" t="str">
        <f>CONCATENATE(Table1[[#This Row],[house_number]]," ",Table1[[#This Row],[street_name]])</f>
        <v>113 Stanton St</v>
      </c>
      <c r="J2904">
        <v>0</v>
      </c>
      <c r="K2904">
        <v>408</v>
      </c>
      <c r="L2904" t="s">
        <v>36</v>
      </c>
      <c r="N2904" t="s">
        <v>29</v>
      </c>
      <c r="O2904" t="s">
        <v>75</v>
      </c>
      <c r="P2904" t="s">
        <v>31</v>
      </c>
      <c r="Q2904" t="s">
        <v>45</v>
      </c>
      <c r="S2904">
        <v>2012</v>
      </c>
      <c r="T2904" t="s">
        <v>836</v>
      </c>
      <c r="U2904">
        <v>0</v>
      </c>
      <c r="V2904" t="s">
        <v>829</v>
      </c>
      <c r="W2904" t="s">
        <v>40</v>
      </c>
    </row>
    <row r="2905" spans="1:23" x14ac:dyDescent="0.25">
      <c r="A2905">
        <v>7391109897</v>
      </c>
      <c r="B2905" s="1">
        <v>41702</v>
      </c>
      <c r="C2905">
        <v>37</v>
      </c>
      <c r="D2905">
        <v>353164</v>
      </c>
      <c r="E2905" s="2">
        <v>0.57986111111111105</v>
      </c>
      <c r="F2905">
        <v>105</v>
      </c>
      <c r="G2905" t="s">
        <v>214</v>
      </c>
      <c r="H2905" t="str">
        <f>CONCATENATE(Table1[[#This Row],[house_number]]," ",Table1[[#This Row],[street_name]])</f>
        <v>105 Stanton St</v>
      </c>
      <c r="J2905">
        <v>0</v>
      </c>
      <c r="K2905">
        <v>408</v>
      </c>
      <c r="L2905" t="s">
        <v>36</v>
      </c>
      <c r="N2905" t="s">
        <v>29</v>
      </c>
      <c r="O2905" t="s">
        <v>75</v>
      </c>
      <c r="P2905" t="s">
        <v>31</v>
      </c>
      <c r="Q2905" t="s">
        <v>126</v>
      </c>
      <c r="S2905">
        <v>0</v>
      </c>
      <c r="T2905" t="s">
        <v>837</v>
      </c>
      <c r="U2905">
        <v>0</v>
      </c>
      <c r="V2905" t="s">
        <v>829</v>
      </c>
      <c r="W2905" t="s">
        <v>40</v>
      </c>
    </row>
    <row r="2906" spans="1:23" x14ac:dyDescent="0.25">
      <c r="A2906">
        <v>7391109824</v>
      </c>
      <c r="B2906" s="1">
        <v>41702</v>
      </c>
      <c r="C2906">
        <v>10</v>
      </c>
      <c r="D2906">
        <v>353164</v>
      </c>
      <c r="E2906" s="2">
        <v>0.54513888888888895</v>
      </c>
      <c r="F2906" t="s">
        <v>838</v>
      </c>
      <c r="G2906" t="s">
        <v>169</v>
      </c>
      <c r="H2906" t="str">
        <f>CONCATENATE(Table1[[#This Row],[house_number]]," ",Table1[[#This Row],[street_name]])</f>
        <v>90-96 Clinton St</v>
      </c>
      <c r="J2906">
        <v>0</v>
      </c>
      <c r="K2906">
        <v>408</v>
      </c>
      <c r="L2906" t="s">
        <v>98</v>
      </c>
      <c r="N2906" t="s">
        <v>49</v>
      </c>
      <c r="Q2906" t="s">
        <v>32</v>
      </c>
      <c r="S2906">
        <v>0</v>
      </c>
      <c r="U2906">
        <v>0</v>
      </c>
      <c r="V2906" t="s">
        <v>829</v>
      </c>
      <c r="W2906" t="s">
        <v>100</v>
      </c>
    </row>
    <row r="2907" spans="1:23" x14ac:dyDescent="0.25">
      <c r="A2907">
        <v>7391110360</v>
      </c>
      <c r="B2907" s="1">
        <v>41703</v>
      </c>
      <c r="C2907">
        <v>14</v>
      </c>
      <c r="D2907">
        <v>353164</v>
      </c>
      <c r="E2907" s="2">
        <v>0.71944444444444444</v>
      </c>
      <c r="F2907">
        <v>40</v>
      </c>
      <c r="G2907" t="s">
        <v>27</v>
      </c>
      <c r="H2907" t="str">
        <f>CONCATENATE(Table1[[#This Row],[house_number]]," ",Table1[[#This Row],[street_name]])</f>
        <v>40 Kenmare St</v>
      </c>
      <c r="J2907">
        <v>0</v>
      </c>
      <c r="K2907">
        <v>408</v>
      </c>
      <c r="L2907" t="s">
        <v>59</v>
      </c>
      <c r="N2907" t="s">
        <v>49</v>
      </c>
      <c r="O2907" t="s">
        <v>139</v>
      </c>
      <c r="P2907" t="s">
        <v>31</v>
      </c>
      <c r="Q2907" t="s">
        <v>60</v>
      </c>
      <c r="S2907">
        <v>2010</v>
      </c>
      <c r="U2907">
        <v>0</v>
      </c>
      <c r="V2907" t="s">
        <v>839</v>
      </c>
      <c r="W2907" t="s">
        <v>61</v>
      </c>
    </row>
    <row r="2908" spans="1:23" x14ac:dyDescent="0.25">
      <c r="A2908">
        <v>7391110346</v>
      </c>
      <c r="B2908" s="1">
        <v>41703</v>
      </c>
      <c r="C2908">
        <v>20</v>
      </c>
      <c r="D2908">
        <v>353164</v>
      </c>
      <c r="E2908" s="2">
        <v>0.6958333333333333</v>
      </c>
      <c r="F2908">
        <v>4</v>
      </c>
      <c r="G2908" t="s">
        <v>92</v>
      </c>
      <c r="H2908" t="str">
        <f>CONCATENATE(Table1[[#This Row],[house_number]]," ",Table1[[#This Row],[street_name]])</f>
        <v>4 Rivington St</v>
      </c>
      <c r="J2908">
        <v>0</v>
      </c>
      <c r="K2908">
        <v>408</v>
      </c>
      <c r="L2908" t="s">
        <v>53</v>
      </c>
      <c r="N2908" t="s">
        <v>65</v>
      </c>
      <c r="O2908" t="s">
        <v>66</v>
      </c>
      <c r="P2908" t="s">
        <v>44</v>
      </c>
      <c r="Q2908" t="s">
        <v>90</v>
      </c>
      <c r="S2908">
        <v>2012</v>
      </c>
      <c r="U2908">
        <v>0</v>
      </c>
      <c r="V2908" t="s">
        <v>839</v>
      </c>
      <c r="W2908" t="s">
        <v>54</v>
      </c>
    </row>
    <row r="2909" spans="1:23" x14ac:dyDescent="0.25">
      <c r="A2909">
        <v>7391110334</v>
      </c>
      <c r="B2909" s="1">
        <v>41703</v>
      </c>
      <c r="C2909">
        <v>14</v>
      </c>
      <c r="D2909">
        <v>353164</v>
      </c>
      <c r="E2909" s="2">
        <v>0.62291666666666667</v>
      </c>
      <c r="F2909">
        <v>87</v>
      </c>
      <c r="G2909" t="s">
        <v>52</v>
      </c>
      <c r="H2909" t="str">
        <f>CONCATENATE(Table1[[#This Row],[house_number]]," ",Table1[[#This Row],[street_name]])</f>
        <v>87 Bowery</v>
      </c>
      <c r="J2909">
        <v>0</v>
      </c>
      <c r="K2909">
        <v>408</v>
      </c>
      <c r="L2909" t="s">
        <v>59</v>
      </c>
      <c r="N2909" t="s">
        <v>49</v>
      </c>
      <c r="Q2909" t="s">
        <v>32</v>
      </c>
      <c r="S2909">
        <v>0</v>
      </c>
      <c r="U2909">
        <v>0</v>
      </c>
      <c r="V2909" t="s">
        <v>839</v>
      </c>
      <c r="W2909" t="s">
        <v>61</v>
      </c>
    </row>
    <row r="2910" spans="1:23" hidden="1" x14ac:dyDescent="0.25">
      <c r="A2910">
        <v>7391110310</v>
      </c>
      <c r="B2910" s="1">
        <v>41703</v>
      </c>
      <c r="C2910">
        <v>19</v>
      </c>
      <c r="D2910">
        <v>353164</v>
      </c>
      <c r="E2910" s="2">
        <v>0.61736111111111114</v>
      </c>
      <c r="F2910" t="s">
        <v>87</v>
      </c>
      <c r="G2910" t="s">
        <v>77</v>
      </c>
      <c r="H2910" t="str">
        <f>CONCATENATE(Table1[[#This Row],[house_number]]," ",Table1[[#This Row],[street_name]])</f>
        <v>S E Houston St</v>
      </c>
      <c r="I2910" t="s">
        <v>423</v>
      </c>
      <c r="J2910">
        <v>0</v>
      </c>
      <c r="K2910">
        <v>408</v>
      </c>
      <c r="L2910" t="s">
        <v>78</v>
      </c>
      <c r="N2910" t="s">
        <v>49</v>
      </c>
      <c r="Q2910" t="s">
        <v>45</v>
      </c>
      <c r="S2910">
        <v>2011</v>
      </c>
      <c r="U2910">
        <v>0</v>
      </c>
      <c r="V2910" t="s">
        <v>839</v>
      </c>
      <c r="W2910" t="s">
        <v>80</v>
      </c>
    </row>
    <row r="2911" spans="1:23" hidden="1" x14ac:dyDescent="0.25">
      <c r="A2911">
        <v>7391110309</v>
      </c>
      <c r="B2911" s="1">
        <v>41703</v>
      </c>
      <c r="C2911">
        <v>19</v>
      </c>
      <c r="D2911">
        <v>353164</v>
      </c>
      <c r="E2911" s="2">
        <v>0.6166666666666667</v>
      </c>
      <c r="F2911" t="s">
        <v>87</v>
      </c>
      <c r="G2911" t="s">
        <v>77</v>
      </c>
      <c r="H2911" t="str">
        <f>CONCATENATE(Table1[[#This Row],[house_number]]," ",Table1[[#This Row],[street_name]])</f>
        <v>S E Houston St</v>
      </c>
      <c r="I2911" t="s">
        <v>840</v>
      </c>
      <c r="J2911">
        <v>0</v>
      </c>
      <c r="K2911">
        <v>408</v>
      </c>
      <c r="L2911" t="s">
        <v>78</v>
      </c>
      <c r="N2911" t="s">
        <v>49</v>
      </c>
      <c r="Q2911" t="s">
        <v>45</v>
      </c>
      <c r="S2911">
        <v>2011</v>
      </c>
      <c r="U2911">
        <v>0</v>
      </c>
      <c r="V2911" t="s">
        <v>839</v>
      </c>
      <c r="W2911" t="s">
        <v>80</v>
      </c>
    </row>
    <row r="2912" spans="1:23" x14ac:dyDescent="0.25">
      <c r="A2912">
        <v>7391110292</v>
      </c>
      <c r="B2912" s="1">
        <v>41703</v>
      </c>
      <c r="C2912">
        <v>74</v>
      </c>
      <c r="D2912">
        <v>353164</v>
      </c>
      <c r="E2912" s="2">
        <v>0.59236111111111112</v>
      </c>
      <c r="F2912">
        <v>214</v>
      </c>
      <c r="G2912" t="s">
        <v>52</v>
      </c>
      <c r="H2912" t="str">
        <f>CONCATENATE(Table1[[#This Row],[house_number]]," ",Table1[[#This Row],[street_name]])</f>
        <v>214 Bowery</v>
      </c>
      <c r="J2912">
        <v>0</v>
      </c>
      <c r="K2912">
        <v>408</v>
      </c>
      <c r="L2912" t="s">
        <v>251</v>
      </c>
      <c r="Q2912" t="s">
        <v>57</v>
      </c>
      <c r="S2912">
        <v>1999</v>
      </c>
      <c r="U2912">
        <v>0</v>
      </c>
      <c r="V2912" t="s">
        <v>839</v>
      </c>
      <c r="W2912" t="s">
        <v>252</v>
      </c>
    </row>
    <row r="2913" spans="1:23" x14ac:dyDescent="0.25">
      <c r="A2913">
        <v>7391110280</v>
      </c>
      <c r="B2913" s="1">
        <v>41703</v>
      </c>
      <c r="C2913">
        <v>40</v>
      </c>
      <c r="D2913">
        <v>353164</v>
      </c>
      <c r="E2913" s="2">
        <v>0.59166666666666667</v>
      </c>
      <c r="F2913">
        <v>214</v>
      </c>
      <c r="G2913" t="s">
        <v>52</v>
      </c>
      <c r="H2913" t="str">
        <f>CONCATENATE(Table1[[#This Row],[house_number]]," ",Table1[[#This Row],[street_name]])</f>
        <v>214 Bowery</v>
      </c>
      <c r="J2913">
        <v>0</v>
      </c>
      <c r="K2913">
        <v>408</v>
      </c>
      <c r="L2913" t="s">
        <v>48</v>
      </c>
      <c r="N2913" t="s">
        <v>49</v>
      </c>
      <c r="Q2913" t="s">
        <v>57</v>
      </c>
      <c r="S2913">
        <v>1999</v>
      </c>
      <c r="U2913">
        <v>0</v>
      </c>
      <c r="V2913" t="s">
        <v>839</v>
      </c>
      <c r="W2913" t="s">
        <v>51</v>
      </c>
    </row>
    <row r="2914" spans="1:23" x14ac:dyDescent="0.25">
      <c r="A2914">
        <v>7391110279</v>
      </c>
      <c r="B2914" s="1">
        <v>41703</v>
      </c>
      <c r="C2914">
        <v>20</v>
      </c>
      <c r="D2914">
        <v>353164</v>
      </c>
      <c r="E2914" s="2">
        <v>0.58750000000000002</v>
      </c>
      <c r="F2914">
        <v>195</v>
      </c>
      <c r="G2914" t="s">
        <v>55</v>
      </c>
      <c r="H2914" t="str">
        <f>CONCATENATE(Table1[[#This Row],[house_number]]," ",Table1[[#This Row],[street_name]])</f>
        <v>195 Chrystie St</v>
      </c>
      <c r="J2914">
        <v>20140305</v>
      </c>
      <c r="K2914">
        <v>408</v>
      </c>
      <c r="L2914" t="s">
        <v>53</v>
      </c>
      <c r="N2914" t="s">
        <v>65</v>
      </c>
      <c r="O2914" t="s">
        <v>66</v>
      </c>
      <c r="P2914" t="s">
        <v>44</v>
      </c>
      <c r="Q2914" t="s">
        <v>79</v>
      </c>
      <c r="S2914">
        <v>2012</v>
      </c>
      <c r="U2914">
        <v>0</v>
      </c>
      <c r="V2914" t="s">
        <v>839</v>
      </c>
      <c r="W2914" t="s">
        <v>86</v>
      </c>
    </row>
    <row r="2915" spans="1:23" x14ac:dyDescent="0.25">
      <c r="A2915">
        <v>7391110188</v>
      </c>
      <c r="B2915" s="1">
        <v>41703</v>
      </c>
      <c r="C2915">
        <v>14</v>
      </c>
      <c r="D2915">
        <v>353164</v>
      </c>
      <c r="E2915" s="2">
        <v>0.55625000000000002</v>
      </c>
      <c r="F2915">
        <v>306</v>
      </c>
      <c r="G2915" t="s">
        <v>52</v>
      </c>
      <c r="H2915" t="str">
        <f>CONCATENATE(Table1[[#This Row],[house_number]]," ",Table1[[#This Row],[street_name]])</f>
        <v>306 Bowery</v>
      </c>
      <c r="J2915">
        <v>0</v>
      </c>
      <c r="K2915">
        <v>408</v>
      </c>
      <c r="L2915" t="s">
        <v>59</v>
      </c>
      <c r="N2915" t="s">
        <v>49</v>
      </c>
      <c r="Q2915" t="s">
        <v>32</v>
      </c>
      <c r="S2915">
        <v>0</v>
      </c>
      <c r="U2915">
        <v>0</v>
      </c>
      <c r="V2915" t="s">
        <v>839</v>
      </c>
      <c r="W2915" t="s">
        <v>61</v>
      </c>
    </row>
    <row r="2916" spans="1:23" x14ac:dyDescent="0.25">
      <c r="A2916">
        <v>7391110164</v>
      </c>
      <c r="B2916" s="1">
        <v>41703</v>
      </c>
      <c r="C2916">
        <v>14</v>
      </c>
      <c r="D2916">
        <v>353164</v>
      </c>
      <c r="E2916" s="2">
        <v>0.54999999999999993</v>
      </c>
      <c r="F2916">
        <v>229</v>
      </c>
      <c r="G2916" t="s">
        <v>55</v>
      </c>
      <c r="H2916" t="str">
        <f>CONCATENATE(Table1[[#This Row],[house_number]]," ",Table1[[#This Row],[street_name]])</f>
        <v>229 Chrystie St</v>
      </c>
      <c r="J2916">
        <v>0</v>
      </c>
      <c r="K2916">
        <v>408</v>
      </c>
      <c r="L2916" t="s">
        <v>59</v>
      </c>
      <c r="N2916" t="s">
        <v>49</v>
      </c>
      <c r="Q2916" t="s">
        <v>32</v>
      </c>
      <c r="S2916">
        <v>2011</v>
      </c>
      <c r="U2916">
        <v>0</v>
      </c>
      <c r="V2916" t="s">
        <v>839</v>
      </c>
      <c r="W2916" t="s">
        <v>61</v>
      </c>
    </row>
    <row r="2917" spans="1:23" hidden="1" x14ac:dyDescent="0.25">
      <c r="A2917">
        <v>7391110140</v>
      </c>
      <c r="B2917" s="1">
        <v>41703</v>
      </c>
      <c r="C2917">
        <v>24</v>
      </c>
      <c r="D2917">
        <v>353164</v>
      </c>
      <c r="E2917" s="2">
        <v>0.53888888888888886</v>
      </c>
      <c r="F2917" t="s">
        <v>26</v>
      </c>
      <c r="G2917" t="s">
        <v>101</v>
      </c>
      <c r="H2917" t="str">
        <f>CONCATENATE(Table1[[#This Row],[house_number]]," ",Table1[[#This Row],[street_name]])</f>
        <v>E Forsyth St</v>
      </c>
      <c r="I2917" t="s">
        <v>217</v>
      </c>
      <c r="J2917">
        <v>0</v>
      </c>
      <c r="K2917">
        <v>408</v>
      </c>
      <c r="L2917" t="s">
        <v>110</v>
      </c>
      <c r="N2917" t="s">
        <v>49</v>
      </c>
      <c r="O2917" t="s">
        <v>43</v>
      </c>
      <c r="P2917" t="s">
        <v>139</v>
      </c>
      <c r="Q2917" t="s">
        <v>106</v>
      </c>
      <c r="S2917">
        <v>2004</v>
      </c>
      <c r="U2917">
        <v>0</v>
      </c>
      <c r="V2917" t="s">
        <v>839</v>
      </c>
      <c r="W2917" t="s">
        <v>111</v>
      </c>
    </row>
    <row r="2918" spans="1:23" x14ac:dyDescent="0.25">
      <c r="A2918">
        <v>7391110127</v>
      </c>
      <c r="B2918" s="1">
        <v>41703</v>
      </c>
      <c r="C2918">
        <v>37</v>
      </c>
      <c r="D2918">
        <v>353164</v>
      </c>
      <c r="E2918" s="2">
        <v>0.53333333333333333</v>
      </c>
      <c r="F2918">
        <v>131</v>
      </c>
      <c r="G2918" t="s">
        <v>234</v>
      </c>
      <c r="H2918" t="str">
        <f>CONCATENATE(Table1[[#This Row],[house_number]]," ",Table1[[#This Row],[street_name]])</f>
        <v>131 Allen St</v>
      </c>
      <c r="J2918">
        <v>20140305</v>
      </c>
      <c r="K2918">
        <v>408</v>
      </c>
      <c r="L2918" t="s">
        <v>36</v>
      </c>
      <c r="N2918" t="s">
        <v>29</v>
      </c>
      <c r="O2918" t="s">
        <v>75</v>
      </c>
      <c r="P2918" t="s">
        <v>139</v>
      </c>
      <c r="Q2918" t="s">
        <v>45</v>
      </c>
      <c r="S2918">
        <v>2013</v>
      </c>
      <c r="T2918" t="s">
        <v>841</v>
      </c>
      <c r="U2918">
        <v>0</v>
      </c>
      <c r="V2918" t="s">
        <v>839</v>
      </c>
      <c r="W2918" t="s">
        <v>40</v>
      </c>
    </row>
    <row r="2919" spans="1:23" x14ac:dyDescent="0.25">
      <c r="A2919">
        <v>7391110115</v>
      </c>
      <c r="B2919" s="1">
        <v>41703</v>
      </c>
      <c r="C2919">
        <v>19</v>
      </c>
      <c r="D2919">
        <v>353164</v>
      </c>
      <c r="E2919" s="2">
        <v>0.53263888888888888</v>
      </c>
      <c r="F2919">
        <v>123</v>
      </c>
      <c r="G2919" t="s">
        <v>234</v>
      </c>
      <c r="H2919" t="str">
        <f>CONCATENATE(Table1[[#This Row],[house_number]]," ",Table1[[#This Row],[street_name]])</f>
        <v>123 Allen St</v>
      </c>
      <c r="J2919">
        <v>0</v>
      </c>
      <c r="K2919">
        <v>408</v>
      </c>
      <c r="L2919" t="s">
        <v>78</v>
      </c>
      <c r="N2919" t="s">
        <v>49</v>
      </c>
      <c r="Q2919" t="s">
        <v>32</v>
      </c>
      <c r="S2919">
        <v>0</v>
      </c>
      <c r="U2919">
        <v>0</v>
      </c>
      <c r="V2919" t="s">
        <v>839</v>
      </c>
      <c r="W2919" t="s">
        <v>80</v>
      </c>
    </row>
    <row r="2920" spans="1:23" x14ac:dyDescent="0.25">
      <c r="A2920">
        <v>7391110103</v>
      </c>
      <c r="B2920" s="1">
        <v>41703</v>
      </c>
      <c r="C2920">
        <v>40</v>
      </c>
      <c r="D2920">
        <v>353164</v>
      </c>
      <c r="E2920" s="2">
        <v>0.52986111111111112</v>
      </c>
      <c r="F2920">
        <v>143</v>
      </c>
      <c r="G2920" t="s">
        <v>234</v>
      </c>
      <c r="H2920" t="str">
        <f>CONCATENATE(Table1[[#This Row],[house_number]]," ",Table1[[#This Row],[street_name]])</f>
        <v>143 Allen St</v>
      </c>
      <c r="J2920">
        <v>0</v>
      </c>
      <c r="K2920">
        <v>408</v>
      </c>
      <c r="L2920" t="s">
        <v>48</v>
      </c>
      <c r="N2920" t="s">
        <v>49</v>
      </c>
      <c r="Q2920" t="s">
        <v>126</v>
      </c>
      <c r="S2920">
        <v>2014</v>
      </c>
      <c r="U2920">
        <v>0</v>
      </c>
      <c r="V2920" t="s">
        <v>839</v>
      </c>
      <c r="W2920" t="s">
        <v>51</v>
      </c>
    </row>
    <row r="2921" spans="1:23" x14ac:dyDescent="0.25">
      <c r="A2921">
        <v>7391110190</v>
      </c>
      <c r="B2921" s="1">
        <v>41703</v>
      </c>
      <c r="C2921">
        <v>40</v>
      </c>
      <c r="D2921">
        <v>353164</v>
      </c>
      <c r="E2921" s="2">
        <v>0.56180555555555556</v>
      </c>
      <c r="F2921">
        <v>288</v>
      </c>
      <c r="G2921" t="s">
        <v>102</v>
      </c>
      <c r="H2921" t="str">
        <f>CONCATENATE(Table1[[#This Row],[house_number]]," ",Table1[[#This Row],[street_name]])</f>
        <v>288 Elizabeth St</v>
      </c>
      <c r="J2921">
        <v>0</v>
      </c>
      <c r="K2921">
        <v>408</v>
      </c>
      <c r="L2921" t="s">
        <v>48</v>
      </c>
      <c r="N2921" t="s">
        <v>49</v>
      </c>
      <c r="Q2921" t="s">
        <v>57</v>
      </c>
      <c r="S2921">
        <v>2009</v>
      </c>
      <c r="U2921">
        <v>5</v>
      </c>
      <c r="V2921" t="s">
        <v>839</v>
      </c>
      <c r="W2921" t="s">
        <v>51</v>
      </c>
    </row>
    <row r="2922" spans="1:23" x14ac:dyDescent="0.25">
      <c r="A2922">
        <v>7391110176</v>
      </c>
      <c r="B2922" s="1">
        <v>41703</v>
      </c>
      <c r="C2922">
        <v>14</v>
      </c>
      <c r="D2922">
        <v>353164</v>
      </c>
      <c r="E2922" s="2">
        <v>0.55138888888888882</v>
      </c>
      <c r="F2922">
        <v>229</v>
      </c>
      <c r="G2922" t="s">
        <v>55</v>
      </c>
      <c r="H2922" t="str">
        <f>CONCATENATE(Table1[[#This Row],[house_number]]," ",Table1[[#This Row],[street_name]])</f>
        <v>229 Chrystie St</v>
      </c>
      <c r="J2922">
        <v>0</v>
      </c>
      <c r="K2922">
        <v>408</v>
      </c>
      <c r="L2922" t="s">
        <v>59</v>
      </c>
      <c r="N2922" t="s">
        <v>49</v>
      </c>
      <c r="Q2922" t="s">
        <v>32</v>
      </c>
      <c r="S2922">
        <v>0</v>
      </c>
      <c r="U2922">
        <v>0</v>
      </c>
      <c r="V2922" t="s">
        <v>839</v>
      </c>
      <c r="W2922" t="s">
        <v>61</v>
      </c>
    </row>
    <row r="2923" spans="1:23" x14ac:dyDescent="0.25">
      <c r="A2923">
        <v>7391110383</v>
      </c>
      <c r="B2923" s="1">
        <v>41703</v>
      </c>
      <c r="C2923">
        <v>37</v>
      </c>
      <c r="D2923">
        <v>353164</v>
      </c>
      <c r="E2923" s="2">
        <v>0.7715277777777777</v>
      </c>
      <c r="F2923">
        <v>149</v>
      </c>
      <c r="G2923" t="s">
        <v>234</v>
      </c>
      <c r="H2923" t="str">
        <f>CONCATENATE(Table1[[#This Row],[house_number]]," ",Table1[[#This Row],[street_name]])</f>
        <v>149 Allen St</v>
      </c>
      <c r="J2923">
        <v>0</v>
      </c>
      <c r="K2923">
        <v>408</v>
      </c>
      <c r="L2923" t="s">
        <v>36</v>
      </c>
      <c r="N2923" t="s">
        <v>29</v>
      </c>
      <c r="O2923" t="s">
        <v>75</v>
      </c>
      <c r="P2923" t="s">
        <v>31</v>
      </c>
      <c r="Q2923" t="s">
        <v>60</v>
      </c>
      <c r="S2923">
        <v>2011</v>
      </c>
      <c r="T2923" t="s">
        <v>378</v>
      </c>
      <c r="U2923">
        <v>0</v>
      </c>
      <c r="V2923" t="s">
        <v>839</v>
      </c>
      <c r="W2923" t="s">
        <v>40</v>
      </c>
    </row>
    <row r="2924" spans="1:23" x14ac:dyDescent="0.25">
      <c r="A2924">
        <v>7391110371</v>
      </c>
      <c r="B2924" s="1">
        <v>41703</v>
      </c>
      <c r="C2924">
        <v>20</v>
      </c>
      <c r="D2924">
        <v>353164</v>
      </c>
      <c r="E2924" s="2">
        <v>0.72777777777777775</v>
      </c>
      <c r="F2924">
        <v>163</v>
      </c>
      <c r="G2924" t="s">
        <v>112</v>
      </c>
      <c r="H2924" t="str">
        <f>CONCATENATE(Table1[[#This Row],[house_number]]," ",Table1[[#This Row],[street_name]])</f>
        <v>163 Eldridge St</v>
      </c>
      <c r="J2924">
        <v>0</v>
      </c>
      <c r="K2924">
        <v>408</v>
      </c>
      <c r="L2924" t="s">
        <v>53</v>
      </c>
      <c r="N2924" t="s">
        <v>65</v>
      </c>
      <c r="O2924" t="s">
        <v>66</v>
      </c>
      <c r="P2924" t="s">
        <v>44</v>
      </c>
      <c r="Q2924" t="s">
        <v>63</v>
      </c>
      <c r="S2924">
        <v>0</v>
      </c>
      <c r="U2924">
        <v>0</v>
      </c>
      <c r="V2924" t="s">
        <v>839</v>
      </c>
      <c r="W2924" t="s">
        <v>54</v>
      </c>
    </row>
    <row r="2925" spans="1:23" x14ac:dyDescent="0.25">
      <c r="A2925">
        <v>7391110358</v>
      </c>
      <c r="B2925" s="1">
        <v>41703</v>
      </c>
      <c r="C2925">
        <v>20</v>
      </c>
      <c r="D2925">
        <v>353164</v>
      </c>
      <c r="E2925" s="2">
        <v>0.69791666666666663</v>
      </c>
      <c r="F2925">
        <v>195</v>
      </c>
      <c r="G2925" t="s">
        <v>55</v>
      </c>
      <c r="H2925" t="str">
        <f>CONCATENATE(Table1[[#This Row],[house_number]]," ",Table1[[#This Row],[street_name]])</f>
        <v>195 Chrystie St</v>
      </c>
      <c r="J2925">
        <v>0</v>
      </c>
      <c r="K2925">
        <v>408</v>
      </c>
      <c r="L2925" t="s">
        <v>53</v>
      </c>
      <c r="N2925" t="s">
        <v>65</v>
      </c>
      <c r="O2925" t="s">
        <v>66</v>
      </c>
      <c r="P2925" t="s">
        <v>44</v>
      </c>
      <c r="Q2925" t="s">
        <v>60</v>
      </c>
      <c r="S2925">
        <v>1998</v>
      </c>
      <c r="U2925">
        <v>0</v>
      </c>
      <c r="V2925" t="s">
        <v>839</v>
      </c>
      <c r="W2925" t="s">
        <v>54</v>
      </c>
    </row>
    <row r="2926" spans="1:23" x14ac:dyDescent="0.25">
      <c r="A2926">
        <v>7391110322</v>
      </c>
      <c r="B2926" s="1">
        <v>41703</v>
      </c>
      <c r="C2926">
        <v>14</v>
      </c>
      <c r="D2926">
        <v>353164</v>
      </c>
      <c r="E2926" s="2">
        <v>0.62013888888888891</v>
      </c>
      <c r="F2926">
        <v>299</v>
      </c>
      <c r="G2926" t="s">
        <v>52</v>
      </c>
      <c r="H2926" t="str">
        <f>CONCATENATE(Table1[[#This Row],[house_number]]," ",Table1[[#This Row],[street_name]])</f>
        <v>299 Bowery</v>
      </c>
      <c r="J2926">
        <v>0</v>
      </c>
      <c r="K2926">
        <v>408</v>
      </c>
      <c r="L2926" t="s">
        <v>59</v>
      </c>
      <c r="N2926" t="s">
        <v>49</v>
      </c>
      <c r="Q2926" t="s">
        <v>57</v>
      </c>
      <c r="S2926">
        <v>2013</v>
      </c>
      <c r="U2926">
        <v>0</v>
      </c>
      <c r="V2926" t="s">
        <v>839</v>
      </c>
      <c r="W2926" t="s">
        <v>61</v>
      </c>
    </row>
    <row r="2927" spans="1:23" x14ac:dyDescent="0.25">
      <c r="A2927">
        <v>7391110267</v>
      </c>
      <c r="B2927" s="1">
        <v>41703</v>
      </c>
      <c r="C2927">
        <v>20</v>
      </c>
      <c r="D2927">
        <v>353164</v>
      </c>
      <c r="E2927" s="2">
        <v>0.58611111111111114</v>
      </c>
      <c r="F2927">
        <v>201</v>
      </c>
      <c r="G2927" t="s">
        <v>55</v>
      </c>
      <c r="H2927" t="str">
        <f>CONCATENATE(Table1[[#This Row],[house_number]]," ",Table1[[#This Row],[street_name]])</f>
        <v>201 Chrystie St</v>
      </c>
      <c r="J2927">
        <v>0</v>
      </c>
      <c r="K2927">
        <v>408</v>
      </c>
      <c r="L2927" t="s">
        <v>53</v>
      </c>
      <c r="N2927" t="s">
        <v>65</v>
      </c>
      <c r="O2927" t="s">
        <v>66</v>
      </c>
      <c r="P2927" t="s">
        <v>44</v>
      </c>
      <c r="Q2927" t="s">
        <v>63</v>
      </c>
      <c r="S2927">
        <v>2011</v>
      </c>
      <c r="U2927">
        <v>0</v>
      </c>
      <c r="V2927" t="s">
        <v>839</v>
      </c>
      <c r="W2927" t="s">
        <v>86</v>
      </c>
    </row>
    <row r="2928" spans="1:23" x14ac:dyDescent="0.25">
      <c r="A2928">
        <v>7391110255</v>
      </c>
      <c r="B2928" s="1">
        <v>41703</v>
      </c>
      <c r="C2928">
        <v>10</v>
      </c>
      <c r="D2928">
        <v>353164</v>
      </c>
      <c r="E2928" s="2">
        <v>0.58263888888888882</v>
      </c>
      <c r="F2928">
        <v>183</v>
      </c>
      <c r="G2928" t="s">
        <v>55</v>
      </c>
      <c r="H2928" t="str">
        <f>CONCATENATE(Table1[[#This Row],[house_number]]," ",Table1[[#This Row],[street_name]])</f>
        <v>183 Chrystie St</v>
      </c>
      <c r="J2928">
        <v>0</v>
      </c>
      <c r="K2928">
        <v>408</v>
      </c>
      <c r="L2928" t="s">
        <v>98</v>
      </c>
      <c r="N2928" t="s">
        <v>49</v>
      </c>
      <c r="Q2928" t="s">
        <v>124</v>
      </c>
      <c r="S2928">
        <v>0</v>
      </c>
      <c r="U2928">
        <v>0</v>
      </c>
      <c r="V2928" t="s">
        <v>839</v>
      </c>
      <c r="W2928" t="s">
        <v>100</v>
      </c>
    </row>
    <row r="2929" spans="1:23" hidden="1" x14ac:dyDescent="0.25">
      <c r="A2929">
        <v>7391110243</v>
      </c>
      <c r="B2929" s="1">
        <v>41703</v>
      </c>
      <c r="C2929">
        <v>40</v>
      </c>
      <c r="D2929">
        <v>353164</v>
      </c>
      <c r="E2929" s="2">
        <v>0.57916666666666672</v>
      </c>
      <c r="F2929" t="s">
        <v>87</v>
      </c>
      <c r="G2929" t="s">
        <v>92</v>
      </c>
      <c r="H2929" t="str">
        <f>CONCATENATE(Table1[[#This Row],[house_number]]," ",Table1[[#This Row],[street_name]])</f>
        <v>S Rivington St</v>
      </c>
      <c r="I2929" t="s">
        <v>842</v>
      </c>
      <c r="J2929">
        <v>0</v>
      </c>
      <c r="K2929">
        <v>408</v>
      </c>
      <c r="L2929" t="s">
        <v>48</v>
      </c>
      <c r="N2929" t="s">
        <v>49</v>
      </c>
      <c r="Q2929" t="s">
        <v>45</v>
      </c>
      <c r="S2929">
        <v>2003</v>
      </c>
      <c r="U2929">
        <v>0</v>
      </c>
      <c r="V2929" t="s">
        <v>839</v>
      </c>
      <c r="W2929" t="s">
        <v>51</v>
      </c>
    </row>
    <row r="2930" spans="1:23" x14ac:dyDescent="0.25">
      <c r="A2930">
        <v>7391110231</v>
      </c>
      <c r="B2930" s="1">
        <v>41703</v>
      </c>
      <c r="C2930">
        <v>20</v>
      </c>
      <c r="D2930">
        <v>353164</v>
      </c>
      <c r="E2930" s="2">
        <v>0.57291666666666663</v>
      </c>
      <c r="F2930">
        <v>250</v>
      </c>
      <c r="G2930" t="s">
        <v>47</v>
      </c>
      <c r="H2930" t="str">
        <f>CONCATENATE(Table1[[#This Row],[house_number]]," ",Table1[[#This Row],[street_name]])</f>
        <v>250 Mott St</v>
      </c>
      <c r="J2930">
        <v>0</v>
      </c>
      <c r="K2930">
        <v>408</v>
      </c>
      <c r="L2930" t="s">
        <v>53</v>
      </c>
      <c r="N2930" t="s">
        <v>65</v>
      </c>
      <c r="O2930" t="s">
        <v>66</v>
      </c>
      <c r="P2930" t="s">
        <v>44</v>
      </c>
      <c r="Q2930" t="s">
        <v>60</v>
      </c>
      <c r="S2930">
        <v>2012</v>
      </c>
      <c r="U2930">
        <v>0</v>
      </c>
      <c r="V2930" t="s">
        <v>839</v>
      </c>
      <c r="W2930" t="s">
        <v>54</v>
      </c>
    </row>
    <row r="2931" spans="1:23" x14ac:dyDescent="0.25">
      <c r="A2931">
        <v>7391110220</v>
      </c>
      <c r="B2931" s="1">
        <v>41703</v>
      </c>
      <c r="C2931">
        <v>20</v>
      </c>
      <c r="D2931">
        <v>353164</v>
      </c>
      <c r="E2931" s="2">
        <v>0.56944444444444442</v>
      </c>
      <c r="F2931">
        <v>279</v>
      </c>
      <c r="G2931" t="s">
        <v>47</v>
      </c>
      <c r="H2931" t="str">
        <f>CONCATENATE(Table1[[#This Row],[house_number]]," ",Table1[[#This Row],[street_name]])</f>
        <v>279 Mott St</v>
      </c>
      <c r="J2931">
        <v>0</v>
      </c>
      <c r="K2931">
        <v>408</v>
      </c>
      <c r="L2931" t="s">
        <v>53</v>
      </c>
      <c r="N2931" t="s">
        <v>65</v>
      </c>
      <c r="O2931" t="s">
        <v>66</v>
      </c>
      <c r="P2931" t="s">
        <v>44</v>
      </c>
      <c r="Q2931" t="s">
        <v>63</v>
      </c>
      <c r="S2931">
        <v>0</v>
      </c>
      <c r="U2931">
        <v>0</v>
      </c>
      <c r="V2931" t="s">
        <v>839</v>
      </c>
      <c r="W2931" t="s">
        <v>54</v>
      </c>
    </row>
    <row r="2932" spans="1:23" x14ac:dyDescent="0.25">
      <c r="A2932">
        <v>7391110218</v>
      </c>
      <c r="B2932" s="1">
        <v>41703</v>
      </c>
      <c r="C2932">
        <v>20</v>
      </c>
      <c r="D2932">
        <v>353164</v>
      </c>
      <c r="E2932" s="2">
        <v>0.56666666666666665</v>
      </c>
      <c r="F2932">
        <v>300</v>
      </c>
      <c r="G2932" t="s">
        <v>102</v>
      </c>
      <c r="H2932" t="str">
        <f>CONCATENATE(Table1[[#This Row],[house_number]]," ",Table1[[#This Row],[street_name]])</f>
        <v>300 Elizabeth St</v>
      </c>
      <c r="J2932">
        <v>0</v>
      </c>
      <c r="K2932">
        <v>408</v>
      </c>
      <c r="L2932" t="s">
        <v>53</v>
      </c>
      <c r="N2932" t="s">
        <v>49</v>
      </c>
      <c r="Q2932" t="s">
        <v>84</v>
      </c>
      <c r="S2932">
        <v>0</v>
      </c>
      <c r="U2932">
        <v>0</v>
      </c>
      <c r="V2932" t="s">
        <v>839</v>
      </c>
      <c r="W2932" t="s">
        <v>54</v>
      </c>
    </row>
    <row r="2933" spans="1:23" x14ac:dyDescent="0.25">
      <c r="A2933">
        <v>7391110206</v>
      </c>
      <c r="B2933" s="1">
        <v>41703</v>
      </c>
      <c r="C2933">
        <v>40</v>
      </c>
      <c r="D2933">
        <v>353164</v>
      </c>
      <c r="E2933" s="2">
        <v>0.56458333333333333</v>
      </c>
      <c r="F2933">
        <v>288</v>
      </c>
      <c r="G2933" t="s">
        <v>102</v>
      </c>
      <c r="H2933" t="str">
        <f>CONCATENATE(Table1[[#This Row],[house_number]]," ",Table1[[#This Row],[street_name]])</f>
        <v>288 Elizabeth St</v>
      </c>
      <c r="J2933">
        <v>0</v>
      </c>
      <c r="K2933">
        <v>408</v>
      </c>
      <c r="L2933" t="s">
        <v>48</v>
      </c>
      <c r="N2933" t="s">
        <v>49</v>
      </c>
      <c r="Q2933" t="s">
        <v>126</v>
      </c>
      <c r="S2933">
        <v>0</v>
      </c>
      <c r="U2933">
        <v>6</v>
      </c>
      <c r="V2933" t="s">
        <v>839</v>
      </c>
      <c r="W2933" t="s">
        <v>51</v>
      </c>
    </row>
    <row r="2934" spans="1:23" x14ac:dyDescent="0.25">
      <c r="A2934">
        <v>7391110152</v>
      </c>
      <c r="B2934" s="1">
        <v>41703</v>
      </c>
      <c r="C2934">
        <v>20</v>
      </c>
      <c r="D2934">
        <v>353164</v>
      </c>
      <c r="E2934" s="2">
        <v>0.54236111111111118</v>
      </c>
      <c r="F2934">
        <v>174</v>
      </c>
      <c r="G2934" t="s">
        <v>101</v>
      </c>
      <c r="H2934" t="str">
        <f>CONCATENATE(Table1[[#This Row],[house_number]]," ",Table1[[#This Row],[street_name]])</f>
        <v>174 Forsyth St</v>
      </c>
      <c r="J2934">
        <v>0</v>
      </c>
      <c r="K2934">
        <v>408</v>
      </c>
      <c r="L2934" t="s">
        <v>53</v>
      </c>
      <c r="N2934" t="s">
        <v>49</v>
      </c>
      <c r="Q2934" t="s">
        <v>57</v>
      </c>
      <c r="S2934">
        <v>2012</v>
      </c>
      <c r="U2934">
        <v>0</v>
      </c>
      <c r="V2934" t="s">
        <v>839</v>
      </c>
      <c r="W2934" t="s">
        <v>54</v>
      </c>
    </row>
    <row r="2935" spans="1:23" x14ac:dyDescent="0.25">
      <c r="A2935">
        <v>7391110139</v>
      </c>
      <c r="B2935" s="1">
        <v>41703</v>
      </c>
      <c r="C2935">
        <v>77</v>
      </c>
      <c r="D2935">
        <v>353164</v>
      </c>
      <c r="E2935" s="2">
        <v>0.53402777777777777</v>
      </c>
      <c r="F2935">
        <v>127</v>
      </c>
      <c r="G2935" t="s">
        <v>234</v>
      </c>
      <c r="H2935" t="str">
        <f>CONCATENATE(Table1[[#This Row],[house_number]]," ",Table1[[#This Row],[street_name]])</f>
        <v>127 Allen St</v>
      </c>
      <c r="J2935">
        <v>0</v>
      </c>
      <c r="K2935">
        <v>408</v>
      </c>
      <c r="L2935" t="s">
        <v>73</v>
      </c>
      <c r="Q2935" t="s">
        <v>45</v>
      </c>
      <c r="S2935">
        <v>2006</v>
      </c>
      <c r="U2935">
        <v>0</v>
      </c>
      <c r="V2935" t="s">
        <v>839</v>
      </c>
      <c r="W2935" t="s">
        <v>74</v>
      </c>
    </row>
    <row r="2936" spans="1:23" x14ac:dyDescent="0.25">
      <c r="A2936">
        <v>7391110097</v>
      </c>
      <c r="B2936" s="1">
        <v>41703</v>
      </c>
      <c r="C2936">
        <v>14</v>
      </c>
      <c r="D2936">
        <v>353164</v>
      </c>
      <c r="E2936" s="2">
        <v>0.52708333333333335</v>
      </c>
      <c r="F2936">
        <v>145</v>
      </c>
      <c r="G2936" t="s">
        <v>216</v>
      </c>
      <c r="H2936" t="str">
        <f>CONCATENATE(Table1[[#This Row],[house_number]]," ",Table1[[#This Row],[street_name]])</f>
        <v>145 Orchard St</v>
      </c>
      <c r="J2936">
        <v>0</v>
      </c>
      <c r="K2936">
        <v>408</v>
      </c>
      <c r="L2936" t="s">
        <v>59</v>
      </c>
      <c r="N2936" t="s">
        <v>49</v>
      </c>
      <c r="Q2936" t="s">
        <v>32</v>
      </c>
      <c r="S2936">
        <v>0</v>
      </c>
      <c r="U2936">
        <v>0</v>
      </c>
      <c r="V2936" t="s">
        <v>839</v>
      </c>
      <c r="W2936" t="s">
        <v>61</v>
      </c>
    </row>
    <row r="2937" spans="1:23" hidden="1" x14ac:dyDescent="0.25">
      <c r="A2937">
        <v>7391110905</v>
      </c>
      <c r="B2937" s="1">
        <v>41704</v>
      </c>
      <c r="C2937">
        <v>40</v>
      </c>
      <c r="D2937">
        <v>353164</v>
      </c>
      <c r="E2937" s="2">
        <v>0.97152777777777777</v>
      </c>
      <c r="F2937" t="s">
        <v>93</v>
      </c>
      <c r="G2937" t="s">
        <v>112</v>
      </c>
      <c r="H2937" t="str">
        <f>CONCATENATE(Table1[[#This Row],[house_number]]," ",Table1[[#This Row],[street_name]])</f>
        <v>W Eldridge St</v>
      </c>
      <c r="I2937" t="s">
        <v>843</v>
      </c>
      <c r="J2937">
        <v>0</v>
      </c>
      <c r="K2937">
        <v>408</v>
      </c>
      <c r="L2937" t="s">
        <v>48</v>
      </c>
      <c r="N2937" t="s">
        <v>49</v>
      </c>
      <c r="Q2937" t="s">
        <v>57</v>
      </c>
      <c r="S2937">
        <v>2006</v>
      </c>
      <c r="U2937">
        <v>4</v>
      </c>
      <c r="V2937" t="s">
        <v>753</v>
      </c>
      <c r="W2937" t="s">
        <v>51</v>
      </c>
    </row>
    <row r="2938" spans="1:23" x14ac:dyDescent="0.25">
      <c r="A2938">
        <v>7391110899</v>
      </c>
      <c r="B2938" s="1">
        <v>41704</v>
      </c>
      <c r="C2938">
        <v>20</v>
      </c>
      <c r="D2938">
        <v>353164</v>
      </c>
      <c r="E2938" s="2">
        <v>0.9277777777777777</v>
      </c>
      <c r="F2938">
        <v>268</v>
      </c>
      <c r="G2938" t="s">
        <v>35</v>
      </c>
      <c r="H2938" t="str">
        <f>CONCATENATE(Table1[[#This Row],[house_number]]," ",Table1[[#This Row],[street_name]])</f>
        <v>268 Mulberry St</v>
      </c>
      <c r="J2938">
        <v>0</v>
      </c>
      <c r="K2938">
        <v>408</v>
      </c>
      <c r="L2938" t="s">
        <v>53</v>
      </c>
      <c r="N2938" t="s">
        <v>49</v>
      </c>
      <c r="Q2938" t="s">
        <v>60</v>
      </c>
      <c r="S2938">
        <v>2007</v>
      </c>
      <c r="U2938">
        <v>0</v>
      </c>
      <c r="V2938" t="s">
        <v>753</v>
      </c>
      <c r="W2938" t="s">
        <v>54</v>
      </c>
    </row>
    <row r="2939" spans="1:23" x14ac:dyDescent="0.25">
      <c r="A2939">
        <v>7391110887</v>
      </c>
      <c r="B2939" s="1">
        <v>41704</v>
      </c>
      <c r="C2939">
        <v>37</v>
      </c>
      <c r="D2939">
        <v>353164</v>
      </c>
      <c r="E2939" s="2">
        <v>0.90763888888888899</v>
      </c>
      <c r="F2939">
        <v>133</v>
      </c>
      <c r="G2939" t="s">
        <v>264</v>
      </c>
      <c r="H2939" t="str">
        <f>CONCATENATE(Table1[[#This Row],[house_number]]," ",Table1[[#This Row],[street_name]])</f>
        <v>133 2nd Ave</v>
      </c>
      <c r="J2939">
        <v>0</v>
      </c>
      <c r="K2939">
        <v>408</v>
      </c>
      <c r="L2939" t="s">
        <v>36</v>
      </c>
      <c r="N2939" t="s">
        <v>65</v>
      </c>
      <c r="O2939" t="s">
        <v>31</v>
      </c>
      <c r="P2939" t="s">
        <v>38</v>
      </c>
      <c r="Q2939" t="s">
        <v>32</v>
      </c>
      <c r="S2939">
        <v>2007</v>
      </c>
      <c r="T2939" t="s">
        <v>844</v>
      </c>
      <c r="U2939">
        <v>0</v>
      </c>
      <c r="V2939" t="s">
        <v>753</v>
      </c>
      <c r="W2939" t="s">
        <v>40</v>
      </c>
    </row>
    <row r="2940" spans="1:23" x14ac:dyDescent="0.25">
      <c r="A2940">
        <v>7391110851</v>
      </c>
      <c r="B2940" s="1">
        <v>41704</v>
      </c>
      <c r="C2940">
        <v>38</v>
      </c>
      <c r="D2940">
        <v>353164</v>
      </c>
      <c r="E2940" s="2">
        <v>0.90277777777777779</v>
      </c>
      <c r="F2940">
        <v>155</v>
      </c>
      <c r="G2940" t="s">
        <v>264</v>
      </c>
      <c r="H2940" t="str">
        <f>CONCATENATE(Table1[[#This Row],[house_number]]," ",Table1[[#This Row],[street_name]])</f>
        <v>155 2nd Ave</v>
      </c>
      <c r="J2940">
        <v>0</v>
      </c>
      <c r="K2940">
        <v>408</v>
      </c>
      <c r="L2940" t="s">
        <v>36</v>
      </c>
      <c r="N2940" t="s">
        <v>65</v>
      </c>
      <c r="O2940" t="s">
        <v>31</v>
      </c>
      <c r="P2940" t="s">
        <v>38</v>
      </c>
      <c r="Q2940" t="s">
        <v>106</v>
      </c>
      <c r="S2940">
        <v>2005</v>
      </c>
      <c r="U2940">
        <v>0</v>
      </c>
      <c r="V2940" t="s">
        <v>753</v>
      </c>
      <c r="W2940" t="s">
        <v>85</v>
      </c>
    </row>
    <row r="2941" spans="1:23" x14ac:dyDescent="0.25">
      <c r="A2941">
        <v>7391110838</v>
      </c>
      <c r="B2941" s="1">
        <v>41704</v>
      </c>
      <c r="C2941">
        <v>38</v>
      </c>
      <c r="D2941">
        <v>353164</v>
      </c>
      <c r="E2941" s="2">
        <v>0.89722222222222225</v>
      </c>
      <c r="F2941">
        <v>207</v>
      </c>
      <c r="G2941" t="s">
        <v>264</v>
      </c>
      <c r="H2941" t="str">
        <f>CONCATENATE(Table1[[#This Row],[house_number]]," ",Table1[[#This Row],[street_name]])</f>
        <v>207 2nd Ave</v>
      </c>
      <c r="J2941">
        <v>0</v>
      </c>
      <c r="K2941">
        <v>408</v>
      </c>
      <c r="L2941" t="s">
        <v>36</v>
      </c>
      <c r="N2941" t="s">
        <v>65</v>
      </c>
      <c r="O2941" t="s">
        <v>31</v>
      </c>
      <c r="P2941" t="s">
        <v>38</v>
      </c>
      <c r="Q2941" t="s">
        <v>106</v>
      </c>
      <c r="S2941">
        <v>2004</v>
      </c>
      <c r="U2941">
        <v>0</v>
      </c>
      <c r="V2941" t="s">
        <v>753</v>
      </c>
      <c r="W2941" t="s">
        <v>85</v>
      </c>
    </row>
    <row r="2942" spans="1:23" x14ac:dyDescent="0.25">
      <c r="A2942">
        <v>7391110796</v>
      </c>
      <c r="B2942" s="1">
        <v>41704</v>
      </c>
      <c r="C2942">
        <v>37</v>
      </c>
      <c r="D2942">
        <v>353164</v>
      </c>
      <c r="E2942" s="2">
        <v>0.88541666666666663</v>
      </c>
      <c r="F2942">
        <v>66</v>
      </c>
      <c r="G2942" t="s">
        <v>264</v>
      </c>
      <c r="H2942" t="str">
        <f>CONCATENATE(Table1[[#This Row],[house_number]]," ",Table1[[#This Row],[street_name]])</f>
        <v>66 2nd Ave</v>
      </c>
      <c r="J2942">
        <v>0</v>
      </c>
      <c r="K2942">
        <v>408</v>
      </c>
      <c r="L2942" t="s">
        <v>36</v>
      </c>
      <c r="N2942" t="s">
        <v>29</v>
      </c>
      <c r="O2942" t="s">
        <v>37</v>
      </c>
      <c r="P2942" t="s">
        <v>38</v>
      </c>
      <c r="Q2942" t="s">
        <v>63</v>
      </c>
      <c r="S2942">
        <v>2006</v>
      </c>
      <c r="T2942" t="s">
        <v>253</v>
      </c>
      <c r="U2942">
        <v>0</v>
      </c>
      <c r="V2942" t="s">
        <v>753</v>
      </c>
      <c r="W2942" t="s">
        <v>40</v>
      </c>
    </row>
    <row r="2943" spans="1:23" x14ac:dyDescent="0.25">
      <c r="A2943">
        <v>7391110760</v>
      </c>
      <c r="B2943" s="1">
        <v>41704</v>
      </c>
      <c r="C2943">
        <v>38</v>
      </c>
      <c r="D2943">
        <v>353164</v>
      </c>
      <c r="E2943" s="2">
        <v>0.86875000000000002</v>
      </c>
      <c r="F2943">
        <v>645</v>
      </c>
      <c r="G2943" t="s">
        <v>72</v>
      </c>
      <c r="H2943" t="str">
        <f>CONCATENATE(Table1[[#This Row],[house_number]]," ",Table1[[#This Row],[street_name]])</f>
        <v>645 Broadway</v>
      </c>
      <c r="J2943">
        <v>0</v>
      </c>
      <c r="K2943">
        <v>408</v>
      </c>
      <c r="L2943" t="s">
        <v>36</v>
      </c>
      <c r="N2943" t="s">
        <v>65</v>
      </c>
      <c r="O2943" t="s">
        <v>44</v>
      </c>
      <c r="P2943" t="s">
        <v>38</v>
      </c>
      <c r="Q2943" t="s">
        <v>57</v>
      </c>
      <c r="S2943">
        <v>2005</v>
      </c>
      <c r="U2943">
        <v>0</v>
      </c>
      <c r="V2943" t="s">
        <v>753</v>
      </c>
      <c r="W2943" t="s">
        <v>85</v>
      </c>
    </row>
    <row r="2944" spans="1:23" hidden="1" x14ac:dyDescent="0.25">
      <c r="A2944">
        <v>7391110747</v>
      </c>
      <c r="B2944" s="1">
        <v>41704</v>
      </c>
      <c r="C2944">
        <v>14</v>
      </c>
      <c r="D2944">
        <v>353164</v>
      </c>
      <c r="E2944" s="2">
        <v>0.86388888888888893</v>
      </c>
      <c r="F2944" t="s">
        <v>26</v>
      </c>
      <c r="G2944" t="s">
        <v>64</v>
      </c>
      <c r="H2944" t="str">
        <f>CONCATENATE(Table1[[#This Row],[house_number]]," ",Table1[[#This Row],[street_name]])</f>
        <v>E Lafayette St</v>
      </c>
      <c r="I2944" t="s">
        <v>684</v>
      </c>
      <c r="J2944">
        <v>0</v>
      </c>
      <c r="K2944">
        <v>408</v>
      </c>
      <c r="L2944" t="s">
        <v>59</v>
      </c>
      <c r="N2944" t="s">
        <v>49</v>
      </c>
      <c r="O2944" t="s">
        <v>44</v>
      </c>
      <c r="P2944" t="s">
        <v>158</v>
      </c>
      <c r="Q2944" t="s">
        <v>57</v>
      </c>
      <c r="S2944">
        <v>2013</v>
      </c>
      <c r="U2944">
        <v>0</v>
      </c>
      <c r="V2944" t="s">
        <v>753</v>
      </c>
      <c r="W2944" t="s">
        <v>61</v>
      </c>
    </row>
    <row r="2945" spans="1:23" x14ac:dyDescent="0.25">
      <c r="A2945">
        <v>7391110723</v>
      </c>
      <c r="B2945" s="1">
        <v>41704</v>
      </c>
      <c r="C2945">
        <v>37</v>
      </c>
      <c r="D2945">
        <v>353164</v>
      </c>
      <c r="E2945" s="2">
        <v>0.86041666666666661</v>
      </c>
      <c r="F2945">
        <v>14</v>
      </c>
      <c r="G2945" t="s">
        <v>177</v>
      </c>
      <c r="H2945" t="str">
        <f>CONCATENATE(Table1[[#This Row],[house_number]]," ",Table1[[#This Row],[street_name]])</f>
        <v>14 E 4th St</v>
      </c>
      <c r="J2945">
        <v>20140306</v>
      </c>
      <c r="K2945">
        <v>408</v>
      </c>
      <c r="L2945" t="s">
        <v>36</v>
      </c>
      <c r="N2945" t="s">
        <v>65</v>
      </c>
      <c r="O2945" t="s">
        <v>44</v>
      </c>
      <c r="P2945" t="s">
        <v>38</v>
      </c>
      <c r="Q2945" t="s">
        <v>90</v>
      </c>
      <c r="S2945">
        <v>2004</v>
      </c>
      <c r="T2945" t="s">
        <v>845</v>
      </c>
      <c r="U2945">
        <v>0</v>
      </c>
      <c r="V2945" t="s">
        <v>753</v>
      </c>
      <c r="W2945" t="s">
        <v>40</v>
      </c>
    </row>
    <row r="2946" spans="1:23" x14ac:dyDescent="0.25">
      <c r="A2946">
        <v>7391110700</v>
      </c>
      <c r="B2946" s="1">
        <v>41704</v>
      </c>
      <c r="C2946">
        <v>71</v>
      </c>
      <c r="D2946">
        <v>353164</v>
      </c>
      <c r="E2946" s="2">
        <v>0.84583333333333333</v>
      </c>
      <c r="F2946">
        <v>822</v>
      </c>
      <c r="G2946" t="s">
        <v>72</v>
      </c>
      <c r="H2946" t="str">
        <f>CONCATENATE(Table1[[#This Row],[house_number]]," ",Table1[[#This Row],[street_name]])</f>
        <v>822 Broadway</v>
      </c>
      <c r="J2946">
        <v>0</v>
      </c>
      <c r="K2946">
        <v>408</v>
      </c>
      <c r="L2946" t="s">
        <v>105</v>
      </c>
      <c r="N2946" t="s">
        <v>49</v>
      </c>
      <c r="Q2946" t="s">
        <v>60</v>
      </c>
      <c r="S2946">
        <v>2011</v>
      </c>
      <c r="U2946">
        <v>0</v>
      </c>
      <c r="V2946" t="s">
        <v>753</v>
      </c>
      <c r="W2946" t="s">
        <v>107</v>
      </c>
    </row>
    <row r="2947" spans="1:23" x14ac:dyDescent="0.25">
      <c r="A2947">
        <v>7391110693</v>
      </c>
      <c r="B2947" s="1">
        <v>41704</v>
      </c>
      <c r="C2947">
        <v>14</v>
      </c>
      <c r="D2947">
        <v>353164</v>
      </c>
      <c r="E2947" s="2">
        <v>0.84097222222222223</v>
      </c>
      <c r="F2947">
        <v>438</v>
      </c>
      <c r="G2947" t="s">
        <v>64</v>
      </c>
      <c r="H2947" t="str">
        <f>CONCATENATE(Table1[[#This Row],[house_number]]," ",Table1[[#This Row],[street_name]])</f>
        <v>438 Lafayette St</v>
      </c>
      <c r="J2947">
        <v>0</v>
      </c>
      <c r="K2947">
        <v>408</v>
      </c>
      <c r="L2947" t="s">
        <v>59</v>
      </c>
      <c r="N2947" t="s">
        <v>49</v>
      </c>
      <c r="O2947" t="s">
        <v>44</v>
      </c>
      <c r="P2947" t="s">
        <v>158</v>
      </c>
      <c r="Q2947" t="s">
        <v>57</v>
      </c>
      <c r="S2947">
        <v>2013</v>
      </c>
      <c r="U2947">
        <v>0</v>
      </c>
      <c r="V2947" t="s">
        <v>753</v>
      </c>
      <c r="W2947" t="s">
        <v>61</v>
      </c>
    </row>
    <row r="2948" spans="1:23" x14ac:dyDescent="0.25">
      <c r="A2948">
        <v>7391110681</v>
      </c>
      <c r="B2948" s="1">
        <v>41704</v>
      </c>
      <c r="C2948">
        <v>14</v>
      </c>
      <c r="D2948">
        <v>353164</v>
      </c>
      <c r="E2948" s="2">
        <v>0.83819444444444446</v>
      </c>
      <c r="F2948">
        <v>401</v>
      </c>
      <c r="G2948" t="s">
        <v>64</v>
      </c>
      <c r="H2948" t="str">
        <f>CONCATENATE(Table1[[#This Row],[house_number]]," ",Table1[[#This Row],[street_name]])</f>
        <v>401 Lafayette St</v>
      </c>
      <c r="J2948">
        <v>0</v>
      </c>
      <c r="K2948">
        <v>408</v>
      </c>
      <c r="L2948" t="s">
        <v>59</v>
      </c>
      <c r="N2948" t="s">
        <v>49</v>
      </c>
      <c r="O2948" t="s">
        <v>44</v>
      </c>
      <c r="P2948" t="s">
        <v>158</v>
      </c>
      <c r="Q2948" t="s">
        <v>57</v>
      </c>
      <c r="S2948">
        <v>2003</v>
      </c>
      <c r="U2948">
        <v>0</v>
      </c>
      <c r="V2948" t="s">
        <v>753</v>
      </c>
      <c r="W2948" t="s">
        <v>61</v>
      </c>
    </row>
    <row r="2949" spans="1:23" x14ac:dyDescent="0.25">
      <c r="A2949">
        <v>7391110670</v>
      </c>
      <c r="B2949" s="1">
        <v>41704</v>
      </c>
      <c r="C2949">
        <v>14</v>
      </c>
      <c r="D2949">
        <v>353164</v>
      </c>
      <c r="E2949" s="2">
        <v>0.75277777777777777</v>
      </c>
      <c r="F2949">
        <v>82</v>
      </c>
      <c r="G2949" t="s">
        <v>52</v>
      </c>
      <c r="H2949" t="str">
        <f>CONCATENATE(Table1[[#This Row],[house_number]]," ",Table1[[#This Row],[street_name]])</f>
        <v>82 Bowery</v>
      </c>
      <c r="J2949">
        <v>0</v>
      </c>
      <c r="K2949">
        <v>408</v>
      </c>
      <c r="L2949" t="s">
        <v>59</v>
      </c>
      <c r="N2949" t="s">
        <v>29</v>
      </c>
      <c r="O2949" t="s">
        <v>139</v>
      </c>
      <c r="P2949" t="s">
        <v>31</v>
      </c>
      <c r="Q2949" t="s">
        <v>32</v>
      </c>
      <c r="S2949">
        <v>2008</v>
      </c>
      <c r="U2949">
        <v>0</v>
      </c>
      <c r="V2949" t="s">
        <v>846</v>
      </c>
      <c r="W2949" t="s">
        <v>61</v>
      </c>
    </row>
    <row r="2950" spans="1:23" x14ac:dyDescent="0.25">
      <c r="A2950">
        <v>7391110590</v>
      </c>
      <c r="B2950" s="1">
        <v>41704</v>
      </c>
      <c r="C2950">
        <v>38</v>
      </c>
      <c r="D2950">
        <v>353164</v>
      </c>
      <c r="E2950" s="2">
        <v>0.68541666666666667</v>
      </c>
      <c r="F2950">
        <v>173</v>
      </c>
      <c r="G2950" t="s">
        <v>509</v>
      </c>
      <c r="H2950" t="str">
        <f>CONCATENATE(Table1[[#This Row],[house_number]]," ",Table1[[#This Row],[street_name]])</f>
        <v>173 Hester St</v>
      </c>
      <c r="J2950">
        <v>0</v>
      </c>
      <c r="K2950">
        <v>408</v>
      </c>
      <c r="L2950" t="s">
        <v>36</v>
      </c>
      <c r="N2950" t="s">
        <v>29</v>
      </c>
      <c r="O2950" t="s">
        <v>66</v>
      </c>
      <c r="P2950" t="s">
        <v>31</v>
      </c>
      <c r="Q2950" t="s">
        <v>57</v>
      </c>
      <c r="S2950">
        <v>1993</v>
      </c>
      <c r="U2950">
        <v>0</v>
      </c>
      <c r="V2950" t="s">
        <v>846</v>
      </c>
      <c r="W2950" t="s">
        <v>85</v>
      </c>
    </row>
    <row r="2951" spans="1:23" x14ac:dyDescent="0.25">
      <c r="A2951">
        <v>7391110528</v>
      </c>
      <c r="B2951" s="1">
        <v>41704</v>
      </c>
      <c r="C2951">
        <v>20</v>
      </c>
      <c r="D2951">
        <v>353164</v>
      </c>
      <c r="E2951" s="2">
        <v>0.6069444444444444</v>
      </c>
      <c r="F2951">
        <v>4</v>
      </c>
      <c r="G2951" t="s">
        <v>92</v>
      </c>
      <c r="H2951" t="str">
        <f>CONCATENATE(Table1[[#This Row],[house_number]]," ",Table1[[#This Row],[street_name]])</f>
        <v>4 Rivington St</v>
      </c>
      <c r="J2951">
        <v>0</v>
      </c>
      <c r="K2951">
        <v>408</v>
      </c>
      <c r="L2951" t="s">
        <v>53</v>
      </c>
      <c r="N2951" t="s">
        <v>65</v>
      </c>
      <c r="O2951" t="s">
        <v>66</v>
      </c>
      <c r="P2951" t="s">
        <v>44</v>
      </c>
      <c r="Q2951" t="s">
        <v>57</v>
      </c>
      <c r="S2951">
        <v>2012</v>
      </c>
      <c r="U2951">
        <v>0</v>
      </c>
      <c r="V2951" t="s">
        <v>846</v>
      </c>
      <c r="W2951" t="s">
        <v>54</v>
      </c>
    </row>
    <row r="2952" spans="1:23" x14ac:dyDescent="0.25">
      <c r="A2952">
        <v>7391110498</v>
      </c>
      <c r="B2952" s="1">
        <v>41704</v>
      </c>
      <c r="C2952">
        <v>71</v>
      </c>
      <c r="D2952">
        <v>353164</v>
      </c>
      <c r="E2952" s="2">
        <v>0.58819444444444446</v>
      </c>
      <c r="F2952">
        <v>178</v>
      </c>
      <c r="G2952" t="s">
        <v>35</v>
      </c>
      <c r="H2952" t="str">
        <f>CONCATENATE(Table1[[#This Row],[house_number]]," ",Table1[[#This Row],[street_name]])</f>
        <v>178 Mulberry St</v>
      </c>
      <c r="J2952">
        <v>0</v>
      </c>
      <c r="K2952">
        <v>408</v>
      </c>
      <c r="L2952" t="s">
        <v>105</v>
      </c>
      <c r="N2952" t="s">
        <v>49</v>
      </c>
      <c r="Q2952" t="s">
        <v>57</v>
      </c>
      <c r="S2952">
        <v>2003</v>
      </c>
      <c r="U2952">
        <v>0</v>
      </c>
      <c r="V2952" t="s">
        <v>846</v>
      </c>
      <c r="W2952" t="s">
        <v>107</v>
      </c>
    </row>
    <row r="2953" spans="1:23" x14ac:dyDescent="0.25">
      <c r="A2953">
        <v>7391110450</v>
      </c>
      <c r="B2953" s="1">
        <v>41704</v>
      </c>
      <c r="C2953">
        <v>37</v>
      </c>
      <c r="D2953">
        <v>353164</v>
      </c>
      <c r="E2953" s="2">
        <v>0.5541666666666667</v>
      </c>
      <c r="F2953">
        <v>118</v>
      </c>
      <c r="G2953" t="s">
        <v>112</v>
      </c>
      <c r="H2953" t="str">
        <f>CONCATENATE(Table1[[#This Row],[house_number]]," ",Table1[[#This Row],[street_name]])</f>
        <v>118 Eldridge St</v>
      </c>
      <c r="J2953">
        <v>0</v>
      </c>
      <c r="K2953">
        <v>408</v>
      </c>
      <c r="L2953" t="s">
        <v>36</v>
      </c>
      <c r="N2953" t="s">
        <v>29</v>
      </c>
      <c r="O2953" t="s">
        <v>75</v>
      </c>
      <c r="P2953" t="s">
        <v>31</v>
      </c>
      <c r="Q2953" t="s">
        <v>45</v>
      </c>
      <c r="S2953">
        <v>2012</v>
      </c>
      <c r="T2953" t="s">
        <v>847</v>
      </c>
      <c r="U2953">
        <v>0</v>
      </c>
      <c r="V2953" t="s">
        <v>846</v>
      </c>
      <c r="W2953" t="s">
        <v>40</v>
      </c>
    </row>
    <row r="2954" spans="1:23" x14ac:dyDescent="0.25">
      <c r="A2954">
        <v>7391110449</v>
      </c>
      <c r="B2954" s="1">
        <v>41704</v>
      </c>
      <c r="C2954">
        <v>84</v>
      </c>
      <c r="D2954">
        <v>353164</v>
      </c>
      <c r="E2954" s="2">
        <v>0.55138888888888882</v>
      </c>
      <c r="F2954">
        <v>282</v>
      </c>
      <c r="G2954" t="s">
        <v>115</v>
      </c>
      <c r="H2954" t="str">
        <f>CONCATENATE(Table1[[#This Row],[house_number]]," ",Table1[[#This Row],[street_name]])</f>
        <v>282 Grand St</v>
      </c>
      <c r="J2954">
        <v>0</v>
      </c>
      <c r="K2954">
        <v>408</v>
      </c>
      <c r="L2954" t="s">
        <v>207</v>
      </c>
      <c r="Q2954" t="s">
        <v>45</v>
      </c>
      <c r="S2954">
        <v>2006</v>
      </c>
      <c r="U2954">
        <v>0</v>
      </c>
      <c r="V2954" t="s">
        <v>846</v>
      </c>
      <c r="W2954" t="s">
        <v>208</v>
      </c>
    </row>
    <row r="2955" spans="1:23" x14ac:dyDescent="0.25">
      <c r="A2955">
        <v>7391110437</v>
      </c>
      <c r="B2955" s="1">
        <v>41704</v>
      </c>
      <c r="C2955">
        <v>20</v>
      </c>
      <c r="D2955">
        <v>353164</v>
      </c>
      <c r="E2955" s="2">
        <v>0.54722222222222217</v>
      </c>
      <c r="F2955">
        <v>124</v>
      </c>
      <c r="G2955" t="s">
        <v>101</v>
      </c>
      <c r="H2955" t="str">
        <f>CONCATENATE(Table1[[#This Row],[house_number]]," ",Table1[[#This Row],[street_name]])</f>
        <v>124 Forsyth St</v>
      </c>
      <c r="J2955">
        <v>0</v>
      </c>
      <c r="K2955">
        <v>408</v>
      </c>
      <c r="L2955" t="s">
        <v>53</v>
      </c>
      <c r="N2955" t="s">
        <v>49</v>
      </c>
      <c r="Q2955" t="s">
        <v>213</v>
      </c>
      <c r="S2955">
        <v>2001</v>
      </c>
      <c r="U2955">
        <v>0</v>
      </c>
      <c r="V2955" t="s">
        <v>846</v>
      </c>
      <c r="W2955" t="s">
        <v>54</v>
      </c>
    </row>
    <row r="2956" spans="1:23" x14ac:dyDescent="0.25">
      <c r="A2956">
        <v>7391110425</v>
      </c>
      <c r="B2956" s="1">
        <v>41704</v>
      </c>
      <c r="C2956">
        <v>77</v>
      </c>
      <c r="D2956">
        <v>353164</v>
      </c>
      <c r="E2956" s="2">
        <v>0.54513888888888895</v>
      </c>
      <c r="F2956">
        <v>53</v>
      </c>
      <c r="G2956" t="s">
        <v>120</v>
      </c>
      <c r="H2956" t="str">
        <f>CONCATENATE(Table1[[#This Row],[house_number]]," ",Table1[[#This Row],[street_name]])</f>
        <v>53 Delancey St</v>
      </c>
      <c r="J2956">
        <v>0</v>
      </c>
      <c r="K2956">
        <v>408</v>
      </c>
      <c r="L2956" t="s">
        <v>73</v>
      </c>
      <c r="Q2956" t="s">
        <v>32</v>
      </c>
      <c r="S2956">
        <v>0</v>
      </c>
      <c r="U2956">
        <v>0</v>
      </c>
      <c r="V2956" t="s">
        <v>846</v>
      </c>
      <c r="W2956" t="s">
        <v>74</v>
      </c>
    </row>
    <row r="2957" spans="1:23" x14ac:dyDescent="0.25">
      <c r="A2957">
        <v>7391110413</v>
      </c>
      <c r="B2957" s="1">
        <v>41704</v>
      </c>
      <c r="C2957">
        <v>77</v>
      </c>
      <c r="D2957">
        <v>353164</v>
      </c>
      <c r="E2957" s="2">
        <v>0.54027777777777775</v>
      </c>
      <c r="F2957">
        <v>125</v>
      </c>
      <c r="G2957" t="s">
        <v>234</v>
      </c>
      <c r="H2957" t="str">
        <f>CONCATENATE(Table1[[#This Row],[house_number]]," ",Table1[[#This Row],[street_name]])</f>
        <v>125 Allen St</v>
      </c>
      <c r="J2957">
        <v>0</v>
      </c>
      <c r="K2957">
        <v>408</v>
      </c>
      <c r="L2957" t="s">
        <v>73</v>
      </c>
      <c r="Q2957" t="s">
        <v>32</v>
      </c>
      <c r="S2957">
        <v>0</v>
      </c>
      <c r="U2957">
        <v>0</v>
      </c>
      <c r="V2957" t="s">
        <v>846</v>
      </c>
      <c r="W2957" t="s">
        <v>74</v>
      </c>
    </row>
    <row r="2958" spans="1:23" x14ac:dyDescent="0.25">
      <c r="A2958">
        <v>7391110401</v>
      </c>
      <c r="B2958" s="1">
        <v>41704</v>
      </c>
      <c r="C2958">
        <v>37</v>
      </c>
      <c r="D2958">
        <v>353164</v>
      </c>
      <c r="E2958" s="2">
        <v>0.53263888888888888</v>
      </c>
      <c r="F2958">
        <v>159</v>
      </c>
      <c r="G2958" t="s">
        <v>216</v>
      </c>
      <c r="H2958" t="str">
        <f>CONCATENATE(Table1[[#This Row],[house_number]]," ",Table1[[#This Row],[street_name]])</f>
        <v>159 Orchard St</v>
      </c>
      <c r="J2958">
        <v>0</v>
      </c>
      <c r="K2958">
        <v>408</v>
      </c>
      <c r="L2958" t="s">
        <v>36</v>
      </c>
      <c r="N2958" t="s">
        <v>29</v>
      </c>
      <c r="O2958" t="s">
        <v>75</v>
      </c>
      <c r="P2958" t="s">
        <v>31</v>
      </c>
      <c r="Q2958" t="s">
        <v>213</v>
      </c>
      <c r="S2958">
        <v>0</v>
      </c>
      <c r="T2958" t="s">
        <v>848</v>
      </c>
      <c r="U2958">
        <v>0</v>
      </c>
      <c r="V2958" t="s">
        <v>846</v>
      </c>
      <c r="W2958" t="s">
        <v>40</v>
      </c>
    </row>
    <row r="2959" spans="1:23" x14ac:dyDescent="0.25">
      <c r="A2959">
        <v>7391110875</v>
      </c>
      <c r="B2959" s="1">
        <v>41704</v>
      </c>
      <c r="C2959">
        <v>37</v>
      </c>
      <c r="D2959">
        <v>353164</v>
      </c>
      <c r="E2959" s="2">
        <v>0.90555555555555556</v>
      </c>
      <c r="F2959">
        <v>155</v>
      </c>
      <c r="G2959" t="s">
        <v>264</v>
      </c>
      <c r="H2959" t="str">
        <f>CONCATENATE(Table1[[#This Row],[house_number]]," ",Table1[[#This Row],[street_name]])</f>
        <v>155 2nd Ave</v>
      </c>
      <c r="J2959">
        <v>0</v>
      </c>
      <c r="K2959">
        <v>408</v>
      </c>
      <c r="L2959" t="s">
        <v>36</v>
      </c>
      <c r="N2959" t="s">
        <v>65</v>
      </c>
      <c r="O2959" t="s">
        <v>31</v>
      </c>
      <c r="P2959" t="s">
        <v>38</v>
      </c>
      <c r="Q2959" t="s">
        <v>106</v>
      </c>
      <c r="S2959">
        <v>2013</v>
      </c>
      <c r="T2959" t="s">
        <v>849</v>
      </c>
      <c r="U2959">
        <v>0</v>
      </c>
      <c r="V2959" t="s">
        <v>753</v>
      </c>
      <c r="W2959" t="s">
        <v>40</v>
      </c>
    </row>
    <row r="2960" spans="1:23" x14ac:dyDescent="0.25">
      <c r="A2960">
        <v>7391110863</v>
      </c>
      <c r="B2960" s="1">
        <v>41704</v>
      </c>
      <c r="C2960">
        <v>37</v>
      </c>
      <c r="D2960">
        <v>353164</v>
      </c>
      <c r="E2960" s="2">
        <v>0.90416666666666667</v>
      </c>
      <c r="F2960">
        <v>155</v>
      </c>
      <c r="G2960" t="s">
        <v>264</v>
      </c>
      <c r="H2960" t="str">
        <f>CONCATENATE(Table1[[#This Row],[house_number]]," ",Table1[[#This Row],[street_name]])</f>
        <v>155 2nd Ave</v>
      </c>
      <c r="J2960">
        <v>0</v>
      </c>
      <c r="K2960">
        <v>408</v>
      </c>
      <c r="L2960" t="s">
        <v>36</v>
      </c>
      <c r="N2960" t="s">
        <v>65</v>
      </c>
      <c r="O2960" t="s">
        <v>31</v>
      </c>
      <c r="P2960" t="s">
        <v>38</v>
      </c>
      <c r="Q2960" t="s">
        <v>32</v>
      </c>
      <c r="S2960">
        <v>0</v>
      </c>
      <c r="T2960" t="s">
        <v>849</v>
      </c>
      <c r="U2960">
        <v>0</v>
      </c>
      <c r="V2960" t="s">
        <v>753</v>
      </c>
      <c r="W2960" t="s">
        <v>40</v>
      </c>
    </row>
    <row r="2961" spans="1:23" x14ac:dyDescent="0.25">
      <c r="A2961">
        <v>7391110840</v>
      </c>
      <c r="B2961" s="1">
        <v>41704</v>
      </c>
      <c r="C2961">
        <v>37</v>
      </c>
      <c r="D2961">
        <v>353164</v>
      </c>
      <c r="E2961" s="2">
        <v>0.89930555555555547</v>
      </c>
      <c r="F2961">
        <v>178</v>
      </c>
      <c r="G2961" t="s">
        <v>264</v>
      </c>
      <c r="H2961" t="str">
        <f>CONCATENATE(Table1[[#This Row],[house_number]]," ",Table1[[#This Row],[street_name]])</f>
        <v>178 2nd Ave</v>
      </c>
      <c r="J2961">
        <v>0</v>
      </c>
      <c r="K2961">
        <v>408</v>
      </c>
      <c r="L2961" t="s">
        <v>36</v>
      </c>
      <c r="N2961" t="s">
        <v>29</v>
      </c>
      <c r="O2961" t="s">
        <v>37</v>
      </c>
      <c r="P2961" t="s">
        <v>38</v>
      </c>
      <c r="Q2961" t="s">
        <v>45</v>
      </c>
      <c r="S2961">
        <v>2013</v>
      </c>
      <c r="T2961" t="s">
        <v>850</v>
      </c>
      <c r="U2961">
        <v>0</v>
      </c>
      <c r="V2961" t="s">
        <v>753</v>
      </c>
      <c r="W2961" t="s">
        <v>40</v>
      </c>
    </row>
    <row r="2962" spans="1:23" x14ac:dyDescent="0.25">
      <c r="A2962">
        <v>7391110826</v>
      </c>
      <c r="B2962" s="1">
        <v>41704</v>
      </c>
      <c r="C2962">
        <v>37</v>
      </c>
      <c r="D2962">
        <v>353164</v>
      </c>
      <c r="E2962" s="2">
        <v>0.89097222222222217</v>
      </c>
      <c r="F2962">
        <v>120</v>
      </c>
      <c r="G2962" t="s">
        <v>264</v>
      </c>
      <c r="H2962" t="str">
        <f>CONCATENATE(Table1[[#This Row],[house_number]]," ",Table1[[#This Row],[street_name]])</f>
        <v>120 2nd Ave</v>
      </c>
      <c r="J2962">
        <v>0</v>
      </c>
      <c r="K2962">
        <v>408</v>
      </c>
      <c r="L2962" t="s">
        <v>36</v>
      </c>
      <c r="N2962" t="s">
        <v>29</v>
      </c>
      <c r="O2962" t="s">
        <v>37</v>
      </c>
      <c r="P2962" t="s">
        <v>38</v>
      </c>
      <c r="Q2962" t="s">
        <v>682</v>
      </c>
      <c r="S2962">
        <v>2006</v>
      </c>
      <c r="T2962" t="s">
        <v>851</v>
      </c>
      <c r="U2962">
        <v>0</v>
      </c>
      <c r="V2962" t="s">
        <v>753</v>
      </c>
      <c r="W2962" t="s">
        <v>40</v>
      </c>
    </row>
    <row r="2963" spans="1:23" x14ac:dyDescent="0.25">
      <c r="A2963">
        <v>7391110814</v>
      </c>
      <c r="B2963" s="1">
        <v>41704</v>
      </c>
      <c r="C2963">
        <v>38</v>
      </c>
      <c r="D2963">
        <v>353164</v>
      </c>
      <c r="E2963" s="2">
        <v>0.88958333333333339</v>
      </c>
      <c r="F2963">
        <v>120</v>
      </c>
      <c r="G2963" t="s">
        <v>264</v>
      </c>
      <c r="H2963" t="str">
        <f>CONCATENATE(Table1[[#This Row],[house_number]]," ",Table1[[#This Row],[street_name]])</f>
        <v>120 2nd Ave</v>
      </c>
      <c r="J2963">
        <v>0</v>
      </c>
      <c r="K2963">
        <v>408</v>
      </c>
      <c r="L2963" t="s">
        <v>36</v>
      </c>
      <c r="N2963" t="s">
        <v>29</v>
      </c>
      <c r="O2963" t="s">
        <v>37</v>
      </c>
      <c r="P2963" t="s">
        <v>38</v>
      </c>
      <c r="Q2963" t="s">
        <v>63</v>
      </c>
      <c r="S2963">
        <v>0</v>
      </c>
      <c r="U2963">
        <v>0</v>
      </c>
      <c r="V2963" t="s">
        <v>753</v>
      </c>
      <c r="W2963" t="s">
        <v>85</v>
      </c>
    </row>
    <row r="2964" spans="1:23" x14ac:dyDescent="0.25">
      <c r="A2964">
        <v>7391110802</v>
      </c>
      <c r="B2964" s="1">
        <v>41704</v>
      </c>
      <c r="C2964">
        <v>38</v>
      </c>
      <c r="D2964">
        <v>353164</v>
      </c>
      <c r="E2964" s="2">
        <v>0.88750000000000007</v>
      </c>
      <c r="F2964">
        <v>92</v>
      </c>
      <c r="G2964" t="s">
        <v>264</v>
      </c>
      <c r="H2964" t="str">
        <f>CONCATENATE(Table1[[#This Row],[house_number]]," ",Table1[[#This Row],[street_name]])</f>
        <v>92 2nd Ave</v>
      </c>
      <c r="J2964">
        <v>0</v>
      </c>
      <c r="K2964">
        <v>408</v>
      </c>
      <c r="L2964" t="s">
        <v>36</v>
      </c>
      <c r="N2964" t="s">
        <v>29</v>
      </c>
      <c r="O2964" t="s">
        <v>37</v>
      </c>
      <c r="P2964" t="s">
        <v>38</v>
      </c>
      <c r="Q2964" t="s">
        <v>84</v>
      </c>
      <c r="S2964">
        <v>0</v>
      </c>
      <c r="U2964">
        <v>0</v>
      </c>
      <c r="V2964" t="s">
        <v>753</v>
      </c>
      <c r="W2964" t="s">
        <v>85</v>
      </c>
    </row>
    <row r="2965" spans="1:23" hidden="1" x14ac:dyDescent="0.25">
      <c r="A2965">
        <v>7391110784</v>
      </c>
      <c r="B2965" s="1">
        <v>41704</v>
      </c>
      <c r="C2965">
        <v>13</v>
      </c>
      <c r="D2965">
        <v>353164</v>
      </c>
      <c r="E2965" s="2">
        <v>0.875</v>
      </c>
      <c r="F2965" t="s">
        <v>87</v>
      </c>
      <c r="G2965" t="s">
        <v>219</v>
      </c>
      <c r="H2965" t="str">
        <f>CONCATENATE(Table1[[#This Row],[house_number]]," ",Table1[[#This Row],[street_name]])</f>
        <v>S Great Jones St</v>
      </c>
      <c r="I2965" t="s">
        <v>754</v>
      </c>
      <c r="J2965">
        <v>0</v>
      </c>
      <c r="K2965">
        <v>408</v>
      </c>
      <c r="L2965" t="s">
        <v>221</v>
      </c>
      <c r="N2965" t="s">
        <v>49</v>
      </c>
      <c r="Q2965" t="s">
        <v>84</v>
      </c>
      <c r="S2965">
        <v>0</v>
      </c>
      <c r="U2965">
        <v>0</v>
      </c>
      <c r="V2965" t="s">
        <v>753</v>
      </c>
      <c r="W2965" t="s">
        <v>222</v>
      </c>
    </row>
    <row r="2966" spans="1:23" x14ac:dyDescent="0.25">
      <c r="A2966">
        <v>7391110772</v>
      </c>
      <c r="B2966" s="1">
        <v>41704</v>
      </c>
      <c r="C2966">
        <v>19</v>
      </c>
      <c r="D2966">
        <v>353164</v>
      </c>
      <c r="E2966" s="2">
        <v>0.87152777777777779</v>
      </c>
      <c r="F2966">
        <v>636</v>
      </c>
      <c r="G2966" t="s">
        <v>72</v>
      </c>
      <c r="H2966" t="str">
        <f>CONCATENATE(Table1[[#This Row],[house_number]]," ",Table1[[#This Row],[street_name]])</f>
        <v>636 Broadway</v>
      </c>
      <c r="J2966">
        <v>0</v>
      </c>
      <c r="K2966">
        <v>408</v>
      </c>
      <c r="L2966" t="s">
        <v>78</v>
      </c>
      <c r="N2966" t="s">
        <v>49</v>
      </c>
      <c r="Q2966" t="s">
        <v>144</v>
      </c>
      <c r="S2966">
        <v>2009</v>
      </c>
      <c r="U2966">
        <v>0</v>
      </c>
      <c r="V2966" t="s">
        <v>753</v>
      </c>
      <c r="W2966" t="s">
        <v>80</v>
      </c>
    </row>
    <row r="2967" spans="1:23" x14ac:dyDescent="0.25">
      <c r="A2967">
        <v>7391110759</v>
      </c>
      <c r="B2967" s="1">
        <v>41704</v>
      </c>
      <c r="C2967">
        <v>37</v>
      </c>
      <c r="D2967">
        <v>353164</v>
      </c>
      <c r="E2967" s="2">
        <v>0.86736111111111114</v>
      </c>
      <c r="F2967">
        <v>643</v>
      </c>
      <c r="G2967" t="s">
        <v>72</v>
      </c>
      <c r="H2967" t="str">
        <f>CONCATENATE(Table1[[#This Row],[house_number]]," ",Table1[[#This Row],[street_name]])</f>
        <v>643 Broadway</v>
      </c>
      <c r="J2967">
        <v>0</v>
      </c>
      <c r="K2967">
        <v>408</v>
      </c>
      <c r="L2967" t="s">
        <v>36</v>
      </c>
      <c r="N2967" t="s">
        <v>65</v>
      </c>
      <c r="O2967" t="s">
        <v>44</v>
      </c>
      <c r="P2967" t="s">
        <v>38</v>
      </c>
      <c r="Q2967" t="s">
        <v>60</v>
      </c>
      <c r="S2967">
        <v>2009</v>
      </c>
      <c r="T2967" t="s">
        <v>559</v>
      </c>
      <c r="U2967">
        <v>0</v>
      </c>
      <c r="V2967" t="s">
        <v>753</v>
      </c>
      <c r="W2967" t="s">
        <v>40</v>
      </c>
    </row>
    <row r="2968" spans="1:23" hidden="1" x14ac:dyDescent="0.25">
      <c r="A2968">
        <v>7391110735</v>
      </c>
      <c r="B2968" s="1">
        <v>41704</v>
      </c>
      <c r="C2968">
        <v>14</v>
      </c>
      <c r="D2968">
        <v>353164</v>
      </c>
      <c r="E2968" s="2">
        <v>0.86249999999999993</v>
      </c>
      <c r="F2968" t="s">
        <v>26</v>
      </c>
      <c r="G2968" t="s">
        <v>64</v>
      </c>
      <c r="H2968" t="str">
        <f>CONCATENATE(Table1[[#This Row],[house_number]]," ",Table1[[#This Row],[street_name]])</f>
        <v>E Lafayette St</v>
      </c>
      <c r="I2968" t="s">
        <v>852</v>
      </c>
      <c r="J2968">
        <v>0</v>
      </c>
      <c r="K2968">
        <v>408</v>
      </c>
      <c r="L2968" t="s">
        <v>59</v>
      </c>
      <c r="N2968" t="s">
        <v>49</v>
      </c>
      <c r="O2968" t="s">
        <v>44</v>
      </c>
      <c r="P2968" t="s">
        <v>158</v>
      </c>
      <c r="Q2968" t="s">
        <v>84</v>
      </c>
      <c r="S2968">
        <v>0</v>
      </c>
      <c r="U2968">
        <v>0</v>
      </c>
      <c r="V2968" t="s">
        <v>753</v>
      </c>
      <c r="W2968" t="s">
        <v>61</v>
      </c>
    </row>
    <row r="2969" spans="1:23" x14ac:dyDescent="0.25">
      <c r="A2969">
        <v>7391110711</v>
      </c>
      <c r="B2969" s="1">
        <v>41704</v>
      </c>
      <c r="C2969">
        <v>38</v>
      </c>
      <c r="D2969">
        <v>353164</v>
      </c>
      <c r="E2969" s="2">
        <v>0.85486111111111107</v>
      </c>
      <c r="F2969">
        <v>8</v>
      </c>
      <c r="G2969" t="s">
        <v>159</v>
      </c>
      <c r="H2969" t="str">
        <f>CONCATENATE(Table1[[#This Row],[house_number]]," ",Table1[[#This Row],[street_name]])</f>
        <v>8 Astor Pl</v>
      </c>
      <c r="J2969">
        <v>0</v>
      </c>
      <c r="K2969">
        <v>408</v>
      </c>
      <c r="L2969" t="s">
        <v>36</v>
      </c>
      <c r="N2969" t="s">
        <v>65</v>
      </c>
      <c r="O2969" t="s">
        <v>44</v>
      </c>
      <c r="P2969" t="s">
        <v>38</v>
      </c>
      <c r="Q2969" t="s">
        <v>63</v>
      </c>
      <c r="S2969">
        <v>0</v>
      </c>
      <c r="U2969">
        <v>0</v>
      </c>
      <c r="V2969" t="s">
        <v>753</v>
      </c>
      <c r="W2969" t="s">
        <v>85</v>
      </c>
    </row>
    <row r="2970" spans="1:23" x14ac:dyDescent="0.25">
      <c r="A2970">
        <v>7391110668</v>
      </c>
      <c r="B2970" s="1">
        <v>41704</v>
      </c>
      <c r="C2970">
        <v>31</v>
      </c>
      <c r="D2970">
        <v>353164</v>
      </c>
      <c r="E2970" s="2">
        <v>0.73888888888888893</v>
      </c>
      <c r="F2970">
        <v>156</v>
      </c>
      <c r="G2970" t="s">
        <v>47</v>
      </c>
      <c r="H2970" t="str">
        <f>CONCATENATE(Table1[[#This Row],[house_number]]," ",Table1[[#This Row],[street_name]])</f>
        <v>156 Mott St</v>
      </c>
      <c r="J2970">
        <v>0</v>
      </c>
      <c r="K2970">
        <v>408</v>
      </c>
      <c r="L2970" t="s">
        <v>42</v>
      </c>
      <c r="N2970" t="s">
        <v>29</v>
      </c>
      <c r="O2970" t="s">
        <v>43</v>
      </c>
      <c r="P2970" t="s">
        <v>44</v>
      </c>
      <c r="Q2970" t="s">
        <v>124</v>
      </c>
      <c r="S2970">
        <v>0</v>
      </c>
      <c r="U2970">
        <v>0</v>
      </c>
      <c r="V2970" t="s">
        <v>846</v>
      </c>
      <c r="W2970" t="s">
        <v>46</v>
      </c>
    </row>
    <row r="2971" spans="1:23" x14ac:dyDescent="0.25">
      <c r="A2971">
        <v>7391110656</v>
      </c>
      <c r="B2971" s="1">
        <v>41704</v>
      </c>
      <c r="C2971">
        <v>71</v>
      </c>
      <c r="D2971">
        <v>353164</v>
      </c>
      <c r="E2971" s="2">
        <v>0.73819444444444438</v>
      </c>
      <c r="F2971">
        <v>154</v>
      </c>
      <c r="G2971" t="s">
        <v>47</v>
      </c>
      <c r="H2971" t="str">
        <f>CONCATENATE(Table1[[#This Row],[house_number]]," ",Table1[[#This Row],[street_name]])</f>
        <v>154 Mott St</v>
      </c>
      <c r="J2971">
        <v>0</v>
      </c>
      <c r="K2971">
        <v>408</v>
      </c>
      <c r="L2971" t="s">
        <v>105</v>
      </c>
      <c r="N2971" t="s">
        <v>49</v>
      </c>
      <c r="Q2971" t="s">
        <v>213</v>
      </c>
      <c r="S2971">
        <v>2001</v>
      </c>
      <c r="U2971">
        <v>0</v>
      </c>
      <c r="V2971" t="s">
        <v>846</v>
      </c>
      <c r="W2971" t="s">
        <v>107</v>
      </c>
    </row>
    <row r="2972" spans="1:23" x14ac:dyDescent="0.25">
      <c r="A2972">
        <v>7391110644</v>
      </c>
      <c r="B2972" s="1">
        <v>41704</v>
      </c>
      <c r="C2972">
        <v>31</v>
      </c>
      <c r="D2972">
        <v>353164</v>
      </c>
      <c r="E2972" s="2">
        <v>0.73749999999999993</v>
      </c>
      <c r="F2972">
        <v>154</v>
      </c>
      <c r="G2972" t="s">
        <v>47</v>
      </c>
      <c r="H2972" t="str">
        <f>CONCATENATE(Table1[[#This Row],[house_number]]," ",Table1[[#This Row],[street_name]])</f>
        <v>154 Mott St</v>
      </c>
      <c r="J2972">
        <v>0</v>
      </c>
      <c r="K2972">
        <v>408</v>
      </c>
      <c r="L2972" t="s">
        <v>42</v>
      </c>
      <c r="N2972" t="s">
        <v>29</v>
      </c>
      <c r="O2972" t="s">
        <v>43</v>
      </c>
      <c r="P2972" t="s">
        <v>44</v>
      </c>
      <c r="Q2972" t="s">
        <v>213</v>
      </c>
      <c r="S2972">
        <v>2001</v>
      </c>
      <c r="U2972">
        <v>0</v>
      </c>
      <c r="V2972" t="s">
        <v>846</v>
      </c>
      <c r="W2972" t="s">
        <v>46</v>
      </c>
    </row>
    <row r="2973" spans="1:23" x14ac:dyDescent="0.25">
      <c r="A2973">
        <v>7391110632</v>
      </c>
      <c r="B2973" s="1">
        <v>41704</v>
      </c>
      <c r="C2973">
        <v>31</v>
      </c>
      <c r="D2973">
        <v>353164</v>
      </c>
      <c r="E2973" s="2">
        <v>0.7368055555555556</v>
      </c>
      <c r="F2973">
        <v>150</v>
      </c>
      <c r="G2973" t="s">
        <v>47</v>
      </c>
      <c r="H2973" t="str">
        <f>CONCATENATE(Table1[[#This Row],[house_number]]," ",Table1[[#This Row],[street_name]])</f>
        <v>150 Mott St</v>
      </c>
      <c r="J2973">
        <v>0</v>
      </c>
      <c r="K2973">
        <v>408</v>
      </c>
      <c r="L2973" t="s">
        <v>42</v>
      </c>
      <c r="N2973" t="s">
        <v>29</v>
      </c>
      <c r="O2973" t="s">
        <v>43</v>
      </c>
      <c r="P2973" t="s">
        <v>44</v>
      </c>
      <c r="Q2973" t="s">
        <v>57</v>
      </c>
      <c r="S2973">
        <v>2001</v>
      </c>
      <c r="U2973">
        <v>0</v>
      </c>
      <c r="V2973" t="s">
        <v>846</v>
      </c>
      <c r="W2973" t="s">
        <v>46</v>
      </c>
    </row>
    <row r="2974" spans="1:23" x14ac:dyDescent="0.25">
      <c r="A2974">
        <v>7391110620</v>
      </c>
      <c r="B2974" s="1">
        <v>41704</v>
      </c>
      <c r="C2974">
        <v>20</v>
      </c>
      <c r="D2974">
        <v>353164</v>
      </c>
      <c r="E2974" s="2">
        <v>0.70138888888888884</v>
      </c>
      <c r="F2974">
        <v>190</v>
      </c>
      <c r="G2974" t="s">
        <v>102</v>
      </c>
      <c r="H2974" t="str">
        <f>CONCATENATE(Table1[[#This Row],[house_number]]," ",Table1[[#This Row],[street_name]])</f>
        <v>190 Elizabeth St</v>
      </c>
      <c r="J2974">
        <v>0</v>
      </c>
      <c r="K2974">
        <v>408</v>
      </c>
      <c r="L2974" t="s">
        <v>53</v>
      </c>
      <c r="N2974" t="s">
        <v>65</v>
      </c>
      <c r="O2974" t="s">
        <v>66</v>
      </c>
      <c r="P2974" t="s">
        <v>44</v>
      </c>
      <c r="Q2974" t="s">
        <v>45</v>
      </c>
      <c r="S2974">
        <v>2009</v>
      </c>
      <c r="U2974">
        <v>0</v>
      </c>
      <c r="V2974" t="s">
        <v>846</v>
      </c>
      <c r="W2974" t="s">
        <v>54</v>
      </c>
    </row>
    <row r="2975" spans="1:23" x14ac:dyDescent="0.25">
      <c r="A2975">
        <v>7391110619</v>
      </c>
      <c r="B2975" s="1">
        <v>41704</v>
      </c>
      <c r="C2975">
        <v>17</v>
      </c>
      <c r="D2975">
        <v>353164</v>
      </c>
      <c r="E2975" s="2">
        <v>0.69930555555555562</v>
      </c>
      <c r="F2975">
        <v>37</v>
      </c>
      <c r="G2975" t="s">
        <v>108</v>
      </c>
      <c r="H2975" t="str">
        <f>CONCATENATE(Table1[[#This Row],[house_number]]," ",Table1[[#This Row],[street_name]])</f>
        <v>37 Spring St</v>
      </c>
      <c r="J2975">
        <v>0</v>
      </c>
      <c r="K2975">
        <v>408</v>
      </c>
      <c r="L2975" t="s">
        <v>133</v>
      </c>
      <c r="N2975" t="s">
        <v>49</v>
      </c>
      <c r="Q2975" t="s">
        <v>79</v>
      </c>
      <c r="S2975">
        <v>1995</v>
      </c>
      <c r="U2975">
        <v>0</v>
      </c>
      <c r="V2975" t="s">
        <v>846</v>
      </c>
      <c r="W2975" t="s">
        <v>134</v>
      </c>
    </row>
    <row r="2976" spans="1:23" x14ac:dyDescent="0.25">
      <c r="A2976">
        <v>7391110607</v>
      </c>
      <c r="B2976" s="1">
        <v>41704</v>
      </c>
      <c r="C2976">
        <v>31</v>
      </c>
      <c r="D2976">
        <v>353164</v>
      </c>
      <c r="E2976" s="2">
        <v>0.68888888888888899</v>
      </c>
      <c r="F2976">
        <v>116</v>
      </c>
      <c r="G2976" t="s">
        <v>47</v>
      </c>
      <c r="H2976" t="str">
        <f>CONCATENATE(Table1[[#This Row],[house_number]]," ",Table1[[#This Row],[street_name]])</f>
        <v>116 Mott St</v>
      </c>
      <c r="J2976">
        <v>0</v>
      </c>
      <c r="K2976">
        <v>408</v>
      </c>
      <c r="L2976" t="s">
        <v>42</v>
      </c>
      <c r="N2976" t="s">
        <v>29</v>
      </c>
      <c r="O2976" t="s">
        <v>43</v>
      </c>
      <c r="P2976" t="s">
        <v>44</v>
      </c>
      <c r="Q2976" t="s">
        <v>90</v>
      </c>
      <c r="S2976">
        <v>2004</v>
      </c>
      <c r="U2976">
        <v>0</v>
      </c>
      <c r="V2976" t="s">
        <v>846</v>
      </c>
      <c r="W2976" t="s">
        <v>46</v>
      </c>
    </row>
    <row r="2977" spans="1:23" x14ac:dyDescent="0.25">
      <c r="A2977">
        <v>7391110589</v>
      </c>
      <c r="B2977" s="1">
        <v>41704</v>
      </c>
      <c r="C2977">
        <v>14</v>
      </c>
      <c r="D2977">
        <v>353164</v>
      </c>
      <c r="E2977" s="2">
        <v>0.68125000000000002</v>
      </c>
      <c r="F2977">
        <v>76</v>
      </c>
      <c r="G2977" t="s">
        <v>52</v>
      </c>
      <c r="H2977" t="str">
        <f>CONCATENATE(Table1[[#This Row],[house_number]]," ",Table1[[#This Row],[street_name]])</f>
        <v>76 Bowery</v>
      </c>
      <c r="J2977">
        <v>0</v>
      </c>
      <c r="K2977">
        <v>408</v>
      </c>
      <c r="L2977" t="s">
        <v>59</v>
      </c>
      <c r="N2977" t="s">
        <v>29</v>
      </c>
      <c r="O2977" t="s">
        <v>139</v>
      </c>
      <c r="P2977" t="s">
        <v>31</v>
      </c>
      <c r="Q2977" t="s">
        <v>57</v>
      </c>
      <c r="S2977">
        <v>2002</v>
      </c>
      <c r="U2977">
        <v>0</v>
      </c>
      <c r="V2977" t="s">
        <v>846</v>
      </c>
      <c r="W2977" t="s">
        <v>61</v>
      </c>
    </row>
    <row r="2978" spans="1:23" x14ac:dyDescent="0.25">
      <c r="A2978">
        <v>7391110577</v>
      </c>
      <c r="B2978" s="1">
        <v>41704</v>
      </c>
      <c r="C2978">
        <v>84</v>
      </c>
      <c r="D2978">
        <v>353164</v>
      </c>
      <c r="E2978" s="2">
        <v>0.63750000000000007</v>
      </c>
      <c r="F2978">
        <v>196</v>
      </c>
      <c r="G2978" t="s">
        <v>52</v>
      </c>
      <c r="H2978" t="str">
        <f>CONCATENATE(Table1[[#This Row],[house_number]]," ",Table1[[#This Row],[street_name]])</f>
        <v>196 Bowery</v>
      </c>
      <c r="J2978">
        <v>0</v>
      </c>
      <c r="K2978">
        <v>408</v>
      </c>
      <c r="L2978" t="s">
        <v>207</v>
      </c>
      <c r="Q2978" t="s">
        <v>32</v>
      </c>
      <c r="S2978">
        <v>0</v>
      </c>
      <c r="U2978">
        <v>0</v>
      </c>
      <c r="V2978" t="s">
        <v>846</v>
      </c>
      <c r="W2978" t="s">
        <v>208</v>
      </c>
    </row>
    <row r="2979" spans="1:23" x14ac:dyDescent="0.25">
      <c r="A2979">
        <v>7391110565</v>
      </c>
      <c r="B2979" s="1">
        <v>41704</v>
      </c>
      <c r="C2979">
        <v>20</v>
      </c>
      <c r="D2979">
        <v>353164</v>
      </c>
      <c r="E2979" s="2">
        <v>0.63402777777777775</v>
      </c>
      <c r="F2979">
        <v>2</v>
      </c>
      <c r="G2979" t="s">
        <v>88</v>
      </c>
      <c r="H2979" t="str">
        <f>CONCATENATE(Table1[[#This Row],[house_number]]," ",Table1[[#This Row],[street_name]])</f>
        <v>2 Prince St</v>
      </c>
      <c r="J2979">
        <v>0</v>
      </c>
      <c r="K2979">
        <v>408</v>
      </c>
      <c r="L2979" t="s">
        <v>53</v>
      </c>
      <c r="N2979" t="s">
        <v>29</v>
      </c>
      <c r="O2979" t="s">
        <v>43</v>
      </c>
      <c r="P2979" t="s">
        <v>44</v>
      </c>
      <c r="Q2979" t="s">
        <v>45</v>
      </c>
      <c r="S2979">
        <v>2013</v>
      </c>
      <c r="U2979">
        <v>0</v>
      </c>
      <c r="V2979" t="s">
        <v>846</v>
      </c>
      <c r="W2979" t="s">
        <v>86</v>
      </c>
    </row>
    <row r="2980" spans="1:23" x14ac:dyDescent="0.25">
      <c r="A2980">
        <v>7391110553</v>
      </c>
      <c r="B2980" s="1">
        <v>41704</v>
      </c>
      <c r="C2980">
        <v>16</v>
      </c>
      <c r="D2980">
        <v>353164</v>
      </c>
      <c r="E2980" s="2">
        <v>0.61458333333333337</v>
      </c>
      <c r="F2980" t="s">
        <v>433</v>
      </c>
      <c r="G2980" t="s">
        <v>27</v>
      </c>
      <c r="H2980" t="str">
        <f>CONCATENATE(Table1[[#This Row],[house_number]]," ",Table1[[#This Row],[street_name]])</f>
        <v>70-80 Kenmare St</v>
      </c>
      <c r="J2980">
        <v>0</v>
      </c>
      <c r="K2980">
        <v>408</v>
      </c>
      <c r="L2980" t="s">
        <v>28</v>
      </c>
      <c r="N2980" t="s">
        <v>29</v>
      </c>
      <c r="O2980" t="s">
        <v>43</v>
      </c>
      <c r="P2980" t="s">
        <v>139</v>
      </c>
      <c r="Q2980" t="s">
        <v>45</v>
      </c>
      <c r="S2980">
        <v>2003</v>
      </c>
      <c r="U2980">
        <v>0</v>
      </c>
      <c r="V2980" t="s">
        <v>846</v>
      </c>
      <c r="W2980" t="s">
        <v>34</v>
      </c>
    </row>
    <row r="2981" spans="1:23" x14ac:dyDescent="0.25">
      <c r="A2981">
        <v>7391110541</v>
      </c>
      <c r="B2981" s="1">
        <v>41704</v>
      </c>
      <c r="C2981">
        <v>16</v>
      </c>
      <c r="D2981">
        <v>353164</v>
      </c>
      <c r="E2981" s="2">
        <v>0.61388888888888882</v>
      </c>
      <c r="F2981">
        <v>80</v>
      </c>
      <c r="G2981" t="s">
        <v>27</v>
      </c>
      <c r="H2981" t="str">
        <f>CONCATENATE(Table1[[#This Row],[house_number]]," ",Table1[[#This Row],[street_name]])</f>
        <v>80 Kenmare St</v>
      </c>
      <c r="J2981">
        <v>0</v>
      </c>
      <c r="K2981">
        <v>408</v>
      </c>
      <c r="L2981" t="s">
        <v>28</v>
      </c>
      <c r="N2981" t="s">
        <v>29</v>
      </c>
      <c r="O2981" t="s">
        <v>43</v>
      </c>
      <c r="P2981" t="s">
        <v>139</v>
      </c>
      <c r="Q2981" t="s">
        <v>45</v>
      </c>
      <c r="S2981">
        <v>2010</v>
      </c>
      <c r="U2981">
        <v>0</v>
      </c>
      <c r="V2981" t="s">
        <v>846</v>
      </c>
      <c r="W2981" t="s">
        <v>34</v>
      </c>
    </row>
    <row r="2982" spans="1:23" x14ac:dyDescent="0.25">
      <c r="A2982">
        <v>7391110530</v>
      </c>
      <c r="B2982" s="1">
        <v>41704</v>
      </c>
      <c r="C2982">
        <v>16</v>
      </c>
      <c r="D2982">
        <v>353164</v>
      </c>
      <c r="E2982" s="2">
        <v>0.61249999999999993</v>
      </c>
      <c r="F2982">
        <v>64</v>
      </c>
      <c r="G2982" t="s">
        <v>27</v>
      </c>
      <c r="H2982" t="str">
        <f>CONCATENATE(Table1[[#This Row],[house_number]]," ",Table1[[#This Row],[street_name]])</f>
        <v>64 Kenmare St</v>
      </c>
      <c r="J2982">
        <v>20140306</v>
      </c>
      <c r="K2982">
        <v>408</v>
      </c>
      <c r="L2982" t="s">
        <v>28</v>
      </c>
      <c r="N2982" t="s">
        <v>29</v>
      </c>
      <c r="O2982" t="s">
        <v>43</v>
      </c>
      <c r="P2982" t="s">
        <v>139</v>
      </c>
      <c r="Q2982" t="s">
        <v>79</v>
      </c>
      <c r="S2982">
        <v>1995</v>
      </c>
      <c r="U2982">
        <v>0</v>
      </c>
      <c r="V2982" t="s">
        <v>846</v>
      </c>
      <c r="W2982" t="s">
        <v>34</v>
      </c>
    </row>
    <row r="2983" spans="1:23" x14ac:dyDescent="0.25">
      <c r="A2983">
        <v>7391110516</v>
      </c>
      <c r="B2983" s="1">
        <v>41704</v>
      </c>
      <c r="C2983">
        <v>20</v>
      </c>
      <c r="D2983">
        <v>353164</v>
      </c>
      <c r="E2983" s="2">
        <v>0.60277777777777775</v>
      </c>
      <c r="F2983">
        <v>195</v>
      </c>
      <c r="G2983" t="s">
        <v>55</v>
      </c>
      <c r="H2983" t="str">
        <f>CONCATENATE(Table1[[#This Row],[house_number]]," ",Table1[[#This Row],[street_name]])</f>
        <v>195 Chrystie St</v>
      </c>
      <c r="J2983">
        <v>0</v>
      </c>
      <c r="K2983">
        <v>408</v>
      </c>
      <c r="L2983" t="s">
        <v>53</v>
      </c>
      <c r="N2983" t="s">
        <v>65</v>
      </c>
      <c r="O2983" t="s">
        <v>66</v>
      </c>
      <c r="P2983" t="s">
        <v>44</v>
      </c>
      <c r="Q2983" t="s">
        <v>63</v>
      </c>
      <c r="S2983">
        <v>2011</v>
      </c>
      <c r="U2983">
        <v>0</v>
      </c>
      <c r="V2983" t="s">
        <v>846</v>
      </c>
      <c r="W2983" t="s">
        <v>86</v>
      </c>
    </row>
    <row r="2984" spans="1:23" x14ac:dyDescent="0.25">
      <c r="A2984">
        <v>7391110504</v>
      </c>
      <c r="B2984" s="1">
        <v>41704</v>
      </c>
      <c r="C2984">
        <v>17</v>
      </c>
      <c r="D2984">
        <v>353164</v>
      </c>
      <c r="E2984" s="2">
        <v>0.59236111111111112</v>
      </c>
      <c r="F2984">
        <v>37</v>
      </c>
      <c r="G2984" t="s">
        <v>108</v>
      </c>
      <c r="H2984" t="str">
        <f>CONCATENATE(Table1[[#This Row],[house_number]]," ",Table1[[#This Row],[street_name]])</f>
        <v>37 Spring St</v>
      </c>
      <c r="J2984">
        <v>0</v>
      </c>
      <c r="K2984">
        <v>408</v>
      </c>
      <c r="L2984" t="s">
        <v>133</v>
      </c>
      <c r="N2984" t="s">
        <v>49</v>
      </c>
      <c r="Q2984" t="s">
        <v>124</v>
      </c>
      <c r="S2984">
        <v>0</v>
      </c>
      <c r="U2984">
        <v>0</v>
      </c>
      <c r="V2984" t="s">
        <v>846</v>
      </c>
      <c r="W2984" t="s">
        <v>134</v>
      </c>
    </row>
    <row r="2985" spans="1:23" x14ac:dyDescent="0.25">
      <c r="A2985">
        <v>7391110486</v>
      </c>
      <c r="B2985" s="1">
        <v>41704</v>
      </c>
      <c r="C2985">
        <v>19</v>
      </c>
      <c r="D2985">
        <v>353164</v>
      </c>
      <c r="E2985" s="2">
        <v>0.57500000000000007</v>
      </c>
      <c r="F2985" t="s">
        <v>62</v>
      </c>
      <c r="G2985" t="s">
        <v>52</v>
      </c>
      <c r="H2985" t="str">
        <f>CONCATENATE(Table1[[#This Row],[house_number]]," ",Table1[[#This Row],[street_name]])</f>
        <v>226-228 Bowery</v>
      </c>
      <c r="J2985">
        <v>0</v>
      </c>
      <c r="K2985">
        <v>408</v>
      </c>
      <c r="L2985" t="s">
        <v>78</v>
      </c>
      <c r="N2985" t="s">
        <v>49</v>
      </c>
      <c r="Q2985" t="s">
        <v>32</v>
      </c>
      <c r="S2985">
        <v>2001</v>
      </c>
      <c r="U2985">
        <v>0</v>
      </c>
      <c r="V2985" t="s">
        <v>846</v>
      </c>
      <c r="W2985" t="s">
        <v>80</v>
      </c>
    </row>
    <row r="2986" spans="1:23" x14ac:dyDescent="0.25">
      <c r="A2986">
        <v>7391110474</v>
      </c>
      <c r="B2986" s="1">
        <v>41704</v>
      </c>
      <c r="C2986">
        <v>71</v>
      </c>
      <c r="D2986">
        <v>353164</v>
      </c>
      <c r="E2986" s="2">
        <v>0.56666666666666665</v>
      </c>
      <c r="F2986">
        <v>10</v>
      </c>
      <c r="G2986" t="s">
        <v>214</v>
      </c>
      <c r="H2986" t="str">
        <f>CONCATENATE(Table1[[#This Row],[house_number]]," ",Table1[[#This Row],[street_name]])</f>
        <v>10 Stanton St</v>
      </c>
      <c r="J2986">
        <v>0</v>
      </c>
      <c r="K2986">
        <v>408</v>
      </c>
      <c r="L2986" t="s">
        <v>105</v>
      </c>
      <c r="N2986" t="s">
        <v>49</v>
      </c>
      <c r="Q2986" t="s">
        <v>90</v>
      </c>
      <c r="S2986">
        <v>1996</v>
      </c>
      <c r="U2986">
        <v>0</v>
      </c>
      <c r="V2986" t="s">
        <v>846</v>
      </c>
      <c r="W2986" t="s">
        <v>107</v>
      </c>
    </row>
    <row r="2987" spans="1:23" x14ac:dyDescent="0.25">
      <c r="A2987">
        <v>7391110462</v>
      </c>
      <c r="B2987" s="1">
        <v>41704</v>
      </c>
      <c r="C2987">
        <v>71</v>
      </c>
      <c r="D2987">
        <v>353164</v>
      </c>
      <c r="E2987" s="2">
        <v>0.56458333333333333</v>
      </c>
      <c r="F2987">
        <v>19</v>
      </c>
      <c r="G2987" t="s">
        <v>214</v>
      </c>
      <c r="H2987" t="str">
        <f>CONCATENATE(Table1[[#This Row],[house_number]]," ",Table1[[#This Row],[street_name]])</f>
        <v>19 Stanton St</v>
      </c>
      <c r="J2987">
        <v>0</v>
      </c>
      <c r="K2987">
        <v>408</v>
      </c>
      <c r="L2987" t="s">
        <v>105</v>
      </c>
      <c r="N2987" t="s">
        <v>49</v>
      </c>
      <c r="Q2987" t="s">
        <v>106</v>
      </c>
      <c r="S2987">
        <v>1998</v>
      </c>
      <c r="U2987">
        <v>0</v>
      </c>
      <c r="V2987" t="s">
        <v>846</v>
      </c>
      <c r="W2987" t="s">
        <v>107</v>
      </c>
    </row>
    <row r="2988" spans="1:23" x14ac:dyDescent="0.25">
      <c r="A2988">
        <v>7391110395</v>
      </c>
      <c r="B2988" s="1">
        <v>41704</v>
      </c>
      <c r="C2988">
        <v>38</v>
      </c>
      <c r="D2988">
        <v>353164</v>
      </c>
      <c r="E2988" s="2">
        <v>0.53125</v>
      </c>
      <c r="F2988">
        <v>147</v>
      </c>
      <c r="G2988" t="s">
        <v>216</v>
      </c>
      <c r="H2988" t="str">
        <f>CONCATENATE(Table1[[#This Row],[house_number]]," ",Table1[[#This Row],[street_name]])</f>
        <v>147 Orchard St</v>
      </c>
      <c r="J2988">
        <v>0</v>
      </c>
      <c r="K2988">
        <v>408</v>
      </c>
      <c r="L2988" t="s">
        <v>36</v>
      </c>
      <c r="N2988" t="s">
        <v>29</v>
      </c>
      <c r="O2988" t="s">
        <v>75</v>
      </c>
      <c r="P2988" t="s">
        <v>31</v>
      </c>
      <c r="Q2988" t="s">
        <v>45</v>
      </c>
      <c r="S2988">
        <v>2013</v>
      </c>
      <c r="U2988">
        <v>0</v>
      </c>
      <c r="V2988" t="s">
        <v>846</v>
      </c>
      <c r="W2988" t="s">
        <v>85</v>
      </c>
    </row>
    <row r="2989" spans="1:23" x14ac:dyDescent="0.25">
      <c r="A2989">
        <v>7391111454</v>
      </c>
      <c r="B2989" s="1">
        <v>41705</v>
      </c>
      <c r="C2989">
        <v>16</v>
      </c>
      <c r="D2989">
        <v>353164</v>
      </c>
      <c r="E2989" s="2">
        <v>0.92708333333333337</v>
      </c>
      <c r="F2989">
        <v>306</v>
      </c>
      <c r="G2989" t="s">
        <v>47</v>
      </c>
      <c r="H2989" t="str">
        <f>CONCATENATE(Table1[[#This Row],[house_number]]," ",Table1[[#This Row],[street_name]])</f>
        <v>306 Mott St</v>
      </c>
      <c r="J2989">
        <v>0</v>
      </c>
      <c r="K2989">
        <v>408</v>
      </c>
      <c r="L2989" t="s">
        <v>28</v>
      </c>
      <c r="N2989" t="s">
        <v>49</v>
      </c>
      <c r="Q2989" t="s">
        <v>60</v>
      </c>
      <c r="S2989">
        <v>2009</v>
      </c>
      <c r="U2989">
        <v>0</v>
      </c>
      <c r="V2989" t="s">
        <v>753</v>
      </c>
      <c r="W2989" t="s">
        <v>71</v>
      </c>
    </row>
    <row r="2990" spans="1:23" x14ac:dyDescent="0.25">
      <c r="A2990">
        <v>7391111417</v>
      </c>
      <c r="B2990" s="1">
        <v>41705</v>
      </c>
      <c r="C2990">
        <v>38</v>
      </c>
      <c r="D2990">
        <v>353164</v>
      </c>
      <c r="E2990" s="2">
        <v>0.88958333333333339</v>
      </c>
      <c r="F2990">
        <v>129</v>
      </c>
      <c r="G2990" t="s">
        <v>264</v>
      </c>
      <c r="H2990" t="str">
        <f>CONCATENATE(Table1[[#This Row],[house_number]]," ",Table1[[#This Row],[street_name]])</f>
        <v>129 2nd Ave</v>
      </c>
      <c r="J2990">
        <v>0</v>
      </c>
      <c r="K2990">
        <v>408</v>
      </c>
      <c r="L2990" t="s">
        <v>36</v>
      </c>
      <c r="N2990" t="s">
        <v>65</v>
      </c>
      <c r="O2990" t="s">
        <v>31</v>
      </c>
      <c r="P2990" t="s">
        <v>38</v>
      </c>
      <c r="Q2990" t="s">
        <v>90</v>
      </c>
      <c r="S2990">
        <v>2007</v>
      </c>
      <c r="U2990">
        <v>0</v>
      </c>
      <c r="V2990" t="s">
        <v>753</v>
      </c>
      <c r="W2990" t="s">
        <v>85</v>
      </c>
    </row>
    <row r="2991" spans="1:23" x14ac:dyDescent="0.25">
      <c r="A2991">
        <v>7391111375</v>
      </c>
      <c r="B2991" s="1">
        <v>41705</v>
      </c>
      <c r="C2991">
        <v>37</v>
      </c>
      <c r="D2991">
        <v>353164</v>
      </c>
      <c r="E2991" s="2">
        <v>0.87638888888888899</v>
      </c>
      <c r="F2991">
        <v>170</v>
      </c>
      <c r="G2991" t="s">
        <v>264</v>
      </c>
      <c r="H2991" t="str">
        <f>CONCATENATE(Table1[[#This Row],[house_number]]," ",Table1[[#This Row],[street_name]])</f>
        <v>170 2nd Ave</v>
      </c>
      <c r="J2991">
        <v>0</v>
      </c>
      <c r="K2991">
        <v>408</v>
      </c>
      <c r="L2991" t="s">
        <v>36</v>
      </c>
      <c r="N2991" t="s">
        <v>29</v>
      </c>
      <c r="O2991" t="s">
        <v>37</v>
      </c>
      <c r="P2991" t="s">
        <v>38</v>
      </c>
      <c r="Q2991" t="s">
        <v>32</v>
      </c>
      <c r="S2991">
        <v>2011</v>
      </c>
      <c r="T2991" t="s">
        <v>853</v>
      </c>
      <c r="U2991">
        <v>0</v>
      </c>
      <c r="V2991" t="s">
        <v>753</v>
      </c>
      <c r="W2991" t="s">
        <v>40</v>
      </c>
    </row>
    <row r="2992" spans="1:23" x14ac:dyDescent="0.25">
      <c r="A2992">
        <v>7391111363</v>
      </c>
      <c r="B2992" s="1">
        <v>41705</v>
      </c>
      <c r="C2992">
        <v>38</v>
      </c>
      <c r="D2992">
        <v>353164</v>
      </c>
      <c r="E2992" s="2">
        <v>0.87152777777777779</v>
      </c>
      <c r="F2992">
        <v>150</v>
      </c>
      <c r="G2992" t="s">
        <v>264</v>
      </c>
      <c r="H2992" t="str">
        <f>CONCATENATE(Table1[[#This Row],[house_number]]," ",Table1[[#This Row],[street_name]])</f>
        <v>150 2nd Ave</v>
      </c>
      <c r="J2992">
        <v>0</v>
      </c>
      <c r="K2992">
        <v>408</v>
      </c>
      <c r="L2992" t="s">
        <v>36</v>
      </c>
      <c r="N2992" t="s">
        <v>29</v>
      </c>
      <c r="O2992" t="s">
        <v>37</v>
      </c>
      <c r="P2992" t="s">
        <v>38</v>
      </c>
      <c r="Q2992" t="s">
        <v>124</v>
      </c>
      <c r="S2992">
        <v>0</v>
      </c>
      <c r="U2992">
        <v>0</v>
      </c>
      <c r="V2992" t="s">
        <v>753</v>
      </c>
      <c r="W2992" t="s">
        <v>85</v>
      </c>
    </row>
    <row r="2993" spans="1:23" x14ac:dyDescent="0.25">
      <c r="A2993">
        <v>7391111351</v>
      </c>
      <c r="B2993" s="1">
        <v>41705</v>
      </c>
      <c r="C2993">
        <v>37</v>
      </c>
      <c r="D2993">
        <v>353164</v>
      </c>
      <c r="E2993" s="2">
        <v>0.86875000000000002</v>
      </c>
      <c r="F2993">
        <v>120</v>
      </c>
      <c r="G2993" t="s">
        <v>264</v>
      </c>
      <c r="H2993" t="str">
        <f>CONCATENATE(Table1[[#This Row],[house_number]]," ",Table1[[#This Row],[street_name]])</f>
        <v>120 2nd Ave</v>
      </c>
      <c r="J2993">
        <v>0</v>
      </c>
      <c r="K2993">
        <v>408</v>
      </c>
      <c r="L2993" t="s">
        <v>36</v>
      </c>
      <c r="N2993" t="s">
        <v>29</v>
      </c>
      <c r="O2993" t="s">
        <v>37</v>
      </c>
      <c r="P2993" t="s">
        <v>38</v>
      </c>
      <c r="Q2993" t="s">
        <v>57</v>
      </c>
      <c r="S2993">
        <v>2011</v>
      </c>
      <c r="T2993" t="s">
        <v>851</v>
      </c>
      <c r="U2993">
        <v>0</v>
      </c>
      <c r="V2993" t="s">
        <v>753</v>
      </c>
      <c r="W2993" t="s">
        <v>40</v>
      </c>
    </row>
    <row r="2994" spans="1:23" x14ac:dyDescent="0.25">
      <c r="A2994">
        <v>7391111340</v>
      </c>
      <c r="B2994" s="1">
        <v>41705</v>
      </c>
      <c r="C2994">
        <v>38</v>
      </c>
      <c r="D2994">
        <v>353164</v>
      </c>
      <c r="E2994" s="2">
        <v>0.86736111111111114</v>
      </c>
      <c r="F2994">
        <v>120</v>
      </c>
      <c r="G2994" t="s">
        <v>264</v>
      </c>
      <c r="H2994" t="str">
        <f>CONCATENATE(Table1[[#This Row],[house_number]]," ",Table1[[#This Row],[street_name]])</f>
        <v>120 2nd Ave</v>
      </c>
      <c r="J2994">
        <v>0</v>
      </c>
      <c r="K2994">
        <v>408</v>
      </c>
      <c r="L2994" t="s">
        <v>36</v>
      </c>
      <c r="N2994" t="s">
        <v>29</v>
      </c>
      <c r="O2994" t="s">
        <v>37</v>
      </c>
      <c r="P2994" t="s">
        <v>38</v>
      </c>
      <c r="Q2994" t="s">
        <v>347</v>
      </c>
      <c r="S2994">
        <v>2008</v>
      </c>
      <c r="U2994">
        <v>0</v>
      </c>
      <c r="V2994" t="s">
        <v>753</v>
      </c>
      <c r="W2994" t="s">
        <v>85</v>
      </c>
    </row>
    <row r="2995" spans="1:23" hidden="1" x14ac:dyDescent="0.25">
      <c r="A2995">
        <v>7391111338</v>
      </c>
      <c r="B2995" s="1">
        <v>41705</v>
      </c>
      <c r="C2995">
        <v>50</v>
      </c>
      <c r="D2995">
        <v>353164</v>
      </c>
      <c r="E2995" s="2">
        <v>0.8652777777777777</v>
      </c>
      <c r="F2995" t="s">
        <v>87</v>
      </c>
      <c r="G2995" t="s">
        <v>854</v>
      </c>
      <c r="H2995" t="str">
        <f>CONCATENATE(Table1[[#This Row],[house_number]]," ",Table1[[#This Row],[street_name]])</f>
        <v>S E 6th St</v>
      </c>
      <c r="I2995" t="s">
        <v>855</v>
      </c>
      <c r="J2995">
        <v>0</v>
      </c>
      <c r="K2995">
        <v>408</v>
      </c>
      <c r="L2995" t="s">
        <v>180</v>
      </c>
      <c r="Q2995" t="s">
        <v>57</v>
      </c>
      <c r="S2995">
        <v>2013</v>
      </c>
      <c r="U2995">
        <v>0</v>
      </c>
      <c r="V2995" t="s">
        <v>753</v>
      </c>
      <c r="W2995" t="s">
        <v>181</v>
      </c>
    </row>
    <row r="2996" spans="1:23" x14ac:dyDescent="0.25">
      <c r="A2996">
        <v>7391111326</v>
      </c>
      <c r="B2996" s="1">
        <v>41705</v>
      </c>
      <c r="C2996">
        <v>38</v>
      </c>
      <c r="D2996">
        <v>353164</v>
      </c>
      <c r="E2996" s="2">
        <v>0.86319444444444438</v>
      </c>
      <c r="F2996">
        <v>92</v>
      </c>
      <c r="G2996" t="s">
        <v>264</v>
      </c>
      <c r="H2996" t="str">
        <f>CONCATENATE(Table1[[#This Row],[house_number]]," ",Table1[[#This Row],[street_name]])</f>
        <v>92 2nd Ave</v>
      </c>
      <c r="J2996">
        <v>0</v>
      </c>
      <c r="K2996">
        <v>408</v>
      </c>
      <c r="L2996" t="s">
        <v>36</v>
      </c>
      <c r="N2996" t="s">
        <v>29</v>
      </c>
      <c r="O2996" t="s">
        <v>37</v>
      </c>
      <c r="P2996" t="s">
        <v>38</v>
      </c>
      <c r="Q2996" t="s">
        <v>60</v>
      </c>
      <c r="S2996">
        <v>2001</v>
      </c>
      <c r="U2996">
        <v>0</v>
      </c>
      <c r="V2996" t="s">
        <v>753</v>
      </c>
      <c r="W2996" t="s">
        <v>85</v>
      </c>
    </row>
    <row r="2997" spans="1:23" x14ac:dyDescent="0.25">
      <c r="A2997">
        <v>7391111314</v>
      </c>
      <c r="B2997" s="1">
        <v>41705</v>
      </c>
      <c r="C2997">
        <v>37</v>
      </c>
      <c r="D2997">
        <v>353164</v>
      </c>
      <c r="E2997" s="2">
        <v>0.86041666666666661</v>
      </c>
      <c r="F2997">
        <v>56</v>
      </c>
      <c r="G2997" t="s">
        <v>264</v>
      </c>
      <c r="H2997" t="str">
        <f>CONCATENATE(Table1[[#This Row],[house_number]]," ",Table1[[#This Row],[street_name]])</f>
        <v>56 2nd Ave</v>
      </c>
      <c r="J2997">
        <v>0</v>
      </c>
      <c r="K2997">
        <v>408</v>
      </c>
      <c r="L2997" t="s">
        <v>36</v>
      </c>
      <c r="N2997" t="s">
        <v>29</v>
      </c>
      <c r="O2997" t="s">
        <v>37</v>
      </c>
      <c r="P2997" t="s">
        <v>38</v>
      </c>
      <c r="Q2997" t="s">
        <v>57</v>
      </c>
      <c r="S2997">
        <v>2011</v>
      </c>
      <c r="T2997" t="s">
        <v>253</v>
      </c>
      <c r="U2997">
        <v>0</v>
      </c>
      <c r="V2997" t="s">
        <v>753</v>
      </c>
      <c r="W2997" t="s">
        <v>40</v>
      </c>
    </row>
    <row r="2998" spans="1:23" x14ac:dyDescent="0.25">
      <c r="A2998">
        <v>7391111284</v>
      </c>
      <c r="B2998" s="1">
        <v>41705</v>
      </c>
      <c r="C2998">
        <v>16</v>
      </c>
      <c r="D2998">
        <v>353164</v>
      </c>
      <c r="E2998" s="2">
        <v>0.84791666666666676</v>
      </c>
      <c r="F2998">
        <v>306</v>
      </c>
      <c r="G2998" t="s">
        <v>47</v>
      </c>
      <c r="H2998" t="str">
        <f>CONCATENATE(Table1[[#This Row],[house_number]]," ",Table1[[#This Row],[street_name]])</f>
        <v>306 Mott St</v>
      </c>
      <c r="J2998">
        <v>0</v>
      </c>
      <c r="K2998">
        <v>408</v>
      </c>
      <c r="L2998" t="s">
        <v>28</v>
      </c>
      <c r="N2998" t="s">
        <v>49</v>
      </c>
      <c r="Q2998" t="s">
        <v>213</v>
      </c>
      <c r="S2998">
        <v>1993</v>
      </c>
      <c r="U2998">
        <v>0</v>
      </c>
      <c r="V2998" t="s">
        <v>753</v>
      </c>
      <c r="W2998" t="s">
        <v>71</v>
      </c>
    </row>
    <row r="2999" spans="1:23" hidden="1" x14ac:dyDescent="0.25">
      <c r="A2999">
        <v>7391111260</v>
      </c>
      <c r="B2999" s="1">
        <v>41705</v>
      </c>
      <c r="C2999">
        <v>71</v>
      </c>
      <c r="D2999">
        <v>353164</v>
      </c>
      <c r="E2999" s="2">
        <v>0.84166666666666667</v>
      </c>
      <c r="F2999" t="s">
        <v>26</v>
      </c>
      <c r="G2999" t="s">
        <v>544</v>
      </c>
      <c r="H2999" t="str">
        <f>CONCATENATE(Table1[[#This Row],[house_number]]," ",Table1[[#This Row],[street_name]])</f>
        <v>E Thompson St</v>
      </c>
      <c r="I2999" t="s">
        <v>304</v>
      </c>
      <c r="J2999">
        <v>0</v>
      </c>
      <c r="K2999">
        <v>408</v>
      </c>
      <c r="L2999" t="s">
        <v>105</v>
      </c>
      <c r="N2999" t="s">
        <v>49</v>
      </c>
      <c r="Q2999" t="s">
        <v>57</v>
      </c>
      <c r="S2999">
        <v>2007</v>
      </c>
      <c r="U2999">
        <v>0</v>
      </c>
      <c r="V2999" t="s">
        <v>753</v>
      </c>
      <c r="W2999" t="s">
        <v>107</v>
      </c>
    </row>
    <row r="3000" spans="1:23" hidden="1" x14ac:dyDescent="0.25">
      <c r="A3000">
        <v>7391111259</v>
      </c>
      <c r="B3000" s="1">
        <v>41705</v>
      </c>
      <c r="C3000">
        <v>14</v>
      </c>
      <c r="D3000">
        <v>353164</v>
      </c>
      <c r="E3000" s="2">
        <v>0.84097222222222223</v>
      </c>
      <c r="F3000" t="s">
        <v>26</v>
      </c>
      <c r="G3000" t="s">
        <v>544</v>
      </c>
      <c r="H3000" t="str">
        <f>CONCATENATE(Table1[[#This Row],[house_number]]," ",Table1[[#This Row],[street_name]])</f>
        <v>E Thompson St</v>
      </c>
      <c r="I3000" t="s">
        <v>304</v>
      </c>
      <c r="J3000">
        <v>0</v>
      </c>
      <c r="K3000">
        <v>408</v>
      </c>
      <c r="L3000" t="s">
        <v>59</v>
      </c>
      <c r="N3000" t="s">
        <v>49</v>
      </c>
      <c r="Q3000" t="s">
        <v>57</v>
      </c>
      <c r="S3000">
        <v>2007</v>
      </c>
      <c r="U3000">
        <v>0</v>
      </c>
      <c r="V3000" t="s">
        <v>753</v>
      </c>
      <c r="W3000" t="s">
        <v>61</v>
      </c>
    </row>
    <row r="3001" spans="1:23" x14ac:dyDescent="0.25">
      <c r="A3001">
        <v>7391111211</v>
      </c>
      <c r="B3001" s="1">
        <v>41705</v>
      </c>
      <c r="C3001">
        <v>38</v>
      </c>
      <c r="D3001">
        <v>353164</v>
      </c>
      <c r="E3001" s="2">
        <v>0.78333333333333333</v>
      </c>
      <c r="F3001">
        <v>41893</v>
      </c>
      <c r="G3001" t="s">
        <v>120</v>
      </c>
      <c r="H3001" t="str">
        <f>CONCATENATE(Table1[[#This Row],[house_number]]," ",Table1[[#This Row],[street_name]])</f>
        <v>41893 Delancey St</v>
      </c>
      <c r="J3001">
        <v>0</v>
      </c>
      <c r="K3001">
        <v>408</v>
      </c>
      <c r="L3001" t="s">
        <v>36</v>
      </c>
      <c r="N3001" t="s">
        <v>29</v>
      </c>
      <c r="O3001" t="s">
        <v>75</v>
      </c>
      <c r="P3001" t="s">
        <v>31</v>
      </c>
      <c r="Q3001" t="s">
        <v>196</v>
      </c>
      <c r="S3001">
        <v>2008</v>
      </c>
      <c r="U3001">
        <v>0</v>
      </c>
      <c r="V3001" t="s">
        <v>796</v>
      </c>
      <c r="W3001" t="s">
        <v>85</v>
      </c>
    </row>
    <row r="3002" spans="1:23" x14ac:dyDescent="0.25">
      <c r="A3002">
        <v>7391111200</v>
      </c>
      <c r="B3002" s="1">
        <v>41705</v>
      </c>
      <c r="C3002">
        <v>40</v>
      </c>
      <c r="D3002">
        <v>353164</v>
      </c>
      <c r="E3002" s="2">
        <v>0.7631944444444444</v>
      </c>
      <c r="F3002">
        <v>217</v>
      </c>
      <c r="G3002" t="s">
        <v>47</v>
      </c>
      <c r="H3002" t="str">
        <f>CONCATENATE(Table1[[#This Row],[house_number]]," ",Table1[[#This Row],[street_name]])</f>
        <v>217 Mott St</v>
      </c>
      <c r="J3002">
        <v>0</v>
      </c>
      <c r="K3002">
        <v>408</v>
      </c>
      <c r="L3002" t="s">
        <v>48</v>
      </c>
      <c r="N3002" t="s">
        <v>49</v>
      </c>
      <c r="Q3002" t="s">
        <v>63</v>
      </c>
      <c r="S3002">
        <v>0</v>
      </c>
      <c r="U3002">
        <v>0</v>
      </c>
      <c r="V3002" t="s">
        <v>796</v>
      </c>
      <c r="W3002" t="s">
        <v>51</v>
      </c>
    </row>
    <row r="3003" spans="1:23" x14ac:dyDescent="0.25">
      <c r="A3003">
        <v>7391111181</v>
      </c>
      <c r="B3003" s="1">
        <v>41705</v>
      </c>
      <c r="C3003">
        <v>69</v>
      </c>
      <c r="D3003">
        <v>353164</v>
      </c>
      <c r="E3003" s="2">
        <v>0.7284722222222223</v>
      </c>
      <c r="F3003">
        <v>433</v>
      </c>
      <c r="G3003" t="s">
        <v>67</v>
      </c>
      <c r="H3003" t="str">
        <f>CONCATENATE(Table1[[#This Row],[house_number]]," ",Table1[[#This Row],[street_name]])</f>
        <v>433 Broome St</v>
      </c>
      <c r="J3003">
        <v>0</v>
      </c>
      <c r="K3003">
        <v>408</v>
      </c>
      <c r="L3003" t="s">
        <v>36</v>
      </c>
      <c r="N3003" t="s">
        <v>65</v>
      </c>
      <c r="O3003" t="s">
        <v>66</v>
      </c>
      <c r="P3003" t="s">
        <v>44</v>
      </c>
      <c r="Q3003" t="s">
        <v>45</v>
      </c>
      <c r="S3003">
        <v>2013</v>
      </c>
      <c r="U3003">
        <v>0</v>
      </c>
      <c r="V3003" t="s">
        <v>796</v>
      </c>
      <c r="W3003" t="s">
        <v>128</v>
      </c>
    </row>
    <row r="3004" spans="1:23" x14ac:dyDescent="0.25">
      <c r="A3004">
        <v>7391111132</v>
      </c>
      <c r="B3004" s="1">
        <v>41705</v>
      </c>
      <c r="C3004">
        <v>16</v>
      </c>
      <c r="D3004">
        <v>353164</v>
      </c>
      <c r="E3004" s="2">
        <v>0.65694444444444444</v>
      </c>
      <c r="F3004">
        <v>40</v>
      </c>
      <c r="G3004" t="s">
        <v>27</v>
      </c>
      <c r="H3004" t="str">
        <f>CONCATENATE(Table1[[#This Row],[house_number]]," ",Table1[[#This Row],[street_name]])</f>
        <v>40 Kenmare St</v>
      </c>
      <c r="J3004">
        <v>0</v>
      </c>
      <c r="K3004">
        <v>408</v>
      </c>
      <c r="L3004" t="s">
        <v>28</v>
      </c>
      <c r="N3004" t="s">
        <v>29</v>
      </c>
      <c r="O3004" t="s">
        <v>43</v>
      </c>
      <c r="P3004" t="s">
        <v>139</v>
      </c>
      <c r="Q3004" t="s">
        <v>60</v>
      </c>
      <c r="S3004">
        <v>2010</v>
      </c>
      <c r="U3004">
        <v>0</v>
      </c>
      <c r="V3004" t="s">
        <v>796</v>
      </c>
      <c r="W3004" t="s">
        <v>71</v>
      </c>
    </row>
    <row r="3005" spans="1:23" x14ac:dyDescent="0.25">
      <c r="A3005">
        <v>7391111120</v>
      </c>
      <c r="B3005" s="1">
        <v>41705</v>
      </c>
      <c r="C3005">
        <v>20</v>
      </c>
      <c r="D3005">
        <v>353164</v>
      </c>
      <c r="E3005" s="2">
        <v>0.62083333333333335</v>
      </c>
      <c r="F3005">
        <v>163</v>
      </c>
      <c r="G3005" t="s">
        <v>102</v>
      </c>
      <c r="H3005" t="str">
        <f>CONCATENATE(Table1[[#This Row],[house_number]]," ",Table1[[#This Row],[street_name]])</f>
        <v>163 Elizabeth St</v>
      </c>
      <c r="J3005">
        <v>0</v>
      </c>
      <c r="K3005">
        <v>408</v>
      </c>
      <c r="L3005" t="s">
        <v>53</v>
      </c>
      <c r="N3005" t="s">
        <v>65</v>
      </c>
      <c r="O3005" t="s">
        <v>66</v>
      </c>
      <c r="P3005" t="s">
        <v>44</v>
      </c>
      <c r="Q3005" t="s">
        <v>57</v>
      </c>
      <c r="S3005">
        <v>2014</v>
      </c>
      <c r="U3005">
        <v>0</v>
      </c>
      <c r="V3005" t="s">
        <v>796</v>
      </c>
      <c r="W3005" t="s">
        <v>54</v>
      </c>
    </row>
    <row r="3006" spans="1:23" x14ac:dyDescent="0.25">
      <c r="A3006">
        <v>7391111090</v>
      </c>
      <c r="B3006" s="1">
        <v>41705</v>
      </c>
      <c r="C3006">
        <v>16</v>
      </c>
      <c r="D3006">
        <v>353164</v>
      </c>
      <c r="E3006" s="2">
        <v>0.61111111111111105</v>
      </c>
      <c r="F3006" t="s">
        <v>433</v>
      </c>
      <c r="G3006" t="s">
        <v>27</v>
      </c>
      <c r="H3006" t="str">
        <f>CONCATENATE(Table1[[#This Row],[house_number]]," ",Table1[[#This Row],[street_name]])</f>
        <v>70-80 Kenmare St</v>
      </c>
      <c r="J3006">
        <v>0</v>
      </c>
      <c r="K3006">
        <v>408</v>
      </c>
      <c r="L3006" t="s">
        <v>28</v>
      </c>
      <c r="N3006" t="s">
        <v>29</v>
      </c>
      <c r="O3006" t="s">
        <v>43</v>
      </c>
      <c r="P3006" t="s">
        <v>139</v>
      </c>
      <c r="Q3006" t="s">
        <v>144</v>
      </c>
      <c r="S3006">
        <v>1998</v>
      </c>
      <c r="U3006">
        <v>0</v>
      </c>
      <c r="V3006" t="s">
        <v>796</v>
      </c>
      <c r="W3006" t="s">
        <v>34</v>
      </c>
    </row>
    <row r="3007" spans="1:23" x14ac:dyDescent="0.25">
      <c r="A3007">
        <v>7391111089</v>
      </c>
      <c r="B3007" s="1">
        <v>41705</v>
      </c>
      <c r="C3007">
        <v>71</v>
      </c>
      <c r="D3007">
        <v>353164</v>
      </c>
      <c r="E3007" s="2">
        <v>0.60902777777777783</v>
      </c>
      <c r="F3007">
        <v>39</v>
      </c>
      <c r="G3007" t="s">
        <v>27</v>
      </c>
      <c r="H3007" t="str">
        <f>CONCATENATE(Table1[[#This Row],[house_number]]," ",Table1[[#This Row],[street_name]])</f>
        <v>39 Kenmare St</v>
      </c>
      <c r="J3007">
        <v>0</v>
      </c>
      <c r="K3007">
        <v>408</v>
      </c>
      <c r="L3007" t="s">
        <v>105</v>
      </c>
      <c r="N3007" t="s">
        <v>49</v>
      </c>
      <c r="Q3007" t="s">
        <v>45</v>
      </c>
      <c r="S3007">
        <v>0</v>
      </c>
      <c r="U3007">
        <v>0</v>
      </c>
      <c r="V3007" t="s">
        <v>796</v>
      </c>
      <c r="W3007" t="s">
        <v>107</v>
      </c>
    </row>
    <row r="3008" spans="1:23" x14ac:dyDescent="0.25">
      <c r="A3008">
        <v>7391111077</v>
      </c>
      <c r="B3008" s="1">
        <v>41705</v>
      </c>
      <c r="C3008">
        <v>16</v>
      </c>
      <c r="D3008">
        <v>353164</v>
      </c>
      <c r="E3008" s="2">
        <v>0.60833333333333328</v>
      </c>
      <c r="F3008">
        <v>39</v>
      </c>
      <c r="G3008" t="s">
        <v>27</v>
      </c>
      <c r="H3008" t="str">
        <f>CONCATENATE(Table1[[#This Row],[house_number]]," ",Table1[[#This Row],[street_name]])</f>
        <v>39 Kenmare St</v>
      </c>
      <c r="J3008">
        <v>0</v>
      </c>
      <c r="K3008">
        <v>408</v>
      </c>
      <c r="L3008" t="s">
        <v>28</v>
      </c>
      <c r="N3008" t="s">
        <v>29</v>
      </c>
      <c r="O3008" t="s">
        <v>43</v>
      </c>
      <c r="P3008" t="s">
        <v>139</v>
      </c>
      <c r="Q3008" t="s">
        <v>45</v>
      </c>
      <c r="S3008">
        <v>0</v>
      </c>
      <c r="U3008">
        <v>0</v>
      </c>
      <c r="V3008" t="s">
        <v>796</v>
      </c>
      <c r="W3008" t="s">
        <v>34</v>
      </c>
    </row>
    <row r="3009" spans="1:23" x14ac:dyDescent="0.25">
      <c r="A3009">
        <v>7391111053</v>
      </c>
      <c r="B3009" s="1">
        <v>41705</v>
      </c>
      <c r="C3009">
        <v>16</v>
      </c>
      <c r="D3009">
        <v>353164</v>
      </c>
      <c r="E3009" s="2">
        <v>0.60625000000000007</v>
      </c>
      <c r="F3009">
        <v>19</v>
      </c>
      <c r="G3009" t="s">
        <v>27</v>
      </c>
      <c r="H3009" t="str">
        <f>CONCATENATE(Table1[[#This Row],[house_number]]," ",Table1[[#This Row],[street_name]])</f>
        <v>19 Kenmare St</v>
      </c>
      <c r="J3009">
        <v>0</v>
      </c>
      <c r="K3009">
        <v>408</v>
      </c>
      <c r="L3009" t="s">
        <v>28</v>
      </c>
      <c r="N3009" t="s">
        <v>29</v>
      </c>
      <c r="O3009" t="s">
        <v>30</v>
      </c>
      <c r="P3009" t="s">
        <v>31</v>
      </c>
      <c r="Q3009" t="s">
        <v>45</v>
      </c>
      <c r="S3009">
        <v>2003</v>
      </c>
      <c r="U3009">
        <v>0</v>
      </c>
      <c r="V3009" t="s">
        <v>796</v>
      </c>
      <c r="W3009" t="s">
        <v>34</v>
      </c>
    </row>
    <row r="3010" spans="1:23" x14ac:dyDescent="0.25">
      <c r="A3010">
        <v>7391111004</v>
      </c>
      <c r="B3010" s="1">
        <v>41705</v>
      </c>
      <c r="C3010">
        <v>71</v>
      </c>
      <c r="D3010">
        <v>353164</v>
      </c>
      <c r="E3010" s="2">
        <v>0.58124999999999993</v>
      </c>
      <c r="F3010">
        <v>39</v>
      </c>
      <c r="G3010" t="s">
        <v>108</v>
      </c>
      <c r="H3010" t="str">
        <f>CONCATENATE(Table1[[#This Row],[house_number]]," ",Table1[[#This Row],[street_name]])</f>
        <v>39 Spring St</v>
      </c>
      <c r="J3010">
        <v>0</v>
      </c>
      <c r="K3010">
        <v>408</v>
      </c>
      <c r="L3010" t="s">
        <v>105</v>
      </c>
      <c r="N3010" t="s">
        <v>49</v>
      </c>
      <c r="Q3010" t="s">
        <v>60</v>
      </c>
      <c r="S3010">
        <v>2010</v>
      </c>
      <c r="U3010">
        <v>0</v>
      </c>
      <c r="V3010" t="s">
        <v>796</v>
      </c>
      <c r="W3010" t="s">
        <v>107</v>
      </c>
    </row>
    <row r="3011" spans="1:23" x14ac:dyDescent="0.25">
      <c r="A3011">
        <v>7391110980</v>
      </c>
      <c r="B3011" s="1">
        <v>41705</v>
      </c>
      <c r="C3011">
        <v>37</v>
      </c>
      <c r="D3011">
        <v>353164</v>
      </c>
      <c r="E3011" s="2">
        <v>0.56666666666666665</v>
      </c>
      <c r="F3011">
        <v>180</v>
      </c>
      <c r="G3011" t="s">
        <v>52</v>
      </c>
      <c r="H3011" t="str">
        <f>CONCATENATE(Table1[[#This Row],[house_number]]," ",Table1[[#This Row],[street_name]])</f>
        <v>180 Bowery</v>
      </c>
      <c r="J3011">
        <v>0</v>
      </c>
      <c r="K3011">
        <v>408</v>
      </c>
      <c r="L3011" t="s">
        <v>36</v>
      </c>
      <c r="N3011" t="s">
        <v>29</v>
      </c>
      <c r="O3011" t="s">
        <v>75</v>
      </c>
      <c r="P3011" t="s">
        <v>139</v>
      </c>
      <c r="Q3011" t="s">
        <v>60</v>
      </c>
      <c r="S3011">
        <v>2013</v>
      </c>
      <c r="T3011" t="s">
        <v>856</v>
      </c>
      <c r="U3011">
        <v>0</v>
      </c>
      <c r="V3011" t="s">
        <v>796</v>
      </c>
      <c r="W3011" t="s">
        <v>40</v>
      </c>
    </row>
    <row r="3012" spans="1:23" x14ac:dyDescent="0.25">
      <c r="A3012">
        <v>7391110978</v>
      </c>
      <c r="B3012" s="1">
        <v>41705</v>
      </c>
      <c r="C3012">
        <v>38</v>
      </c>
      <c r="D3012">
        <v>353164</v>
      </c>
      <c r="E3012" s="2">
        <v>0.56458333333333333</v>
      </c>
      <c r="F3012">
        <v>188</v>
      </c>
      <c r="G3012" t="s">
        <v>52</v>
      </c>
      <c r="H3012" t="str">
        <f>CONCATENATE(Table1[[#This Row],[house_number]]," ",Table1[[#This Row],[street_name]])</f>
        <v>188 Bowery</v>
      </c>
      <c r="J3012">
        <v>0</v>
      </c>
      <c r="K3012">
        <v>408</v>
      </c>
      <c r="L3012" t="s">
        <v>36</v>
      </c>
      <c r="N3012" t="s">
        <v>29</v>
      </c>
      <c r="O3012" t="s">
        <v>75</v>
      </c>
      <c r="P3012" t="s">
        <v>139</v>
      </c>
      <c r="Q3012" t="s">
        <v>57</v>
      </c>
      <c r="S3012">
        <v>2003</v>
      </c>
      <c r="U3012">
        <v>0</v>
      </c>
      <c r="V3012" t="s">
        <v>796</v>
      </c>
      <c r="W3012" t="s">
        <v>85</v>
      </c>
    </row>
    <row r="3013" spans="1:23" x14ac:dyDescent="0.25">
      <c r="A3013">
        <v>7391110942</v>
      </c>
      <c r="B3013" s="1">
        <v>41705</v>
      </c>
      <c r="C3013">
        <v>48</v>
      </c>
      <c r="D3013">
        <v>353164</v>
      </c>
      <c r="E3013" s="2">
        <v>0.55138888888888882</v>
      </c>
      <c r="F3013">
        <v>195</v>
      </c>
      <c r="G3013" t="s">
        <v>55</v>
      </c>
      <c r="H3013" t="str">
        <f>CONCATENATE(Table1[[#This Row],[house_number]]," ",Table1[[#This Row],[street_name]])</f>
        <v>195 Chrystie St</v>
      </c>
      <c r="J3013">
        <v>0</v>
      </c>
      <c r="K3013">
        <v>408</v>
      </c>
      <c r="L3013" t="s">
        <v>56</v>
      </c>
      <c r="Q3013" t="s">
        <v>79</v>
      </c>
      <c r="S3013">
        <v>2012</v>
      </c>
      <c r="U3013">
        <v>0</v>
      </c>
      <c r="V3013" t="s">
        <v>796</v>
      </c>
      <c r="W3013" t="s">
        <v>58</v>
      </c>
    </row>
    <row r="3014" spans="1:23" x14ac:dyDescent="0.25">
      <c r="A3014">
        <v>7391111466</v>
      </c>
      <c r="B3014" s="1">
        <v>41705</v>
      </c>
      <c r="C3014">
        <v>16</v>
      </c>
      <c r="D3014">
        <v>353164</v>
      </c>
      <c r="E3014" s="2">
        <v>0.92847222222222225</v>
      </c>
      <c r="F3014" t="s">
        <v>104</v>
      </c>
      <c r="G3014" t="s">
        <v>47</v>
      </c>
      <c r="H3014" t="str">
        <f>CONCATENATE(Table1[[#This Row],[house_number]]," ",Table1[[#This Row],[street_name]])</f>
        <v>302-4 Mott St</v>
      </c>
      <c r="J3014">
        <v>0</v>
      </c>
      <c r="K3014">
        <v>408</v>
      </c>
      <c r="L3014" t="s">
        <v>28</v>
      </c>
      <c r="N3014" t="s">
        <v>49</v>
      </c>
      <c r="Q3014" t="s">
        <v>50</v>
      </c>
      <c r="S3014">
        <v>0</v>
      </c>
      <c r="U3014">
        <v>0</v>
      </c>
      <c r="V3014" t="s">
        <v>753</v>
      </c>
      <c r="W3014" t="s">
        <v>71</v>
      </c>
    </row>
    <row r="3015" spans="1:23" x14ac:dyDescent="0.25">
      <c r="A3015">
        <v>7391111442</v>
      </c>
      <c r="B3015" s="1">
        <v>41705</v>
      </c>
      <c r="C3015">
        <v>16</v>
      </c>
      <c r="D3015">
        <v>353164</v>
      </c>
      <c r="E3015" s="2">
        <v>0.9243055555555556</v>
      </c>
      <c r="F3015">
        <v>306</v>
      </c>
      <c r="G3015" t="s">
        <v>47</v>
      </c>
      <c r="H3015" t="str">
        <f>CONCATENATE(Table1[[#This Row],[house_number]]," ",Table1[[#This Row],[street_name]])</f>
        <v>306 Mott St</v>
      </c>
      <c r="J3015">
        <v>0</v>
      </c>
      <c r="K3015">
        <v>408</v>
      </c>
      <c r="L3015" t="s">
        <v>28</v>
      </c>
      <c r="N3015" t="s">
        <v>49</v>
      </c>
      <c r="Q3015" t="s">
        <v>63</v>
      </c>
      <c r="S3015">
        <v>0</v>
      </c>
      <c r="U3015">
        <v>0</v>
      </c>
      <c r="V3015" t="s">
        <v>753</v>
      </c>
      <c r="W3015" t="s">
        <v>71</v>
      </c>
    </row>
    <row r="3016" spans="1:23" x14ac:dyDescent="0.25">
      <c r="A3016">
        <v>7391111430</v>
      </c>
      <c r="B3016" s="1">
        <v>41705</v>
      </c>
      <c r="C3016">
        <v>38</v>
      </c>
      <c r="D3016">
        <v>353164</v>
      </c>
      <c r="E3016" s="2">
        <v>0.89374999999999993</v>
      </c>
      <c r="F3016">
        <v>111</v>
      </c>
      <c r="G3016" t="s">
        <v>264</v>
      </c>
      <c r="H3016" t="str">
        <f>CONCATENATE(Table1[[#This Row],[house_number]]," ",Table1[[#This Row],[street_name]])</f>
        <v>111 2nd Ave</v>
      </c>
      <c r="J3016">
        <v>0</v>
      </c>
      <c r="K3016">
        <v>408</v>
      </c>
      <c r="L3016" t="s">
        <v>36</v>
      </c>
      <c r="N3016" t="s">
        <v>65</v>
      </c>
      <c r="O3016" t="s">
        <v>31</v>
      </c>
      <c r="P3016" t="s">
        <v>38</v>
      </c>
      <c r="Q3016" t="s">
        <v>124</v>
      </c>
      <c r="S3016">
        <v>0</v>
      </c>
      <c r="U3016">
        <v>0</v>
      </c>
      <c r="V3016" t="s">
        <v>753</v>
      </c>
      <c r="W3016" t="s">
        <v>85</v>
      </c>
    </row>
    <row r="3017" spans="1:23" x14ac:dyDescent="0.25">
      <c r="A3017">
        <v>7391111429</v>
      </c>
      <c r="B3017" s="1">
        <v>41705</v>
      </c>
      <c r="C3017">
        <v>38</v>
      </c>
      <c r="D3017">
        <v>353164</v>
      </c>
      <c r="E3017" s="2">
        <v>0.89097222222222217</v>
      </c>
      <c r="F3017">
        <v>127</v>
      </c>
      <c r="G3017" t="s">
        <v>264</v>
      </c>
      <c r="H3017" t="str">
        <f>CONCATENATE(Table1[[#This Row],[house_number]]," ",Table1[[#This Row],[street_name]])</f>
        <v>127 2nd Ave</v>
      </c>
      <c r="J3017">
        <v>0</v>
      </c>
      <c r="K3017">
        <v>408</v>
      </c>
      <c r="L3017" t="s">
        <v>36</v>
      </c>
      <c r="N3017" t="s">
        <v>65</v>
      </c>
      <c r="O3017" t="s">
        <v>31</v>
      </c>
      <c r="P3017" t="s">
        <v>38</v>
      </c>
      <c r="Q3017" t="s">
        <v>196</v>
      </c>
      <c r="S3017">
        <v>2003</v>
      </c>
      <c r="U3017">
        <v>0</v>
      </c>
      <c r="V3017" t="s">
        <v>753</v>
      </c>
      <c r="W3017" t="s">
        <v>85</v>
      </c>
    </row>
    <row r="3018" spans="1:23" x14ac:dyDescent="0.25">
      <c r="A3018">
        <v>7391111405</v>
      </c>
      <c r="B3018" s="1">
        <v>41705</v>
      </c>
      <c r="C3018">
        <v>38</v>
      </c>
      <c r="D3018">
        <v>353164</v>
      </c>
      <c r="E3018" s="2">
        <v>0.88680555555555562</v>
      </c>
      <c r="F3018">
        <v>151</v>
      </c>
      <c r="G3018" t="s">
        <v>264</v>
      </c>
      <c r="H3018" t="str">
        <f>CONCATENATE(Table1[[#This Row],[house_number]]," ",Table1[[#This Row],[street_name]])</f>
        <v>151 2nd Ave</v>
      </c>
      <c r="J3018">
        <v>0</v>
      </c>
      <c r="K3018">
        <v>408</v>
      </c>
      <c r="L3018" t="s">
        <v>36</v>
      </c>
      <c r="N3018" t="s">
        <v>65</v>
      </c>
      <c r="O3018" t="s">
        <v>31</v>
      </c>
      <c r="P3018" t="s">
        <v>38</v>
      </c>
      <c r="Q3018" t="s">
        <v>124</v>
      </c>
      <c r="S3018">
        <v>0</v>
      </c>
      <c r="U3018">
        <v>0</v>
      </c>
      <c r="V3018" t="s">
        <v>753</v>
      </c>
      <c r="W3018" t="s">
        <v>85</v>
      </c>
    </row>
    <row r="3019" spans="1:23" x14ac:dyDescent="0.25">
      <c r="A3019">
        <v>7391111399</v>
      </c>
      <c r="B3019" s="1">
        <v>41705</v>
      </c>
      <c r="C3019">
        <v>37</v>
      </c>
      <c r="D3019">
        <v>353164</v>
      </c>
      <c r="E3019" s="2">
        <v>0.8847222222222223</v>
      </c>
      <c r="F3019">
        <v>155</v>
      </c>
      <c r="G3019" t="s">
        <v>264</v>
      </c>
      <c r="H3019" t="str">
        <f>CONCATENATE(Table1[[#This Row],[house_number]]," ",Table1[[#This Row],[street_name]])</f>
        <v>155 2nd Ave</v>
      </c>
      <c r="J3019">
        <v>20140307</v>
      </c>
      <c r="K3019">
        <v>408</v>
      </c>
      <c r="L3019" t="s">
        <v>36</v>
      </c>
      <c r="N3019" t="s">
        <v>65</v>
      </c>
      <c r="O3019" t="s">
        <v>31</v>
      </c>
      <c r="P3019" t="s">
        <v>38</v>
      </c>
      <c r="Q3019" t="s">
        <v>57</v>
      </c>
      <c r="S3019">
        <v>2014</v>
      </c>
      <c r="T3019" t="s">
        <v>849</v>
      </c>
      <c r="U3019">
        <v>0</v>
      </c>
      <c r="V3019" t="s">
        <v>753</v>
      </c>
      <c r="W3019" t="s">
        <v>40</v>
      </c>
    </row>
    <row r="3020" spans="1:23" x14ac:dyDescent="0.25">
      <c r="A3020">
        <v>7391111387</v>
      </c>
      <c r="B3020" s="1">
        <v>41705</v>
      </c>
      <c r="C3020">
        <v>38</v>
      </c>
      <c r="D3020">
        <v>353164</v>
      </c>
      <c r="E3020" s="2">
        <v>0.87916666666666676</v>
      </c>
      <c r="F3020">
        <v>186</v>
      </c>
      <c r="G3020" t="s">
        <v>264</v>
      </c>
      <c r="H3020" t="str">
        <f>CONCATENATE(Table1[[#This Row],[house_number]]," ",Table1[[#This Row],[street_name]])</f>
        <v>186 2nd Ave</v>
      </c>
      <c r="J3020">
        <v>0</v>
      </c>
      <c r="K3020">
        <v>408</v>
      </c>
      <c r="L3020" t="s">
        <v>36</v>
      </c>
      <c r="N3020" t="s">
        <v>29</v>
      </c>
      <c r="O3020" t="s">
        <v>37</v>
      </c>
      <c r="P3020" t="s">
        <v>38</v>
      </c>
      <c r="Q3020" t="s">
        <v>196</v>
      </c>
      <c r="S3020">
        <v>2005</v>
      </c>
      <c r="U3020">
        <v>0</v>
      </c>
      <c r="V3020" t="s">
        <v>753</v>
      </c>
      <c r="W3020" t="s">
        <v>85</v>
      </c>
    </row>
    <row r="3021" spans="1:23" hidden="1" x14ac:dyDescent="0.25">
      <c r="A3021">
        <v>7391111302</v>
      </c>
      <c r="B3021" s="1">
        <v>41705</v>
      </c>
      <c r="C3021">
        <v>13</v>
      </c>
      <c r="D3021">
        <v>353164</v>
      </c>
      <c r="E3021" s="2">
        <v>0.8534722222222223</v>
      </c>
      <c r="F3021" t="s">
        <v>87</v>
      </c>
      <c r="G3021" t="s">
        <v>219</v>
      </c>
      <c r="H3021" t="str">
        <f>CONCATENATE(Table1[[#This Row],[house_number]]," ",Table1[[#This Row],[street_name]])</f>
        <v>S Great Jones St</v>
      </c>
      <c r="I3021" t="s">
        <v>750</v>
      </c>
      <c r="J3021">
        <v>0</v>
      </c>
      <c r="K3021">
        <v>408</v>
      </c>
      <c r="L3021" t="s">
        <v>221</v>
      </c>
      <c r="N3021" t="s">
        <v>49</v>
      </c>
      <c r="Q3021" t="s">
        <v>126</v>
      </c>
      <c r="S3021">
        <v>0</v>
      </c>
      <c r="U3021">
        <v>0</v>
      </c>
      <c r="V3021" t="s">
        <v>753</v>
      </c>
      <c r="W3021" t="s">
        <v>222</v>
      </c>
    </row>
    <row r="3022" spans="1:23" hidden="1" x14ac:dyDescent="0.25">
      <c r="A3022">
        <v>7391111296</v>
      </c>
      <c r="B3022" s="1">
        <v>41705</v>
      </c>
      <c r="C3022">
        <v>13</v>
      </c>
      <c r="D3022">
        <v>353164</v>
      </c>
      <c r="E3022" s="2">
        <v>0.85277777777777775</v>
      </c>
      <c r="F3022" t="s">
        <v>87</v>
      </c>
      <c r="G3022" t="s">
        <v>219</v>
      </c>
      <c r="H3022" t="str">
        <f>CONCATENATE(Table1[[#This Row],[house_number]]," ",Table1[[#This Row],[street_name]])</f>
        <v>S Great Jones St</v>
      </c>
      <c r="I3022" t="s">
        <v>408</v>
      </c>
      <c r="J3022">
        <v>0</v>
      </c>
      <c r="K3022">
        <v>408</v>
      </c>
      <c r="L3022" t="s">
        <v>221</v>
      </c>
      <c r="N3022" t="s">
        <v>49</v>
      </c>
      <c r="Q3022" t="s">
        <v>57</v>
      </c>
      <c r="S3022">
        <v>2013</v>
      </c>
      <c r="U3022">
        <v>0</v>
      </c>
      <c r="V3022" t="s">
        <v>753</v>
      </c>
      <c r="W3022" t="s">
        <v>222</v>
      </c>
    </row>
    <row r="3023" spans="1:23" hidden="1" x14ac:dyDescent="0.25">
      <c r="A3023">
        <v>7391111272</v>
      </c>
      <c r="B3023" s="1">
        <v>41705</v>
      </c>
      <c r="C3023">
        <v>40</v>
      </c>
      <c r="D3023">
        <v>353164</v>
      </c>
      <c r="E3023" s="2">
        <v>0.84444444444444444</v>
      </c>
      <c r="F3023" t="s">
        <v>114</v>
      </c>
      <c r="G3023" t="s">
        <v>97</v>
      </c>
      <c r="H3023" t="str">
        <f>CONCATENATE(Table1[[#This Row],[house_number]]," ",Table1[[#This Row],[street_name]])</f>
        <v>N Bleecker St</v>
      </c>
      <c r="I3023" t="s">
        <v>857</v>
      </c>
      <c r="J3023">
        <v>0</v>
      </c>
      <c r="K3023">
        <v>408</v>
      </c>
      <c r="L3023" t="s">
        <v>48</v>
      </c>
      <c r="N3023" t="s">
        <v>49</v>
      </c>
      <c r="Q3023" t="s">
        <v>90</v>
      </c>
      <c r="S3023">
        <v>2013</v>
      </c>
      <c r="U3023">
        <v>0</v>
      </c>
      <c r="V3023" t="s">
        <v>753</v>
      </c>
      <c r="W3023" t="s">
        <v>51</v>
      </c>
    </row>
    <row r="3024" spans="1:23" x14ac:dyDescent="0.25">
      <c r="A3024">
        <v>7391111247</v>
      </c>
      <c r="B3024" s="1">
        <v>41705</v>
      </c>
      <c r="C3024">
        <v>20</v>
      </c>
      <c r="D3024">
        <v>353164</v>
      </c>
      <c r="E3024" s="2">
        <v>0.83888888888888891</v>
      </c>
      <c r="F3024">
        <v>158</v>
      </c>
      <c r="G3024" t="s">
        <v>97</v>
      </c>
      <c r="H3024" t="str">
        <f>CONCATENATE(Table1[[#This Row],[house_number]]," ",Table1[[#This Row],[street_name]])</f>
        <v>158 Bleecker St</v>
      </c>
      <c r="J3024">
        <v>0</v>
      </c>
      <c r="K3024">
        <v>408</v>
      </c>
      <c r="L3024" t="s">
        <v>53</v>
      </c>
      <c r="N3024" t="s">
        <v>49</v>
      </c>
      <c r="Q3024" t="s">
        <v>32</v>
      </c>
      <c r="S3024">
        <v>0</v>
      </c>
      <c r="U3024">
        <v>0</v>
      </c>
      <c r="V3024" t="s">
        <v>753</v>
      </c>
      <c r="W3024" t="s">
        <v>54</v>
      </c>
    </row>
    <row r="3025" spans="1:23" x14ac:dyDescent="0.25">
      <c r="A3025">
        <v>7391111235</v>
      </c>
      <c r="B3025" s="1">
        <v>41705</v>
      </c>
      <c r="C3025">
        <v>20</v>
      </c>
      <c r="D3025">
        <v>353164</v>
      </c>
      <c r="E3025" s="2">
        <v>0.8354166666666667</v>
      </c>
      <c r="F3025">
        <v>103</v>
      </c>
      <c r="G3025" t="s">
        <v>678</v>
      </c>
      <c r="H3025" t="str">
        <f>CONCATENATE(Table1[[#This Row],[house_number]]," ",Table1[[#This Row],[street_name]])</f>
        <v>103 Mac Dougal St</v>
      </c>
      <c r="J3025">
        <v>0</v>
      </c>
      <c r="K3025">
        <v>408</v>
      </c>
      <c r="L3025" t="s">
        <v>53</v>
      </c>
      <c r="N3025" t="s">
        <v>49</v>
      </c>
      <c r="Q3025" t="s">
        <v>84</v>
      </c>
      <c r="S3025">
        <v>0</v>
      </c>
      <c r="U3025">
        <v>0</v>
      </c>
      <c r="V3025" t="s">
        <v>753</v>
      </c>
      <c r="W3025" t="s">
        <v>54</v>
      </c>
    </row>
    <row r="3026" spans="1:23" x14ac:dyDescent="0.25">
      <c r="A3026">
        <v>7391111223</v>
      </c>
      <c r="B3026" s="1">
        <v>41705</v>
      </c>
      <c r="C3026">
        <v>20</v>
      </c>
      <c r="D3026">
        <v>353164</v>
      </c>
      <c r="E3026" s="2">
        <v>0.83472222222222225</v>
      </c>
      <c r="F3026">
        <v>99</v>
      </c>
      <c r="G3026" t="s">
        <v>678</v>
      </c>
      <c r="H3026" t="str">
        <f>CONCATENATE(Table1[[#This Row],[house_number]]," ",Table1[[#This Row],[street_name]])</f>
        <v>99 Mac Dougal St</v>
      </c>
      <c r="J3026">
        <v>0</v>
      </c>
      <c r="K3026">
        <v>408</v>
      </c>
      <c r="L3026" t="s">
        <v>53</v>
      </c>
      <c r="N3026" t="s">
        <v>49</v>
      </c>
      <c r="Q3026" t="s">
        <v>63</v>
      </c>
      <c r="S3026">
        <v>0</v>
      </c>
      <c r="U3026">
        <v>0</v>
      </c>
      <c r="V3026" t="s">
        <v>753</v>
      </c>
      <c r="W3026" t="s">
        <v>54</v>
      </c>
    </row>
    <row r="3027" spans="1:23" hidden="1" x14ac:dyDescent="0.25">
      <c r="A3027">
        <v>7391111193</v>
      </c>
      <c r="B3027" s="1">
        <v>41705</v>
      </c>
      <c r="C3027">
        <v>16</v>
      </c>
      <c r="D3027">
        <v>353164</v>
      </c>
      <c r="E3027" s="2">
        <v>0.74097222222222225</v>
      </c>
      <c r="F3027" t="s">
        <v>26</v>
      </c>
      <c r="G3027" t="s">
        <v>69</v>
      </c>
      <c r="H3027" t="str">
        <f>CONCATENATE(Table1[[#This Row],[house_number]]," ",Table1[[#This Row],[street_name]])</f>
        <v>E Crosby St</v>
      </c>
      <c r="I3027" t="s">
        <v>858</v>
      </c>
      <c r="J3027">
        <v>0</v>
      </c>
      <c r="K3027">
        <v>408</v>
      </c>
      <c r="L3027" t="s">
        <v>28</v>
      </c>
      <c r="N3027" t="s">
        <v>65</v>
      </c>
      <c r="O3027" t="s">
        <v>66</v>
      </c>
      <c r="P3027" t="s">
        <v>44</v>
      </c>
      <c r="Q3027" t="s">
        <v>57</v>
      </c>
      <c r="S3027">
        <v>2013</v>
      </c>
      <c r="U3027">
        <v>0</v>
      </c>
      <c r="V3027" t="s">
        <v>796</v>
      </c>
      <c r="W3027" t="s">
        <v>71</v>
      </c>
    </row>
    <row r="3028" spans="1:23" x14ac:dyDescent="0.25">
      <c r="A3028">
        <v>7391111170</v>
      </c>
      <c r="B3028" s="1">
        <v>41705</v>
      </c>
      <c r="C3028">
        <v>69</v>
      </c>
      <c r="D3028">
        <v>353164</v>
      </c>
      <c r="E3028" s="2">
        <v>0.7270833333333333</v>
      </c>
      <c r="F3028">
        <v>431</v>
      </c>
      <c r="G3028" t="s">
        <v>67</v>
      </c>
      <c r="H3028" t="str">
        <f>CONCATENATE(Table1[[#This Row],[house_number]]," ",Table1[[#This Row],[street_name]])</f>
        <v>431 Broome St</v>
      </c>
      <c r="J3028">
        <v>0</v>
      </c>
      <c r="K3028">
        <v>408</v>
      </c>
      <c r="L3028" t="s">
        <v>36</v>
      </c>
      <c r="N3028" t="s">
        <v>65</v>
      </c>
      <c r="O3028" t="s">
        <v>66</v>
      </c>
      <c r="P3028" t="s">
        <v>44</v>
      </c>
      <c r="Q3028" t="s">
        <v>45</v>
      </c>
      <c r="S3028">
        <v>2003</v>
      </c>
      <c r="U3028">
        <v>0</v>
      </c>
      <c r="V3028" t="s">
        <v>796</v>
      </c>
      <c r="W3028" t="s">
        <v>128</v>
      </c>
    </row>
    <row r="3029" spans="1:23" x14ac:dyDescent="0.25">
      <c r="A3029">
        <v>7391111168</v>
      </c>
      <c r="B3029" s="1">
        <v>41705</v>
      </c>
      <c r="C3029">
        <v>31</v>
      </c>
      <c r="D3029">
        <v>353164</v>
      </c>
      <c r="E3029" s="2">
        <v>0.71250000000000002</v>
      </c>
      <c r="F3029">
        <v>164</v>
      </c>
      <c r="G3029" t="s">
        <v>47</v>
      </c>
      <c r="H3029" t="str">
        <f>CONCATENATE(Table1[[#This Row],[house_number]]," ",Table1[[#This Row],[street_name]])</f>
        <v>164 Mott St</v>
      </c>
      <c r="J3029">
        <v>0</v>
      </c>
      <c r="K3029">
        <v>408</v>
      </c>
      <c r="L3029" t="s">
        <v>42</v>
      </c>
      <c r="N3029" t="s">
        <v>29</v>
      </c>
      <c r="O3029" t="s">
        <v>43</v>
      </c>
      <c r="P3029" t="s">
        <v>44</v>
      </c>
      <c r="Q3029" t="s">
        <v>124</v>
      </c>
      <c r="S3029">
        <v>0</v>
      </c>
      <c r="U3029">
        <v>0</v>
      </c>
      <c r="V3029" t="s">
        <v>796</v>
      </c>
      <c r="W3029" t="s">
        <v>46</v>
      </c>
    </row>
    <row r="3030" spans="1:23" x14ac:dyDescent="0.25">
      <c r="A3030">
        <v>7391111156</v>
      </c>
      <c r="B3030" s="1">
        <v>41705</v>
      </c>
      <c r="C3030">
        <v>24</v>
      </c>
      <c r="D3030">
        <v>353164</v>
      </c>
      <c r="E3030" s="2">
        <v>0.6791666666666667</v>
      </c>
      <c r="F3030">
        <v>32</v>
      </c>
      <c r="G3030" t="s">
        <v>108</v>
      </c>
      <c r="H3030" t="str">
        <f>CONCATENATE(Table1[[#This Row],[house_number]]," ",Table1[[#This Row],[street_name]])</f>
        <v>32 Spring St</v>
      </c>
      <c r="J3030">
        <v>0</v>
      </c>
      <c r="K3030">
        <v>408</v>
      </c>
      <c r="L3030" t="s">
        <v>110</v>
      </c>
      <c r="N3030" t="s">
        <v>29</v>
      </c>
      <c r="O3030" t="s">
        <v>66</v>
      </c>
      <c r="P3030" t="s">
        <v>31</v>
      </c>
      <c r="Q3030" t="s">
        <v>79</v>
      </c>
      <c r="S3030">
        <v>1995</v>
      </c>
      <c r="U3030">
        <v>0</v>
      </c>
      <c r="V3030" t="s">
        <v>796</v>
      </c>
      <c r="W3030" t="s">
        <v>111</v>
      </c>
    </row>
    <row r="3031" spans="1:23" x14ac:dyDescent="0.25">
      <c r="A3031">
        <v>7391111144</v>
      </c>
      <c r="B3031" s="1">
        <v>41705</v>
      </c>
      <c r="C3031">
        <v>20</v>
      </c>
      <c r="D3031">
        <v>353164</v>
      </c>
      <c r="E3031" s="2">
        <v>0.66180555555555554</v>
      </c>
      <c r="F3031">
        <v>150</v>
      </c>
      <c r="G3031" t="s">
        <v>102</v>
      </c>
      <c r="H3031" t="str">
        <f>CONCATENATE(Table1[[#This Row],[house_number]]," ",Table1[[#This Row],[street_name]])</f>
        <v>150 Elizabeth St</v>
      </c>
      <c r="J3031">
        <v>20140307</v>
      </c>
      <c r="K3031">
        <v>408</v>
      </c>
      <c r="L3031" t="s">
        <v>53</v>
      </c>
      <c r="N3031" t="s">
        <v>29</v>
      </c>
      <c r="O3031" t="s">
        <v>66</v>
      </c>
      <c r="P3031" t="s">
        <v>44</v>
      </c>
      <c r="Q3031" t="s">
        <v>45</v>
      </c>
      <c r="S3031">
        <v>2006</v>
      </c>
      <c r="U3031">
        <v>0</v>
      </c>
      <c r="V3031" t="s">
        <v>796</v>
      </c>
      <c r="W3031" t="s">
        <v>86</v>
      </c>
    </row>
    <row r="3032" spans="1:23" hidden="1" x14ac:dyDescent="0.25">
      <c r="A3032">
        <v>7391111119</v>
      </c>
      <c r="B3032" s="1">
        <v>41705</v>
      </c>
      <c r="C3032">
        <v>20</v>
      </c>
      <c r="D3032">
        <v>353164</v>
      </c>
      <c r="E3032" s="2">
        <v>0.61805555555555558</v>
      </c>
      <c r="F3032" t="s">
        <v>87</v>
      </c>
      <c r="G3032" t="s">
        <v>108</v>
      </c>
      <c r="H3032" t="str">
        <f>CONCATENATE(Table1[[#This Row],[house_number]]," ",Table1[[#This Row],[street_name]])</f>
        <v>S Spring St</v>
      </c>
      <c r="I3032" t="s">
        <v>859</v>
      </c>
      <c r="J3032">
        <v>0</v>
      </c>
      <c r="K3032">
        <v>408</v>
      </c>
      <c r="L3032" t="s">
        <v>53</v>
      </c>
      <c r="N3032" t="s">
        <v>29</v>
      </c>
      <c r="O3032" t="s">
        <v>43</v>
      </c>
      <c r="P3032" t="s">
        <v>44</v>
      </c>
      <c r="Q3032" t="s">
        <v>57</v>
      </c>
      <c r="S3032">
        <v>2007</v>
      </c>
      <c r="U3032">
        <v>0</v>
      </c>
      <c r="V3032" t="s">
        <v>796</v>
      </c>
      <c r="W3032" t="s">
        <v>86</v>
      </c>
    </row>
    <row r="3033" spans="1:23" x14ac:dyDescent="0.25">
      <c r="A3033">
        <v>7391111107</v>
      </c>
      <c r="B3033" s="1">
        <v>41705</v>
      </c>
      <c r="C3033">
        <v>16</v>
      </c>
      <c r="D3033">
        <v>353164</v>
      </c>
      <c r="E3033" s="2">
        <v>0.61388888888888882</v>
      </c>
      <c r="F3033">
        <v>85</v>
      </c>
      <c r="G3033" t="s">
        <v>27</v>
      </c>
      <c r="H3033" t="str">
        <f>CONCATENATE(Table1[[#This Row],[house_number]]," ",Table1[[#This Row],[street_name]])</f>
        <v>85 Kenmare St</v>
      </c>
      <c r="J3033">
        <v>0</v>
      </c>
      <c r="K3033">
        <v>408</v>
      </c>
      <c r="L3033" t="s">
        <v>28</v>
      </c>
      <c r="N3033" t="s">
        <v>29</v>
      </c>
      <c r="O3033" t="s">
        <v>30</v>
      </c>
      <c r="P3033" t="s">
        <v>31</v>
      </c>
      <c r="Q3033" t="s">
        <v>90</v>
      </c>
      <c r="S3033">
        <v>2012</v>
      </c>
      <c r="U3033">
        <v>0</v>
      </c>
      <c r="V3033" t="s">
        <v>796</v>
      </c>
      <c r="W3033" t="s">
        <v>34</v>
      </c>
    </row>
    <row r="3034" spans="1:23" x14ac:dyDescent="0.25">
      <c r="A3034">
        <v>7391111065</v>
      </c>
      <c r="B3034" s="1">
        <v>41705</v>
      </c>
      <c r="C3034">
        <v>20</v>
      </c>
      <c r="D3034">
        <v>353164</v>
      </c>
      <c r="E3034" s="2">
        <v>0.6069444444444444</v>
      </c>
      <c r="F3034">
        <v>150</v>
      </c>
      <c r="G3034" t="s">
        <v>102</v>
      </c>
      <c r="H3034" t="str">
        <f>CONCATENATE(Table1[[#This Row],[house_number]]," ",Table1[[#This Row],[street_name]])</f>
        <v>150 Elizabeth St</v>
      </c>
      <c r="J3034">
        <v>20140307</v>
      </c>
      <c r="K3034">
        <v>408</v>
      </c>
      <c r="L3034" t="s">
        <v>53</v>
      </c>
      <c r="N3034" t="s">
        <v>29</v>
      </c>
      <c r="O3034" t="s">
        <v>66</v>
      </c>
      <c r="P3034" t="s">
        <v>44</v>
      </c>
      <c r="Q3034" t="s">
        <v>296</v>
      </c>
      <c r="S3034">
        <v>2008</v>
      </c>
      <c r="U3034">
        <v>0</v>
      </c>
      <c r="V3034" t="s">
        <v>796</v>
      </c>
      <c r="W3034" t="s">
        <v>86</v>
      </c>
    </row>
    <row r="3035" spans="1:23" x14ac:dyDescent="0.25">
      <c r="A3035">
        <v>7391111041</v>
      </c>
      <c r="B3035" s="1">
        <v>41705</v>
      </c>
      <c r="C3035">
        <v>16</v>
      </c>
      <c r="D3035">
        <v>353164</v>
      </c>
      <c r="E3035" s="2">
        <v>0.60416666666666663</v>
      </c>
      <c r="F3035">
        <v>40</v>
      </c>
      <c r="G3035" t="s">
        <v>27</v>
      </c>
      <c r="H3035" t="str">
        <f>CONCATENATE(Table1[[#This Row],[house_number]]," ",Table1[[#This Row],[street_name]])</f>
        <v>40 Kenmare St</v>
      </c>
      <c r="J3035">
        <v>0</v>
      </c>
      <c r="K3035">
        <v>408</v>
      </c>
      <c r="L3035" t="s">
        <v>28</v>
      </c>
      <c r="N3035" t="s">
        <v>29</v>
      </c>
      <c r="O3035" t="s">
        <v>30</v>
      </c>
      <c r="P3035" t="s">
        <v>31</v>
      </c>
      <c r="Q3035" t="s">
        <v>45</v>
      </c>
      <c r="S3035">
        <v>2002</v>
      </c>
      <c r="U3035">
        <v>0</v>
      </c>
      <c r="V3035" t="s">
        <v>796</v>
      </c>
      <c r="W3035" t="s">
        <v>34</v>
      </c>
    </row>
    <row r="3036" spans="1:23" x14ac:dyDescent="0.25">
      <c r="A3036">
        <v>7391111030</v>
      </c>
      <c r="B3036" s="1">
        <v>41705</v>
      </c>
      <c r="C3036">
        <v>40</v>
      </c>
      <c r="D3036">
        <v>353164</v>
      </c>
      <c r="E3036" s="2">
        <v>0.59583333333333333</v>
      </c>
      <c r="F3036">
        <v>213</v>
      </c>
      <c r="G3036" t="s">
        <v>52</v>
      </c>
      <c r="H3036" t="str">
        <f>CONCATENATE(Table1[[#This Row],[house_number]]," ",Table1[[#This Row],[street_name]])</f>
        <v>213 Bowery</v>
      </c>
      <c r="J3036">
        <v>0</v>
      </c>
      <c r="K3036">
        <v>408</v>
      </c>
      <c r="L3036" t="s">
        <v>48</v>
      </c>
      <c r="N3036" t="s">
        <v>49</v>
      </c>
      <c r="Q3036" t="s">
        <v>32</v>
      </c>
      <c r="S3036">
        <v>0</v>
      </c>
      <c r="U3036">
        <v>0</v>
      </c>
      <c r="V3036" t="s">
        <v>796</v>
      </c>
      <c r="W3036" t="s">
        <v>51</v>
      </c>
    </row>
    <row r="3037" spans="1:23" x14ac:dyDescent="0.25">
      <c r="A3037">
        <v>7391111028</v>
      </c>
      <c r="B3037" s="1">
        <v>41705</v>
      </c>
      <c r="C3037">
        <v>20</v>
      </c>
      <c r="D3037">
        <v>353164</v>
      </c>
      <c r="E3037" s="2">
        <v>0.58750000000000002</v>
      </c>
      <c r="F3037">
        <v>6</v>
      </c>
      <c r="G3037" t="s">
        <v>88</v>
      </c>
      <c r="H3037" t="str">
        <f>CONCATENATE(Table1[[#This Row],[house_number]]," ",Table1[[#This Row],[street_name]])</f>
        <v>6 Prince St</v>
      </c>
      <c r="J3037">
        <v>0</v>
      </c>
      <c r="K3037">
        <v>408</v>
      </c>
      <c r="L3037" t="s">
        <v>53</v>
      </c>
      <c r="N3037" t="s">
        <v>29</v>
      </c>
      <c r="O3037" t="s">
        <v>43</v>
      </c>
      <c r="P3037" t="s">
        <v>44</v>
      </c>
      <c r="Q3037" t="s">
        <v>63</v>
      </c>
      <c r="S3037">
        <v>0</v>
      </c>
      <c r="U3037">
        <v>0</v>
      </c>
      <c r="V3037" t="s">
        <v>796</v>
      </c>
      <c r="W3037" t="s">
        <v>54</v>
      </c>
    </row>
    <row r="3038" spans="1:23" x14ac:dyDescent="0.25">
      <c r="A3038">
        <v>7391111016</v>
      </c>
      <c r="B3038" s="1">
        <v>41705</v>
      </c>
      <c r="C3038">
        <v>20</v>
      </c>
      <c r="D3038">
        <v>353164</v>
      </c>
      <c r="E3038" s="2">
        <v>0.58402777777777781</v>
      </c>
      <c r="F3038">
        <v>192</v>
      </c>
      <c r="G3038" t="s">
        <v>102</v>
      </c>
      <c r="H3038" t="str">
        <f>CONCATENATE(Table1[[#This Row],[house_number]]," ",Table1[[#This Row],[street_name]])</f>
        <v>192 Elizabeth St</v>
      </c>
      <c r="J3038">
        <v>0</v>
      </c>
      <c r="K3038">
        <v>408</v>
      </c>
      <c r="L3038" t="s">
        <v>53</v>
      </c>
      <c r="N3038" t="s">
        <v>29</v>
      </c>
      <c r="O3038" t="s">
        <v>66</v>
      </c>
      <c r="P3038" t="s">
        <v>44</v>
      </c>
      <c r="Q3038" t="s">
        <v>84</v>
      </c>
      <c r="S3038">
        <v>0</v>
      </c>
      <c r="U3038">
        <v>0</v>
      </c>
      <c r="V3038" t="s">
        <v>796</v>
      </c>
      <c r="W3038" t="s">
        <v>54</v>
      </c>
    </row>
    <row r="3039" spans="1:23" x14ac:dyDescent="0.25">
      <c r="A3039">
        <v>7391110991</v>
      </c>
      <c r="B3039" s="1">
        <v>41705</v>
      </c>
      <c r="C3039">
        <v>20</v>
      </c>
      <c r="D3039">
        <v>353164</v>
      </c>
      <c r="E3039" s="2">
        <v>0.57013888888888886</v>
      </c>
      <c r="F3039">
        <v>163</v>
      </c>
      <c r="G3039" t="s">
        <v>102</v>
      </c>
      <c r="H3039" t="str">
        <f>CONCATENATE(Table1[[#This Row],[house_number]]," ",Table1[[#This Row],[street_name]])</f>
        <v>163 Elizabeth St</v>
      </c>
      <c r="J3039">
        <v>0</v>
      </c>
      <c r="K3039">
        <v>408</v>
      </c>
      <c r="L3039" t="s">
        <v>53</v>
      </c>
      <c r="N3039" t="s">
        <v>65</v>
      </c>
      <c r="O3039" t="s">
        <v>66</v>
      </c>
      <c r="P3039" t="s">
        <v>44</v>
      </c>
      <c r="Q3039" t="s">
        <v>57</v>
      </c>
      <c r="S3039">
        <v>2013</v>
      </c>
      <c r="U3039">
        <v>0</v>
      </c>
      <c r="V3039" t="s">
        <v>796</v>
      </c>
      <c r="W3039" t="s">
        <v>54</v>
      </c>
    </row>
    <row r="3040" spans="1:23" x14ac:dyDescent="0.25">
      <c r="A3040">
        <v>7391110966</v>
      </c>
      <c r="B3040" s="1">
        <v>41705</v>
      </c>
      <c r="C3040">
        <v>38</v>
      </c>
      <c r="D3040">
        <v>353164</v>
      </c>
      <c r="E3040" s="2">
        <v>0.5625</v>
      </c>
      <c r="F3040">
        <v>207</v>
      </c>
      <c r="G3040" t="s">
        <v>52</v>
      </c>
      <c r="H3040" t="str">
        <f>CONCATENATE(Table1[[#This Row],[house_number]]," ",Table1[[#This Row],[street_name]])</f>
        <v>207 Bowery</v>
      </c>
      <c r="J3040">
        <v>0</v>
      </c>
      <c r="K3040">
        <v>408</v>
      </c>
      <c r="L3040" t="s">
        <v>36</v>
      </c>
      <c r="N3040" t="s">
        <v>29</v>
      </c>
      <c r="O3040" t="s">
        <v>30</v>
      </c>
      <c r="P3040" t="s">
        <v>31</v>
      </c>
      <c r="Q3040" t="s">
        <v>32</v>
      </c>
      <c r="S3040">
        <v>0</v>
      </c>
      <c r="U3040">
        <v>0</v>
      </c>
      <c r="V3040" t="s">
        <v>796</v>
      </c>
      <c r="W3040" t="s">
        <v>85</v>
      </c>
    </row>
    <row r="3041" spans="1:23" x14ac:dyDescent="0.25">
      <c r="A3041">
        <v>7391110954</v>
      </c>
      <c r="B3041" s="1">
        <v>41705</v>
      </c>
      <c r="C3041">
        <v>20</v>
      </c>
      <c r="D3041">
        <v>353164</v>
      </c>
      <c r="E3041" s="2">
        <v>0.55277777777777781</v>
      </c>
      <c r="F3041">
        <v>195</v>
      </c>
      <c r="G3041" t="s">
        <v>55</v>
      </c>
      <c r="H3041" t="str">
        <f>CONCATENATE(Table1[[#This Row],[house_number]]," ",Table1[[#This Row],[street_name]])</f>
        <v>195 Chrystie St</v>
      </c>
      <c r="J3041">
        <v>0</v>
      </c>
      <c r="K3041">
        <v>408</v>
      </c>
      <c r="L3041" t="s">
        <v>53</v>
      </c>
      <c r="N3041" t="s">
        <v>65</v>
      </c>
      <c r="O3041" t="s">
        <v>66</v>
      </c>
      <c r="P3041" t="s">
        <v>44</v>
      </c>
      <c r="Q3041" t="s">
        <v>124</v>
      </c>
      <c r="S3041">
        <v>0</v>
      </c>
      <c r="U3041">
        <v>0</v>
      </c>
      <c r="V3041" t="s">
        <v>796</v>
      </c>
      <c r="W3041" t="s">
        <v>54</v>
      </c>
    </row>
    <row r="3042" spans="1:23" x14ac:dyDescent="0.25">
      <c r="A3042">
        <v>7391110930</v>
      </c>
      <c r="B3042" s="1">
        <v>41705</v>
      </c>
      <c r="C3042">
        <v>48</v>
      </c>
      <c r="D3042">
        <v>353164</v>
      </c>
      <c r="E3042" s="2">
        <v>0.54999999999999993</v>
      </c>
      <c r="F3042">
        <v>201</v>
      </c>
      <c r="G3042" t="s">
        <v>55</v>
      </c>
      <c r="H3042" t="str">
        <f>CONCATENATE(Table1[[#This Row],[house_number]]," ",Table1[[#This Row],[street_name]])</f>
        <v>201 Chrystie St</v>
      </c>
      <c r="J3042">
        <v>0</v>
      </c>
      <c r="K3042">
        <v>408</v>
      </c>
      <c r="L3042" t="s">
        <v>56</v>
      </c>
      <c r="Q3042" t="s">
        <v>45</v>
      </c>
      <c r="S3042">
        <v>2012</v>
      </c>
      <c r="U3042">
        <v>0</v>
      </c>
      <c r="V3042" t="s">
        <v>796</v>
      </c>
      <c r="W3042" t="s">
        <v>58</v>
      </c>
    </row>
    <row r="3043" spans="1:23" x14ac:dyDescent="0.25">
      <c r="A3043">
        <v>7391110929</v>
      </c>
      <c r="B3043" s="1">
        <v>41705</v>
      </c>
      <c r="C3043">
        <v>38</v>
      </c>
      <c r="D3043">
        <v>353164</v>
      </c>
      <c r="E3043" s="2">
        <v>0.52777777777777779</v>
      </c>
      <c r="F3043">
        <v>155</v>
      </c>
      <c r="G3043" t="s">
        <v>216</v>
      </c>
      <c r="H3043" t="str">
        <f>CONCATENATE(Table1[[#This Row],[house_number]]," ",Table1[[#This Row],[street_name]])</f>
        <v>155 Orchard St</v>
      </c>
      <c r="J3043">
        <v>0</v>
      </c>
      <c r="K3043">
        <v>408</v>
      </c>
      <c r="L3043" t="s">
        <v>36</v>
      </c>
      <c r="N3043" t="s">
        <v>29</v>
      </c>
      <c r="O3043" t="s">
        <v>75</v>
      </c>
      <c r="P3043" t="s">
        <v>31</v>
      </c>
      <c r="Q3043" t="s">
        <v>32</v>
      </c>
      <c r="S3043">
        <v>0</v>
      </c>
      <c r="U3043">
        <v>0</v>
      </c>
      <c r="V3043" t="s">
        <v>796</v>
      </c>
      <c r="W3043" t="s">
        <v>85</v>
      </c>
    </row>
    <row r="3044" spans="1:23" x14ac:dyDescent="0.25">
      <c r="A3044">
        <v>7391110917</v>
      </c>
      <c r="B3044" s="1">
        <v>41705</v>
      </c>
      <c r="C3044">
        <v>38</v>
      </c>
      <c r="D3044">
        <v>353164</v>
      </c>
      <c r="E3044" s="2">
        <v>0.52638888888888891</v>
      </c>
      <c r="F3044">
        <v>155</v>
      </c>
      <c r="G3044" t="s">
        <v>216</v>
      </c>
      <c r="H3044" t="str">
        <f>CONCATENATE(Table1[[#This Row],[house_number]]," ",Table1[[#This Row],[street_name]])</f>
        <v>155 Orchard St</v>
      </c>
      <c r="J3044">
        <v>0</v>
      </c>
      <c r="K3044">
        <v>408</v>
      </c>
      <c r="L3044" t="s">
        <v>36</v>
      </c>
      <c r="N3044" t="s">
        <v>29</v>
      </c>
      <c r="O3044" t="s">
        <v>75</v>
      </c>
      <c r="P3044" t="s">
        <v>31</v>
      </c>
      <c r="Q3044" t="s">
        <v>126</v>
      </c>
      <c r="S3044">
        <v>0</v>
      </c>
      <c r="U3044">
        <v>0</v>
      </c>
      <c r="V3044" t="s">
        <v>796</v>
      </c>
      <c r="W3044" t="s">
        <v>85</v>
      </c>
    </row>
    <row r="3045" spans="1:23" x14ac:dyDescent="0.25">
      <c r="A3045">
        <v>7391111892</v>
      </c>
      <c r="B3045" s="1">
        <v>41706</v>
      </c>
      <c r="C3045">
        <v>37</v>
      </c>
      <c r="D3045">
        <v>353164</v>
      </c>
      <c r="E3045" s="2">
        <v>0.7715277777777777</v>
      </c>
      <c r="F3045">
        <v>104</v>
      </c>
      <c r="G3045" t="s">
        <v>101</v>
      </c>
      <c r="H3045" t="str">
        <f>CONCATENATE(Table1[[#This Row],[house_number]]," ",Table1[[#This Row],[street_name]])</f>
        <v>104 Forsyth St</v>
      </c>
      <c r="J3045">
        <v>20140308</v>
      </c>
      <c r="K3045">
        <v>408</v>
      </c>
      <c r="L3045" t="s">
        <v>36</v>
      </c>
      <c r="N3045" t="s">
        <v>29</v>
      </c>
      <c r="O3045" t="s">
        <v>75</v>
      </c>
      <c r="P3045" t="s">
        <v>31</v>
      </c>
      <c r="Q3045" t="s">
        <v>63</v>
      </c>
      <c r="S3045">
        <v>0</v>
      </c>
      <c r="T3045" t="s">
        <v>243</v>
      </c>
      <c r="U3045">
        <v>0</v>
      </c>
      <c r="V3045" t="s">
        <v>796</v>
      </c>
      <c r="W3045" t="s">
        <v>40</v>
      </c>
    </row>
    <row r="3046" spans="1:23" x14ac:dyDescent="0.25">
      <c r="A3046">
        <v>7391111880</v>
      </c>
      <c r="B3046" s="1">
        <v>41706</v>
      </c>
      <c r="C3046">
        <v>71</v>
      </c>
      <c r="D3046">
        <v>353164</v>
      </c>
      <c r="E3046" s="2">
        <v>0.7680555555555556</v>
      </c>
      <c r="F3046">
        <v>303</v>
      </c>
      <c r="G3046" t="s">
        <v>115</v>
      </c>
      <c r="H3046" t="str">
        <f>CONCATENATE(Table1[[#This Row],[house_number]]," ",Table1[[#This Row],[street_name]])</f>
        <v>303 Grand St</v>
      </c>
      <c r="J3046">
        <v>0</v>
      </c>
      <c r="K3046">
        <v>408</v>
      </c>
      <c r="L3046" t="s">
        <v>105</v>
      </c>
      <c r="N3046" t="s">
        <v>49</v>
      </c>
      <c r="Q3046" t="s">
        <v>45</v>
      </c>
      <c r="S3046">
        <v>2008</v>
      </c>
      <c r="U3046">
        <v>0</v>
      </c>
      <c r="V3046" t="s">
        <v>796</v>
      </c>
      <c r="W3046" t="s">
        <v>107</v>
      </c>
    </row>
    <row r="3047" spans="1:23" x14ac:dyDescent="0.25">
      <c r="A3047">
        <v>7391111879</v>
      </c>
      <c r="B3047" s="1">
        <v>41706</v>
      </c>
      <c r="C3047">
        <v>38</v>
      </c>
      <c r="D3047">
        <v>353164</v>
      </c>
      <c r="E3047" s="2">
        <v>0.76666666666666661</v>
      </c>
      <c r="F3047">
        <v>303</v>
      </c>
      <c r="G3047" t="s">
        <v>115</v>
      </c>
      <c r="H3047" t="str">
        <f>CONCATENATE(Table1[[#This Row],[house_number]]," ",Table1[[#This Row],[street_name]])</f>
        <v>303 Grand St</v>
      </c>
      <c r="J3047">
        <v>0</v>
      </c>
      <c r="K3047">
        <v>408</v>
      </c>
      <c r="L3047" t="s">
        <v>36</v>
      </c>
      <c r="N3047" t="s">
        <v>29</v>
      </c>
      <c r="O3047" t="s">
        <v>75</v>
      </c>
      <c r="P3047" t="s">
        <v>31</v>
      </c>
      <c r="Q3047" t="s">
        <v>45</v>
      </c>
      <c r="S3047">
        <v>2008</v>
      </c>
      <c r="U3047">
        <v>0</v>
      </c>
      <c r="V3047" t="s">
        <v>796</v>
      </c>
      <c r="W3047" t="s">
        <v>85</v>
      </c>
    </row>
    <row r="3048" spans="1:23" x14ac:dyDescent="0.25">
      <c r="A3048">
        <v>7391111820</v>
      </c>
      <c r="B3048" s="1">
        <v>41706</v>
      </c>
      <c r="C3048">
        <v>20</v>
      </c>
      <c r="D3048">
        <v>353164</v>
      </c>
      <c r="E3048" s="2">
        <v>0.72986111111111107</v>
      </c>
      <c r="F3048">
        <v>18</v>
      </c>
      <c r="G3048" t="s">
        <v>108</v>
      </c>
      <c r="H3048" t="str">
        <f>CONCATENATE(Table1[[#This Row],[house_number]]," ",Table1[[#This Row],[street_name]])</f>
        <v>18 Spring St</v>
      </c>
      <c r="J3048">
        <v>0</v>
      </c>
      <c r="K3048">
        <v>408</v>
      </c>
      <c r="L3048" t="s">
        <v>53</v>
      </c>
      <c r="N3048" t="s">
        <v>29</v>
      </c>
      <c r="O3048" t="s">
        <v>43</v>
      </c>
      <c r="P3048" t="s">
        <v>44</v>
      </c>
      <c r="Q3048" t="s">
        <v>60</v>
      </c>
      <c r="S3048">
        <v>2014</v>
      </c>
      <c r="U3048">
        <v>0</v>
      </c>
      <c r="V3048" t="s">
        <v>796</v>
      </c>
      <c r="W3048" t="s">
        <v>54</v>
      </c>
    </row>
    <row r="3049" spans="1:23" x14ac:dyDescent="0.25">
      <c r="A3049">
        <v>7391111788</v>
      </c>
      <c r="B3049" s="1">
        <v>41706</v>
      </c>
      <c r="C3049">
        <v>20</v>
      </c>
      <c r="D3049">
        <v>353164</v>
      </c>
      <c r="E3049" s="2">
        <v>0.68055555555555547</v>
      </c>
      <c r="F3049">
        <v>247</v>
      </c>
      <c r="G3049" t="s">
        <v>102</v>
      </c>
      <c r="H3049" t="str">
        <f>CONCATENATE(Table1[[#This Row],[house_number]]," ",Table1[[#This Row],[street_name]])</f>
        <v>247 Elizabeth St</v>
      </c>
      <c r="J3049">
        <v>0</v>
      </c>
      <c r="K3049">
        <v>408</v>
      </c>
      <c r="L3049" t="s">
        <v>53</v>
      </c>
      <c r="N3049" t="s">
        <v>29</v>
      </c>
      <c r="O3049" t="s">
        <v>66</v>
      </c>
      <c r="P3049" t="s">
        <v>44</v>
      </c>
      <c r="Q3049" t="s">
        <v>124</v>
      </c>
      <c r="S3049">
        <v>0</v>
      </c>
      <c r="U3049">
        <v>0</v>
      </c>
      <c r="V3049" t="s">
        <v>796</v>
      </c>
      <c r="W3049" t="s">
        <v>54</v>
      </c>
    </row>
    <row r="3050" spans="1:23" x14ac:dyDescent="0.25">
      <c r="A3050">
        <v>7391111776</v>
      </c>
      <c r="B3050" s="1">
        <v>41706</v>
      </c>
      <c r="C3050">
        <v>20</v>
      </c>
      <c r="D3050">
        <v>353164</v>
      </c>
      <c r="E3050" s="2">
        <v>0.6791666666666667</v>
      </c>
      <c r="F3050">
        <v>236</v>
      </c>
      <c r="G3050" t="s">
        <v>102</v>
      </c>
      <c r="H3050" t="str">
        <f>CONCATENATE(Table1[[#This Row],[house_number]]," ",Table1[[#This Row],[street_name]])</f>
        <v>236 Elizabeth St</v>
      </c>
      <c r="J3050">
        <v>0</v>
      </c>
      <c r="K3050">
        <v>408</v>
      </c>
      <c r="L3050" t="s">
        <v>53</v>
      </c>
      <c r="N3050" t="s">
        <v>29</v>
      </c>
      <c r="O3050" t="s">
        <v>66</v>
      </c>
      <c r="P3050" t="s">
        <v>44</v>
      </c>
      <c r="Q3050" t="s">
        <v>60</v>
      </c>
      <c r="S3050">
        <v>2014</v>
      </c>
      <c r="U3050">
        <v>0</v>
      </c>
      <c r="V3050" t="s">
        <v>796</v>
      </c>
      <c r="W3050" t="s">
        <v>54</v>
      </c>
    </row>
    <row r="3051" spans="1:23" x14ac:dyDescent="0.25">
      <c r="A3051">
        <v>7391111764</v>
      </c>
      <c r="B3051" s="1">
        <v>41706</v>
      </c>
      <c r="C3051">
        <v>14</v>
      </c>
      <c r="D3051">
        <v>353164</v>
      </c>
      <c r="E3051" s="2">
        <v>0.67499999999999993</v>
      </c>
      <c r="F3051">
        <v>218</v>
      </c>
      <c r="G3051" t="s">
        <v>52</v>
      </c>
      <c r="H3051" t="str">
        <f>CONCATENATE(Table1[[#This Row],[house_number]]," ",Table1[[#This Row],[street_name]])</f>
        <v>218 Bowery</v>
      </c>
      <c r="J3051">
        <v>0</v>
      </c>
      <c r="K3051">
        <v>408</v>
      </c>
      <c r="L3051" t="s">
        <v>59</v>
      </c>
      <c r="N3051" t="s">
        <v>29</v>
      </c>
      <c r="O3051" t="s">
        <v>139</v>
      </c>
      <c r="P3051" t="s">
        <v>31</v>
      </c>
      <c r="Q3051" t="s">
        <v>57</v>
      </c>
      <c r="S3051">
        <v>2007</v>
      </c>
      <c r="U3051">
        <v>0</v>
      </c>
      <c r="V3051" t="s">
        <v>796</v>
      </c>
      <c r="W3051" t="s">
        <v>61</v>
      </c>
    </row>
    <row r="3052" spans="1:23" x14ac:dyDescent="0.25">
      <c r="A3052">
        <v>7391111740</v>
      </c>
      <c r="B3052" s="1">
        <v>41706</v>
      </c>
      <c r="C3052">
        <v>14</v>
      </c>
      <c r="D3052">
        <v>353164</v>
      </c>
      <c r="E3052" s="2">
        <v>0.67152777777777783</v>
      </c>
      <c r="F3052">
        <v>156</v>
      </c>
      <c r="G3052" t="s">
        <v>52</v>
      </c>
      <c r="H3052" t="str">
        <f>CONCATENATE(Table1[[#This Row],[house_number]]," ",Table1[[#This Row],[street_name]])</f>
        <v>156 Bowery</v>
      </c>
      <c r="J3052">
        <v>0</v>
      </c>
      <c r="K3052">
        <v>408</v>
      </c>
      <c r="L3052" t="s">
        <v>59</v>
      </c>
      <c r="N3052" t="s">
        <v>29</v>
      </c>
      <c r="O3052" t="s">
        <v>139</v>
      </c>
      <c r="P3052" t="s">
        <v>31</v>
      </c>
      <c r="Q3052" t="s">
        <v>106</v>
      </c>
      <c r="S3052">
        <v>2009</v>
      </c>
      <c r="U3052">
        <v>0</v>
      </c>
      <c r="V3052" t="s">
        <v>796</v>
      </c>
      <c r="W3052" t="s">
        <v>61</v>
      </c>
    </row>
    <row r="3053" spans="1:23" x14ac:dyDescent="0.25">
      <c r="A3053">
        <v>7391111727</v>
      </c>
      <c r="B3053" s="1">
        <v>41706</v>
      </c>
      <c r="C3053">
        <v>20</v>
      </c>
      <c r="D3053">
        <v>353164</v>
      </c>
      <c r="E3053" s="2">
        <v>0.66388888888888886</v>
      </c>
      <c r="F3053">
        <v>176</v>
      </c>
      <c r="G3053" t="s">
        <v>102</v>
      </c>
      <c r="H3053" t="str">
        <f>CONCATENATE(Table1[[#This Row],[house_number]]," ",Table1[[#This Row],[street_name]])</f>
        <v>176 Elizabeth St</v>
      </c>
      <c r="J3053">
        <v>0</v>
      </c>
      <c r="K3053">
        <v>408</v>
      </c>
      <c r="L3053" t="s">
        <v>53</v>
      </c>
      <c r="N3053" t="s">
        <v>29</v>
      </c>
      <c r="O3053" t="s">
        <v>43</v>
      </c>
      <c r="P3053" t="s">
        <v>44</v>
      </c>
      <c r="Q3053" t="s">
        <v>84</v>
      </c>
      <c r="S3053">
        <v>0</v>
      </c>
      <c r="U3053">
        <v>0</v>
      </c>
      <c r="V3053" t="s">
        <v>796</v>
      </c>
      <c r="W3053" t="s">
        <v>54</v>
      </c>
    </row>
    <row r="3054" spans="1:23" x14ac:dyDescent="0.25">
      <c r="A3054">
        <v>7391111715</v>
      </c>
      <c r="B3054" s="1">
        <v>41706</v>
      </c>
      <c r="C3054">
        <v>20</v>
      </c>
      <c r="D3054">
        <v>353164</v>
      </c>
      <c r="E3054" s="2">
        <v>0.66180555555555554</v>
      </c>
      <c r="F3054">
        <v>24</v>
      </c>
      <c r="G3054" t="s">
        <v>108</v>
      </c>
      <c r="H3054" t="str">
        <f>CONCATENATE(Table1[[#This Row],[house_number]]," ",Table1[[#This Row],[street_name]])</f>
        <v>24 Spring St</v>
      </c>
      <c r="J3054">
        <v>0</v>
      </c>
      <c r="K3054">
        <v>408</v>
      </c>
      <c r="L3054" t="s">
        <v>53</v>
      </c>
      <c r="N3054" t="s">
        <v>29</v>
      </c>
      <c r="O3054" t="s">
        <v>43</v>
      </c>
      <c r="P3054" t="s">
        <v>44</v>
      </c>
      <c r="Q3054" t="s">
        <v>57</v>
      </c>
      <c r="S3054">
        <v>2002</v>
      </c>
      <c r="U3054">
        <v>0</v>
      </c>
      <c r="V3054" t="s">
        <v>796</v>
      </c>
      <c r="W3054" t="s">
        <v>54</v>
      </c>
    </row>
    <row r="3055" spans="1:23" x14ac:dyDescent="0.25">
      <c r="A3055">
        <v>7391111703</v>
      </c>
      <c r="B3055" s="1">
        <v>41706</v>
      </c>
      <c r="C3055">
        <v>16</v>
      </c>
      <c r="D3055">
        <v>353164</v>
      </c>
      <c r="E3055" s="2">
        <v>0.65625</v>
      </c>
      <c r="F3055">
        <v>66</v>
      </c>
      <c r="G3055" t="s">
        <v>27</v>
      </c>
      <c r="H3055" t="str">
        <f>CONCATENATE(Table1[[#This Row],[house_number]]," ",Table1[[#This Row],[street_name]])</f>
        <v>66 Kenmare St</v>
      </c>
      <c r="J3055">
        <v>0</v>
      </c>
      <c r="K3055">
        <v>408</v>
      </c>
      <c r="L3055" t="s">
        <v>28</v>
      </c>
      <c r="N3055" t="s">
        <v>29</v>
      </c>
      <c r="O3055" t="s">
        <v>43</v>
      </c>
      <c r="P3055" t="s">
        <v>139</v>
      </c>
      <c r="Q3055" t="s">
        <v>57</v>
      </c>
      <c r="S3055">
        <v>2013</v>
      </c>
      <c r="U3055">
        <v>0</v>
      </c>
      <c r="V3055" t="s">
        <v>796</v>
      </c>
      <c r="W3055" t="s">
        <v>71</v>
      </c>
    </row>
    <row r="3056" spans="1:23" x14ac:dyDescent="0.25">
      <c r="A3056">
        <v>7391111685</v>
      </c>
      <c r="B3056" s="1">
        <v>41706</v>
      </c>
      <c r="C3056">
        <v>71</v>
      </c>
      <c r="D3056">
        <v>353164</v>
      </c>
      <c r="E3056" s="2">
        <v>0.59513888888888888</v>
      </c>
      <c r="F3056">
        <v>186</v>
      </c>
      <c r="G3056" t="s">
        <v>52</v>
      </c>
      <c r="H3056" t="str">
        <f>CONCATENATE(Table1[[#This Row],[house_number]]," ",Table1[[#This Row],[street_name]])</f>
        <v>186 Bowery</v>
      </c>
      <c r="J3056">
        <v>0</v>
      </c>
      <c r="K3056">
        <v>408</v>
      </c>
      <c r="L3056" t="s">
        <v>105</v>
      </c>
      <c r="N3056" t="s">
        <v>49</v>
      </c>
      <c r="Q3056" t="s">
        <v>196</v>
      </c>
      <c r="S3056">
        <v>2007</v>
      </c>
      <c r="U3056">
        <v>0</v>
      </c>
      <c r="V3056" t="s">
        <v>796</v>
      </c>
      <c r="W3056" t="s">
        <v>107</v>
      </c>
    </row>
    <row r="3057" spans="1:23" x14ac:dyDescent="0.25">
      <c r="A3057">
        <v>7391111673</v>
      </c>
      <c r="B3057" s="1">
        <v>41706</v>
      </c>
      <c r="C3057">
        <v>38</v>
      </c>
      <c r="D3057">
        <v>353164</v>
      </c>
      <c r="E3057" s="2">
        <v>0.59375</v>
      </c>
      <c r="F3057">
        <v>186</v>
      </c>
      <c r="G3057" t="s">
        <v>52</v>
      </c>
      <c r="H3057" t="str">
        <f>CONCATENATE(Table1[[#This Row],[house_number]]," ",Table1[[#This Row],[street_name]])</f>
        <v>186 Bowery</v>
      </c>
      <c r="J3057">
        <v>0</v>
      </c>
      <c r="K3057">
        <v>408</v>
      </c>
      <c r="L3057" t="s">
        <v>36</v>
      </c>
      <c r="N3057" t="s">
        <v>29</v>
      </c>
      <c r="O3057" t="s">
        <v>75</v>
      </c>
      <c r="P3057" t="s">
        <v>139</v>
      </c>
      <c r="Q3057" t="s">
        <v>196</v>
      </c>
      <c r="S3057">
        <v>2007</v>
      </c>
      <c r="U3057">
        <v>0</v>
      </c>
      <c r="V3057" t="s">
        <v>796</v>
      </c>
      <c r="W3057" t="s">
        <v>85</v>
      </c>
    </row>
    <row r="3058" spans="1:23" hidden="1" x14ac:dyDescent="0.25">
      <c r="A3058">
        <v>7391111661</v>
      </c>
      <c r="B3058" s="1">
        <v>41706</v>
      </c>
      <c r="C3058">
        <v>40</v>
      </c>
      <c r="D3058">
        <v>353164</v>
      </c>
      <c r="E3058" s="2">
        <v>0.58611111111111114</v>
      </c>
      <c r="F3058" t="s">
        <v>87</v>
      </c>
      <c r="G3058" t="s">
        <v>92</v>
      </c>
      <c r="H3058" t="str">
        <f>CONCATENATE(Table1[[#This Row],[house_number]]," ",Table1[[#This Row],[street_name]])</f>
        <v>S Rivington St</v>
      </c>
      <c r="I3058" t="s">
        <v>423</v>
      </c>
      <c r="J3058">
        <v>0</v>
      </c>
      <c r="K3058">
        <v>408</v>
      </c>
      <c r="L3058" t="s">
        <v>48</v>
      </c>
      <c r="N3058" t="s">
        <v>49</v>
      </c>
      <c r="Q3058" t="s">
        <v>126</v>
      </c>
      <c r="S3058">
        <v>0</v>
      </c>
      <c r="U3058">
        <v>3</v>
      </c>
      <c r="V3058" t="s">
        <v>796</v>
      </c>
      <c r="W3058" t="s">
        <v>51</v>
      </c>
    </row>
    <row r="3059" spans="1:23" x14ac:dyDescent="0.25">
      <c r="A3059">
        <v>7391111650</v>
      </c>
      <c r="B3059" s="1">
        <v>41706</v>
      </c>
      <c r="C3059">
        <v>20</v>
      </c>
      <c r="D3059">
        <v>353164</v>
      </c>
      <c r="E3059" s="2">
        <v>0.58333333333333337</v>
      </c>
      <c r="F3059">
        <v>1</v>
      </c>
      <c r="G3059" t="s">
        <v>88</v>
      </c>
      <c r="H3059" t="str">
        <f>CONCATENATE(Table1[[#This Row],[house_number]]," ",Table1[[#This Row],[street_name]])</f>
        <v>1 Prince St</v>
      </c>
      <c r="J3059">
        <v>20140308</v>
      </c>
      <c r="K3059">
        <v>408</v>
      </c>
      <c r="L3059" t="s">
        <v>53</v>
      </c>
      <c r="N3059" t="s">
        <v>29</v>
      </c>
      <c r="O3059" t="s">
        <v>43</v>
      </c>
      <c r="P3059" t="s">
        <v>44</v>
      </c>
      <c r="Q3059" t="s">
        <v>45</v>
      </c>
      <c r="S3059">
        <v>2006</v>
      </c>
      <c r="U3059">
        <v>0</v>
      </c>
      <c r="V3059" t="s">
        <v>796</v>
      </c>
      <c r="W3059" t="s">
        <v>86</v>
      </c>
    </row>
    <row r="3060" spans="1:23" x14ac:dyDescent="0.25">
      <c r="A3060">
        <v>7391111636</v>
      </c>
      <c r="B3060" s="1">
        <v>41706</v>
      </c>
      <c r="C3060">
        <v>20</v>
      </c>
      <c r="D3060">
        <v>353164</v>
      </c>
      <c r="E3060" s="2">
        <v>0.57361111111111118</v>
      </c>
      <c r="F3060">
        <v>268</v>
      </c>
      <c r="G3060" t="s">
        <v>35</v>
      </c>
      <c r="H3060" t="str">
        <f>CONCATENATE(Table1[[#This Row],[house_number]]," ",Table1[[#This Row],[street_name]])</f>
        <v>268 Mulberry St</v>
      </c>
      <c r="J3060">
        <v>0</v>
      </c>
      <c r="K3060">
        <v>408</v>
      </c>
      <c r="L3060" t="s">
        <v>53</v>
      </c>
      <c r="N3060" t="s">
        <v>49</v>
      </c>
      <c r="Q3060" t="s">
        <v>60</v>
      </c>
      <c r="S3060">
        <v>2011</v>
      </c>
      <c r="U3060">
        <v>0</v>
      </c>
      <c r="V3060" t="s">
        <v>796</v>
      </c>
      <c r="W3060" t="s">
        <v>54</v>
      </c>
    </row>
    <row r="3061" spans="1:23" x14ac:dyDescent="0.25">
      <c r="A3061">
        <v>7391111594</v>
      </c>
      <c r="B3061" s="1">
        <v>41706</v>
      </c>
      <c r="C3061">
        <v>14</v>
      </c>
      <c r="D3061">
        <v>353164</v>
      </c>
      <c r="E3061" s="2">
        <v>0.56041666666666667</v>
      </c>
      <c r="F3061">
        <v>302</v>
      </c>
      <c r="G3061" t="s">
        <v>52</v>
      </c>
      <c r="H3061" t="str">
        <f>CONCATENATE(Table1[[#This Row],[house_number]]," ",Table1[[#This Row],[street_name]])</f>
        <v>302 Bowery</v>
      </c>
      <c r="J3061">
        <v>0</v>
      </c>
      <c r="K3061">
        <v>408</v>
      </c>
      <c r="L3061" t="s">
        <v>59</v>
      </c>
      <c r="N3061" t="s">
        <v>49</v>
      </c>
      <c r="Q3061" t="s">
        <v>124</v>
      </c>
      <c r="S3061">
        <v>2003</v>
      </c>
      <c r="U3061">
        <v>0</v>
      </c>
      <c r="V3061" t="s">
        <v>796</v>
      </c>
      <c r="W3061" t="s">
        <v>61</v>
      </c>
    </row>
    <row r="3062" spans="1:23" x14ac:dyDescent="0.25">
      <c r="A3062">
        <v>7391111582</v>
      </c>
      <c r="B3062" s="1">
        <v>41706</v>
      </c>
      <c r="C3062">
        <v>14</v>
      </c>
      <c r="D3062">
        <v>353164</v>
      </c>
      <c r="E3062" s="2">
        <v>0.55763888888888891</v>
      </c>
      <c r="F3062">
        <v>87</v>
      </c>
      <c r="G3062" t="s">
        <v>77</v>
      </c>
      <c r="H3062" t="str">
        <f>CONCATENATE(Table1[[#This Row],[house_number]]," ",Table1[[#This Row],[street_name]])</f>
        <v>87 E Houston St</v>
      </c>
      <c r="J3062">
        <v>0</v>
      </c>
      <c r="K3062">
        <v>408</v>
      </c>
      <c r="L3062" t="s">
        <v>59</v>
      </c>
      <c r="N3062" t="s">
        <v>49</v>
      </c>
      <c r="Q3062" t="s">
        <v>196</v>
      </c>
      <c r="S3062">
        <v>2010</v>
      </c>
      <c r="U3062">
        <v>0</v>
      </c>
      <c r="V3062" t="s">
        <v>796</v>
      </c>
      <c r="W3062" t="s">
        <v>61</v>
      </c>
    </row>
    <row r="3063" spans="1:23" x14ac:dyDescent="0.25">
      <c r="A3063">
        <v>7391111570</v>
      </c>
      <c r="B3063" s="1">
        <v>41706</v>
      </c>
      <c r="C3063">
        <v>20</v>
      </c>
      <c r="D3063">
        <v>353164</v>
      </c>
      <c r="E3063" s="2">
        <v>0.55694444444444446</v>
      </c>
      <c r="F3063">
        <v>264</v>
      </c>
      <c r="G3063" t="s">
        <v>102</v>
      </c>
      <c r="H3063" t="str">
        <f>CONCATENATE(Table1[[#This Row],[house_number]]," ",Table1[[#This Row],[street_name]])</f>
        <v>264 Elizabeth St</v>
      </c>
      <c r="J3063">
        <v>0</v>
      </c>
      <c r="K3063">
        <v>408</v>
      </c>
      <c r="L3063" t="s">
        <v>53</v>
      </c>
      <c r="N3063" t="s">
        <v>29</v>
      </c>
      <c r="O3063" t="s">
        <v>66</v>
      </c>
      <c r="P3063" t="s">
        <v>44</v>
      </c>
      <c r="Q3063" t="s">
        <v>60</v>
      </c>
      <c r="S3063">
        <v>2009</v>
      </c>
      <c r="U3063">
        <v>0</v>
      </c>
      <c r="V3063" t="s">
        <v>796</v>
      </c>
      <c r="W3063" t="s">
        <v>54</v>
      </c>
    </row>
    <row r="3064" spans="1:23" x14ac:dyDescent="0.25">
      <c r="A3064">
        <v>7391111557</v>
      </c>
      <c r="B3064" s="1">
        <v>41706</v>
      </c>
      <c r="C3064">
        <v>20</v>
      </c>
      <c r="D3064">
        <v>353164</v>
      </c>
      <c r="E3064" s="2">
        <v>0.5541666666666667</v>
      </c>
      <c r="F3064">
        <v>232</v>
      </c>
      <c r="G3064" t="s">
        <v>102</v>
      </c>
      <c r="H3064" t="str">
        <f>CONCATENATE(Table1[[#This Row],[house_number]]," ",Table1[[#This Row],[street_name]])</f>
        <v>232 Elizabeth St</v>
      </c>
      <c r="J3064">
        <v>0</v>
      </c>
      <c r="K3064">
        <v>408</v>
      </c>
      <c r="L3064" t="s">
        <v>53</v>
      </c>
      <c r="N3064" t="s">
        <v>29</v>
      </c>
      <c r="O3064" t="s">
        <v>66</v>
      </c>
      <c r="P3064" t="s">
        <v>44</v>
      </c>
      <c r="Q3064" t="s">
        <v>63</v>
      </c>
      <c r="S3064">
        <v>0</v>
      </c>
      <c r="U3064">
        <v>0</v>
      </c>
      <c r="V3064" t="s">
        <v>796</v>
      </c>
      <c r="W3064" t="s">
        <v>54</v>
      </c>
    </row>
    <row r="3065" spans="1:23" x14ac:dyDescent="0.25">
      <c r="A3065">
        <v>7391111545</v>
      </c>
      <c r="B3065" s="1">
        <v>41706</v>
      </c>
      <c r="C3065">
        <v>20</v>
      </c>
      <c r="D3065">
        <v>353164</v>
      </c>
      <c r="E3065" s="2">
        <v>0.55277777777777781</v>
      </c>
      <c r="F3065">
        <v>226</v>
      </c>
      <c r="G3065" t="s">
        <v>102</v>
      </c>
      <c r="H3065" t="str">
        <f>CONCATENATE(Table1[[#This Row],[house_number]]," ",Table1[[#This Row],[street_name]])</f>
        <v>226 Elizabeth St</v>
      </c>
      <c r="J3065">
        <v>0</v>
      </c>
      <c r="K3065">
        <v>408</v>
      </c>
      <c r="L3065" t="s">
        <v>53</v>
      </c>
      <c r="N3065" t="s">
        <v>29</v>
      </c>
      <c r="O3065" t="s">
        <v>66</v>
      </c>
      <c r="P3065" t="s">
        <v>44</v>
      </c>
      <c r="Q3065" t="s">
        <v>57</v>
      </c>
      <c r="S3065">
        <v>2006</v>
      </c>
      <c r="U3065">
        <v>0</v>
      </c>
      <c r="V3065" t="s">
        <v>796</v>
      </c>
      <c r="W3065" t="s">
        <v>54</v>
      </c>
    </row>
    <row r="3066" spans="1:23" x14ac:dyDescent="0.25">
      <c r="A3066">
        <v>7391111533</v>
      </c>
      <c r="B3066" s="1">
        <v>41706</v>
      </c>
      <c r="C3066">
        <v>71</v>
      </c>
      <c r="D3066">
        <v>353164</v>
      </c>
      <c r="E3066" s="2">
        <v>0.55069444444444449</v>
      </c>
      <c r="F3066">
        <v>1</v>
      </c>
      <c r="G3066" t="s">
        <v>88</v>
      </c>
      <c r="H3066" t="str">
        <f>CONCATENATE(Table1[[#This Row],[house_number]]," ",Table1[[#This Row],[street_name]])</f>
        <v>1 Prince St</v>
      </c>
      <c r="J3066">
        <v>0</v>
      </c>
      <c r="K3066">
        <v>408</v>
      </c>
      <c r="L3066" t="s">
        <v>105</v>
      </c>
      <c r="N3066" t="s">
        <v>49</v>
      </c>
      <c r="Q3066" t="s">
        <v>45</v>
      </c>
      <c r="S3066">
        <v>2006</v>
      </c>
      <c r="U3066">
        <v>0</v>
      </c>
      <c r="V3066" t="s">
        <v>796</v>
      </c>
      <c r="W3066" t="s">
        <v>107</v>
      </c>
    </row>
    <row r="3067" spans="1:23" x14ac:dyDescent="0.25">
      <c r="A3067">
        <v>7391111521</v>
      </c>
      <c r="B3067" s="1">
        <v>41706</v>
      </c>
      <c r="C3067">
        <v>20</v>
      </c>
      <c r="D3067">
        <v>353164</v>
      </c>
      <c r="E3067" s="2">
        <v>0.5493055555555556</v>
      </c>
      <c r="F3067">
        <v>222</v>
      </c>
      <c r="G3067" t="s">
        <v>52</v>
      </c>
      <c r="H3067" t="str">
        <f>CONCATENATE(Table1[[#This Row],[house_number]]," ",Table1[[#This Row],[street_name]])</f>
        <v>222 Bowery</v>
      </c>
      <c r="J3067">
        <v>0</v>
      </c>
      <c r="K3067">
        <v>408</v>
      </c>
      <c r="L3067" t="s">
        <v>53</v>
      </c>
      <c r="N3067" t="s">
        <v>49</v>
      </c>
      <c r="Q3067" t="s">
        <v>196</v>
      </c>
      <c r="S3067">
        <v>2003</v>
      </c>
      <c r="U3067">
        <v>0</v>
      </c>
      <c r="V3067" t="s">
        <v>796</v>
      </c>
      <c r="W3067" t="s">
        <v>54</v>
      </c>
    </row>
    <row r="3068" spans="1:23" x14ac:dyDescent="0.25">
      <c r="A3068">
        <v>7391111510</v>
      </c>
      <c r="B3068" s="1">
        <v>41706</v>
      </c>
      <c r="C3068">
        <v>14</v>
      </c>
      <c r="D3068">
        <v>353164</v>
      </c>
      <c r="E3068" s="2">
        <v>0.54583333333333328</v>
      </c>
      <c r="F3068">
        <v>178</v>
      </c>
      <c r="G3068" t="s">
        <v>52</v>
      </c>
      <c r="H3068" t="str">
        <f>CONCATENATE(Table1[[#This Row],[house_number]]," ",Table1[[#This Row],[street_name]])</f>
        <v>178 Bowery</v>
      </c>
      <c r="J3068">
        <v>0</v>
      </c>
      <c r="K3068">
        <v>408</v>
      </c>
      <c r="L3068" t="s">
        <v>59</v>
      </c>
      <c r="N3068" t="s">
        <v>49</v>
      </c>
      <c r="Q3068" t="s">
        <v>32</v>
      </c>
      <c r="S3068">
        <v>0</v>
      </c>
      <c r="U3068">
        <v>0</v>
      </c>
      <c r="V3068" t="s">
        <v>796</v>
      </c>
      <c r="W3068" t="s">
        <v>61</v>
      </c>
    </row>
    <row r="3069" spans="1:23" x14ac:dyDescent="0.25">
      <c r="A3069">
        <v>7391111491</v>
      </c>
      <c r="B3069" s="1">
        <v>41706</v>
      </c>
      <c r="C3069">
        <v>74</v>
      </c>
      <c r="D3069">
        <v>353164</v>
      </c>
      <c r="E3069" s="2">
        <v>0.53680555555555554</v>
      </c>
      <c r="F3069">
        <v>57</v>
      </c>
      <c r="G3069" t="s">
        <v>214</v>
      </c>
      <c r="H3069" t="str">
        <f>CONCATENATE(Table1[[#This Row],[house_number]]," ",Table1[[#This Row],[street_name]])</f>
        <v>57 Stanton St</v>
      </c>
      <c r="J3069">
        <v>0</v>
      </c>
      <c r="K3069">
        <v>408</v>
      </c>
      <c r="L3069" t="s">
        <v>251</v>
      </c>
      <c r="Q3069" t="s">
        <v>196</v>
      </c>
      <c r="S3069">
        <v>2006</v>
      </c>
      <c r="U3069">
        <v>0</v>
      </c>
      <c r="V3069" t="s">
        <v>796</v>
      </c>
      <c r="W3069" t="s">
        <v>252</v>
      </c>
    </row>
    <row r="3070" spans="1:23" x14ac:dyDescent="0.25">
      <c r="A3070">
        <v>7391111478</v>
      </c>
      <c r="B3070" s="1">
        <v>41706</v>
      </c>
      <c r="C3070">
        <v>38</v>
      </c>
      <c r="D3070">
        <v>353164</v>
      </c>
      <c r="E3070" s="2">
        <v>0.52986111111111112</v>
      </c>
      <c r="F3070">
        <v>149</v>
      </c>
      <c r="G3070" t="s">
        <v>234</v>
      </c>
      <c r="H3070" t="str">
        <f>CONCATENATE(Table1[[#This Row],[house_number]]," ",Table1[[#This Row],[street_name]])</f>
        <v>149 Allen St</v>
      </c>
      <c r="J3070">
        <v>0</v>
      </c>
      <c r="K3070">
        <v>408</v>
      </c>
      <c r="L3070" t="s">
        <v>36</v>
      </c>
      <c r="N3070" t="s">
        <v>29</v>
      </c>
      <c r="O3070" t="s">
        <v>75</v>
      </c>
      <c r="P3070" t="s">
        <v>31</v>
      </c>
      <c r="Q3070" t="s">
        <v>57</v>
      </c>
      <c r="S3070">
        <v>2011</v>
      </c>
      <c r="U3070">
        <v>0</v>
      </c>
      <c r="V3070" t="s">
        <v>796</v>
      </c>
      <c r="W3070" t="s">
        <v>85</v>
      </c>
    </row>
    <row r="3071" spans="1:23" x14ac:dyDescent="0.25">
      <c r="A3071">
        <v>7391111867</v>
      </c>
      <c r="B3071" s="1">
        <v>41706</v>
      </c>
      <c r="C3071">
        <v>71</v>
      </c>
      <c r="D3071">
        <v>353164</v>
      </c>
      <c r="E3071" s="2">
        <v>0.74791666666666667</v>
      </c>
      <c r="F3071">
        <v>131</v>
      </c>
      <c r="G3071" t="s">
        <v>112</v>
      </c>
      <c r="H3071" t="str">
        <f>CONCATENATE(Table1[[#This Row],[house_number]]," ",Table1[[#This Row],[street_name]])</f>
        <v>131 Eldridge St</v>
      </c>
      <c r="J3071">
        <v>0</v>
      </c>
      <c r="K3071">
        <v>408</v>
      </c>
      <c r="L3071" t="s">
        <v>105</v>
      </c>
      <c r="N3071" t="s">
        <v>49</v>
      </c>
      <c r="Q3071" t="s">
        <v>70</v>
      </c>
      <c r="S3071">
        <v>1998</v>
      </c>
      <c r="U3071">
        <v>0</v>
      </c>
      <c r="V3071" t="s">
        <v>796</v>
      </c>
      <c r="W3071" t="s">
        <v>107</v>
      </c>
    </row>
    <row r="3072" spans="1:23" x14ac:dyDescent="0.25">
      <c r="A3072">
        <v>7391111855</v>
      </c>
      <c r="B3072" s="1">
        <v>41706</v>
      </c>
      <c r="C3072">
        <v>38</v>
      </c>
      <c r="D3072">
        <v>353164</v>
      </c>
      <c r="E3072" s="2">
        <v>0.73819444444444438</v>
      </c>
      <c r="F3072">
        <v>161</v>
      </c>
      <c r="G3072" t="s">
        <v>52</v>
      </c>
      <c r="H3072" t="str">
        <f>CONCATENATE(Table1[[#This Row],[house_number]]," ",Table1[[#This Row],[street_name]])</f>
        <v>161 Bowery</v>
      </c>
      <c r="J3072">
        <v>0</v>
      </c>
      <c r="K3072">
        <v>408</v>
      </c>
      <c r="L3072" t="s">
        <v>36</v>
      </c>
      <c r="N3072" t="s">
        <v>29</v>
      </c>
      <c r="O3072" t="s">
        <v>30</v>
      </c>
      <c r="P3072" t="s">
        <v>31</v>
      </c>
      <c r="Q3072" t="s">
        <v>124</v>
      </c>
      <c r="S3072">
        <v>0</v>
      </c>
      <c r="U3072">
        <v>0</v>
      </c>
      <c r="V3072" t="s">
        <v>796</v>
      </c>
      <c r="W3072" t="s">
        <v>85</v>
      </c>
    </row>
    <row r="3073" spans="1:23" x14ac:dyDescent="0.25">
      <c r="A3073">
        <v>7391111843</v>
      </c>
      <c r="B3073" s="1">
        <v>41706</v>
      </c>
      <c r="C3073">
        <v>16</v>
      </c>
      <c r="D3073">
        <v>353164</v>
      </c>
      <c r="E3073" s="2">
        <v>0.73472222222222217</v>
      </c>
      <c r="F3073">
        <v>344</v>
      </c>
      <c r="G3073" t="s">
        <v>67</v>
      </c>
      <c r="H3073" t="str">
        <f>CONCATENATE(Table1[[#This Row],[house_number]]," ",Table1[[#This Row],[street_name]])</f>
        <v>344 Broome St</v>
      </c>
      <c r="J3073">
        <v>0</v>
      </c>
      <c r="K3073">
        <v>408</v>
      </c>
      <c r="L3073" t="s">
        <v>28</v>
      </c>
      <c r="N3073" t="s">
        <v>29</v>
      </c>
      <c r="O3073" t="s">
        <v>66</v>
      </c>
      <c r="P3073" t="s">
        <v>44</v>
      </c>
      <c r="Q3073" t="s">
        <v>63</v>
      </c>
      <c r="S3073">
        <v>0</v>
      </c>
      <c r="U3073">
        <v>0</v>
      </c>
      <c r="V3073" t="s">
        <v>796</v>
      </c>
      <c r="W3073" t="s">
        <v>71</v>
      </c>
    </row>
    <row r="3074" spans="1:23" x14ac:dyDescent="0.25">
      <c r="A3074">
        <v>7391111831</v>
      </c>
      <c r="B3074" s="1">
        <v>41706</v>
      </c>
      <c r="C3074">
        <v>20</v>
      </c>
      <c r="D3074">
        <v>353164</v>
      </c>
      <c r="E3074" s="2">
        <v>0.73055555555555562</v>
      </c>
      <c r="F3074">
        <v>16</v>
      </c>
      <c r="G3074" t="s">
        <v>108</v>
      </c>
      <c r="H3074" t="str">
        <f>CONCATENATE(Table1[[#This Row],[house_number]]," ",Table1[[#This Row],[street_name]])</f>
        <v>16 Spring St</v>
      </c>
      <c r="J3074">
        <v>0</v>
      </c>
      <c r="K3074">
        <v>408</v>
      </c>
      <c r="L3074" t="s">
        <v>53</v>
      </c>
      <c r="N3074" t="s">
        <v>29</v>
      </c>
      <c r="O3074" t="s">
        <v>43</v>
      </c>
      <c r="P3074" t="s">
        <v>44</v>
      </c>
      <c r="Q3074" t="s">
        <v>57</v>
      </c>
      <c r="S3074">
        <v>2013</v>
      </c>
      <c r="U3074">
        <v>0</v>
      </c>
      <c r="V3074" t="s">
        <v>796</v>
      </c>
      <c r="W3074" t="s">
        <v>54</v>
      </c>
    </row>
    <row r="3075" spans="1:23" x14ac:dyDescent="0.25">
      <c r="A3075">
        <v>7391111818</v>
      </c>
      <c r="B3075" s="1">
        <v>41706</v>
      </c>
      <c r="C3075">
        <v>20</v>
      </c>
      <c r="D3075">
        <v>353164</v>
      </c>
      <c r="E3075" s="2">
        <v>0.72777777777777775</v>
      </c>
      <c r="F3075">
        <v>55</v>
      </c>
      <c r="G3075" t="s">
        <v>108</v>
      </c>
      <c r="H3075" t="str">
        <f>CONCATENATE(Table1[[#This Row],[house_number]]," ",Table1[[#This Row],[street_name]])</f>
        <v>55 Spring St</v>
      </c>
      <c r="J3075">
        <v>20140308</v>
      </c>
      <c r="K3075">
        <v>408</v>
      </c>
      <c r="L3075" t="s">
        <v>53</v>
      </c>
      <c r="N3075" t="s">
        <v>29</v>
      </c>
      <c r="O3075" t="s">
        <v>43</v>
      </c>
      <c r="P3075" t="s">
        <v>44</v>
      </c>
      <c r="Q3075" t="s">
        <v>45</v>
      </c>
      <c r="S3075">
        <v>2008</v>
      </c>
      <c r="U3075">
        <v>0</v>
      </c>
      <c r="V3075" t="s">
        <v>796</v>
      </c>
      <c r="W3075" t="s">
        <v>86</v>
      </c>
    </row>
    <row r="3076" spans="1:23" x14ac:dyDescent="0.25">
      <c r="A3076">
        <v>7391111806</v>
      </c>
      <c r="B3076" s="1">
        <v>41706</v>
      </c>
      <c r="C3076">
        <v>20</v>
      </c>
      <c r="D3076">
        <v>353164</v>
      </c>
      <c r="E3076" s="2">
        <v>0.72569444444444453</v>
      </c>
      <c r="F3076">
        <v>39</v>
      </c>
      <c r="G3076" t="s">
        <v>108</v>
      </c>
      <c r="H3076" t="str">
        <f>CONCATENATE(Table1[[#This Row],[house_number]]," ",Table1[[#This Row],[street_name]])</f>
        <v>39 Spring St</v>
      </c>
      <c r="J3076">
        <v>0</v>
      </c>
      <c r="K3076">
        <v>408</v>
      </c>
      <c r="L3076" t="s">
        <v>53</v>
      </c>
      <c r="N3076" t="s">
        <v>29</v>
      </c>
      <c r="O3076" t="s">
        <v>43</v>
      </c>
      <c r="P3076" t="s">
        <v>44</v>
      </c>
      <c r="Q3076" t="s">
        <v>84</v>
      </c>
      <c r="S3076">
        <v>0</v>
      </c>
      <c r="U3076">
        <v>0</v>
      </c>
      <c r="V3076" t="s">
        <v>796</v>
      </c>
      <c r="W3076" t="s">
        <v>54</v>
      </c>
    </row>
    <row r="3077" spans="1:23" x14ac:dyDescent="0.25">
      <c r="A3077">
        <v>7391111790</v>
      </c>
      <c r="B3077" s="1">
        <v>41706</v>
      </c>
      <c r="C3077">
        <v>14</v>
      </c>
      <c r="D3077">
        <v>353164</v>
      </c>
      <c r="E3077" s="2">
        <v>0.69374999999999998</v>
      </c>
      <c r="F3077">
        <v>40</v>
      </c>
      <c r="G3077" t="s">
        <v>27</v>
      </c>
      <c r="H3077" t="str">
        <f>CONCATENATE(Table1[[#This Row],[house_number]]," ",Table1[[#This Row],[street_name]])</f>
        <v>40 Kenmare St</v>
      </c>
      <c r="J3077">
        <v>0</v>
      </c>
      <c r="K3077">
        <v>408</v>
      </c>
      <c r="L3077" t="s">
        <v>59</v>
      </c>
      <c r="N3077" t="s">
        <v>49</v>
      </c>
      <c r="O3077" t="s">
        <v>139</v>
      </c>
      <c r="P3077" t="s">
        <v>31</v>
      </c>
      <c r="Q3077" t="s">
        <v>45</v>
      </c>
      <c r="S3077">
        <v>2011</v>
      </c>
      <c r="U3077">
        <v>0</v>
      </c>
      <c r="V3077" t="s">
        <v>796</v>
      </c>
      <c r="W3077" t="s">
        <v>61</v>
      </c>
    </row>
    <row r="3078" spans="1:23" x14ac:dyDescent="0.25">
      <c r="A3078">
        <v>7391111752</v>
      </c>
      <c r="B3078" s="1">
        <v>41706</v>
      </c>
      <c r="C3078">
        <v>14</v>
      </c>
      <c r="D3078">
        <v>353164</v>
      </c>
      <c r="E3078" s="2">
        <v>0.6743055555555556</v>
      </c>
      <c r="F3078">
        <v>200</v>
      </c>
      <c r="G3078" t="s">
        <v>52</v>
      </c>
      <c r="H3078" t="str">
        <f>CONCATENATE(Table1[[#This Row],[house_number]]," ",Table1[[#This Row],[street_name]])</f>
        <v>200 Bowery</v>
      </c>
      <c r="J3078">
        <v>0</v>
      </c>
      <c r="K3078">
        <v>408</v>
      </c>
      <c r="L3078" t="s">
        <v>59</v>
      </c>
      <c r="N3078" t="s">
        <v>29</v>
      </c>
      <c r="O3078" t="s">
        <v>139</v>
      </c>
      <c r="P3078" t="s">
        <v>31</v>
      </c>
      <c r="Q3078" t="s">
        <v>60</v>
      </c>
      <c r="S3078">
        <v>2013</v>
      </c>
      <c r="U3078">
        <v>0</v>
      </c>
      <c r="V3078" t="s">
        <v>796</v>
      </c>
      <c r="W3078" t="s">
        <v>61</v>
      </c>
    </row>
    <row r="3079" spans="1:23" x14ac:dyDescent="0.25">
      <c r="A3079">
        <v>7391111739</v>
      </c>
      <c r="B3079" s="1">
        <v>41706</v>
      </c>
      <c r="C3079">
        <v>14</v>
      </c>
      <c r="D3079">
        <v>353164</v>
      </c>
      <c r="E3079" s="2">
        <v>0.67083333333333339</v>
      </c>
      <c r="F3079">
        <v>150</v>
      </c>
      <c r="G3079" t="s">
        <v>52</v>
      </c>
      <c r="H3079" t="str">
        <f>CONCATENATE(Table1[[#This Row],[house_number]]," ",Table1[[#This Row],[street_name]])</f>
        <v>150 Bowery</v>
      </c>
      <c r="J3079">
        <v>0</v>
      </c>
      <c r="K3079">
        <v>408</v>
      </c>
      <c r="L3079" t="s">
        <v>59</v>
      </c>
      <c r="N3079" t="s">
        <v>29</v>
      </c>
      <c r="O3079" t="s">
        <v>139</v>
      </c>
      <c r="P3079" t="s">
        <v>31</v>
      </c>
      <c r="Q3079" t="s">
        <v>57</v>
      </c>
      <c r="S3079">
        <v>2013</v>
      </c>
      <c r="U3079">
        <v>0</v>
      </c>
      <c r="V3079" t="s">
        <v>796</v>
      </c>
      <c r="W3079" t="s">
        <v>61</v>
      </c>
    </row>
    <row r="3080" spans="1:23" x14ac:dyDescent="0.25">
      <c r="A3080">
        <v>7391111697</v>
      </c>
      <c r="B3080" s="1">
        <v>41706</v>
      </c>
      <c r="C3080">
        <v>31</v>
      </c>
      <c r="D3080">
        <v>353164</v>
      </c>
      <c r="E3080" s="2">
        <v>0.60486111111111118</v>
      </c>
      <c r="F3080">
        <v>162</v>
      </c>
      <c r="G3080" t="s">
        <v>47</v>
      </c>
      <c r="H3080" t="str">
        <f>CONCATENATE(Table1[[#This Row],[house_number]]," ",Table1[[#This Row],[street_name]])</f>
        <v>162 Mott St</v>
      </c>
      <c r="J3080">
        <v>0</v>
      </c>
      <c r="K3080">
        <v>408</v>
      </c>
      <c r="L3080" t="s">
        <v>42</v>
      </c>
      <c r="N3080" t="s">
        <v>29</v>
      </c>
      <c r="O3080" t="s">
        <v>43</v>
      </c>
      <c r="P3080" t="s">
        <v>44</v>
      </c>
      <c r="Q3080" t="s">
        <v>32</v>
      </c>
      <c r="S3080">
        <v>0</v>
      </c>
      <c r="U3080">
        <v>0</v>
      </c>
      <c r="V3080" t="s">
        <v>796</v>
      </c>
      <c r="W3080" t="s">
        <v>46</v>
      </c>
    </row>
    <row r="3081" spans="1:23" x14ac:dyDescent="0.25">
      <c r="A3081">
        <v>7391111648</v>
      </c>
      <c r="B3081" s="1">
        <v>41706</v>
      </c>
      <c r="C3081">
        <v>20</v>
      </c>
      <c r="D3081">
        <v>353164</v>
      </c>
      <c r="E3081" s="2">
        <v>0.57986111111111105</v>
      </c>
      <c r="F3081">
        <v>232</v>
      </c>
      <c r="G3081" t="s">
        <v>102</v>
      </c>
      <c r="H3081" t="str">
        <f>CONCATENATE(Table1[[#This Row],[house_number]]," ",Table1[[#This Row],[street_name]])</f>
        <v>232 Elizabeth St</v>
      </c>
      <c r="J3081">
        <v>0</v>
      </c>
      <c r="K3081">
        <v>408</v>
      </c>
      <c r="L3081" t="s">
        <v>53</v>
      </c>
      <c r="N3081" t="s">
        <v>29</v>
      </c>
      <c r="O3081" t="s">
        <v>66</v>
      </c>
      <c r="P3081" t="s">
        <v>44</v>
      </c>
      <c r="Q3081" t="s">
        <v>60</v>
      </c>
      <c r="S3081">
        <v>2004</v>
      </c>
      <c r="U3081">
        <v>0</v>
      </c>
      <c r="V3081" t="s">
        <v>796</v>
      </c>
      <c r="W3081" t="s">
        <v>54</v>
      </c>
    </row>
    <row r="3082" spans="1:23" x14ac:dyDescent="0.25">
      <c r="A3082">
        <v>7391111624</v>
      </c>
      <c r="B3082" s="1">
        <v>41706</v>
      </c>
      <c r="C3082">
        <v>16</v>
      </c>
      <c r="D3082">
        <v>353164</v>
      </c>
      <c r="E3082" s="2">
        <v>0.56597222222222221</v>
      </c>
      <c r="F3082">
        <v>306</v>
      </c>
      <c r="G3082" t="s">
        <v>47</v>
      </c>
      <c r="H3082" t="str">
        <f>CONCATENATE(Table1[[#This Row],[house_number]]," ",Table1[[#This Row],[street_name]])</f>
        <v>306 Mott St</v>
      </c>
      <c r="J3082">
        <v>0</v>
      </c>
      <c r="K3082">
        <v>408</v>
      </c>
      <c r="L3082" t="s">
        <v>28</v>
      </c>
      <c r="N3082" t="s">
        <v>49</v>
      </c>
      <c r="Q3082" t="s">
        <v>196</v>
      </c>
      <c r="S3082">
        <v>2014</v>
      </c>
      <c r="U3082">
        <v>0</v>
      </c>
      <c r="V3082" t="s">
        <v>796</v>
      </c>
      <c r="W3082" t="s">
        <v>71</v>
      </c>
    </row>
    <row r="3083" spans="1:23" x14ac:dyDescent="0.25">
      <c r="A3083">
        <v>7391111612</v>
      </c>
      <c r="B3083" s="1">
        <v>41706</v>
      </c>
      <c r="C3083">
        <v>20</v>
      </c>
      <c r="D3083">
        <v>353164</v>
      </c>
      <c r="E3083" s="2">
        <v>0.56388888888888888</v>
      </c>
      <c r="F3083">
        <v>300</v>
      </c>
      <c r="G3083" t="s">
        <v>102</v>
      </c>
      <c r="H3083" t="str">
        <f>CONCATENATE(Table1[[#This Row],[house_number]]," ",Table1[[#This Row],[street_name]])</f>
        <v>300 Elizabeth St</v>
      </c>
      <c r="J3083">
        <v>0</v>
      </c>
      <c r="K3083">
        <v>408</v>
      </c>
      <c r="L3083" t="s">
        <v>53</v>
      </c>
      <c r="N3083" t="s">
        <v>49</v>
      </c>
      <c r="Q3083" t="s">
        <v>124</v>
      </c>
      <c r="S3083">
        <v>0</v>
      </c>
      <c r="U3083">
        <v>0</v>
      </c>
      <c r="V3083" t="s">
        <v>796</v>
      </c>
      <c r="W3083" t="s">
        <v>54</v>
      </c>
    </row>
    <row r="3084" spans="1:23" x14ac:dyDescent="0.25">
      <c r="A3084">
        <v>7391111600</v>
      </c>
      <c r="B3084" s="1">
        <v>41706</v>
      </c>
      <c r="C3084">
        <v>14</v>
      </c>
      <c r="D3084">
        <v>353164</v>
      </c>
      <c r="E3084" s="2">
        <v>0.5625</v>
      </c>
      <c r="F3084">
        <v>302</v>
      </c>
      <c r="G3084" t="s">
        <v>102</v>
      </c>
      <c r="H3084" t="str">
        <f>CONCATENATE(Table1[[#This Row],[house_number]]," ",Table1[[#This Row],[street_name]])</f>
        <v>302 Elizabeth St</v>
      </c>
      <c r="J3084">
        <v>0</v>
      </c>
      <c r="K3084">
        <v>408</v>
      </c>
      <c r="L3084" t="s">
        <v>59</v>
      </c>
      <c r="N3084" t="s">
        <v>49</v>
      </c>
      <c r="Q3084" t="s">
        <v>84</v>
      </c>
      <c r="S3084">
        <v>0</v>
      </c>
      <c r="U3084">
        <v>0</v>
      </c>
      <c r="V3084" t="s">
        <v>796</v>
      </c>
      <c r="W3084" t="s">
        <v>61</v>
      </c>
    </row>
    <row r="3085" spans="1:23" x14ac:dyDescent="0.25">
      <c r="A3085">
        <v>7391111569</v>
      </c>
      <c r="B3085" s="1">
        <v>41706</v>
      </c>
      <c r="C3085">
        <v>20</v>
      </c>
      <c r="D3085">
        <v>353164</v>
      </c>
      <c r="E3085" s="2">
        <v>0.55486111111111114</v>
      </c>
      <c r="F3085">
        <v>236</v>
      </c>
      <c r="G3085" t="s">
        <v>102</v>
      </c>
      <c r="H3085" t="str">
        <f>CONCATENATE(Table1[[#This Row],[house_number]]," ",Table1[[#This Row],[street_name]])</f>
        <v>236 Elizabeth St</v>
      </c>
      <c r="J3085">
        <v>0</v>
      </c>
      <c r="K3085">
        <v>408</v>
      </c>
      <c r="L3085" t="s">
        <v>53</v>
      </c>
      <c r="N3085" t="s">
        <v>29</v>
      </c>
      <c r="O3085" t="s">
        <v>66</v>
      </c>
      <c r="P3085" t="s">
        <v>44</v>
      </c>
      <c r="Q3085" t="s">
        <v>57</v>
      </c>
      <c r="S3085">
        <v>2013</v>
      </c>
      <c r="U3085">
        <v>0</v>
      </c>
      <c r="V3085" t="s">
        <v>796</v>
      </c>
      <c r="W3085" t="s">
        <v>54</v>
      </c>
    </row>
    <row r="3086" spans="1:23" x14ac:dyDescent="0.25">
      <c r="A3086">
        <v>7391111508</v>
      </c>
      <c r="B3086" s="1">
        <v>41706</v>
      </c>
      <c r="C3086">
        <v>20</v>
      </c>
      <c r="D3086">
        <v>353164</v>
      </c>
      <c r="E3086" s="2">
        <v>0.53888888888888886</v>
      </c>
      <c r="F3086">
        <v>174</v>
      </c>
      <c r="G3086" t="s">
        <v>101</v>
      </c>
      <c r="H3086" t="str">
        <f>CONCATENATE(Table1[[#This Row],[house_number]]," ",Table1[[#This Row],[street_name]])</f>
        <v>174 Forsyth St</v>
      </c>
      <c r="J3086">
        <v>0</v>
      </c>
      <c r="K3086">
        <v>408</v>
      </c>
      <c r="L3086" t="s">
        <v>53</v>
      </c>
      <c r="N3086" t="s">
        <v>49</v>
      </c>
      <c r="Q3086" t="s">
        <v>90</v>
      </c>
      <c r="S3086">
        <v>2006</v>
      </c>
      <c r="U3086">
        <v>0</v>
      </c>
      <c r="V3086" t="s">
        <v>796</v>
      </c>
      <c r="W3086" t="s">
        <v>54</v>
      </c>
    </row>
    <row r="3087" spans="1:23" x14ac:dyDescent="0.25">
      <c r="A3087">
        <v>7391111480</v>
      </c>
      <c r="B3087" s="1">
        <v>41706</v>
      </c>
      <c r="C3087">
        <v>40</v>
      </c>
      <c r="D3087">
        <v>353164</v>
      </c>
      <c r="E3087" s="2">
        <v>0.53402777777777777</v>
      </c>
      <c r="F3087">
        <v>249</v>
      </c>
      <c r="G3087" t="s">
        <v>112</v>
      </c>
      <c r="H3087" t="str">
        <f>CONCATENATE(Table1[[#This Row],[house_number]]," ",Table1[[#This Row],[street_name]])</f>
        <v>249 Eldridge St</v>
      </c>
      <c r="J3087">
        <v>0</v>
      </c>
      <c r="K3087">
        <v>408</v>
      </c>
      <c r="L3087" t="s">
        <v>48</v>
      </c>
      <c r="N3087" t="s">
        <v>49</v>
      </c>
      <c r="Q3087" t="s">
        <v>32</v>
      </c>
      <c r="S3087">
        <v>0</v>
      </c>
      <c r="U3087">
        <v>5</v>
      </c>
      <c r="V3087" t="s">
        <v>796</v>
      </c>
      <c r="W3087" t="s">
        <v>51</v>
      </c>
    </row>
    <row r="3088" spans="1:23" x14ac:dyDescent="0.25">
      <c r="A3088">
        <v>7391112239</v>
      </c>
      <c r="B3088" s="1">
        <v>41708</v>
      </c>
      <c r="C3088">
        <v>38</v>
      </c>
      <c r="D3088">
        <v>353164</v>
      </c>
      <c r="E3088" s="2">
        <v>0.7729166666666667</v>
      </c>
      <c r="F3088">
        <v>154</v>
      </c>
      <c r="G3088" t="s">
        <v>234</v>
      </c>
      <c r="H3088" t="str">
        <f>CONCATENATE(Table1[[#This Row],[house_number]]," ",Table1[[#This Row],[street_name]])</f>
        <v>154 Allen St</v>
      </c>
      <c r="J3088">
        <v>0</v>
      </c>
      <c r="K3088">
        <v>408</v>
      </c>
      <c r="L3088" t="s">
        <v>36</v>
      </c>
      <c r="N3088" t="s">
        <v>29</v>
      </c>
      <c r="O3088" t="s">
        <v>75</v>
      </c>
      <c r="P3088" t="s">
        <v>31</v>
      </c>
      <c r="Q3088" t="s">
        <v>60</v>
      </c>
      <c r="S3088">
        <v>2012</v>
      </c>
      <c r="U3088">
        <v>0</v>
      </c>
      <c r="V3088" t="s">
        <v>860</v>
      </c>
      <c r="W3088" t="s">
        <v>85</v>
      </c>
    </row>
    <row r="3089" spans="1:23" x14ac:dyDescent="0.25">
      <c r="A3089">
        <v>7391112227</v>
      </c>
      <c r="B3089" s="1">
        <v>41708</v>
      </c>
      <c r="C3089">
        <v>20</v>
      </c>
      <c r="D3089">
        <v>353164</v>
      </c>
      <c r="E3089" s="2">
        <v>0.76874999999999993</v>
      </c>
      <c r="F3089">
        <v>158</v>
      </c>
      <c r="G3089" t="s">
        <v>168</v>
      </c>
      <c r="H3089" t="str">
        <f>CONCATENATE(Table1[[#This Row],[house_number]]," ",Table1[[#This Row],[street_name]])</f>
        <v>158 Ludlow St</v>
      </c>
      <c r="J3089">
        <v>0</v>
      </c>
      <c r="K3089">
        <v>408</v>
      </c>
      <c r="L3089" t="s">
        <v>53</v>
      </c>
      <c r="N3089" t="s">
        <v>29</v>
      </c>
      <c r="O3089" t="s">
        <v>66</v>
      </c>
      <c r="P3089" t="s">
        <v>31</v>
      </c>
      <c r="Q3089" t="s">
        <v>57</v>
      </c>
      <c r="S3089">
        <v>2004</v>
      </c>
      <c r="U3089">
        <v>0</v>
      </c>
      <c r="V3089" t="s">
        <v>860</v>
      </c>
      <c r="W3089" t="s">
        <v>54</v>
      </c>
    </row>
    <row r="3090" spans="1:23" x14ac:dyDescent="0.25">
      <c r="A3090">
        <v>7391112215</v>
      </c>
      <c r="B3090" s="1">
        <v>41708</v>
      </c>
      <c r="C3090">
        <v>20</v>
      </c>
      <c r="D3090">
        <v>353164</v>
      </c>
      <c r="E3090" s="2">
        <v>0.76666666666666661</v>
      </c>
      <c r="F3090">
        <v>179</v>
      </c>
      <c r="G3090" t="s">
        <v>168</v>
      </c>
      <c r="H3090" t="str">
        <f>CONCATENATE(Table1[[#This Row],[house_number]]," ",Table1[[#This Row],[street_name]])</f>
        <v>179 Ludlow St</v>
      </c>
      <c r="J3090">
        <v>0</v>
      </c>
      <c r="K3090">
        <v>408</v>
      </c>
      <c r="L3090" t="s">
        <v>53</v>
      </c>
      <c r="N3090" t="s">
        <v>65</v>
      </c>
      <c r="O3090" t="s">
        <v>43</v>
      </c>
      <c r="P3090" t="s">
        <v>31</v>
      </c>
      <c r="Q3090" t="s">
        <v>63</v>
      </c>
      <c r="S3090">
        <v>0</v>
      </c>
      <c r="U3090">
        <v>0</v>
      </c>
      <c r="V3090" t="s">
        <v>860</v>
      </c>
      <c r="W3090" t="s">
        <v>54</v>
      </c>
    </row>
    <row r="3091" spans="1:23" x14ac:dyDescent="0.25">
      <c r="A3091">
        <v>7391112203</v>
      </c>
      <c r="B3091" s="1">
        <v>41708</v>
      </c>
      <c r="C3091">
        <v>38</v>
      </c>
      <c r="D3091">
        <v>353164</v>
      </c>
      <c r="E3091" s="2">
        <v>0.71458333333333324</v>
      </c>
      <c r="F3091">
        <v>175</v>
      </c>
      <c r="G3091" t="s">
        <v>216</v>
      </c>
      <c r="H3091" t="str">
        <f>CONCATENATE(Table1[[#This Row],[house_number]]," ",Table1[[#This Row],[street_name]])</f>
        <v>175 Orchard St</v>
      </c>
      <c r="J3091">
        <v>0</v>
      </c>
      <c r="K3091">
        <v>408</v>
      </c>
      <c r="L3091" t="s">
        <v>36</v>
      </c>
      <c r="N3091" t="s">
        <v>29</v>
      </c>
      <c r="O3091" t="s">
        <v>75</v>
      </c>
      <c r="P3091" t="s">
        <v>31</v>
      </c>
      <c r="Q3091" t="s">
        <v>60</v>
      </c>
      <c r="S3091">
        <v>2014</v>
      </c>
      <c r="U3091">
        <v>0</v>
      </c>
      <c r="V3091" t="s">
        <v>860</v>
      </c>
      <c r="W3091" t="s">
        <v>85</v>
      </c>
    </row>
    <row r="3092" spans="1:23" x14ac:dyDescent="0.25">
      <c r="A3092">
        <v>7391112197</v>
      </c>
      <c r="B3092" s="1">
        <v>41708</v>
      </c>
      <c r="C3092">
        <v>37</v>
      </c>
      <c r="D3092">
        <v>353164</v>
      </c>
      <c r="E3092" s="2">
        <v>0.71319444444444446</v>
      </c>
      <c r="F3092">
        <v>175</v>
      </c>
      <c r="G3092" t="s">
        <v>216</v>
      </c>
      <c r="H3092" t="str">
        <f>CONCATENATE(Table1[[#This Row],[house_number]]," ",Table1[[#This Row],[street_name]])</f>
        <v>175 Orchard St</v>
      </c>
      <c r="J3092">
        <v>0</v>
      </c>
      <c r="K3092">
        <v>408</v>
      </c>
      <c r="L3092" t="s">
        <v>36</v>
      </c>
      <c r="N3092" t="s">
        <v>29</v>
      </c>
      <c r="O3092" t="s">
        <v>75</v>
      </c>
      <c r="P3092" t="s">
        <v>31</v>
      </c>
      <c r="Q3092" t="s">
        <v>45</v>
      </c>
      <c r="S3092">
        <v>2007</v>
      </c>
      <c r="T3092" t="s">
        <v>861</v>
      </c>
      <c r="U3092">
        <v>0</v>
      </c>
      <c r="V3092" t="s">
        <v>860</v>
      </c>
      <c r="W3092" t="s">
        <v>40</v>
      </c>
    </row>
    <row r="3093" spans="1:23" x14ac:dyDescent="0.25">
      <c r="A3093">
        <v>7391112185</v>
      </c>
      <c r="B3093" s="1">
        <v>41708</v>
      </c>
      <c r="C3093">
        <v>38</v>
      </c>
      <c r="D3093">
        <v>353164</v>
      </c>
      <c r="E3093" s="2">
        <v>0.71180555555555547</v>
      </c>
      <c r="F3093">
        <v>185</v>
      </c>
      <c r="G3093" t="s">
        <v>216</v>
      </c>
      <c r="H3093" t="str">
        <f>CONCATENATE(Table1[[#This Row],[house_number]]," ",Table1[[#This Row],[street_name]])</f>
        <v>185 Orchard St</v>
      </c>
      <c r="J3093">
        <v>0</v>
      </c>
      <c r="K3093">
        <v>408</v>
      </c>
      <c r="L3093" t="s">
        <v>36</v>
      </c>
      <c r="N3093" t="s">
        <v>29</v>
      </c>
      <c r="O3093" t="s">
        <v>75</v>
      </c>
      <c r="P3093" t="s">
        <v>31</v>
      </c>
      <c r="Q3093" t="s">
        <v>45</v>
      </c>
      <c r="S3093">
        <v>2011</v>
      </c>
      <c r="U3093">
        <v>0</v>
      </c>
      <c r="V3093" t="s">
        <v>860</v>
      </c>
      <c r="W3093" t="s">
        <v>85</v>
      </c>
    </row>
    <row r="3094" spans="1:23" x14ac:dyDescent="0.25">
      <c r="A3094">
        <v>7391112150</v>
      </c>
      <c r="B3094" s="1">
        <v>41708</v>
      </c>
      <c r="C3094">
        <v>20</v>
      </c>
      <c r="D3094">
        <v>353164</v>
      </c>
      <c r="E3094" s="2">
        <v>0.70208333333333339</v>
      </c>
      <c r="F3094" t="s">
        <v>715</v>
      </c>
      <c r="G3094" t="s">
        <v>337</v>
      </c>
      <c r="H3094" t="str">
        <f>CONCATENATE(Table1[[#This Row],[house_number]]," ",Table1[[#This Row],[street_name]])</f>
        <v>133-135 Essex St</v>
      </c>
      <c r="J3094">
        <v>0</v>
      </c>
      <c r="K3094">
        <v>408</v>
      </c>
      <c r="L3094" t="s">
        <v>53</v>
      </c>
      <c r="N3094" t="s">
        <v>29</v>
      </c>
      <c r="O3094" t="s">
        <v>66</v>
      </c>
      <c r="P3094" t="s">
        <v>44</v>
      </c>
      <c r="Q3094" t="s">
        <v>45</v>
      </c>
      <c r="S3094">
        <v>2013</v>
      </c>
      <c r="U3094">
        <v>0</v>
      </c>
      <c r="V3094" t="s">
        <v>860</v>
      </c>
      <c r="W3094" t="s">
        <v>54</v>
      </c>
    </row>
    <row r="3095" spans="1:23" x14ac:dyDescent="0.25">
      <c r="A3095">
        <v>7391112148</v>
      </c>
      <c r="B3095" s="1">
        <v>41708</v>
      </c>
      <c r="C3095">
        <v>38</v>
      </c>
      <c r="D3095">
        <v>353164</v>
      </c>
      <c r="E3095" s="2">
        <v>0.6958333333333333</v>
      </c>
      <c r="F3095">
        <v>43</v>
      </c>
      <c r="G3095" t="s">
        <v>169</v>
      </c>
      <c r="H3095" t="str">
        <f>CONCATENATE(Table1[[#This Row],[house_number]]," ",Table1[[#This Row],[street_name]])</f>
        <v>43 Clinton St</v>
      </c>
      <c r="J3095">
        <v>0</v>
      </c>
      <c r="K3095">
        <v>408</v>
      </c>
      <c r="L3095" t="s">
        <v>36</v>
      </c>
      <c r="N3095" t="s">
        <v>29</v>
      </c>
      <c r="O3095" t="s">
        <v>30</v>
      </c>
      <c r="P3095" t="s">
        <v>31</v>
      </c>
      <c r="Q3095" t="s">
        <v>45</v>
      </c>
      <c r="S3095">
        <v>2002</v>
      </c>
      <c r="U3095">
        <v>0</v>
      </c>
      <c r="V3095" t="s">
        <v>860</v>
      </c>
      <c r="W3095" t="s">
        <v>85</v>
      </c>
    </row>
    <row r="3096" spans="1:23" x14ac:dyDescent="0.25">
      <c r="A3096">
        <v>7391112136</v>
      </c>
      <c r="B3096" s="1">
        <v>41708</v>
      </c>
      <c r="C3096">
        <v>10</v>
      </c>
      <c r="D3096">
        <v>353164</v>
      </c>
      <c r="E3096" s="2">
        <v>0.68680555555555556</v>
      </c>
      <c r="F3096">
        <v>106</v>
      </c>
      <c r="G3096" t="s">
        <v>190</v>
      </c>
      <c r="H3096" t="str">
        <f>CONCATENATE(Table1[[#This Row],[house_number]]," ",Table1[[#This Row],[street_name]])</f>
        <v>106 Suffolk St</v>
      </c>
      <c r="J3096">
        <v>0</v>
      </c>
      <c r="K3096">
        <v>408</v>
      </c>
      <c r="L3096" t="s">
        <v>98</v>
      </c>
      <c r="N3096" t="s">
        <v>49</v>
      </c>
      <c r="Q3096" t="s">
        <v>79</v>
      </c>
      <c r="S3096">
        <v>2012</v>
      </c>
      <c r="U3096">
        <v>0</v>
      </c>
      <c r="V3096" t="s">
        <v>860</v>
      </c>
      <c r="W3096" t="s">
        <v>100</v>
      </c>
    </row>
    <row r="3097" spans="1:23" x14ac:dyDescent="0.25">
      <c r="A3097">
        <v>7391112112</v>
      </c>
      <c r="B3097" s="1">
        <v>41708</v>
      </c>
      <c r="C3097">
        <v>20</v>
      </c>
      <c r="D3097">
        <v>353164</v>
      </c>
      <c r="E3097" s="2">
        <v>0.63611111111111118</v>
      </c>
      <c r="F3097" t="s">
        <v>715</v>
      </c>
      <c r="G3097" t="s">
        <v>337</v>
      </c>
      <c r="H3097" t="str">
        <f>CONCATENATE(Table1[[#This Row],[house_number]]," ",Table1[[#This Row],[street_name]])</f>
        <v>133-135 Essex St</v>
      </c>
      <c r="J3097">
        <v>0</v>
      </c>
      <c r="K3097">
        <v>408</v>
      </c>
      <c r="L3097" t="s">
        <v>53</v>
      </c>
      <c r="N3097" t="s">
        <v>29</v>
      </c>
      <c r="O3097" t="s">
        <v>66</v>
      </c>
      <c r="P3097" t="s">
        <v>44</v>
      </c>
      <c r="Q3097" t="s">
        <v>50</v>
      </c>
      <c r="S3097">
        <v>2003</v>
      </c>
      <c r="U3097">
        <v>0</v>
      </c>
      <c r="V3097" t="s">
        <v>860</v>
      </c>
      <c r="W3097" t="s">
        <v>86</v>
      </c>
    </row>
    <row r="3098" spans="1:23" x14ac:dyDescent="0.25">
      <c r="A3098">
        <v>7391112100</v>
      </c>
      <c r="B3098" s="1">
        <v>41708</v>
      </c>
      <c r="C3098">
        <v>20</v>
      </c>
      <c r="D3098">
        <v>353164</v>
      </c>
      <c r="E3098" s="2">
        <v>0.63055555555555554</v>
      </c>
      <c r="F3098">
        <v>173</v>
      </c>
      <c r="G3098" t="s">
        <v>168</v>
      </c>
      <c r="H3098" t="str">
        <f>CONCATENATE(Table1[[#This Row],[house_number]]," ",Table1[[#This Row],[street_name]])</f>
        <v>173 Ludlow St</v>
      </c>
      <c r="J3098">
        <v>0</v>
      </c>
      <c r="K3098">
        <v>408</v>
      </c>
      <c r="L3098" t="s">
        <v>53</v>
      </c>
      <c r="N3098" t="s">
        <v>29</v>
      </c>
      <c r="O3098" t="s">
        <v>66</v>
      </c>
      <c r="P3098" t="s">
        <v>31</v>
      </c>
      <c r="Q3098" t="s">
        <v>45</v>
      </c>
      <c r="S3098">
        <v>2013</v>
      </c>
      <c r="U3098">
        <v>0</v>
      </c>
      <c r="V3098" t="s">
        <v>860</v>
      </c>
      <c r="W3098" t="s">
        <v>86</v>
      </c>
    </row>
    <row r="3099" spans="1:23" x14ac:dyDescent="0.25">
      <c r="A3099">
        <v>7391112094</v>
      </c>
      <c r="B3099" s="1">
        <v>41708</v>
      </c>
      <c r="C3099">
        <v>20</v>
      </c>
      <c r="D3099">
        <v>353164</v>
      </c>
      <c r="E3099" s="2">
        <v>0.62916666666666665</v>
      </c>
      <c r="F3099">
        <v>179</v>
      </c>
      <c r="G3099" t="s">
        <v>168</v>
      </c>
      <c r="H3099" t="str">
        <f>CONCATENATE(Table1[[#This Row],[house_number]]," ",Table1[[#This Row],[street_name]])</f>
        <v>179 Ludlow St</v>
      </c>
      <c r="J3099">
        <v>0</v>
      </c>
      <c r="K3099">
        <v>408</v>
      </c>
      <c r="L3099" t="s">
        <v>53</v>
      </c>
      <c r="N3099" t="s">
        <v>65</v>
      </c>
      <c r="O3099" t="s">
        <v>43</v>
      </c>
      <c r="P3099" t="s">
        <v>31</v>
      </c>
      <c r="Q3099" t="s">
        <v>84</v>
      </c>
      <c r="S3099">
        <v>0</v>
      </c>
      <c r="U3099">
        <v>0</v>
      </c>
      <c r="V3099" t="s">
        <v>860</v>
      </c>
      <c r="W3099" t="s">
        <v>54</v>
      </c>
    </row>
    <row r="3100" spans="1:23" x14ac:dyDescent="0.25">
      <c r="A3100">
        <v>7391112070</v>
      </c>
      <c r="B3100" s="1">
        <v>41708</v>
      </c>
      <c r="C3100">
        <v>38</v>
      </c>
      <c r="D3100">
        <v>353164</v>
      </c>
      <c r="E3100" s="2">
        <v>0.62152777777777779</v>
      </c>
      <c r="F3100">
        <v>179</v>
      </c>
      <c r="G3100" t="s">
        <v>216</v>
      </c>
      <c r="H3100" t="str">
        <f>CONCATENATE(Table1[[#This Row],[house_number]]," ",Table1[[#This Row],[street_name]])</f>
        <v>179 Orchard St</v>
      </c>
      <c r="J3100">
        <v>0</v>
      </c>
      <c r="K3100">
        <v>408</v>
      </c>
      <c r="L3100" t="s">
        <v>36</v>
      </c>
      <c r="N3100" t="s">
        <v>29</v>
      </c>
      <c r="O3100" t="s">
        <v>75</v>
      </c>
      <c r="P3100" t="s">
        <v>31</v>
      </c>
      <c r="Q3100" t="s">
        <v>45</v>
      </c>
      <c r="S3100">
        <v>2013</v>
      </c>
      <c r="U3100">
        <v>0</v>
      </c>
      <c r="V3100" t="s">
        <v>860</v>
      </c>
      <c r="W3100" t="s">
        <v>85</v>
      </c>
    </row>
    <row r="3101" spans="1:23" x14ac:dyDescent="0.25">
      <c r="A3101">
        <v>7391112033</v>
      </c>
      <c r="B3101" s="1">
        <v>41708</v>
      </c>
      <c r="C3101">
        <v>20</v>
      </c>
      <c r="D3101">
        <v>353164</v>
      </c>
      <c r="E3101" s="2">
        <v>0.58958333333333335</v>
      </c>
      <c r="F3101">
        <v>161</v>
      </c>
      <c r="G3101" t="s">
        <v>168</v>
      </c>
      <c r="H3101" t="str">
        <f>CONCATENATE(Table1[[#This Row],[house_number]]," ",Table1[[#This Row],[street_name]])</f>
        <v>161 Ludlow St</v>
      </c>
      <c r="J3101">
        <v>0</v>
      </c>
      <c r="K3101">
        <v>408</v>
      </c>
      <c r="L3101" t="s">
        <v>53</v>
      </c>
      <c r="N3101" t="s">
        <v>65</v>
      </c>
      <c r="O3101" t="s">
        <v>43</v>
      </c>
      <c r="P3101" t="s">
        <v>31</v>
      </c>
      <c r="Q3101" t="s">
        <v>57</v>
      </c>
      <c r="S3101">
        <v>2004</v>
      </c>
      <c r="U3101">
        <v>0</v>
      </c>
      <c r="V3101" t="s">
        <v>860</v>
      </c>
      <c r="W3101" t="s">
        <v>54</v>
      </c>
    </row>
    <row r="3102" spans="1:23" x14ac:dyDescent="0.25">
      <c r="A3102">
        <v>7391112010</v>
      </c>
      <c r="B3102" s="1">
        <v>41708</v>
      </c>
      <c r="C3102">
        <v>20</v>
      </c>
      <c r="D3102">
        <v>353164</v>
      </c>
      <c r="E3102" s="2">
        <v>0.58333333333333337</v>
      </c>
      <c r="F3102">
        <v>133</v>
      </c>
      <c r="G3102" t="s">
        <v>337</v>
      </c>
      <c r="H3102" t="str">
        <f>CONCATENATE(Table1[[#This Row],[house_number]]," ",Table1[[#This Row],[street_name]])</f>
        <v>133 Essex St</v>
      </c>
      <c r="J3102">
        <v>0</v>
      </c>
      <c r="K3102">
        <v>408</v>
      </c>
      <c r="L3102" t="s">
        <v>53</v>
      </c>
      <c r="N3102" t="s">
        <v>29</v>
      </c>
      <c r="O3102" t="s">
        <v>66</v>
      </c>
      <c r="P3102" t="s">
        <v>44</v>
      </c>
      <c r="Q3102" t="s">
        <v>57</v>
      </c>
      <c r="S3102">
        <v>2012</v>
      </c>
      <c r="U3102">
        <v>0</v>
      </c>
      <c r="V3102" t="s">
        <v>860</v>
      </c>
      <c r="W3102" t="s">
        <v>54</v>
      </c>
    </row>
    <row r="3103" spans="1:23" hidden="1" x14ac:dyDescent="0.25">
      <c r="A3103">
        <v>7391111983</v>
      </c>
      <c r="B3103" s="1">
        <v>41708</v>
      </c>
      <c r="C3103">
        <v>24</v>
      </c>
      <c r="D3103">
        <v>353164</v>
      </c>
      <c r="E3103" s="2">
        <v>0.5625</v>
      </c>
      <c r="F3103" t="s">
        <v>26</v>
      </c>
      <c r="G3103" t="s">
        <v>188</v>
      </c>
      <c r="H3103" t="str">
        <f>CONCATENATE(Table1[[#This Row],[house_number]]," ",Table1[[#This Row],[street_name]])</f>
        <v>E Norfolk St</v>
      </c>
      <c r="I3103" t="s">
        <v>862</v>
      </c>
      <c r="J3103">
        <v>0</v>
      </c>
      <c r="K3103">
        <v>408</v>
      </c>
      <c r="L3103" t="s">
        <v>110</v>
      </c>
      <c r="N3103" t="s">
        <v>49</v>
      </c>
      <c r="O3103" t="s">
        <v>43</v>
      </c>
      <c r="P3103" t="s">
        <v>139</v>
      </c>
      <c r="Q3103" t="s">
        <v>32</v>
      </c>
      <c r="S3103">
        <v>2009</v>
      </c>
      <c r="U3103">
        <v>0</v>
      </c>
      <c r="V3103" t="s">
        <v>860</v>
      </c>
      <c r="W3103" t="s">
        <v>111</v>
      </c>
    </row>
    <row r="3104" spans="1:23" x14ac:dyDescent="0.25">
      <c r="A3104">
        <v>7391111971</v>
      </c>
      <c r="B3104" s="1">
        <v>41708</v>
      </c>
      <c r="C3104">
        <v>48</v>
      </c>
      <c r="D3104">
        <v>353164</v>
      </c>
      <c r="E3104" s="2">
        <v>0.55902777777777779</v>
      </c>
      <c r="F3104">
        <v>178</v>
      </c>
      <c r="G3104" t="s">
        <v>190</v>
      </c>
      <c r="H3104" t="str">
        <f>CONCATENATE(Table1[[#This Row],[house_number]]," ",Table1[[#This Row],[street_name]])</f>
        <v>178 Suffolk St</v>
      </c>
      <c r="J3104">
        <v>0</v>
      </c>
      <c r="K3104">
        <v>408</v>
      </c>
      <c r="L3104" t="s">
        <v>56</v>
      </c>
      <c r="Q3104" t="s">
        <v>45</v>
      </c>
      <c r="S3104">
        <v>2006</v>
      </c>
      <c r="U3104">
        <v>0</v>
      </c>
      <c r="V3104" t="s">
        <v>860</v>
      </c>
      <c r="W3104" t="s">
        <v>58</v>
      </c>
    </row>
    <row r="3105" spans="1:23" x14ac:dyDescent="0.25">
      <c r="A3105">
        <v>7391111960</v>
      </c>
      <c r="B3105" s="1">
        <v>41708</v>
      </c>
      <c r="C3105">
        <v>70</v>
      </c>
      <c r="D3105">
        <v>353164</v>
      </c>
      <c r="E3105" s="2">
        <v>0.55833333333333335</v>
      </c>
      <c r="F3105">
        <v>178</v>
      </c>
      <c r="G3105" t="s">
        <v>190</v>
      </c>
      <c r="H3105" t="str">
        <f>CONCATENATE(Table1[[#This Row],[house_number]]," ",Table1[[#This Row],[street_name]])</f>
        <v>178 Suffolk St</v>
      </c>
      <c r="J3105">
        <v>0</v>
      </c>
      <c r="K3105">
        <v>408</v>
      </c>
      <c r="L3105" t="s">
        <v>191</v>
      </c>
      <c r="N3105" t="s">
        <v>49</v>
      </c>
      <c r="Q3105" t="s">
        <v>45</v>
      </c>
      <c r="S3105">
        <v>2006</v>
      </c>
      <c r="U3105">
        <v>0</v>
      </c>
      <c r="V3105" t="s">
        <v>860</v>
      </c>
      <c r="W3105" t="s">
        <v>192</v>
      </c>
    </row>
    <row r="3106" spans="1:23" x14ac:dyDescent="0.25">
      <c r="A3106">
        <v>7391111958</v>
      </c>
      <c r="B3106" s="1">
        <v>41708</v>
      </c>
      <c r="C3106">
        <v>14</v>
      </c>
      <c r="D3106">
        <v>353164</v>
      </c>
      <c r="E3106" s="2">
        <v>0.54652777777777783</v>
      </c>
      <c r="F3106">
        <v>132</v>
      </c>
      <c r="G3106" t="s">
        <v>120</v>
      </c>
      <c r="H3106" t="str">
        <f>CONCATENATE(Table1[[#This Row],[house_number]]," ",Table1[[#This Row],[street_name]])</f>
        <v>132 Delancey St</v>
      </c>
      <c r="J3106">
        <v>0</v>
      </c>
      <c r="K3106">
        <v>408</v>
      </c>
      <c r="L3106" t="s">
        <v>59</v>
      </c>
      <c r="N3106" t="s">
        <v>49</v>
      </c>
      <c r="Q3106" t="s">
        <v>32</v>
      </c>
      <c r="S3106">
        <v>0</v>
      </c>
      <c r="U3106">
        <v>0</v>
      </c>
      <c r="V3106" t="s">
        <v>860</v>
      </c>
      <c r="W3106" t="s">
        <v>61</v>
      </c>
    </row>
    <row r="3107" spans="1:23" x14ac:dyDescent="0.25">
      <c r="A3107">
        <v>7391111946</v>
      </c>
      <c r="B3107" s="1">
        <v>41708</v>
      </c>
      <c r="C3107">
        <v>20</v>
      </c>
      <c r="D3107">
        <v>353164</v>
      </c>
      <c r="E3107" s="2">
        <v>0.54027777777777775</v>
      </c>
      <c r="F3107" t="s">
        <v>715</v>
      </c>
      <c r="G3107" t="s">
        <v>337</v>
      </c>
      <c r="H3107" t="str">
        <f>CONCATENATE(Table1[[#This Row],[house_number]]," ",Table1[[#This Row],[street_name]])</f>
        <v>133-135 Essex St</v>
      </c>
      <c r="J3107">
        <v>0</v>
      </c>
      <c r="K3107">
        <v>408</v>
      </c>
      <c r="L3107" t="s">
        <v>53</v>
      </c>
      <c r="N3107" t="s">
        <v>29</v>
      </c>
      <c r="O3107" t="s">
        <v>66</v>
      </c>
      <c r="P3107" t="s">
        <v>44</v>
      </c>
      <c r="Q3107" t="s">
        <v>32</v>
      </c>
      <c r="S3107">
        <v>2008</v>
      </c>
      <c r="U3107">
        <v>0</v>
      </c>
      <c r="V3107" t="s">
        <v>860</v>
      </c>
      <c r="W3107" t="s">
        <v>54</v>
      </c>
    </row>
    <row r="3108" spans="1:23" x14ac:dyDescent="0.25">
      <c r="A3108">
        <v>7391111922</v>
      </c>
      <c r="B3108" s="1">
        <v>41708</v>
      </c>
      <c r="C3108">
        <v>38</v>
      </c>
      <c r="D3108">
        <v>353164</v>
      </c>
      <c r="E3108" s="2">
        <v>0.53541666666666665</v>
      </c>
      <c r="F3108">
        <v>151</v>
      </c>
      <c r="G3108" t="s">
        <v>337</v>
      </c>
      <c r="H3108" t="str">
        <f>CONCATENATE(Table1[[#This Row],[house_number]]," ",Table1[[#This Row],[street_name]])</f>
        <v>151 Essex St</v>
      </c>
      <c r="J3108">
        <v>0</v>
      </c>
      <c r="K3108">
        <v>408</v>
      </c>
      <c r="L3108" t="s">
        <v>36</v>
      </c>
      <c r="N3108" t="s">
        <v>29</v>
      </c>
      <c r="O3108" t="s">
        <v>75</v>
      </c>
      <c r="P3108" t="s">
        <v>31</v>
      </c>
      <c r="Q3108" t="s">
        <v>32</v>
      </c>
      <c r="S3108">
        <v>0</v>
      </c>
      <c r="U3108">
        <v>0</v>
      </c>
      <c r="V3108" t="s">
        <v>860</v>
      </c>
      <c r="W3108" t="s">
        <v>85</v>
      </c>
    </row>
    <row r="3109" spans="1:23" x14ac:dyDescent="0.25">
      <c r="A3109">
        <v>7391112173</v>
      </c>
      <c r="B3109" s="1">
        <v>41708</v>
      </c>
      <c r="C3109">
        <v>20</v>
      </c>
      <c r="D3109">
        <v>353164</v>
      </c>
      <c r="E3109" s="2">
        <v>0.70763888888888893</v>
      </c>
      <c r="F3109">
        <v>173</v>
      </c>
      <c r="G3109" t="s">
        <v>168</v>
      </c>
      <c r="H3109" t="str">
        <f>CONCATENATE(Table1[[#This Row],[house_number]]," ",Table1[[#This Row],[street_name]])</f>
        <v>173 Ludlow St</v>
      </c>
      <c r="J3109">
        <v>0</v>
      </c>
      <c r="K3109">
        <v>408</v>
      </c>
      <c r="L3109" t="s">
        <v>53</v>
      </c>
      <c r="N3109" t="s">
        <v>65</v>
      </c>
      <c r="O3109" t="s">
        <v>43</v>
      </c>
      <c r="P3109" t="s">
        <v>31</v>
      </c>
      <c r="Q3109" t="s">
        <v>90</v>
      </c>
      <c r="S3109">
        <v>1996</v>
      </c>
      <c r="U3109">
        <v>0</v>
      </c>
      <c r="V3109" t="s">
        <v>860</v>
      </c>
      <c r="W3109" t="s">
        <v>54</v>
      </c>
    </row>
    <row r="3110" spans="1:23" x14ac:dyDescent="0.25">
      <c r="A3110">
        <v>7391112161</v>
      </c>
      <c r="B3110" s="1">
        <v>41708</v>
      </c>
      <c r="C3110">
        <v>20</v>
      </c>
      <c r="D3110">
        <v>353164</v>
      </c>
      <c r="E3110" s="2">
        <v>0.7055555555555556</v>
      </c>
      <c r="F3110" t="s">
        <v>863</v>
      </c>
      <c r="G3110" t="s">
        <v>168</v>
      </c>
      <c r="H3110" t="str">
        <f>CONCATENATE(Table1[[#This Row],[house_number]]," ",Table1[[#This Row],[street_name]])</f>
        <v>156-158 Ludlow St</v>
      </c>
      <c r="J3110">
        <v>0</v>
      </c>
      <c r="K3110">
        <v>408</v>
      </c>
      <c r="L3110" t="s">
        <v>53</v>
      </c>
      <c r="N3110" t="s">
        <v>29</v>
      </c>
      <c r="O3110" t="s">
        <v>66</v>
      </c>
      <c r="P3110" t="s">
        <v>31</v>
      </c>
      <c r="Q3110" t="s">
        <v>57</v>
      </c>
      <c r="S3110">
        <v>2013</v>
      </c>
      <c r="U3110">
        <v>0</v>
      </c>
      <c r="V3110" t="s">
        <v>860</v>
      </c>
      <c r="W3110" t="s">
        <v>54</v>
      </c>
    </row>
    <row r="3111" spans="1:23" x14ac:dyDescent="0.25">
      <c r="A3111">
        <v>7391112124</v>
      </c>
      <c r="B3111" s="1">
        <v>41708</v>
      </c>
      <c r="C3111">
        <v>84</v>
      </c>
      <c r="D3111">
        <v>353164</v>
      </c>
      <c r="E3111" s="2">
        <v>0.64166666666666672</v>
      </c>
      <c r="F3111">
        <v>121</v>
      </c>
      <c r="G3111" t="s">
        <v>188</v>
      </c>
      <c r="H3111" t="str">
        <f>CONCATENATE(Table1[[#This Row],[house_number]]," ",Table1[[#This Row],[street_name]])</f>
        <v>121 Norfolk St</v>
      </c>
      <c r="J3111">
        <v>0</v>
      </c>
      <c r="K3111">
        <v>408</v>
      </c>
      <c r="L3111" t="s">
        <v>207</v>
      </c>
      <c r="Q3111" t="s">
        <v>32</v>
      </c>
      <c r="S3111">
        <v>0</v>
      </c>
      <c r="U3111">
        <v>0</v>
      </c>
      <c r="V3111" t="s">
        <v>860</v>
      </c>
      <c r="W3111" t="s">
        <v>208</v>
      </c>
    </row>
    <row r="3112" spans="1:23" x14ac:dyDescent="0.25">
      <c r="A3112">
        <v>7391112082</v>
      </c>
      <c r="B3112" s="1">
        <v>41708</v>
      </c>
      <c r="C3112">
        <v>37</v>
      </c>
      <c r="D3112">
        <v>353164</v>
      </c>
      <c r="E3112" s="2">
        <v>0.62430555555555556</v>
      </c>
      <c r="F3112">
        <v>189</v>
      </c>
      <c r="G3112" t="s">
        <v>77</v>
      </c>
      <c r="H3112" t="str">
        <f>CONCATENATE(Table1[[#This Row],[house_number]]," ",Table1[[#This Row],[street_name]])</f>
        <v>189 E Houston St</v>
      </c>
      <c r="J3112">
        <v>0</v>
      </c>
      <c r="K3112">
        <v>408</v>
      </c>
      <c r="L3112" t="s">
        <v>36</v>
      </c>
      <c r="N3112" t="s">
        <v>29</v>
      </c>
      <c r="O3112" t="s">
        <v>75</v>
      </c>
      <c r="P3112" t="s">
        <v>31</v>
      </c>
      <c r="Q3112" t="s">
        <v>32</v>
      </c>
      <c r="S3112">
        <v>0</v>
      </c>
      <c r="T3112" t="s">
        <v>399</v>
      </c>
      <c r="U3112">
        <v>0</v>
      </c>
      <c r="V3112" t="s">
        <v>860</v>
      </c>
      <c r="W3112" t="s">
        <v>40</v>
      </c>
    </row>
    <row r="3113" spans="1:23" x14ac:dyDescent="0.25">
      <c r="A3113">
        <v>7391112069</v>
      </c>
      <c r="B3113" s="1">
        <v>41708</v>
      </c>
      <c r="C3113">
        <v>38</v>
      </c>
      <c r="D3113">
        <v>353164</v>
      </c>
      <c r="E3113" s="2">
        <v>0.59722222222222221</v>
      </c>
      <c r="F3113">
        <v>203</v>
      </c>
      <c r="G3113" t="s">
        <v>77</v>
      </c>
      <c r="H3113" t="str">
        <f>CONCATENATE(Table1[[#This Row],[house_number]]," ",Table1[[#This Row],[street_name]])</f>
        <v>203 E Houston St</v>
      </c>
      <c r="J3113">
        <v>0</v>
      </c>
      <c r="K3113">
        <v>408</v>
      </c>
      <c r="L3113" t="s">
        <v>36</v>
      </c>
      <c r="N3113" t="s">
        <v>29</v>
      </c>
      <c r="O3113" t="s">
        <v>75</v>
      </c>
      <c r="P3113" t="s">
        <v>31</v>
      </c>
      <c r="Q3113" t="s">
        <v>126</v>
      </c>
      <c r="S3113">
        <v>0</v>
      </c>
      <c r="U3113">
        <v>0</v>
      </c>
      <c r="V3113" t="s">
        <v>860</v>
      </c>
      <c r="W3113" t="s">
        <v>85</v>
      </c>
    </row>
    <row r="3114" spans="1:23" x14ac:dyDescent="0.25">
      <c r="A3114">
        <v>7391112057</v>
      </c>
      <c r="B3114" s="1">
        <v>41708</v>
      </c>
      <c r="C3114">
        <v>38</v>
      </c>
      <c r="D3114">
        <v>353164</v>
      </c>
      <c r="E3114" s="2">
        <v>0.59583333333333333</v>
      </c>
      <c r="F3114">
        <v>188</v>
      </c>
      <c r="G3114" t="s">
        <v>168</v>
      </c>
      <c r="H3114" t="str">
        <f>CONCATENATE(Table1[[#This Row],[house_number]]," ",Table1[[#This Row],[street_name]])</f>
        <v>188 Ludlow St</v>
      </c>
      <c r="J3114">
        <v>0</v>
      </c>
      <c r="K3114">
        <v>408</v>
      </c>
      <c r="L3114" t="s">
        <v>36</v>
      </c>
      <c r="N3114" t="s">
        <v>29</v>
      </c>
      <c r="O3114" t="s">
        <v>75</v>
      </c>
      <c r="P3114" t="s">
        <v>31</v>
      </c>
      <c r="Q3114" t="s">
        <v>45</v>
      </c>
      <c r="S3114">
        <v>2013</v>
      </c>
      <c r="U3114">
        <v>0</v>
      </c>
      <c r="V3114" t="s">
        <v>860</v>
      </c>
      <c r="W3114" t="s">
        <v>85</v>
      </c>
    </row>
    <row r="3115" spans="1:23" x14ac:dyDescent="0.25">
      <c r="A3115">
        <v>7391112045</v>
      </c>
      <c r="B3115" s="1">
        <v>41708</v>
      </c>
      <c r="C3115">
        <v>20</v>
      </c>
      <c r="D3115">
        <v>353164</v>
      </c>
      <c r="E3115" s="2">
        <v>0.59236111111111112</v>
      </c>
      <c r="F3115">
        <v>173</v>
      </c>
      <c r="G3115" t="s">
        <v>168</v>
      </c>
      <c r="H3115" t="str">
        <f>CONCATENATE(Table1[[#This Row],[house_number]]," ",Table1[[#This Row],[street_name]])</f>
        <v>173 Ludlow St</v>
      </c>
      <c r="J3115">
        <v>0</v>
      </c>
      <c r="K3115">
        <v>408</v>
      </c>
      <c r="L3115" t="s">
        <v>53</v>
      </c>
      <c r="N3115" t="s">
        <v>65</v>
      </c>
      <c r="O3115" t="s">
        <v>43</v>
      </c>
      <c r="P3115" t="s">
        <v>31</v>
      </c>
      <c r="Q3115" t="s">
        <v>126</v>
      </c>
      <c r="S3115">
        <v>0</v>
      </c>
      <c r="U3115">
        <v>0</v>
      </c>
      <c r="V3115" t="s">
        <v>860</v>
      </c>
      <c r="W3115" t="s">
        <v>54</v>
      </c>
    </row>
    <row r="3116" spans="1:23" x14ac:dyDescent="0.25">
      <c r="A3116">
        <v>7391112021</v>
      </c>
      <c r="B3116" s="1">
        <v>41708</v>
      </c>
      <c r="C3116">
        <v>20</v>
      </c>
      <c r="D3116">
        <v>353164</v>
      </c>
      <c r="E3116" s="2">
        <v>0.58680555555555558</v>
      </c>
      <c r="F3116" t="s">
        <v>715</v>
      </c>
      <c r="G3116" t="s">
        <v>337</v>
      </c>
      <c r="H3116" t="str">
        <f>CONCATENATE(Table1[[#This Row],[house_number]]," ",Table1[[#This Row],[street_name]])</f>
        <v>133-135 Essex St</v>
      </c>
      <c r="J3116">
        <v>20140310</v>
      </c>
      <c r="K3116">
        <v>408</v>
      </c>
      <c r="L3116" t="s">
        <v>53</v>
      </c>
      <c r="N3116" t="s">
        <v>29</v>
      </c>
      <c r="O3116" t="s">
        <v>66</v>
      </c>
      <c r="P3116" t="s">
        <v>44</v>
      </c>
      <c r="Q3116" t="s">
        <v>45</v>
      </c>
      <c r="S3116">
        <v>2012</v>
      </c>
      <c r="U3116">
        <v>0</v>
      </c>
      <c r="V3116" t="s">
        <v>860</v>
      </c>
      <c r="W3116" t="s">
        <v>86</v>
      </c>
    </row>
    <row r="3117" spans="1:23" x14ac:dyDescent="0.25">
      <c r="A3117">
        <v>7391112008</v>
      </c>
      <c r="B3117" s="1">
        <v>41708</v>
      </c>
      <c r="C3117">
        <v>37</v>
      </c>
      <c r="D3117">
        <v>353164</v>
      </c>
      <c r="E3117" s="2">
        <v>0.5708333333333333</v>
      </c>
      <c r="F3117">
        <v>170</v>
      </c>
      <c r="G3117" t="s">
        <v>92</v>
      </c>
      <c r="H3117" t="str">
        <f>CONCATENATE(Table1[[#This Row],[house_number]]," ",Table1[[#This Row],[street_name]])</f>
        <v>170 Rivington St</v>
      </c>
      <c r="J3117">
        <v>0</v>
      </c>
      <c r="K3117">
        <v>408</v>
      </c>
      <c r="L3117" t="s">
        <v>36</v>
      </c>
      <c r="N3117" t="s">
        <v>29</v>
      </c>
      <c r="O3117" t="s">
        <v>75</v>
      </c>
      <c r="P3117" t="s">
        <v>31</v>
      </c>
      <c r="Q3117" t="s">
        <v>57</v>
      </c>
      <c r="S3117">
        <v>0</v>
      </c>
      <c r="T3117" t="s">
        <v>864</v>
      </c>
      <c r="U3117">
        <v>0</v>
      </c>
      <c r="V3117" t="s">
        <v>860</v>
      </c>
      <c r="W3117" t="s">
        <v>40</v>
      </c>
    </row>
    <row r="3118" spans="1:23" x14ac:dyDescent="0.25">
      <c r="A3118">
        <v>7391111995</v>
      </c>
      <c r="B3118" s="1">
        <v>41708</v>
      </c>
      <c r="C3118">
        <v>16</v>
      </c>
      <c r="D3118">
        <v>353164</v>
      </c>
      <c r="E3118" s="2">
        <v>0.56597222222222221</v>
      </c>
      <c r="F3118">
        <v>125</v>
      </c>
      <c r="G3118" t="s">
        <v>92</v>
      </c>
      <c r="H3118" t="str">
        <f>CONCATENATE(Table1[[#This Row],[house_number]]," ",Table1[[#This Row],[street_name]])</f>
        <v>125 Rivington St</v>
      </c>
      <c r="J3118">
        <v>0</v>
      </c>
      <c r="K3118">
        <v>408</v>
      </c>
      <c r="L3118" t="s">
        <v>28</v>
      </c>
      <c r="N3118" t="s">
        <v>29</v>
      </c>
      <c r="O3118" t="s">
        <v>66</v>
      </c>
      <c r="P3118" t="s">
        <v>44</v>
      </c>
      <c r="Q3118" t="s">
        <v>106</v>
      </c>
      <c r="S3118">
        <v>2001</v>
      </c>
      <c r="U3118">
        <v>0</v>
      </c>
      <c r="V3118" t="s">
        <v>860</v>
      </c>
      <c r="W3118" t="s">
        <v>34</v>
      </c>
    </row>
    <row r="3119" spans="1:23" x14ac:dyDescent="0.25">
      <c r="A3119">
        <v>7391111934</v>
      </c>
      <c r="B3119" s="1">
        <v>41708</v>
      </c>
      <c r="C3119">
        <v>37</v>
      </c>
      <c r="D3119">
        <v>353164</v>
      </c>
      <c r="E3119" s="2">
        <v>0.53749999999999998</v>
      </c>
      <c r="F3119">
        <v>141</v>
      </c>
      <c r="G3119" t="s">
        <v>337</v>
      </c>
      <c r="H3119" t="str">
        <f>CONCATENATE(Table1[[#This Row],[house_number]]," ",Table1[[#This Row],[street_name]])</f>
        <v>141 Essex St</v>
      </c>
      <c r="J3119">
        <v>0</v>
      </c>
      <c r="K3119">
        <v>408</v>
      </c>
      <c r="L3119" t="s">
        <v>36</v>
      </c>
      <c r="N3119" t="s">
        <v>29</v>
      </c>
      <c r="O3119" t="s">
        <v>75</v>
      </c>
      <c r="P3119" t="s">
        <v>31</v>
      </c>
      <c r="Q3119" t="s">
        <v>45</v>
      </c>
      <c r="S3119">
        <v>2010</v>
      </c>
      <c r="T3119" t="s">
        <v>813</v>
      </c>
      <c r="U3119">
        <v>0</v>
      </c>
      <c r="V3119" t="s">
        <v>860</v>
      </c>
      <c r="W3119" t="s">
        <v>40</v>
      </c>
    </row>
    <row r="3120" spans="1:23" hidden="1" x14ac:dyDescent="0.25">
      <c r="A3120">
        <v>7391111910</v>
      </c>
      <c r="B3120" s="1">
        <v>41708</v>
      </c>
      <c r="C3120">
        <v>40</v>
      </c>
      <c r="D3120">
        <v>353164</v>
      </c>
      <c r="E3120" s="2">
        <v>0.52847222222222223</v>
      </c>
      <c r="F3120" t="s">
        <v>93</v>
      </c>
      <c r="G3120" t="s">
        <v>168</v>
      </c>
      <c r="H3120" t="str">
        <f>CONCATENATE(Table1[[#This Row],[house_number]]," ",Table1[[#This Row],[street_name]])</f>
        <v>W Ludlow St</v>
      </c>
      <c r="I3120" t="s">
        <v>865</v>
      </c>
      <c r="J3120">
        <v>0</v>
      </c>
      <c r="K3120">
        <v>408</v>
      </c>
      <c r="L3120" t="s">
        <v>48</v>
      </c>
      <c r="N3120" t="s">
        <v>49</v>
      </c>
      <c r="Q3120" t="s">
        <v>32</v>
      </c>
      <c r="S3120">
        <v>0</v>
      </c>
      <c r="U3120">
        <v>0</v>
      </c>
      <c r="V3120" t="s">
        <v>860</v>
      </c>
      <c r="W3120" t="s">
        <v>51</v>
      </c>
    </row>
    <row r="3121" spans="1:23" x14ac:dyDescent="0.25">
      <c r="A3121">
        <v>7391111909</v>
      </c>
      <c r="B3121" s="1">
        <v>41708</v>
      </c>
      <c r="C3121">
        <v>16</v>
      </c>
      <c r="D3121">
        <v>353164</v>
      </c>
      <c r="E3121" s="2">
        <v>0.52430555555555558</v>
      </c>
      <c r="F3121">
        <v>188</v>
      </c>
      <c r="G3121" t="s">
        <v>168</v>
      </c>
      <c r="H3121" t="str">
        <f>CONCATENATE(Table1[[#This Row],[house_number]]," ",Table1[[#This Row],[street_name]])</f>
        <v>188 Ludlow St</v>
      </c>
      <c r="J3121">
        <v>0</v>
      </c>
      <c r="K3121">
        <v>408</v>
      </c>
      <c r="L3121" t="s">
        <v>28</v>
      </c>
      <c r="N3121" t="s">
        <v>65</v>
      </c>
      <c r="O3121" t="s">
        <v>43</v>
      </c>
      <c r="P3121" t="s">
        <v>31</v>
      </c>
      <c r="Q3121" t="s">
        <v>124</v>
      </c>
      <c r="S3121">
        <v>0</v>
      </c>
      <c r="U3121">
        <v>0</v>
      </c>
      <c r="V3121" t="s">
        <v>860</v>
      </c>
      <c r="W3121" t="s">
        <v>71</v>
      </c>
    </row>
    <row r="3122" spans="1:23" x14ac:dyDescent="0.25">
      <c r="A3122">
        <v>7391112355</v>
      </c>
      <c r="B3122" s="1">
        <v>41709</v>
      </c>
      <c r="C3122">
        <v>16</v>
      </c>
      <c r="D3122">
        <v>353164</v>
      </c>
      <c r="E3122" s="2">
        <v>0.76388888888888884</v>
      </c>
      <c r="F3122">
        <v>178</v>
      </c>
      <c r="G3122" t="s">
        <v>47</v>
      </c>
      <c r="H3122" t="str">
        <f>CONCATENATE(Table1[[#This Row],[house_number]]," ",Table1[[#This Row],[street_name]])</f>
        <v>178 Mott St</v>
      </c>
      <c r="J3122">
        <v>0</v>
      </c>
      <c r="K3122">
        <v>408</v>
      </c>
      <c r="L3122" t="s">
        <v>28</v>
      </c>
      <c r="N3122" t="s">
        <v>29</v>
      </c>
      <c r="O3122" t="s">
        <v>66</v>
      </c>
      <c r="P3122" t="s">
        <v>31</v>
      </c>
      <c r="Q3122" t="s">
        <v>60</v>
      </c>
      <c r="S3122">
        <v>2005</v>
      </c>
      <c r="U3122">
        <v>0</v>
      </c>
      <c r="V3122" t="s">
        <v>866</v>
      </c>
      <c r="W3122" t="s">
        <v>71</v>
      </c>
    </row>
    <row r="3123" spans="1:23" x14ac:dyDescent="0.25">
      <c r="A3123">
        <v>7391112320</v>
      </c>
      <c r="B3123" s="1">
        <v>41709</v>
      </c>
      <c r="C3123">
        <v>20</v>
      </c>
      <c r="D3123">
        <v>353164</v>
      </c>
      <c r="E3123" s="2">
        <v>0.69374999999999998</v>
      </c>
      <c r="F3123">
        <v>290</v>
      </c>
      <c r="G3123" t="s">
        <v>35</v>
      </c>
      <c r="H3123" t="str">
        <f>CONCATENATE(Table1[[#This Row],[house_number]]," ",Table1[[#This Row],[street_name]])</f>
        <v>290 Mulberry St</v>
      </c>
      <c r="J3123">
        <v>0</v>
      </c>
      <c r="K3123">
        <v>408</v>
      </c>
      <c r="L3123" t="s">
        <v>53</v>
      </c>
      <c r="N3123" t="s">
        <v>65</v>
      </c>
      <c r="O3123" t="s">
        <v>66</v>
      </c>
      <c r="P3123" t="s">
        <v>44</v>
      </c>
      <c r="Q3123" t="s">
        <v>60</v>
      </c>
      <c r="S3123">
        <v>2010</v>
      </c>
      <c r="U3123">
        <v>0</v>
      </c>
      <c r="V3123" t="s">
        <v>866</v>
      </c>
      <c r="W3123" t="s">
        <v>54</v>
      </c>
    </row>
    <row r="3124" spans="1:23" hidden="1" x14ac:dyDescent="0.25">
      <c r="A3124">
        <v>7391112318</v>
      </c>
      <c r="B3124" s="1">
        <v>41709</v>
      </c>
      <c r="C3124">
        <v>50</v>
      </c>
      <c r="D3124">
        <v>353164</v>
      </c>
      <c r="E3124" s="2">
        <v>0.68402777777777779</v>
      </c>
      <c r="F3124" t="s">
        <v>114</v>
      </c>
      <c r="G3124" t="s">
        <v>77</v>
      </c>
      <c r="H3124" t="str">
        <f>CONCATENATE(Table1[[#This Row],[house_number]]," ",Table1[[#This Row],[street_name]])</f>
        <v>N E Houston St</v>
      </c>
      <c r="I3124" t="s">
        <v>867</v>
      </c>
      <c r="J3124">
        <v>0</v>
      </c>
      <c r="K3124">
        <v>408</v>
      </c>
      <c r="L3124" t="s">
        <v>180</v>
      </c>
      <c r="Q3124" t="s">
        <v>84</v>
      </c>
      <c r="S3124">
        <v>0</v>
      </c>
      <c r="U3124">
        <v>0</v>
      </c>
      <c r="V3124" t="s">
        <v>866</v>
      </c>
      <c r="W3124" t="s">
        <v>181</v>
      </c>
    </row>
    <row r="3125" spans="1:23" x14ac:dyDescent="0.25">
      <c r="A3125">
        <v>7391112288</v>
      </c>
      <c r="B3125" s="1">
        <v>41709</v>
      </c>
      <c r="C3125">
        <v>40</v>
      </c>
      <c r="D3125">
        <v>353164</v>
      </c>
      <c r="E3125" s="2">
        <v>0.6166666666666667</v>
      </c>
      <c r="F3125">
        <v>2</v>
      </c>
      <c r="G3125" t="s">
        <v>108</v>
      </c>
      <c r="H3125" t="str">
        <f>CONCATENATE(Table1[[#This Row],[house_number]]," ",Table1[[#This Row],[street_name]])</f>
        <v>2 Spring St</v>
      </c>
      <c r="J3125">
        <v>0</v>
      </c>
      <c r="K3125">
        <v>408</v>
      </c>
      <c r="L3125" t="s">
        <v>48</v>
      </c>
      <c r="N3125" t="s">
        <v>49</v>
      </c>
      <c r="Q3125" t="s">
        <v>124</v>
      </c>
      <c r="S3125">
        <v>0</v>
      </c>
      <c r="U3125">
        <v>5</v>
      </c>
      <c r="V3125" t="s">
        <v>866</v>
      </c>
      <c r="W3125" t="s">
        <v>51</v>
      </c>
    </row>
    <row r="3126" spans="1:23" x14ac:dyDescent="0.25">
      <c r="A3126">
        <v>7391112343</v>
      </c>
      <c r="B3126" s="1">
        <v>41709</v>
      </c>
      <c r="C3126">
        <v>20</v>
      </c>
      <c r="D3126">
        <v>353164</v>
      </c>
      <c r="E3126" s="2">
        <v>0.71736111111111101</v>
      </c>
      <c r="F3126">
        <v>68</v>
      </c>
      <c r="G3126" t="s">
        <v>88</v>
      </c>
      <c r="H3126" t="str">
        <f>CONCATENATE(Table1[[#This Row],[house_number]]," ",Table1[[#This Row],[street_name]])</f>
        <v>68 Prince St</v>
      </c>
      <c r="J3126">
        <v>0</v>
      </c>
      <c r="K3126">
        <v>408</v>
      </c>
      <c r="L3126" t="s">
        <v>53</v>
      </c>
      <c r="N3126" t="s">
        <v>65</v>
      </c>
      <c r="O3126" t="s">
        <v>66</v>
      </c>
      <c r="P3126" t="s">
        <v>44</v>
      </c>
      <c r="Q3126" t="s">
        <v>32</v>
      </c>
      <c r="S3126">
        <v>0</v>
      </c>
      <c r="U3126">
        <v>0</v>
      </c>
      <c r="V3126" t="s">
        <v>866</v>
      </c>
      <c r="W3126" t="s">
        <v>54</v>
      </c>
    </row>
    <row r="3127" spans="1:23" x14ac:dyDescent="0.25">
      <c r="A3127">
        <v>7391112331</v>
      </c>
      <c r="B3127" s="1">
        <v>41709</v>
      </c>
      <c r="C3127">
        <v>16</v>
      </c>
      <c r="D3127">
        <v>353164</v>
      </c>
      <c r="E3127" s="2">
        <v>0.70277777777777783</v>
      </c>
      <c r="F3127">
        <v>263</v>
      </c>
      <c r="G3127" t="s">
        <v>35</v>
      </c>
      <c r="H3127" t="str">
        <f>CONCATENATE(Table1[[#This Row],[house_number]]," ",Table1[[#This Row],[street_name]])</f>
        <v>263 Mulberry St</v>
      </c>
      <c r="J3127">
        <v>0</v>
      </c>
      <c r="K3127">
        <v>408</v>
      </c>
      <c r="L3127" t="s">
        <v>28</v>
      </c>
      <c r="N3127" t="s">
        <v>65</v>
      </c>
      <c r="O3127" t="s">
        <v>43</v>
      </c>
      <c r="P3127" t="s">
        <v>31</v>
      </c>
      <c r="Q3127" t="s">
        <v>90</v>
      </c>
      <c r="S3127">
        <v>2012</v>
      </c>
      <c r="U3127">
        <v>0</v>
      </c>
      <c r="V3127" t="s">
        <v>866</v>
      </c>
      <c r="W3127" t="s">
        <v>71</v>
      </c>
    </row>
    <row r="3128" spans="1:23" x14ac:dyDescent="0.25">
      <c r="A3128">
        <v>7391112306</v>
      </c>
      <c r="B3128" s="1">
        <v>41709</v>
      </c>
      <c r="C3128">
        <v>14</v>
      </c>
      <c r="D3128">
        <v>353164</v>
      </c>
      <c r="E3128" s="2">
        <v>0.67152777777777783</v>
      </c>
      <c r="F3128">
        <v>158</v>
      </c>
      <c r="G3128" t="s">
        <v>52</v>
      </c>
      <c r="H3128" t="str">
        <f>CONCATENATE(Table1[[#This Row],[house_number]]," ",Table1[[#This Row],[street_name]])</f>
        <v>158 Bowery</v>
      </c>
      <c r="J3128">
        <v>0</v>
      </c>
      <c r="K3128">
        <v>408</v>
      </c>
      <c r="L3128" t="s">
        <v>59</v>
      </c>
      <c r="N3128" t="s">
        <v>29</v>
      </c>
      <c r="O3128" t="s">
        <v>139</v>
      </c>
      <c r="P3128" t="s">
        <v>31</v>
      </c>
      <c r="Q3128" t="s">
        <v>63</v>
      </c>
      <c r="S3128">
        <v>0</v>
      </c>
      <c r="U3128">
        <v>0</v>
      </c>
      <c r="V3128" t="s">
        <v>866</v>
      </c>
      <c r="W3128" t="s">
        <v>61</v>
      </c>
    </row>
    <row r="3129" spans="1:23" x14ac:dyDescent="0.25">
      <c r="A3129">
        <v>7391112290</v>
      </c>
      <c r="B3129" s="1">
        <v>41709</v>
      </c>
      <c r="C3129">
        <v>20</v>
      </c>
      <c r="D3129">
        <v>353164</v>
      </c>
      <c r="E3129" s="2">
        <v>0.62152777777777779</v>
      </c>
      <c r="F3129">
        <v>203</v>
      </c>
      <c r="G3129" t="s">
        <v>47</v>
      </c>
      <c r="H3129" t="str">
        <f>CONCATENATE(Table1[[#This Row],[house_number]]," ",Table1[[#This Row],[street_name]])</f>
        <v>203 Mott St</v>
      </c>
      <c r="J3129">
        <v>0</v>
      </c>
      <c r="K3129">
        <v>408</v>
      </c>
      <c r="L3129" t="s">
        <v>53</v>
      </c>
      <c r="N3129" t="s">
        <v>29</v>
      </c>
      <c r="O3129" t="s">
        <v>66</v>
      </c>
      <c r="P3129" t="s">
        <v>44</v>
      </c>
      <c r="Q3129" t="s">
        <v>60</v>
      </c>
      <c r="S3129">
        <v>2013</v>
      </c>
      <c r="U3129">
        <v>0</v>
      </c>
      <c r="V3129" t="s">
        <v>866</v>
      </c>
      <c r="W3129" t="s">
        <v>54</v>
      </c>
    </row>
    <row r="3130" spans="1:23" x14ac:dyDescent="0.25">
      <c r="A3130">
        <v>7391112276</v>
      </c>
      <c r="B3130" s="1">
        <v>41709</v>
      </c>
      <c r="C3130">
        <v>51</v>
      </c>
      <c r="D3130">
        <v>353164</v>
      </c>
      <c r="E3130" s="2">
        <v>0.61388888888888882</v>
      </c>
      <c r="F3130">
        <v>4</v>
      </c>
      <c r="G3130" t="s">
        <v>108</v>
      </c>
      <c r="H3130" t="str">
        <f>CONCATENATE(Table1[[#This Row],[house_number]]," ",Table1[[#This Row],[street_name]])</f>
        <v>4 Spring St</v>
      </c>
      <c r="J3130">
        <v>0</v>
      </c>
      <c r="K3130">
        <v>408</v>
      </c>
      <c r="L3130" t="s">
        <v>118</v>
      </c>
      <c r="Q3130" t="s">
        <v>45</v>
      </c>
      <c r="S3130">
        <v>2012</v>
      </c>
      <c r="U3130">
        <v>0</v>
      </c>
      <c r="V3130" t="s">
        <v>866</v>
      </c>
      <c r="W3130" t="s">
        <v>119</v>
      </c>
    </row>
    <row r="3131" spans="1:23" x14ac:dyDescent="0.25">
      <c r="A3131">
        <v>7391112264</v>
      </c>
      <c r="B3131" s="1">
        <v>41709</v>
      </c>
      <c r="C3131">
        <v>20</v>
      </c>
      <c r="D3131">
        <v>353164</v>
      </c>
      <c r="E3131" s="2">
        <v>0.5756944444444444</v>
      </c>
      <c r="F3131">
        <v>1</v>
      </c>
      <c r="G3131" t="s">
        <v>92</v>
      </c>
      <c r="H3131" t="str">
        <f>CONCATENATE(Table1[[#This Row],[house_number]]," ",Table1[[#This Row],[street_name]])</f>
        <v>1 Rivington St</v>
      </c>
      <c r="J3131">
        <v>0</v>
      </c>
      <c r="K3131">
        <v>408</v>
      </c>
      <c r="L3131" t="s">
        <v>53</v>
      </c>
      <c r="N3131" t="s">
        <v>65</v>
      </c>
      <c r="O3131" t="s">
        <v>66</v>
      </c>
      <c r="P3131" t="s">
        <v>44</v>
      </c>
      <c r="Q3131" t="s">
        <v>57</v>
      </c>
      <c r="S3131">
        <v>2008</v>
      </c>
      <c r="U3131">
        <v>0</v>
      </c>
      <c r="V3131" t="s">
        <v>866</v>
      </c>
      <c r="W3131" t="s">
        <v>54</v>
      </c>
    </row>
    <row r="3132" spans="1:23" x14ac:dyDescent="0.25">
      <c r="A3132">
        <v>7391112252</v>
      </c>
      <c r="B3132" s="1">
        <v>41709</v>
      </c>
      <c r="C3132">
        <v>71</v>
      </c>
      <c r="D3132">
        <v>353164</v>
      </c>
      <c r="E3132" s="2">
        <v>0.56666666666666665</v>
      </c>
      <c r="F3132">
        <v>125</v>
      </c>
      <c r="G3132" t="s">
        <v>234</v>
      </c>
      <c r="H3132" t="str">
        <f>CONCATENATE(Table1[[#This Row],[house_number]]," ",Table1[[#This Row],[street_name]])</f>
        <v>125 Allen St</v>
      </c>
      <c r="J3132">
        <v>0</v>
      </c>
      <c r="K3132">
        <v>408</v>
      </c>
      <c r="L3132" t="s">
        <v>105</v>
      </c>
      <c r="N3132" t="s">
        <v>49</v>
      </c>
      <c r="Q3132" t="s">
        <v>45</v>
      </c>
      <c r="S3132">
        <v>2007</v>
      </c>
      <c r="U3132">
        <v>0</v>
      </c>
      <c r="V3132" t="s">
        <v>866</v>
      </c>
      <c r="W3132" t="s">
        <v>107</v>
      </c>
    </row>
    <row r="3133" spans="1:23" x14ac:dyDescent="0.25">
      <c r="A3133">
        <v>7391112240</v>
      </c>
      <c r="B3133" s="1">
        <v>41709</v>
      </c>
      <c r="C3133">
        <v>38</v>
      </c>
      <c r="D3133">
        <v>353164</v>
      </c>
      <c r="E3133" s="2">
        <v>0.56180555555555556</v>
      </c>
      <c r="F3133">
        <v>125</v>
      </c>
      <c r="G3133" t="s">
        <v>234</v>
      </c>
      <c r="H3133" t="str">
        <f>CONCATENATE(Table1[[#This Row],[house_number]]," ",Table1[[#This Row],[street_name]])</f>
        <v>125 Allen St</v>
      </c>
      <c r="J3133">
        <v>0</v>
      </c>
      <c r="K3133">
        <v>408</v>
      </c>
      <c r="L3133" t="s">
        <v>36</v>
      </c>
      <c r="N3133" t="s">
        <v>29</v>
      </c>
      <c r="O3133" t="s">
        <v>75</v>
      </c>
      <c r="P3133" t="s">
        <v>139</v>
      </c>
      <c r="Q3133" t="s">
        <v>45</v>
      </c>
      <c r="S3133">
        <v>2007</v>
      </c>
      <c r="U3133">
        <v>0</v>
      </c>
      <c r="V3133" t="s">
        <v>866</v>
      </c>
      <c r="W3133" t="s">
        <v>85</v>
      </c>
    </row>
    <row r="3134" spans="1:23" x14ac:dyDescent="0.25">
      <c r="A3134">
        <v>7391112501</v>
      </c>
      <c r="B3134" s="1">
        <v>41710</v>
      </c>
      <c r="C3134">
        <v>14</v>
      </c>
      <c r="D3134">
        <v>353164</v>
      </c>
      <c r="E3134" s="2">
        <v>0.78541666666666676</v>
      </c>
      <c r="F3134">
        <v>181</v>
      </c>
      <c r="G3134" t="s">
        <v>868</v>
      </c>
      <c r="H3134" t="str">
        <f>CONCATENATE(Table1[[#This Row],[house_number]]," ",Table1[[#This Row],[street_name]])</f>
        <v>181 E Houston St.</v>
      </c>
      <c r="J3134">
        <v>0</v>
      </c>
      <c r="K3134">
        <v>408</v>
      </c>
      <c r="L3134" t="s">
        <v>59</v>
      </c>
      <c r="N3134" t="s">
        <v>49</v>
      </c>
      <c r="Q3134" t="s">
        <v>45</v>
      </c>
      <c r="S3134">
        <v>2011</v>
      </c>
      <c r="U3134">
        <v>0</v>
      </c>
      <c r="V3134" t="s">
        <v>788</v>
      </c>
      <c r="W3134" t="s">
        <v>61</v>
      </c>
    </row>
    <row r="3135" spans="1:23" x14ac:dyDescent="0.25">
      <c r="A3135">
        <v>7391112483</v>
      </c>
      <c r="B3135" s="1">
        <v>41710</v>
      </c>
      <c r="C3135">
        <v>14</v>
      </c>
      <c r="D3135">
        <v>353164</v>
      </c>
      <c r="E3135" s="2">
        <v>0.68611111111111101</v>
      </c>
      <c r="F3135">
        <v>85</v>
      </c>
      <c r="G3135" t="s">
        <v>52</v>
      </c>
      <c r="H3135" t="str">
        <f>CONCATENATE(Table1[[#This Row],[house_number]]," ",Table1[[#This Row],[street_name]])</f>
        <v>85 Bowery</v>
      </c>
      <c r="J3135">
        <v>0</v>
      </c>
      <c r="K3135">
        <v>408</v>
      </c>
      <c r="L3135" t="s">
        <v>59</v>
      </c>
      <c r="N3135" t="s">
        <v>49</v>
      </c>
      <c r="Q3135" t="s">
        <v>32</v>
      </c>
      <c r="S3135">
        <v>0</v>
      </c>
      <c r="U3135">
        <v>0</v>
      </c>
      <c r="V3135" t="s">
        <v>788</v>
      </c>
      <c r="W3135" t="s">
        <v>61</v>
      </c>
    </row>
    <row r="3136" spans="1:23" x14ac:dyDescent="0.25">
      <c r="A3136">
        <v>7391112471</v>
      </c>
      <c r="B3136" s="1">
        <v>41710</v>
      </c>
      <c r="C3136">
        <v>14</v>
      </c>
      <c r="D3136">
        <v>353164</v>
      </c>
      <c r="E3136" s="2">
        <v>0.68263888888888891</v>
      </c>
      <c r="F3136">
        <v>74</v>
      </c>
      <c r="G3136" t="s">
        <v>52</v>
      </c>
      <c r="H3136" t="str">
        <f>CONCATENATE(Table1[[#This Row],[house_number]]," ",Table1[[#This Row],[street_name]])</f>
        <v>74 Bowery</v>
      </c>
      <c r="J3136">
        <v>0</v>
      </c>
      <c r="K3136">
        <v>408</v>
      </c>
      <c r="L3136" t="s">
        <v>59</v>
      </c>
      <c r="N3136" t="s">
        <v>29</v>
      </c>
      <c r="O3136" t="s">
        <v>139</v>
      </c>
      <c r="P3136" t="s">
        <v>31</v>
      </c>
      <c r="Q3136" t="s">
        <v>79</v>
      </c>
      <c r="S3136">
        <v>2006</v>
      </c>
      <c r="U3136">
        <v>0</v>
      </c>
      <c r="V3136" t="s">
        <v>788</v>
      </c>
      <c r="W3136" t="s">
        <v>61</v>
      </c>
    </row>
    <row r="3137" spans="1:23" x14ac:dyDescent="0.25">
      <c r="A3137">
        <v>7391112460</v>
      </c>
      <c r="B3137" s="1">
        <v>41710</v>
      </c>
      <c r="C3137">
        <v>16</v>
      </c>
      <c r="D3137">
        <v>353164</v>
      </c>
      <c r="E3137" s="2">
        <v>0.67708333333333337</v>
      </c>
      <c r="F3137" t="s">
        <v>869</v>
      </c>
      <c r="G3137" t="s">
        <v>55</v>
      </c>
      <c r="H3137" t="str">
        <f>CONCATENATE(Table1[[#This Row],[house_number]]," ",Table1[[#This Row],[street_name]])</f>
        <v>73-75 Chrystie St</v>
      </c>
      <c r="J3137">
        <v>20140312</v>
      </c>
      <c r="K3137">
        <v>408</v>
      </c>
      <c r="L3137" t="s">
        <v>28</v>
      </c>
      <c r="N3137" t="s">
        <v>29</v>
      </c>
      <c r="O3137" t="s">
        <v>66</v>
      </c>
      <c r="P3137" t="s">
        <v>31</v>
      </c>
      <c r="Q3137" t="s">
        <v>45</v>
      </c>
      <c r="S3137">
        <v>2002</v>
      </c>
      <c r="U3137">
        <v>0</v>
      </c>
      <c r="V3137" t="s">
        <v>788</v>
      </c>
      <c r="W3137" t="s">
        <v>34</v>
      </c>
    </row>
    <row r="3138" spans="1:23" x14ac:dyDescent="0.25">
      <c r="A3138">
        <v>7391112458</v>
      </c>
      <c r="B3138" s="1">
        <v>41710</v>
      </c>
      <c r="C3138">
        <v>14</v>
      </c>
      <c r="D3138">
        <v>353164</v>
      </c>
      <c r="E3138" s="2">
        <v>0.67222222222222217</v>
      </c>
      <c r="F3138">
        <v>82</v>
      </c>
      <c r="G3138" t="s">
        <v>52</v>
      </c>
      <c r="H3138" t="str">
        <f>CONCATENATE(Table1[[#This Row],[house_number]]," ",Table1[[#This Row],[street_name]])</f>
        <v>82 Bowery</v>
      </c>
      <c r="J3138">
        <v>0</v>
      </c>
      <c r="K3138">
        <v>408</v>
      </c>
      <c r="L3138" t="s">
        <v>59</v>
      </c>
      <c r="N3138" t="s">
        <v>29</v>
      </c>
      <c r="O3138" t="s">
        <v>139</v>
      </c>
      <c r="P3138" t="s">
        <v>31</v>
      </c>
      <c r="Q3138" t="s">
        <v>32</v>
      </c>
      <c r="S3138">
        <v>0</v>
      </c>
      <c r="U3138">
        <v>0</v>
      </c>
      <c r="V3138" t="s">
        <v>788</v>
      </c>
      <c r="W3138" t="s">
        <v>61</v>
      </c>
    </row>
    <row r="3139" spans="1:23" x14ac:dyDescent="0.25">
      <c r="A3139">
        <v>7391112446</v>
      </c>
      <c r="B3139" s="1">
        <v>41710</v>
      </c>
      <c r="C3139">
        <v>20</v>
      </c>
      <c r="D3139">
        <v>353164</v>
      </c>
      <c r="E3139" s="2">
        <v>0.63680555555555551</v>
      </c>
      <c r="F3139">
        <v>161</v>
      </c>
      <c r="G3139" t="s">
        <v>112</v>
      </c>
      <c r="H3139" t="str">
        <f>CONCATENATE(Table1[[#This Row],[house_number]]," ",Table1[[#This Row],[street_name]])</f>
        <v>161 Eldridge St</v>
      </c>
      <c r="J3139">
        <v>0</v>
      </c>
      <c r="K3139">
        <v>408</v>
      </c>
      <c r="L3139" t="s">
        <v>53</v>
      </c>
      <c r="N3139" t="s">
        <v>65</v>
      </c>
      <c r="O3139" t="s">
        <v>66</v>
      </c>
      <c r="P3139" t="s">
        <v>44</v>
      </c>
      <c r="Q3139" t="s">
        <v>45</v>
      </c>
      <c r="S3139">
        <v>2011</v>
      </c>
      <c r="U3139">
        <v>0</v>
      </c>
      <c r="V3139" t="s">
        <v>788</v>
      </c>
      <c r="W3139" t="s">
        <v>86</v>
      </c>
    </row>
    <row r="3140" spans="1:23" x14ac:dyDescent="0.25">
      <c r="A3140">
        <v>7391112409</v>
      </c>
      <c r="B3140" s="1">
        <v>41710</v>
      </c>
      <c r="C3140">
        <v>38</v>
      </c>
      <c r="D3140">
        <v>353164</v>
      </c>
      <c r="E3140" s="2">
        <v>0.57152777777777775</v>
      </c>
      <c r="F3140">
        <v>139</v>
      </c>
      <c r="G3140" t="s">
        <v>112</v>
      </c>
      <c r="H3140" t="str">
        <f>CONCATENATE(Table1[[#This Row],[house_number]]," ",Table1[[#This Row],[street_name]])</f>
        <v>139 Eldridge St</v>
      </c>
      <c r="J3140">
        <v>0</v>
      </c>
      <c r="K3140">
        <v>408</v>
      </c>
      <c r="L3140" t="s">
        <v>36</v>
      </c>
      <c r="N3140" t="s">
        <v>29</v>
      </c>
      <c r="O3140" t="s">
        <v>75</v>
      </c>
      <c r="P3140" t="s">
        <v>31</v>
      </c>
      <c r="Q3140" t="s">
        <v>32</v>
      </c>
      <c r="S3140">
        <v>2007</v>
      </c>
      <c r="U3140">
        <v>0</v>
      </c>
      <c r="V3140" t="s">
        <v>788</v>
      </c>
      <c r="W3140" t="s">
        <v>85</v>
      </c>
    </row>
    <row r="3141" spans="1:23" x14ac:dyDescent="0.25">
      <c r="A3141">
        <v>7391112367</v>
      </c>
      <c r="B3141" s="1">
        <v>41710</v>
      </c>
      <c r="C3141">
        <v>46</v>
      </c>
      <c r="D3141">
        <v>353164</v>
      </c>
      <c r="E3141" s="2">
        <v>0.54166666666666663</v>
      </c>
      <c r="F3141">
        <v>131</v>
      </c>
      <c r="G3141" t="s">
        <v>337</v>
      </c>
      <c r="H3141" t="str">
        <f>CONCATENATE(Table1[[#This Row],[house_number]]," ",Table1[[#This Row],[street_name]])</f>
        <v>131 Essex St</v>
      </c>
      <c r="J3141">
        <v>0</v>
      </c>
      <c r="K3141">
        <v>408</v>
      </c>
      <c r="L3141" t="s">
        <v>95</v>
      </c>
      <c r="Q3141" t="s">
        <v>32</v>
      </c>
      <c r="S3141">
        <v>0</v>
      </c>
      <c r="U3141">
        <v>0</v>
      </c>
      <c r="V3141" t="s">
        <v>788</v>
      </c>
      <c r="W3141" t="s">
        <v>96</v>
      </c>
    </row>
    <row r="3142" spans="1:23" x14ac:dyDescent="0.25">
      <c r="A3142">
        <v>7391112495</v>
      </c>
      <c r="B3142" s="1">
        <v>41710</v>
      </c>
      <c r="C3142">
        <v>20</v>
      </c>
      <c r="D3142">
        <v>353164</v>
      </c>
      <c r="E3142" s="2">
        <v>0.74583333333333324</v>
      </c>
      <c r="F3142">
        <v>184</v>
      </c>
      <c r="G3142" t="s">
        <v>112</v>
      </c>
      <c r="H3142" t="str">
        <f>CONCATENATE(Table1[[#This Row],[house_number]]," ",Table1[[#This Row],[street_name]])</f>
        <v>184 Eldridge St</v>
      </c>
      <c r="J3142">
        <v>0</v>
      </c>
      <c r="K3142">
        <v>408</v>
      </c>
      <c r="L3142" t="s">
        <v>53</v>
      </c>
      <c r="N3142" t="s">
        <v>65</v>
      </c>
      <c r="O3142" t="s">
        <v>66</v>
      </c>
      <c r="P3142" t="s">
        <v>44</v>
      </c>
      <c r="Q3142" t="s">
        <v>57</v>
      </c>
      <c r="S3142">
        <v>2013</v>
      </c>
      <c r="U3142">
        <v>0</v>
      </c>
      <c r="V3142" t="s">
        <v>788</v>
      </c>
      <c r="W3142" t="s">
        <v>54</v>
      </c>
    </row>
    <row r="3143" spans="1:23" x14ac:dyDescent="0.25">
      <c r="A3143">
        <v>7391112434</v>
      </c>
      <c r="B3143" s="1">
        <v>41710</v>
      </c>
      <c r="C3143">
        <v>20</v>
      </c>
      <c r="D3143">
        <v>353164</v>
      </c>
      <c r="E3143" s="2">
        <v>0.60555555555555551</v>
      </c>
      <c r="F3143">
        <v>89</v>
      </c>
      <c r="G3143" t="s">
        <v>112</v>
      </c>
      <c r="H3143" t="str">
        <f>CONCATENATE(Table1[[#This Row],[house_number]]," ",Table1[[#This Row],[street_name]])</f>
        <v>89 Eldridge St</v>
      </c>
      <c r="J3143">
        <v>20140312</v>
      </c>
      <c r="K3143">
        <v>408</v>
      </c>
      <c r="L3143" t="s">
        <v>53</v>
      </c>
      <c r="N3143" t="s">
        <v>65</v>
      </c>
      <c r="O3143" t="s">
        <v>43</v>
      </c>
      <c r="P3143" t="s">
        <v>31</v>
      </c>
      <c r="Q3143" t="s">
        <v>57</v>
      </c>
      <c r="S3143">
        <v>2012</v>
      </c>
      <c r="U3143">
        <v>0</v>
      </c>
      <c r="V3143" t="s">
        <v>788</v>
      </c>
      <c r="W3143" t="s">
        <v>86</v>
      </c>
    </row>
    <row r="3144" spans="1:23" x14ac:dyDescent="0.25">
      <c r="A3144">
        <v>7391112422</v>
      </c>
      <c r="B3144" s="1">
        <v>41710</v>
      </c>
      <c r="C3144">
        <v>16</v>
      </c>
      <c r="D3144">
        <v>353164</v>
      </c>
      <c r="E3144" s="2">
        <v>0.59236111111111112</v>
      </c>
      <c r="F3144">
        <v>87</v>
      </c>
      <c r="G3144" t="s">
        <v>55</v>
      </c>
      <c r="H3144" t="str">
        <f>CONCATENATE(Table1[[#This Row],[house_number]]," ",Table1[[#This Row],[street_name]])</f>
        <v>87 Chrystie St</v>
      </c>
      <c r="J3144">
        <v>0</v>
      </c>
      <c r="K3144">
        <v>408</v>
      </c>
      <c r="L3144" t="s">
        <v>28</v>
      </c>
      <c r="N3144" t="s">
        <v>29</v>
      </c>
      <c r="O3144" t="s">
        <v>66</v>
      </c>
      <c r="P3144" t="s">
        <v>31</v>
      </c>
      <c r="Q3144" t="s">
        <v>32</v>
      </c>
      <c r="S3144">
        <v>0</v>
      </c>
      <c r="U3144">
        <v>0</v>
      </c>
      <c r="V3144" t="s">
        <v>788</v>
      </c>
      <c r="W3144" t="s">
        <v>71</v>
      </c>
    </row>
    <row r="3145" spans="1:23" x14ac:dyDescent="0.25">
      <c r="A3145">
        <v>7391112410</v>
      </c>
      <c r="B3145" s="1">
        <v>41710</v>
      </c>
      <c r="C3145">
        <v>37</v>
      </c>
      <c r="D3145">
        <v>353164</v>
      </c>
      <c r="E3145" s="2">
        <v>0.5854166666666667</v>
      </c>
      <c r="F3145">
        <v>82</v>
      </c>
      <c r="G3145" t="s">
        <v>101</v>
      </c>
      <c r="H3145" t="str">
        <f>CONCATENATE(Table1[[#This Row],[house_number]]," ",Table1[[#This Row],[street_name]])</f>
        <v>82 Forsyth St</v>
      </c>
      <c r="J3145">
        <v>0</v>
      </c>
      <c r="K3145">
        <v>408</v>
      </c>
      <c r="L3145" t="s">
        <v>36</v>
      </c>
      <c r="N3145" t="s">
        <v>29</v>
      </c>
      <c r="O3145" t="s">
        <v>75</v>
      </c>
      <c r="P3145" t="s">
        <v>31</v>
      </c>
      <c r="Q3145" t="s">
        <v>70</v>
      </c>
      <c r="S3145">
        <v>2003</v>
      </c>
      <c r="T3145" t="s">
        <v>870</v>
      </c>
      <c r="U3145">
        <v>0</v>
      </c>
      <c r="V3145" t="s">
        <v>788</v>
      </c>
      <c r="W3145" t="s">
        <v>40</v>
      </c>
    </row>
    <row r="3146" spans="1:23" x14ac:dyDescent="0.25">
      <c r="A3146">
        <v>7391112392</v>
      </c>
      <c r="B3146" s="1">
        <v>41710</v>
      </c>
      <c r="C3146">
        <v>38</v>
      </c>
      <c r="D3146">
        <v>353164</v>
      </c>
      <c r="E3146" s="2">
        <v>0.56805555555555554</v>
      </c>
      <c r="F3146">
        <v>140</v>
      </c>
      <c r="G3146" t="s">
        <v>112</v>
      </c>
      <c r="H3146" t="str">
        <f>CONCATENATE(Table1[[#This Row],[house_number]]," ",Table1[[#This Row],[street_name]])</f>
        <v>140 Eldridge St</v>
      </c>
      <c r="J3146">
        <v>0</v>
      </c>
      <c r="K3146">
        <v>408</v>
      </c>
      <c r="L3146" t="s">
        <v>36</v>
      </c>
      <c r="N3146" t="s">
        <v>29</v>
      </c>
      <c r="O3146" t="s">
        <v>75</v>
      </c>
      <c r="P3146" t="s">
        <v>31</v>
      </c>
      <c r="Q3146" t="s">
        <v>32</v>
      </c>
      <c r="S3146">
        <v>2005</v>
      </c>
      <c r="U3146">
        <v>0</v>
      </c>
      <c r="V3146" t="s">
        <v>788</v>
      </c>
      <c r="W3146" t="s">
        <v>85</v>
      </c>
    </row>
    <row r="3147" spans="1:23" x14ac:dyDescent="0.25">
      <c r="A3147">
        <v>7391112380</v>
      </c>
      <c r="B3147" s="1">
        <v>41710</v>
      </c>
      <c r="C3147">
        <v>20</v>
      </c>
      <c r="D3147">
        <v>353164</v>
      </c>
      <c r="E3147" s="2">
        <v>0.55694444444444446</v>
      </c>
      <c r="F3147">
        <v>176</v>
      </c>
      <c r="G3147" t="s">
        <v>112</v>
      </c>
      <c r="H3147" t="str">
        <f>CONCATENATE(Table1[[#This Row],[house_number]]," ",Table1[[#This Row],[street_name]])</f>
        <v>176 Eldridge St</v>
      </c>
      <c r="J3147">
        <v>0</v>
      </c>
      <c r="K3147">
        <v>408</v>
      </c>
      <c r="L3147" t="s">
        <v>53</v>
      </c>
      <c r="N3147" t="s">
        <v>65</v>
      </c>
      <c r="O3147" t="s">
        <v>66</v>
      </c>
      <c r="P3147" t="s">
        <v>44</v>
      </c>
      <c r="Q3147" t="s">
        <v>90</v>
      </c>
      <c r="S3147">
        <v>0</v>
      </c>
      <c r="U3147">
        <v>0</v>
      </c>
      <c r="V3147" t="s">
        <v>788</v>
      </c>
      <c r="W3147" t="s">
        <v>54</v>
      </c>
    </row>
    <row r="3148" spans="1:23" x14ac:dyDescent="0.25">
      <c r="A3148">
        <v>7391112379</v>
      </c>
      <c r="B3148" s="1">
        <v>41710</v>
      </c>
      <c r="C3148">
        <v>38</v>
      </c>
      <c r="D3148">
        <v>353164</v>
      </c>
      <c r="E3148" s="2">
        <v>0.54999999999999993</v>
      </c>
      <c r="F3148">
        <v>169</v>
      </c>
      <c r="G3148" t="s">
        <v>234</v>
      </c>
      <c r="H3148" t="str">
        <f>CONCATENATE(Table1[[#This Row],[house_number]]," ",Table1[[#This Row],[street_name]])</f>
        <v>169 Allen St</v>
      </c>
      <c r="J3148">
        <v>0</v>
      </c>
      <c r="K3148">
        <v>408</v>
      </c>
      <c r="L3148" t="s">
        <v>36</v>
      </c>
      <c r="N3148" t="s">
        <v>29</v>
      </c>
      <c r="O3148" t="s">
        <v>75</v>
      </c>
      <c r="P3148" t="s">
        <v>31</v>
      </c>
      <c r="Q3148" t="s">
        <v>45</v>
      </c>
      <c r="S3148">
        <v>2003</v>
      </c>
      <c r="U3148">
        <v>0</v>
      </c>
      <c r="V3148" t="s">
        <v>788</v>
      </c>
      <c r="W3148" t="s">
        <v>85</v>
      </c>
    </row>
    <row r="3149" spans="1:23" x14ac:dyDescent="0.25">
      <c r="A3149">
        <v>7391112732</v>
      </c>
      <c r="B3149" s="1">
        <v>41711</v>
      </c>
      <c r="C3149">
        <v>10</v>
      </c>
      <c r="D3149">
        <v>353164</v>
      </c>
      <c r="E3149" s="2">
        <v>0.61527777777777781</v>
      </c>
      <c r="F3149">
        <v>166</v>
      </c>
      <c r="G3149" t="s">
        <v>264</v>
      </c>
      <c r="H3149" t="str">
        <f>CONCATENATE(Table1[[#This Row],[house_number]]," ",Table1[[#This Row],[street_name]])</f>
        <v>166 2nd Ave</v>
      </c>
      <c r="J3149">
        <v>0</v>
      </c>
      <c r="K3149">
        <v>408</v>
      </c>
      <c r="L3149" t="s">
        <v>98</v>
      </c>
      <c r="N3149" t="s">
        <v>49</v>
      </c>
      <c r="Q3149" t="s">
        <v>32</v>
      </c>
      <c r="S3149">
        <v>0</v>
      </c>
      <c r="U3149">
        <v>0</v>
      </c>
      <c r="V3149" t="s">
        <v>871</v>
      </c>
      <c r="W3149" t="s">
        <v>100</v>
      </c>
    </row>
    <row r="3150" spans="1:23" x14ac:dyDescent="0.25">
      <c r="A3150">
        <v>7391112835</v>
      </c>
      <c r="B3150" s="1">
        <v>41711</v>
      </c>
      <c r="C3150">
        <v>38</v>
      </c>
      <c r="D3150">
        <v>353164</v>
      </c>
      <c r="E3150" s="2">
        <v>0.77777777777777779</v>
      </c>
      <c r="F3150">
        <v>189</v>
      </c>
      <c r="G3150" t="s">
        <v>234</v>
      </c>
      <c r="H3150" t="str">
        <f>CONCATENATE(Table1[[#This Row],[house_number]]," ",Table1[[#This Row],[street_name]])</f>
        <v>189 Allen St</v>
      </c>
      <c r="J3150">
        <v>0</v>
      </c>
      <c r="K3150">
        <v>408</v>
      </c>
      <c r="L3150" t="s">
        <v>36</v>
      </c>
      <c r="N3150" t="s">
        <v>29</v>
      </c>
      <c r="O3150" t="s">
        <v>75</v>
      </c>
      <c r="P3150" t="s">
        <v>31</v>
      </c>
      <c r="Q3150" t="s">
        <v>84</v>
      </c>
      <c r="S3150">
        <v>2008</v>
      </c>
      <c r="U3150">
        <v>0</v>
      </c>
      <c r="V3150" t="s">
        <v>871</v>
      </c>
      <c r="W3150" t="s">
        <v>85</v>
      </c>
    </row>
    <row r="3151" spans="1:23" x14ac:dyDescent="0.25">
      <c r="A3151">
        <v>7391112811</v>
      </c>
      <c r="B3151" s="1">
        <v>41711</v>
      </c>
      <c r="C3151">
        <v>37</v>
      </c>
      <c r="D3151">
        <v>353164</v>
      </c>
      <c r="E3151" s="2">
        <v>0.76388888888888884</v>
      </c>
      <c r="F3151">
        <v>343</v>
      </c>
      <c r="G3151" t="s">
        <v>854</v>
      </c>
      <c r="H3151" t="str">
        <f>CONCATENATE(Table1[[#This Row],[house_number]]," ",Table1[[#This Row],[street_name]])</f>
        <v>343 E 6th St</v>
      </c>
      <c r="J3151">
        <v>0</v>
      </c>
      <c r="K3151">
        <v>408</v>
      </c>
      <c r="L3151" t="s">
        <v>36</v>
      </c>
      <c r="N3151" t="s">
        <v>29</v>
      </c>
      <c r="O3151" t="s">
        <v>75</v>
      </c>
      <c r="P3151" t="s">
        <v>31</v>
      </c>
      <c r="Q3151" t="s">
        <v>57</v>
      </c>
      <c r="S3151">
        <v>2011</v>
      </c>
      <c r="T3151" t="s">
        <v>872</v>
      </c>
      <c r="U3151">
        <v>0</v>
      </c>
      <c r="V3151" t="s">
        <v>871</v>
      </c>
      <c r="W3151" t="s">
        <v>40</v>
      </c>
    </row>
    <row r="3152" spans="1:23" x14ac:dyDescent="0.25">
      <c r="A3152">
        <v>7391112793</v>
      </c>
      <c r="B3152" s="1">
        <v>41711</v>
      </c>
      <c r="C3152">
        <v>38</v>
      </c>
      <c r="D3152">
        <v>353164</v>
      </c>
      <c r="E3152" s="2">
        <v>0.72291666666666676</v>
      </c>
      <c r="F3152">
        <v>194</v>
      </c>
      <c r="G3152" t="s">
        <v>270</v>
      </c>
      <c r="H3152" t="str">
        <f>CONCATENATE(Table1[[#This Row],[house_number]]," ",Table1[[#This Row],[street_name]])</f>
        <v>194 1st Ave</v>
      </c>
      <c r="J3152">
        <v>0</v>
      </c>
      <c r="K3152">
        <v>408</v>
      </c>
      <c r="L3152" t="s">
        <v>36</v>
      </c>
      <c r="N3152" t="s">
        <v>29</v>
      </c>
      <c r="O3152" t="s">
        <v>75</v>
      </c>
      <c r="P3152" t="s">
        <v>31</v>
      </c>
      <c r="Q3152" t="s">
        <v>50</v>
      </c>
      <c r="S3152">
        <v>0</v>
      </c>
      <c r="U3152">
        <v>0</v>
      </c>
      <c r="V3152" t="s">
        <v>871</v>
      </c>
      <c r="W3152" t="s">
        <v>85</v>
      </c>
    </row>
    <row r="3153" spans="1:23" hidden="1" x14ac:dyDescent="0.25">
      <c r="A3153">
        <v>7391112781</v>
      </c>
      <c r="B3153" s="1">
        <v>41711</v>
      </c>
      <c r="C3153">
        <v>50</v>
      </c>
      <c r="D3153">
        <v>353164</v>
      </c>
      <c r="E3153" s="2">
        <v>0.70972222222222225</v>
      </c>
      <c r="F3153" t="s">
        <v>87</v>
      </c>
      <c r="G3153" t="s">
        <v>418</v>
      </c>
      <c r="H3153" t="str">
        <f>CONCATENATE(Table1[[#This Row],[house_number]]," ",Table1[[#This Row],[street_name]])</f>
        <v>S E 9th St</v>
      </c>
      <c r="I3153" t="s">
        <v>873</v>
      </c>
      <c r="J3153">
        <v>0</v>
      </c>
      <c r="K3153">
        <v>408</v>
      </c>
      <c r="L3153" t="s">
        <v>180</v>
      </c>
      <c r="Q3153" t="s">
        <v>84</v>
      </c>
      <c r="S3153">
        <v>0</v>
      </c>
      <c r="U3153">
        <v>0</v>
      </c>
      <c r="V3153" t="s">
        <v>871</v>
      </c>
      <c r="W3153" t="s">
        <v>181</v>
      </c>
    </row>
    <row r="3154" spans="1:23" x14ac:dyDescent="0.25">
      <c r="A3154">
        <v>7391112770</v>
      </c>
      <c r="B3154" s="1">
        <v>41711</v>
      </c>
      <c r="C3154">
        <v>37</v>
      </c>
      <c r="D3154">
        <v>353164</v>
      </c>
      <c r="E3154" s="2">
        <v>0.70486111111111116</v>
      </c>
      <c r="F3154">
        <v>153</v>
      </c>
      <c r="G3154" t="s">
        <v>270</v>
      </c>
      <c r="H3154" t="str">
        <f>CONCATENATE(Table1[[#This Row],[house_number]]," ",Table1[[#This Row],[street_name]])</f>
        <v>153 1st Ave</v>
      </c>
      <c r="J3154">
        <v>20140313</v>
      </c>
      <c r="K3154">
        <v>408</v>
      </c>
      <c r="L3154" t="s">
        <v>36</v>
      </c>
      <c r="N3154" t="s">
        <v>29</v>
      </c>
      <c r="O3154" t="s">
        <v>37</v>
      </c>
      <c r="P3154" t="s">
        <v>31</v>
      </c>
      <c r="Q3154" t="s">
        <v>79</v>
      </c>
      <c r="S3154">
        <v>1990</v>
      </c>
      <c r="T3154" t="s">
        <v>874</v>
      </c>
      <c r="U3154">
        <v>0</v>
      </c>
      <c r="V3154" t="s">
        <v>871</v>
      </c>
      <c r="W3154" t="s">
        <v>40</v>
      </c>
    </row>
    <row r="3155" spans="1:23" x14ac:dyDescent="0.25">
      <c r="A3155">
        <v>7391112768</v>
      </c>
      <c r="B3155" s="1">
        <v>41711</v>
      </c>
      <c r="C3155">
        <v>17</v>
      </c>
      <c r="D3155">
        <v>353164</v>
      </c>
      <c r="E3155" s="2">
        <v>0.70138888888888884</v>
      </c>
      <c r="F3155" t="s">
        <v>875</v>
      </c>
      <c r="G3155" t="s">
        <v>735</v>
      </c>
      <c r="H3155" t="str">
        <f>CONCATENATE(Table1[[#This Row],[house_number]]," ",Table1[[#This Row],[street_name]])</f>
        <v>233-35 E 10th St</v>
      </c>
      <c r="J3155">
        <v>0</v>
      </c>
      <c r="K3155">
        <v>408</v>
      </c>
      <c r="L3155" t="s">
        <v>133</v>
      </c>
      <c r="N3155" t="s">
        <v>29</v>
      </c>
      <c r="O3155" t="s">
        <v>158</v>
      </c>
      <c r="P3155" t="s">
        <v>44</v>
      </c>
      <c r="Q3155" t="s">
        <v>50</v>
      </c>
      <c r="S3155">
        <v>0</v>
      </c>
      <c r="U3155">
        <v>0</v>
      </c>
      <c r="V3155" t="s">
        <v>871</v>
      </c>
      <c r="W3155" t="s">
        <v>134</v>
      </c>
    </row>
    <row r="3156" spans="1:23" x14ac:dyDescent="0.25">
      <c r="A3156">
        <v>7391112756</v>
      </c>
      <c r="B3156" s="1">
        <v>41711</v>
      </c>
      <c r="C3156">
        <v>37</v>
      </c>
      <c r="D3156">
        <v>353164</v>
      </c>
      <c r="E3156" s="2">
        <v>0.70000000000000007</v>
      </c>
      <c r="F3156">
        <v>241</v>
      </c>
      <c r="G3156" t="s">
        <v>735</v>
      </c>
      <c r="H3156" t="str">
        <f>CONCATENATE(Table1[[#This Row],[house_number]]," ",Table1[[#This Row],[street_name]])</f>
        <v>241 E 10th St</v>
      </c>
      <c r="J3156">
        <v>0</v>
      </c>
      <c r="K3156">
        <v>408</v>
      </c>
      <c r="L3156" t="s">
        <v>36</v>
      </c>
      <c r="N3156" t="s">
        <v>29</v>
      </c>
      <c r="O3156" t="s">
        <v>75</v>
      </c>
      <c r="P3156" t="s">
        <v>31</v>
      </c>
      <c r="Q3156" t="s">
        <v>124</v>
      </c>
      <c r="S3156">
        <v>0</v>
      </c>
      <c r="T3156" t="s">
        <v>876</v>
      </c>
      <c r="U3156">
        <v>0</v>
      </c>
      <c r="V3156" t="s">
        <v>871</v>
      </c>
      <c r="W3156" t="s">
        <v>40</v>
      </c>
    </row>
    <row r="3157" spans="1:23" x14ac:dyDescent="0.25">
      <c r="A3157">
        <v>7391112744</v>
      </c>
      <c r="B3157" s="1">
        <v>41711</v>
      </c>
      <c r="C3157">
        <v>16</v>
      </c>
      <c r="D3157">
        <v>353164</v>
      </c>
      <c r="E3157" s="2">
        <v>0.65</v>
      </c>
      <c r="F3157">
        <v>402</v>
      </c>
      <c r="G3157" t="s">
        <v>731</v>
      </c>
      <c r="H3157" t="str">
        <f>CONCATENATE(Table1[[#This Row],[house_number]]," ",Table1[[#This Row],[street_name]])</f>
        <v>402 E 11th St</v>
      </c>
      <c r="J3157">
        <v>0</v>
      </c>
      <c r="K3157">
        <v>408</v>
      </c>
      <c r="L3157" t="s">
        <v>28</v>
      </c>
      <c r="N3157" t="s">
        <v>29</v>
      </c>
      <c r="O3157" t="s">
        <v>43</v>
      </c>
      <c r="P3157" t="s">
        <v>31</v>
      </c>
      <c r="Q3157" t="s">
        <v>90</v>
      </c>
      <c r="S3157">
        <v>0</v>
      </c>
      <c r="U3157">
        <v>0</v>
      </c>
      <c r="V3157" t="s">
        <v>871</v>
      </c>
      <c r="W3157" t="s">
        <v>34</v>
      </c>
    </row>
    <row r="3158" spans="1:23" x14ac:dyDescent="0.25">
      <c r="A3158">
        <v>7391112719</v>
      </c>
      <c r="B3158" s="1">
        <v>41711</v>
      </c>
      <c r="C3158">
        <v>14</v>
      </c>
      <c r="D3158">
        <v>353164</v>
      </c>
      <c r="E3158" s="2">
        <v>0.60625000000000007</v>
      </c>
      <c r="F3158">
        <v>69</v>
      </c>
      <c r="G3158" t="s">
        <v>264</v>
      </c>
      <c r="H3158" t="str">
        <f>CONCATENATE(Table1[[#This Row],[house_number]]," ",Table1[[#This Row],[street_name]])</f>
        <v>69 2nd Ave</v>
      </c>
      <c r="J3158">
        <v>0</v>
      </c>
      <c r="K3158">
        <v>408</v>
      </c>
      <c r="L3158" t="s">
        <v>59</v>
      </c>
      <c r="N3158" t="s">
        <v>65</v>
      </c>
      <c r="O3158" t="s">
        <v>211</v>
      </c>
      <c r="P3158" t="s">
        <v>31</v>
      </c>
      <c r="Q3158" t="s">
        <v>32</v>
      </c>
      <c r="S3158">
        <v>0</v>
      </c>
      <c r="U3158">
        <v>0</v>
      </c>
      <c r="V3158" t="s">
        <v>871</v>
      </c>
      <c r="W3158" t="s">
        <v>61</v>
      </c>
    </row>
    <row r="3159" spans="1:23" x14ac:dyDescent="0.25">
      <c r="A3159">
        <v>7391112707</v>
      </c>
      <c r="B3159" s="1">
        <v>41711</v>
      </c>
      <c r="C3159">
        <v>20</v>
      </c>
      <c r="D3159">
        <v>353164</v>
      </c>
      <c r="E3159" s="2">
        <v>0.60416666666666663</v>
      </c>
      <c r="F3159">
        <v>66</v>
      </c>
      <c r="G3159" t="s">
        <v>177</v>
      </c>
      <c r="H3159" t="str">
        <f>CONCATENATE(Table1[[#This Row],[house_number]]," ",Table1[[#This Row],[street_name]])</f>
        <v>66 E 4th St</v>
      </c>
      <c r="J3159">
        <v>0</v>
      </c>
      <c r="K3159">
        <v>408</v>
      </c>
      <c r="L3159" t="s">
        <v>53</v>
      </c>
      <c r="N3159" t="s">
        <v>65</v>
      </c>
      <c r="O3159" t="s">
        <v>66</v>
      </c>
      <c r="P3159" t="s">
        <v>44</v>
      </c>
      <c r="Q3159" t="s">
        <v>45</v>
      </c>
      <c r="S3159">
        <v>2009</v>
      </c>
      <c r="U3159">
        <v>0</v>
      </c>
      <c r="V3159" t="s">
        <v>871</v>
      </c>
      <c r="W3159" t="s">
        <v>54</v>
      </c>
    </row>
    <row r="3160" spans="1:23" x14ac:dyDescent="0.25">
      <c r="A3160">
        <v>7391112689</v>
      </c>
      <c r="B3160" s="1">
        <v>41711</v>
      </c>
      <c r="C3160">
        <v>20</v>
      </c>
      <c r="D3160">
        <v>353164</v>
      </c>
      <c r="E3160" s="2">
        <v>0.59930555555555554</v>
      </c>
      <c r="F3160">
        <v>350</v>
      </c>
      <c r="G3160" t="s">
        <v>52</v>
      </c>
      <c r="H3160" t="str">
        <f>CONCATENATE(Table1[[#This Row],[house_number]]," ",Table1[[#This Row],[street_name]])</f>
        <v>350 Bowery</v>
      </c>
      <c r="J3160">
        <v>0</v>
      </c>
      <c r="K3160">
        <v>408</v>
      </c>
      <c r="L3160" t="s">
        <v>53</v>
      </c>
      <c r="N3160" t="s">
        <v>29</v>
      </c>
      <c r="O3160" t="s">
        <v>66</v>
      </c>
      <c r="P3160" t="s">
        <v>44</v>
      </c>
      <c r="Q3160" t="s">
        <v>60</v>
      </c>
      <c r="S3160">
        <v>2007</v>
      </c>
      <c r="U3160">
        <v>0</v>
      </c>
      <c r="V3160" t="s">
        <v>871</v>
      </c>
      <c r="W3160" t="s">
        <v>54</v>
      </c>
    </row>
    <row r="3161" spans="1:23" x14ac:dyDescent="0.25">
      <c r="A3161">
        <v>7391112665</v>
      </c>
      <c r="B3161" s="1">
        <v>41711</v>
      </c>
      <c r="C3161">
        <v>71</v>
      </c>
      <c r="D3161">
        <v>353164</v>
      </c>
      <c r="E3161" s="2">
        <v>0.59583333333333333</v>
      </c>
      <c r="F3161">
        <v>332</v>
      </c>
      <c r="G3161" t="s">
        <v>52</v>
      </c>
      <c r="H3161" t="str">
        <f>CONCATENATE(Table1[[#This Row],[house_number]]," ",Table1[[#This Row],[street_name]])</f>
        <v>332 Bowery</v>
      </c>
      <c r="J3161">
        <v>0</v>
      </c>
      <c r="K3161">
        <v>408</v>
      </c>
      <c r="L3161" t="s">
        <v>105</v>
      </c>
      <c r="N3161" t="s">
        <v>49</v>
      </c>
      <c r="Q3161" t="s">
        <v>57</v>
      </c>
      <c r="S3161">
        <v>2013</v>
      </c>
      <c r="U3161">
        <v>0</v>
      </c>
      <c r="V3161" t="s">
        <v>871</v>
      </c>
      <c r="W3161" t="s">
        <v>107</v>
      </c>
    </row>
    <row r="3162" spans="1:23" x14ac:dyDescent="0.25">
      <c r="A3162">
        <v>7391112653</v>
      </c>
      <c r="B3162" s="1">
        <v>41711</v>
      </c>
      <c r="C3162">
        <v>37</v>
      </c>
      <c r="D3162">
        <v>353164</v>
      </c>
      <c r="E3162" s="2">
        <v>0.59444444444444444</v>
      </c>
      <c r="F3162">
        <v>332</v>
      </c>
      <c r="G3162" t="s">
        <v>52</v>
      </c>
      <c r="H3162" t="str">
        <f>CONCATENATE(Table1[[#This Row],[house_number]]," ",Table1[[#This Row],[street_name]])</f>
        <v>332 Bowery</v>
      </c>
      <c r="J3162">
        <v>0</v>
      </c>
      <c r="K3162">
        <v>408</v>
      </c>
      <c r="L3162" t="s">
        <v>36</v>
      </c>
      <c r="N3162" t="s">
        <v>29</v>
      </c>
      <c r="O3162" t="s">
        <v>122</v>
      </c>
      <c r="P3162" t="s">
        <v>31</v>
      </c>
      <c r="Q3162" t="s">
        <v>57</v>
      </c>
      <c r="S3162">
        <v>2013</v>
      </c>
      <c r="T3162" t="s">
        <v>690</v>
      </c>
      <c r="U3162">
        <v>0</v>
      </c>
      <c r="V3162" t="s">
        <v>871</v>
      </c>
      <c r="W3162" t="s">
        <v>40</v>
      </c>
    </row>
    <row r="3163" spans="1:23" x14ac:dyDescent="0.25">
      <c r="A3163">
        <v>7391112630</v>
      </c>
      <c r="B3163" s="1">
        <v>41711</v>
      </c>
      <c r="C3163">
        <v>67</v>
      </c>
      <c r="D3163">
        <v>353164</v>
      </c>
      <c r="E3163" s="2">
        <v>0.5805555555555556</v>
      </c>
      <c r="F3163">
        <v>310</v>
      </c>
      <c r="G3163" t="s">
        <v>52</v>
      </c>
      <c r="H3163" t="str">
        <f>CONCATENATE(Table1[[#This Row],[house_number]]," ",Table1[[#This Row],[street_name]])</f>
        <v>310 Bowery</v>
      </c>
      <c r="J3163">
        <v>0</v>
      </c>
      <c r="K3163">
        <v>408</v>
      </c>
      <c r="L3163" t="s">
        <v>300</v>
      </c>
      <c r="Q3163" t="s">
        <v>126</v>
      </c>
      <c r="S3163">
        <v>0</v>
      </c>
      <c r="U3163">
        <v>0</v>
      </c>
      <c r="V3163" t="s">
        <v>871</v>
      </c>
      <c r="W3163" t="s">
        <v>301</v>
      </c>
    </row>
    <row r="3164" spans="1:23" x14ac:dyDescent="0.25">
      <c r="A3164">
        <v>7391112628</v>
      </c>
      <c r="B3164" s="1">
        <v>41711</v>
      </c>
      <c r="C3164">
        <v>14</v>
      </c>
      <c r="D3164">
        <v>353164</v>
      </c>
      <c r="E3164" s="2">
        <v>0.57847222222222217</v>
      </c>
      <c r="F3164">
        <v>8</v>
      </c>
      <c r="G3164" t="s">
        <v>265</v>
      </c>
      <c r="H3164" t="str">
        <f>CONCATENATE(Table1[[#This Row],[house_number]]," ",Table1[[#This Row],[street_name]])</f>
        <v>8 E 1st St</v>
      </c>
      <c r="J3164">
        <v>0</v>
      </c>
      <c r="K3164">
        <v>408</v>
      </c>
      <c r="L3164" t="s">
        <v>59</v>
      </c>
      <c r="N3164" t="s">
        <v>49</v>
      </c>
      <c r="Q3164" t="s">
        <v>32</v>
      </c>
      <c r="S3164">
        <v>0</v>
      </c>
      <c r="U3164">
        <v>0</v>
      </c>
      <c r="V3164" t="s">
        <v>871</v>
      </c>
      <c r="W3164" t="s">
        <v>61</v>
      </c>
    </row>
    <row r="3165" spans="1:23" x14ac:dyDescent="0.25">
      <c r="A3165">
        <v>7391112604</v>
      </c>
      <c r="B3165" s="1">
        <v>41711</v>
      </c>
      <c r="C3165">
        <v>38</v>
      </c>
      <c r="D3165">
        <v>353164</v>
      </c>
      <c r="E3165" s="2">
        <v>0.57222222222222219</v>
      </c>
      <c r="F3165">
        <v>58</v>
      </c>
      <c r="G3165" t="s">
        <v>264</v>
      </c>
      <c r="H3165" t="str">
        <f>CONCATENATE(Table1[[#This Row],[house_number]]," ",Table1[[#This Row],[street_name]])</f>
        <v>58 2nd Ave</v>
      </c>
      <c r="J3165">
        <v>0</v>
      </c>
      <c r="K3165">
        <v>408</v>
      </c>
      <c r="L3165" t="s">
        <v>36</v>
      </c>
      <c r="N3165" t="s">
        <v>29</v>
      </c>
      <c r="O3165" t="s">
        <v>37</v>
      </c>
      <c r="P3165" t="s">
        <v>38</v>
      </c>
      <c r="Q3165" t="s">
        <v>79</v>
      </c>
      <c r="S3165">
        <v>1988</v>
      </c>
      <c r="U3165">
        <v>0</v>
      </c>
      <c r="V3165" t="s">
        <v>871</v>
      </c>
      <c r="W3165" t="s">
        <v>85</v>
      </c>
    </row>
    <row r="3166" spans="1:23" x14ac:dyDescent="0.25">
      <c r="A3166">
        <v>7391112550</v>
      </c>
      <c r="B3166" s="1">
        <v>41711</v>
      </c>
      <c r="C3166">
        <v>71</v>
      </c>
      <c r="D3166">
        <v>353164</v>
      </c>
      <c r="E3166" s="2">
        <v>0.54791666666666672</v>
      </c>
      <c r="F3166">
        <v>53</v>
      </c>
      <c r="G3166" t="s">
        <v>214</v>
      </c>
      <c r="H3166" t="str">
        <f>CONCATENATE(Table1[[#This Row],[house_number]]," ",Table1[[#This Row],[street_name]])</f>
        <v>53 Stanton St</v>
      </c>
      <c r="J3166">
        <v>0</v>
      </c>
      <c r="K3166">
        <v>408</v>
      </c>
      <c r="L3166" t="s">
        <v>105</v>
      </c>
      <c r="N3166" t="s">
        <v>49</v>
      </c>
      <c r="Q3166" t="s">
        <v>124</v>
      </c>
      <c r="S3166">
        <v>1999</v>
      </c>
      <c r="U3166">
        <v>0</v>
      </c>
      <c r="V3166" t="s">
        <v>871</v>
      </c>
      <c r="W3166" t="s">
        <v>107</v>
      </c>
    </row>
    <row r="3167" spans="1:23" hidden="1" x14ac:dyDescent="0.25">
      <c r="A3167">
        <v>7391112549</v>
      </c>
      <c r="B3167" s="1">
        <v>41711</v>
      </c>
      <c r="C3167">
        <v>40</v>
      </c>
      <c r="D3167">
        <v>353164</v>
      </c>
      <c r="E3167" s="2">
        <v>0.54513888888888895</v>
      </c>
      <c r="F3167" t="s">
        <v>26</v>
      </c>
      <c r="G3167" t="s">
        <v>112</v>
      </c>
      <c r="H3167" t="str">
        <f>CONCATENATE(Table1[[#This Row],[house_number]]," ",Table1[[#This Row],[street_name]])</f>
        <v>E Eldridge St</v>
      </c>
      <c r="I3167" t="s">
        <v>612</v>
      </c>
      <c r="J3167">
        <v>0</v>
      </c>
      <c r="K3167">
        <v>408</v>
      </c>
      <c r="L3167" t="s">
        <v>48</v>
      </c>
      <c r="N3167" t="s">
        <v>49</v>
      </c>
      <c r="Q3167" t="s">
        <v>63</v>
      </c>
      <c r="S3167">
        <v>0</v>
      </c>
      <c r="U3167">
        <v>0</v>
      </c>
      <c r="V3167" t="s">
        <v>871</v>
      </c>
      <c r="W3167" t="s">
        <v>51</v>
      </c>
    </row>
    <row r="3168" spans="1:23" x14ac:dyDescent="0.25">
      <c r="A3168">
        <v>7391112525</v>
      </c>
      <c r="B3168" s="1">
        <v>41711</v>
      </c>
      <c r="C3168">
        <v>14</v>
      </c>
      <c r="D3168">
        <v>353164</v>
      </c>
      <c r="E3168" s="2">
        <v>0.5395833333333333</v>
      </c>
      <c r="F3168">
        <v>153</v>
      </c>
      <c r="G3168" t="s">
        <v>77</v>
      </c>
      <c r="H3168" t="str">
        <f>CONCATENATE(Table1[[#This Row],[house_number]]," ",Table1[[#This Row],[street_name]])</f>
        <v>153 E Houston St</v>
      </c>
      <c r="J3168">
        <v>0</v>
      </c>
      <c r="K3168">
        <v>408</v>
      </c>
      <c r="L3168" t="s">
        <v>59</v>
      </c>
      <c r="N3168" t="s">
        <v>49</v>
      </c>
      <c r="Q3168" t="s">
        <v>63</v>
      </c>
      <c r="S3168">
        <v>0</v>
      </c>
      <c r="U3168">
        <v>0</v>
      </c>
      <c r="V3168" t="s">
        <v>871</v>
      </c>
      <c r="W3168" t="s">
        <v>61</v>
      </c>
    </row>
    <row r="3169" spans="1:23" x14ac:dyDescent="0.25">
      <c r="A3169">
        <v>7391112823</v>
      </c>
      <c r="B3169" s="1">
        <v>41711</v>
      </c>
      <c r="C3169">
        <v>38</v>
      </c>
      <c r="D3169">
        <v>353164</v>
      </c>
      <c r="E3169" s="2">
        <v>0.76597222222222217</v>
      </c>
      <c r="F3169">
        <v>93</v>
      </c>
      <c r="G3169" t="s">
        <v>270</v>
      </c>
      <c r="H3169" t="str">
        <f>CONCATENATE(Table1[[#This Row],[house_number]]," ",Table1[[#This Row],[street_name]])</f>
        <v>93 1st Ave</v>
      </c>
      <c r="J3169">
        <v>0</v>
      </c>
      <c r="K3169">
        <v>408</v>
      </c>
      <c r="L3169" t="s">
        <v>36</v>
      </c>
      <c r="N3169" t="s">
        <v>29</v>
      </c>
      <c r="O3169" t="s">
        <v>37</v>
      </c>
      <c r="P3169" t="s">
        <v>31</v>
      </c>
      <c r="Q3169" t="s">
        <v>32</v>
      </c>
      <c r="S3169">
        <v>0</v>
      </c>
      <c r="U3169">
        <v>0</v>
      </c>
      <c r="V3169" t="s">
        <v>871</v>
      </c>
      <c r="W3169" t="s">
        <v>85</v>
      </c>
    </row>
    <row r="3170" spans="1:23" x14ac:dyDescent="0.25">
      <c r="A3170">
        <v>7391112800</v>
      </c>
      <c r="B3170" s="1">
        <v>41711</v>
      </c>
      <c r="C3170">
        <v>19</v>
      </c>
      <c r="D3170">
        <v>353164</v>
      </c>
      <c r="E3170" s="2">
        <v>0.7583333333333333</v>
      </c>
      <c r="F3170">
        <v>92</v>
      </c>
      <c r="G3170" t="s">
        <v>877</v>
      </c>
      <c r="H3170" t="str">
        <f>CONCATENATE(Table1[[#This Row],[house_number]]," ",Table1[[#This Row],[street_name]])</f>
        <v>92 St Marks Pl</v>
      </c>
      <c r="J3170">
        <v>0</v>
      </c>
      <c r="K3170">
        <v>408</v>
      </c>
      <c r="L3170" t="s">
        <v>78</v>
      </c>
      <c r="N3170" t="s">
        <v>65</v>
      </c>
      <c r="Q3170" t="s">
        <v>63</v>
      </c>
      <c r="S3170">
        <v>0</v>
      </c>
      <c r="U3170">
        <v>0</v>
      </c>
      <c r="V3170" t="s">
        <v>871</v>
      </c>
      <c r="W3170" t="s">
        <v>80</v>
      </c>
    </row>
    <row r="3171" spans="1:23" x14ac:dyDescent="0.25">
      <c r="A3171">
        <v>7391112720</v>
      </c>
      <c r="B3171" s="1">
        <v>41711</v>
      </c>
      <c r="C3171">
        <v>14</v>
      </c>
      <c r="D3171">
        <v>353164</v>
      </c>
      <c r="E3171" s="2">
        <v>0.60972222222222217</v>
      </c>
      <c r="F3171">
        <v>87</v>
      </c>
      <c r="G3171" t="s">
        <v>264</v>
      </c>
      <c r="H3171" t="str">
        <f>CONCATENATE(Table1[[#This Row],[house_number]]," ",Table1[[#This Row],[street_name]])</f>
        <v>87 2nd Ave</v>
      </c>
      <c r="J3171">
        <v>0</v>
      </c>
      <c r="K3171">
        <v>408</v>
      </c>
      <c r="L3171" t="s">
        <v>59</v>
      </c>
      <c r="N3171" t="s">
        <v>65</v>
      </c>
      <c r="O3171" t="s">
        <v>211</v>
      </c>
      <c r="P3171" t="s">
        <v>31</v>
      </c>
      <c r="Q3171" t="s">
        <v>63</v>
      </c>
      <c r="S3171">
        <v>0</v>
      </c>
      <c r="U3171">
        <v>0</v>
      </c>
      <c r="V3171" t="s">
        <v>871</v>
      </c>
      <c r="W3171" t="s">
        <v>61</v>
      </c>
    </row>
    <row r="3172" spans="1:23" hidden="1" x14ac:dyDescent="0.25">
      <c r="A3172">
        <v>7391112690</v>
      </c>
      <c r="B3172" s="1">
        <v>41711</v>
      </c>
      <c r="C3172">
        <v>38</v>
      </c>
      <c r="D3172">
        <v>353164</v>
      </c>
      <c r="E3172" s="2">
        <v>0.6020833333333333</v>
      </c>
      <c r="F3172" t="s">
        <v>87</v>
      </c>
      <c r="G3172" t="s">
        <v>177</v>
      </c>
      <c r="H3172" t="str">
        <f>CONCATENATE(Table1[[#This Row],[house_number]]," ",Table1[[#This Row],[street_name]])</f>
        <v>S E 4th St</v>
      </c>
      <c r="I3172" t="s">
        <v>840</v>
      </c>
      <c r="J3172">
        <v>0</v>
      </c>
      <c r="K3172">
        <v>408</v>
      </c>
      <c r="L3172" t="s">
        <v>36</v>
      </c>
      <c r="N3172" t="s">
        <v>29</v>
      </c>
      <c r="O3172" t="s">
        <v>75</v>
      </c>
      <c r="P3172" t="s">
        <v>31</v>
      </c>
      <c r="Q3172" t="s">
        <v>45</v>
      </c>
      <c r="S3172">
        <v>2009</v>
      </c>
      <c r="U3172">
        <v>0</v>
      </c>
      <c r="V3172" t="s">
        <v>871</v>
      </c>
      <c r="W3172" t="s">
        <v>85</v>
      </c>
    </row>
    <row r="3173" spans="1:23" x14ac:dyDescent="0.25">
      <c r="A3173">
        <v>7391112677</v>
      </c>
      <c r="B3173" s="1">
        <v>41711</v>
      </c>
      <c r="C3173">
        <v>38</v>
      </c>
      <c r="D3173">
        <v>353164</v>
      </c>
      <c r="E3173" s="2">
        <v>0.59722222222222221</v>
      </c>
      <c r="F3173">
        <v>334</v>
      </c>
      <c r="G3173" t="s">
        <v>52</v>
      </c>
      <c r="H3173" t="str">
        <f>CONCATENATE(Table1[[#This Row],[house_number]]," ",Table1[[#This Row],[street_name]])</f>
        <v>334 Bowery</v>
      </c>
      <c r="J3173">
        <v>0</v>
      </c>
      <c r="K3173">
        <v>408</v>
      </c>
      <c r="L3173" t="s">
        <v>36</v>
      </c>
      <c r="N3173" t="s">
        <v>29</v>
      </c>
      <c r="O3173" t="s">
        <v>122</v>
      </c>
      <c r="P3173" t="s">
        <v>31</v>
      </c>
      <c r="Q3173" t="s">
        <v>63</v>
      </c>
      <c r="S3173">
        <v>2014</v>
      </c>
      <c r="U3173">
        <v>0</v>
      </c>
      <c r="V3173" t="s">
        <v>871</v>
      </c>
      <c r="W3173" t="s">
        <v>85</v>
      </c>
    </row>
    <row r="3174" spans="1:23" x14ac:dyDescent="0.25">
      <c r="A3174">
        <v>7391112641</v>
      </c>
      <c r="B3174" s="1">
        <v>41711</v>
      </c>
      <c r="C3174">
        <v>14</v>
      </c>
      <c r="D3174">
        <v>353164</v>
      </c>
      <c r="E3174" s="2">
        <v>0.58402777777777781</v>
      </c>
      <c r="F3174">
        <v>302</v>
      </c>
      <c r="G3174" t="s">
        <v>102</v>
      </c>
      <c r="H3174" t="str">
        <f>CONCATENATE(Table1[[#This Row],[house_number]]," ",Table1[[#This Row],[street_name]])</f>
        <v>302 Elizabeth St</v>
      </c>
      <c r="J3174">
        <v>0</v>
      </c>
      <c r="K3174">
        <v>408</v>
      </c>
      <c r="L3174" t="s">
        <v>59</v>
      </c>
      <c r="N3174" t="s">
        <v>49</v>
      </c>
      <c r="Q3174" t="s">
        <v>126</v>
      </c>
      <c r="S3174">
        <v>0</v>
      </c>
      <c r="U3174">
        <v>0</v>
      </c>
      <c r="V3174" t="s">
        <v>871</v>
      </c>
      <c r="W3174" t="s">
        <v>61</v>
      </c>
    </row>
    <row r="3175" spans="1:23" x14ac:dyDescent="0.25">
      <c r="A3175">
        <v>7391112616</v>
      </c>
      <c r="B3175" s="1">
        <v>41711</v>
      </c>
      <c r="C3175">
        <v>48</v>
      </c>
      <c r="D3175">
        <v>353164</v>
      </c>
      <c r="E3175" s="2">
        <v>0.57638888888888895</v>
      </c>
      <c r="F3175">
        <v>11</v>
      </c>
      <c r="G3175" t="s">
        <v>265</v>
      </c>
      <c r="H3175" t="str">
        <f>CONCATENATE(Table1[[#This Row],[house_number]]," ",Table1[[#This Row],[street_name]])</f>
        <v>11 E 1st St</v>
      </c>
      <c r="J3175">
        <v>0</v>
      </c>
      <c r="K3175">
        <v>408</v>
      </c>
      <c r="L3175" t="s">
        <v>56</v>
      </c>
      <c r="Q3175" t="s">
        <v>60</v>
      </c>
      <c r="S3175">
        <v>2012</v>
      </c>
      <c r="U3175">
        <v>0</v>
      </c>
      <c r="V3175" t="s">
        <v>871</v>
      </c>
      <c r="W3175" t="s">
        <v>58</v>
      </c>
    </row>
    <row r="3176" spans="1:23" x14ac:dyDescent="0.25">
      <c r="A3176">
        <v>7391112598</v>
      </c>
      <c r="B3176" s="1">
        <v>41711</v>
      </c>
      <c r="C3176">
        <v>70</v>
      </c>
      <c r="D3176">
        <v>353164</v>
      </c>
      <c r="E3176" s="2">
        <v>0.56527777777777777</v>
      </c>
      <c r="F3176">
        <v>126</v>
      </c>
      <c r="G3176" t="s">
        <v>177</v>
      </c>
      <c r="H3176" t="str">
        <f>CONCATENATE(Table1[[#This Row],[house_number]]," ",Table1[[#This Row],[street_name]])</f>
        <v>126 E 4th St</v>
      </c>
      <c r="J3176">
        <v>0</v>
      </c>
      <c r="K3176">
        <v>408</v>
      </c>
      <c r="L3176" t="s">
        <v>191</v>
      </c>
      <c r="N3176" t="s">
        <v>49</v>
      </c>
      <c r="Q3176" t="s">
        <v>32</v>
      </c>
      <c r="S3176">
        <v>2014</v>
      </c>
      <c r="U3176">
        <v>0</v>
      </c>
      <c r="V3176" t="s">
        <v>871</v>
      </c>
      <c r="W3176" t="s">
        <v>192</v>
      </c>
    </row>
    <row r="3177" spans="1:23" x14ac:dyDescent="0.25">
      <c r="A3177">
        <v>7391112586</v>
      </c>
      <c r="B3177" s="1">
        <v>41711</v>
      </c>
      <c r="C3177">
        <v>37</v>
      </c>
      <c r="D3177">
        <v>353164</v>
      </c>
      <c r="E3177" s="2">
        <v>0.56180555555555556</v>
      </c>
      <c r="F3177">
        <v>59</v>
      </c>
      <c r="G3177" t="s">
        <v>270</v>
      </c>
      <c r="H3177" t="str">
        <f>CONCATENATE(Table1[[#This Row],[house_number]]," ",Table1[[#This Row],[street_name]])</f>
        <v>59 1st Ave</v>
      </c>
      <c r="J3177">
        <v>20140313</v>
      </c>
      <c r="K3177">
        <v>408</v>
      </c>
      <c r="L3177" t="s">
        <v>36</v>
      </c>
      <c r="N3177" t="s">
        <v>29</v>
      </c>
      <c r="O3177" t="s">
        <v>30</v>
      </c>
      <c r="P3177" t="s">
        <v>31</v>
      </c>
      <c r="Q3177" t="s">
        <v>45</v>
      </c>
      <c r="S3177">
        <v>2005</v>
      </c>
      <c r="T3177" t="s">
        <v>878</v>
      </c>
      <c r="U3177">
        <v>0</v>
      </c>
      <c r="V3177" t="s">
        <v>871</v>
      </c>
      <c r="W3177" t="s">
        <v>40</v>
      </c>
    </row>
    <row r="3178" spans="1:23" x14ac:dyDescent="0.25">
      <c r="A3178">
        <v>7391112574</v>
      </c>
      <c r="B3178" s="1">
        <v>41711</v>
      </c>
      <c r="C3178">
        <v>38</v>
      </c>
      <c r="D3178">
        <v>353164</v>
      </c>
      <c r="E3178" s="2">
        <v>0.55972222222222223</v>
      </c>
      <c r="F3178">
        <v>39</v>
      </c>
      <c r="G3178" t="s">
        <v>270</v>
      </c>
      <c r="H3178" t="str">
        <f>CONCATENATE(Table1[[#This Row],[house_number]]," ",Table1[[#This Row],[street_name]])</f>
        <v>39 1st Ave</v>
      </c>
      <c r="J3178">
        <v>0</v>
      </c>
      <c r="K3178">
        <v>408</v>
      </c>
      <c r="L3178" t="s">
        <v>36</v>
      </c>
      <c r="N3178" t="s">
        <v>29</v>
      </c>
      <c r="O3178" t="s">
        <v>37</v>
      </c>
      <c r="P3178" t="s">
        <v>31</v>
      </c>
      <c r="Q3178" t="s">
        <v>45</v>
      </c>
      <c r="S3178">
        <v>2013</v>
      </c>
      <c r="U3178">
        <v>0</v>
      </c>
      <c r="V3178" t="s">
        <v>871</v>
      </c>
      <c r="W3178" t="s">
        <v>85</v>
      </c>
    </row>
    <row r="3179" spans="1:23" x14ac:dyDescent="0.25">
      <c r="A3179">
        <v>7391112562</v>
      </c>
      <c r="B3179" s="1">
        <v>41711</v>
      </c>
      <c r="C3179">
        <v>40</v>
      </c>
      <c r="D3179">
        <v>353164</v>
      </c>
      <c r="E3179" s="2">
        <v>0.55277777777777781</v>
      </c>
      <c r="F3179">
        <v>205</v>
      </c>
      <c r="G3179" t="s">
        <v>112</v>
      </c>
      <c r="H3179" t="str">
        <f>CONCATENATE(Table1[[#This Row],[house_number]]," ",Table1[[#This Row],[street_name]])</f>
        <v>205 Eldridge St</v>
      </c>
      <c r="J3179">
        <v>0</v>
      </c>
      <c r="K3179">
        <v>408</v>
      </c>
      <c r="L3179" t="s">
        <v>48</v>
      </c>
      <c r="N3179" t="s">
        <v>49</v>
      </c>
      <c r="Q3179" t="s">
        <v>57</v>
      </c>
      <c r="S3179">
        <v>2010</v>
      </c>
      <c r="U3179">
        <v>0</v>
      </c>
      <c r="V3179" t="s">
        <v>871</v>
      </c>
      <c r="W3179" t="s">
        <v>51</v>
      </c>
    </row>
    <row r="3180" spans="1:23" x14ac:dyDescent="0.25">
      <c r="A3180">
        <v>7391112537</v>
      </c>
      <c r="B3180" s="1">
        <v>41711</v>
      </c>
      <c r="C3180">
        <v>14</v>
      </c>
      <c r="D3180">
        <v>353164</v>
      </c>
      <c r="E3180" s="2">
        <v>0.54166666666666663</v>
      </c>
      <c r="F3180">
        <v>145</v>
      </c>
      <c r="G3180" t="s">
        <v>77</v>
      </c>
      <c r="H3180" t="str">
        <f>CONCATENATE(Table1[[#This Row],[house_number]]," ",Table1[[#This Row],[street_name]])</f>
        <v>145 E Houston St</v>
      </c>
      <c r="J3180">
        <v>0</v>
      </c>
      <c r="K3180">
        <v>408</v>
      </c>
      <c r="L3180" t="s">
        <v>59</v>
      </c>
      <c r="N3180" t="s">
        <v>49</v>
      </c>
      <c r="Q3180" t="s">
        <v>32</v>
      </c>
      <c r="S3180">
        <v>2007</v>
      </c>
      <c r="U3180">
        <v>0</v>
      </c>
      <c r="V3180" t="s">
        <v>871</v>
      </c>
      <c r="W3180" t="s">
        <v>61</v>
      </c>
    </row>
    <row r="3181" spans="1:23" x14ac:dyDescent="0.25">
      <c r="A3181">
        <v>7391112513</v>
      </c>
      <c r="B3181" s="1">
        <v>41711</v>
      </c>
      <c r="C3181">
        <v>38</v>
      </c>
      <c r="D3181">
        <v>353164</v>
      </c>
      <c r="E3181" s="2">
        <v>0.53472222222222221</v>
      </c>
      <c r="F3181">
        <v>174</v>
      </c>
      <c r="G3181" t="s">
        <v>168</v>
      </c>
      <c r="H3181" t="str">
        <f>CONCATENATE(Table1[[#This Row],[house_number]]," ",Table1[[#This Row],[street_name]])</f>
        <v>174 Ludlow St</v>
      </c>
      <c r="J3181">
        <v>0</v>
      </c>
      <c r="K3181">
        <v>408</v>
      </c>
      <c r="L3181" t="s">
        <v>36</v>
      </c>
      <c r="N3181" t="s">
        <v>29</v>
      </c>
      <c r="O3181" t="s">
        <v>75</v>
      </c>
      <c r="P3181" t="s">
        <v>31</v>
      </c>
      <c r="Q3181" t="s">
        <v>32</v>
      </c>
      <c r="S3181">
        <v>0</v>
      </c>
      <c r="U3181">
        <v>0</v>
      </c>
      <c r="V3181" t="s">
        <v>871</v>
      </c>
      <c r="W3181" t="s">
        <v>85</v>
      </c>
    </row>
    <row r="3182" spans="1:23" x14ac:dyDescent="0.25">
      <c r="A3182">
        <v>7391112896</v>
      </c>
      <c r="B3182" s="1">
        <v>41712</v>
      </c>
      <c r="C3182">
        <v>20</v>
      </c>
      <c r="D3182">
        <v>353164</v>
      </c>
      <c r="E3182" s="2">
        <v>0.5708333333333333</v>
      </c>
      <c r="F3182">
        <v>45</v>
      </c>
      <c r="G3182" t="s">
        <v>214</v>
      </c>
      <c r="H3182" t="str">
        <f>CONCATENATE(Table1[[#This Row],[house_number]]," ",Table1[[#This Row],[street_name]])</f>
        <v>45 Stanton St</v>
      </c>
      <c r="J3182">
        <v>0</v>
      </c>
      <c r="K3182">
        <v>408</v>
      </c>
      <c r="L3182" t="s">
        <v>53</v>
      </c>
      <c r="N3182" t="s">
        <v>49</v>
      </c>
      <c r="O3182" t="s">
        <v>43</v>
      </c>
      <c r="P3182" t="s">
        <v>139</v>
      </c>
      <c r="Q3182" t="s">
        <v>57</v>
      </c>
      <c r="S3182">
        <v>2003</v>
      </c>
      <c r="U3182">
        <v>0</v>
      </c>
      <c r="V3182" t="s">
        <v>879</v>
      </c>
      <c r="W3182" t="s">
        <v>54</v>
      </c>
    </row>
    <row r="3183" spans="1:23" x14ac:dyDescent="0.25">
      <c r="A3183">
        <v>7391112884</v>
      </c>
      <c r="B3183" s="1">
        <v>41712</v>
      </c>
      <c r="C3183">
        <v>70</v>
      </c>
      <c r="D3183">
        <v>353164</v>
      </c>
      <c r="E3183" s="2">
        <v>0.5493055555555556</v>
      </c>
      <c r="F3183">
        <v>172</v>
      </c>
      <c r="G3183" t="s">
        <v>234</v>
      </c>
      <c r="H3183" t="str">
        <f>CONCATENATE(Table1[[#This Row],[house_number]]," ",Table1[[#This Row],[street_name]])</f>
        <v>172 Allen St</v>
      </c>
      <c r="J3183">
        <v>0</v>
      </c>
      <c r="K3183">
        <v>408</v>
      </c>
      <c r="L3183" t="s">
        <v>191</v>
      </c>
      <c r="N3183" t="s">
        <v>49</v>
      </c>
      <c r="Q3183" t="s">
        <v>60</v>
      </c>
      <c r="S3183">
        <v>2009</v>
      </c>
      <c r="U3183">
        <v>0</v>
      </c>
      <c r="V3183" t="s">
        <v>879</v>
      </c>
      <c r="W3183" t="s">
        <v>192</v>
      </c>
    </row>
    <row r="3184" spans="1:23" x14ac:dyDescent="0.25">
      <c r="A3184">
        <v>7391112847</v>
      </c>
      <c r="B3184" s="1">
        <v>41712</v>
      </c>
      <c r="C3184">
        <v>37</v>
      </c>
      <c r="D3184">
        <v>353164</v>
      </c>
      <c r="E3184" s="2">
        <v>0.53888888888888886</v>
      </c>
      <c r="F3184" t="s">
        <v>397</v>
      </c>
      <c r="G3184" t="s">
        <v>92</v>
      </c>
      <c r="H3184" t="str">
        <f>CONCATENATE(Table1[[#This Row],[house_number]]," ",Table1[[#This Row],[street_name]])</f>
        <v>94-96 Rivington St</v>
      </c>
      <c r="J3184">
        <v>0</v>
      </c>
      <c r="K3184">
        <v>408</v>
      </c>
      <c r="L3184" t="s">
        <v>36</v>
      </c>
      <c r="N3184" t="s">
        <v>29</v>
      </c>
      <c r="O3184" t="s">
        <v>75</v>
      </c>
      <c r="P3184" t="s">
        <v>31</v>
      </c>
      <c r="Q3184" t="s">
        <v>45</v>
      </c>
      <c r="S3184">
        <v>2012</v>
      </c>
      <c r="T3184" t="s">
        <v>443</v>
      </c>
      <c r="U3184">
        <v>0</v>
      </c>
      <c r="V3184" t="s">
        <v>879</v>
      </c>
      <c r="W3184" t="s">
        <v>40</v>
      </c>
    </row>
    <row r="3185" spans="1:23" x14ac:dyDescent="0.25">
      <c r="A3185">
        <v>7391113300</v>
      </c>
      <c r="B3185" s="1">
        <v>41712</v>
      </c>
      <c r="C3185">
        <v>71</v>
      </c>
      <c r="D3185">
        <v>353164</v>
      </c>
      <c r="E3185" s="2">
        <v>0.88055555555555554</v>
      </c>
      <c r="F3185">
        <v>75</v>
      </c>
      <c r="G3185" t="s">
        <v>610</v>
      </c>
      <c r="H3185" t="str">
        <f>CONCATENATE(Table1[[#This Row],[house_number]]," ",Table1[[#This Row],[street_name]])</f>
        <v>75 Christopher St</v>
      </c>
      <c r="J3185">
        <v>0</v>
      </c>
      <c r="K3185">
        <v>408</v>
      </c>
      <c r="L3185" t="s">
        <v>105</v>
      </c>
      <c r="N3185" t="s">
        <v>49</v>
      </c>
      <c r="Q3185" t="s">
        <v>196</v>
      </c>
      <c r="S3185">
        <v>2008</v>
      </c>
      <c r="U3185">
        <v>0</v>
      </c>
      <c r="V3185" t="s">
        <v>753</v>
      </c>
      <c r="W3185" t="s">
        <v>107</v>
      </c>
    </row>
    <row r="3186" spans="1:23" x14ac:dyDescent="0.25">
      <c r="A3186">
        <v>7391113293</v>
      </c>
      <c r="B3186" s="1">
        <v>41712</v>
      </c>
      <c r="C3186">
        <v>70</v>
      </c>
      <c r="D3186">
        <v>353164</v>
      </c>
      <c r="E3186" s="2">
        <v>0.87916666666666676</v>
      </c>
      <c r="F3186">
        <v>75</v>
      </c>
      <c r="G3186" t="s">
        <v>610</v>
      </c>
      <c r="H3186" t="str">
        <f>CONCATENATE(Table1[[#This Row],[house_number]]," ",Table1[[#This Row],[street_name]])</f>
        <v>75 Christopher St</v>
      </c>
      <c r="J3186">
        <v>0</v>
      </c>
      <c r="K3186">
        <v>408</v>
      </c>
      <c r="L3186" t="s">
        <v>191</v>
      </c>
      <c r="N3186" t="s">
        <v>49</v>
      </c>
      <c r="Q3186" t="s">
        <v>196</v>
      </c>
      <c r="S3186">
        <v>2008</v>
      </c>
      <c r="U3186">
        <v>0</v>
      </c>
      <c r="V3186" t="s">
        <v>753</v>
      </c>
      <c r="W3186" t="s">
        <v>192</v>
      </c>
    </row>
    <row r="3187" spans="1:23" x14ac:dyDescent="0.25">
      <c r="A3187">
        <v>7391113281</v>
      </c>
      <c r="B3187" s="1">
        <v>41712</v>
      </c>
      <c r="C3187">
        <v>38</v>
      </c>
      <c r="D3187">
        <v>353164</v>
      </c>
      <c r="E3187" s="2">
        <v>0.87777777777777777</v>
      </c>
      <c r="F3187">
        <v>82</v>
      </c>
      <c r="G3187" t="s">
        <v>610</v>
      </c>
      <c r="H3187" t="str">
        <f>CONCATENATE(Table1[[#This Row],[house_number]]," ",Table1[[#This Row],[street_name]])</f>
        <v>82 Christopher St</v>
      </c>
      <c r="J3187">
        <v>0</v>
      </c>
      <c r="K3187">
        <v>408</v>
      </c>
      <c r="L3187" t="s">
        <v>36</v>
      </c>
      <c r="N3187" t="s">
        <v>29</v>
      </c>
      <c r="O3187" t="s">
        <v>37</v>
      </c>
      <c r="P3187" t="s">
        <v>38</v>
      </c>
      <c r="Q3187" t="s">
        <v>124</v>
      </c>
      <c r="S3187">
        <v>0</v>
      </c>
      <c r="U3187">
        <v>0</v>
      </c>
      <c r="V3187" t="s">
        <v>753</v>
      </c>
      <c r="W3187" t="s">
        <v>85</v>
      </c>
    </row>
    <row r="3188" spans="1:23" x14ac:dyDescent="0.25">
      <c r="A3188">
        <v>7391113268</v>
      </c>
      <c r="B3188" s="1">
        <v>41712</v>
      </c>
      <c r="C3188">
        <v>38</v>
      </c>
      <c r="D3188">
        <v>353164</v>
      </c>
      <c r="E3188" s="2">
        <v>0.87222222222222223</v>
      </c>
      <c r="F3188">
        <v>341</v>
      </c>
      <c r="G3188" t="s">
        <v>97</v>
      </c>
      <c r="H3188" t="str">
        <f>CONCATENATE(Table1[[#This Row],[house_number]]," ",Table1[[#This Row],[street_name]])</f>
        <v>341 Bleecker St</v>
      </c>
      <c r="J3188">
        <v>0</v>
      </c>
      <c r="K3188">
        <v>408</v>
      </c>
      <c r="L3188" t="s">
        <v>36</v>
      </c>
      <c r="N3188" t="s">
        <v>29</v>
      </c>
      <c r="O3188" t="s">
        <v>122</v>
      </c>
      <c r="P3188" t="s">
        <v>38</v>
      </c>
      <c r="Q3188" t="s">
        <v>126</v>
      </c>
      <c r="S3188">
        <v>0</v>
      </c>
      <c r="U3188">
        <v>0</v>
      </c>
      <c r="V3188" t="s">
        <v>753</v>
      </c>
      <c r="W3188" t="s">
        <v>85</v>
      </c>
    </row>
    <row r="3189" spans="1:23" x14ac:dyDescent="0.25">
      <c r="A3189">
        <v>7391113256</v>
      </c>
      <c r="B3189" s="1">
        <v>41712</v>
      </c>
      <c r="C3189">
        <v>38</v>
      </c>
      <c r="D3189">
        <v>353164</v>
      </c>
      <c r="E3189" s="2">
        <v>0.87013888888888891</v>
      </c>
      <c r="F3189">
        <v>330</v>
      </c>
      <c r="G3189" t="s">
        <v>97</v>
      </c>
      <c r="H3189" t="str">
        <f>CONCATENATE(Table1[[#This Row],[house_number]]," ",Table1[[#This Row],[street_name]])</f>
        <v>330 Bleecker St</v>
      </c>
      <c r="J3189">
        <v>0</v>
      </c>
      <c r="K3189">
        <v>408</v>
      </c>
      <c r="L3189" t="s">
        <v>36</v>
      </c>
      <c r="N3189" t="s">
        <v>29</v>
      </c>
      <c r="O3189" t="s">
        <v>122</v>
      </c>
      <c r="P3189" t="s">
        <v>38</v>
      </c>
      <c r="Q3189" t="s">
        <v>60</v>
      </c>
      <c r="S3189">
        <v>1999</v>
      </c>
      <c r="U3189">
        <v>0</v>
      </c>
      <c r="V3189" t="s">
        <v>753</v>
      </c>
      <c r="W3189" t="s">
        <v>85</v>
      </c>
    </row>
    <row r="3190" spans="1:23" x14ac:dyDescent="0.25">
      <c r="A3190">
        <v>7391113220</v>
      </c>
      <c r="B3190" s="1">
        <v>41712</v>
      </c>
      <c r="C3190">
        <v>38</v>
      </c>
      <c r="D3190">
        <v>353164</v>
      </c>
      <c r="E3190" s="2">
        <v>0.86111111111111116</v>
      </c>
      <c r="F3190">
        <v>91</v>
      </c>
      <c r="G3190" t="s">
        <v>621</v>
      </c>
      <c r="H3190" t="str">
        <f>CONCATENATE(Table1[[#This Row],[house_number]]," ",Table1[[#This Row],[street_name]])</f>
        <v>91 7th Ave S</v>
      </c>
      <c r="J3190">
        <v>0</v>
      </c>
      <c r="K3190">
        <v>408</v>
      </c>
      <c r="L3190" t="s">
        <v>36</v>
      </c>
      <c r="N3190" t="s">
        <v>29</v>
      </c>
      <c r="O3190" t="s">
        <v>66</v>
      </c>
      <c r="P3190" t="s">
        <v>38</v>
      </c>
      <c r="Q3190" t="s">
        <v>57</v>
      </c>
      <c r="S3190">
        <v>2013</v>
      </c>
      <c r="U3190">
        <v>0</v>
      </c>
      <c r="V3190" t="s">
        <v>753</v>
      </c>
      <c r="W3190" t="s">
        <v>85</v>
      </c>
    </row>
    <row r="3191" spans="1:23" x14ac:dyDescent="0.25">
      <c r="A3191">
        <v>7391113219</v>
      </c>
      <c r="B3191" s="1">
        <v>41712</v>
      </c>
      <c r="C3191">
        <v>38</v>
      </c>
      <c r="D3191">
        <v>353164</v>
      </c>
      <c r="E3191" s="2">
        <v>0.85902777777777783</v>
      </c>
      <c r="F3191">
        <v>92</v>
      </c>
      <c r="G3191" t="s">
        <v>880</v>
      </c>
      <c r="H3191" t="str">
        <f>CONCATENATE(Table1[[#This Row],[house_number]]," ",Table1[[#This Row],[street_name]])</f>
        <v>92 Grove St</v>
      </c>
      <c r="J3191">
        <v>0</v>
      </c>
      <c r="K3191">
        <v>408</v>
      </c>
      <c r="L3191" t="s">
        <v>36</v>
      </c>
      <c r="N3191" t="s">
        <v>29</v>
      </c>
      <c r="O3191" t="s">
        <v>66</v>
      </c>
      <c r="P3191" t="s">
        <v>38</v>
      </c>
      <c r="Q3191" t="s">
        <v>32</v>
      </c>
      <c r="S3191">
        <v>0</v>
      </c>
      <c r="U3191">
        <v>0</v>
      </c>
      <c r="V3191" t="s">
        <v>753</v>
      </c>
      <c r="W3191" t="s">
        <v>85</v>
      </c>
    </row>
    <row r="3192" spans="1:23" x14ac:dyDescent="0.25">
      <c r="A3192">
        <v>7391113190</v>
      </c>
      <c r="B3192" s="1">
        <v>41712</v>
      </c>
      <c r="C3192">
        <v>38</v>
      </c>
      <c r="D3192">
        <v>353164</v>
      </c>
      <c r="E3192" s="2">
        <v>0.8534722222222223</v>
      </c>
      <c r="F3192">
        <v>7</v>
      </c>
      <c r="G3192" t="s">
        <v>881</v>
      </c>
      <c r="H3192" t="str">
        <f>CONCATENATE(Table1[[#This Row],[house_number]]," ",Table1[[#This Row],[street_name]])</f>
        <v>7 Jones St</v>
      </c>
      <c r="J3192">
        <v>0</v>
      </c>
      <c r="K3192">
        <v>408</v>
      </c>
      <c r="L3192" t="s">
        <v>36</v>
      </c>
      <c r="N3192" t="s">
        <v>29</v>
      </c>
      <c r="O3192" t="s">
        <v>66</v>
      </c>
      <c r="P3192" t="s">
        <v>38</v>
      </c>
      <c r="Q3192" t="s">
        <v>63</v>
      </c>
      <c r="S3192">
        <v>2004</v>
      </c>
      <c r="U3192">
        <v>0</v>
      </c>
      <c r="V3192" t="s">
        <v>753</v>
      </c>
      <c r="W3192" t="s">
        <v>85</v>
      </c>
    </row>
    <row r="3193" spans="1:23" x14ac:dyDescent="0.25">
      <c r="A3193">
        <v>7391113189</v>
      </c>
      <c r="B3193" s="1">
        <v>41712</v>
      </c>
      <c r="C3193">
        <v>10</v>
      </c>
      <c r="D3193">
        <v>353164</v>
      </c>
      <c r="E3193" s="2">
        <v>0.85069444444444453</v>
      </c>
      <c r="F3193">
        <v>282</v>
      </c>
      <c r="G3193" t="s">
        <v>97</v>
      </c>
      <c r="H3193" t="str">
        <f>CONCATENATE(Table1[[#This Row],[house_number]]," ",Table1[[#This Row],[street_name]])</f>
        <v>282 Bleecker St</v>
      </c>
      <c r="J3193">
        <v>0</v>
      </c>
      <c r="K3193">
        <v>408</v>
      </c>
      <c r="L3193" t="s">
        <v>98</v>
      </c>
      <c r="N3193" t="s">
        <v>49</v>
      </c>
      <c r="Q3193" t="s">
        <v>45</v>
      </c>
      <c r="S3193">
        <v>2008</v>
      </c>
      <c r="U3193">
        <v>0</v>
      </c>
      <c r="V3193" t="s">
        <v>753</v>
      </c>
      <c r="W3193" t="s">
        <v>100</v>
      </c>
    </row>
    <row r="3194" spans="1:23" x14ac:dyDescent="0.25">
      <c r="A3194">
        <v>7391113153</v>
      </c>
      <c r="B3194" s="1">
        <v>41712</v>
      </c>
      <c r="C3194">
        <v>38</v>
      </c>
      <c r="D3194">
        <v>353164</v>
      </c>
      <c r="E3194" s="2">
        <v>0.84236111111111101</v>
      </c>
      <c r="F3194">
        <v>315</v>
      </c>
      <c r="G3194" t="s">
        <v>157</v>
      </c>
      <c r="H3194" t="str">
        <f>CONCATENATE(Table1[[#This Row],[house_number]]," ",Table1[[#This Row],[street_name]])</f>
        <v>315 6th Ave</v>
      </c>
      <c r="J3194">
        <v>0</v>
      </c>
      <c r="K3194">
        <v>408</v>
      </c>
      <c r="L3194" t="s">
        <v>36</v>
      </c>
      <c r="N3194" t="s">
        <v>29</v>
      </c>
      <c r="O3194" t="s">
        <v>122</v>
      </c>
      <c r="P3194" t="s">
        <v>38</v>
      </c>
      <c r="Q3194" t="s">
        <v>57</v>
      </c>
      <c r="S3194">
        <v>2014</v>
      </c>
      <c r="U3194">
        <v>0</v>
      </c>
      <c r="V3194" t="s">
        <v>753</v>
      </c>
      <c r="W3194" t="s">
        <v>85</v>
      </c>
    </row>
    <row r="3195" spans="1:23" hidden="1" x14ac:dyDescent="0.25">
      <c r="A3195">
        <v>7391113116</v>
      </c>
      <c r="B3195" s="1">
        <v>41712</v>
      </c>
      <c r="C3195">
        <v>50</v>
      </c>
      <c r="D3195">
        <v>353164</v>
      </c>
      <c r="E3195" s="2">
        <v>0.77708333333333324</v>
      </c>
      <c r="F3195" t="s">
        <v>26</v>
      </c>
      <c r="G3195" t="s">
        <v>47</v>
      </c>
      <c r="H3195" t="str">
        <f>CONCATENATE(Table1[[#This Row],[house_number]]," ",Table1[[#This Row],[street_name]])</f>
        <v>E Mott St</v>
      </c>
      <c r="I3195" t="s">
        <v>882</v>
      </c>
      <c r="J3195">
        <v>0</v>
      </c>
      <c r="K3195">
        <v>408</v>
      </c>
      <c r="L3195" t="s">
        <v>180</v>
      </c>
      <c r="Q3195" t="s">
        <v>32</v>
      </c>
      <c r="S3195">
        <v>2009</v>
      </c>
      <c r="U3195">
        <v>0</v>
      </c>
      <c r="V3195" t="s">
        <v>879</v>
      </c>
      <c r="W3195" t="s">
        <v>181</v>
      </c>
    </row>
    <row r="3196" spans="1:23" x14ac:dyDescent="0.25">
      <c r="A3196">
        <v>7391113098</v>
      </c>
      <c r="B3196" s="1">
        <v>41712</v>
      </c>
      <c r="C3196">
        <v>20</v>
      </c>
      <c r="D3196">
        <v>353164</v>
      </c>
      <c r="E3196" s="2">
        <v>0.74375000000000002</v>
      </c>
      <c r="F3196">
        <v>32</v>
      </c>
      <c r="G3196" t="s">
        <v>88</v>
      </c>
      <c r="H3196" t="str">
        <f>CONCATENATE(Table1[[#This Row],[house_number]]," ",Table1[[#This Row],[street_name]])</f>
        <v>32 Prince St</v>
      </c>
      <c r="J3196">
        <v>0</v>
      </c>
      <c r="K3196">
        <v>408</v>
      </c>
      <c r="L3196" t="s">
        <v>53</v>
      </c>
      <c r="N3196" t="s">
        <v>29</v>
      </c>
      <c r="O3196" t="s">
        <v>43</v>
      </c>
      <c r="P3196" t="s">
        <v>44</v>
      </c>
      <c r="Q3196" t="s">
        <v>63</v>
      </c>
      <c r="S3196">
        <v>0</v>
      </c>
      <c r="U3196">
        <v>0</v>
      </c>
      <c r="V3196" t="s">
        <v>879</v>
      </c>
      <c r="W3196" t="s">
        <v>54</v>
      </c>
    </row>
    <row r="3197" spans="1:23" x14ac:dyDescent="0.25">
      <c r="A3197">
        <v>7391113086</v>
      </c>
      <c r="B3197" s="1">
        <v>41712</v>
      </c>
      <c r="C3197">
        <v>20</v>
      </c>
      <c r="D3197">
        <v>353164</v>
      </c>
      <c r="E3197" s="2">
        <v>0.74236111111111114</v>
      </c>
      <c r="F3197">
        <v>32</v>
      </c>
      <c r="G3197" t="s">
        <v>88</v>
      </c>
      <c r="H3197" t="str">
        <f>CONCATENATE(Table1[[#This Row],[house_number]]," ",Table1[[#This Row],[street_name]])</f>
        <v>32 Prince St</v>
      </c>
      <c r="J3197">
        <v>0</v>
      </c>
      <c r="K3197">
        <v>408</v>
      </c>
      <c r="L3197" t="s">
        <v>53</v>
      </c>
      <c r="N3197" t="s">
        <v>29</v>
      </c>
      <c r="O3197" t="s">
        <v>43</v>
      </c>
      <c r="P3197" t="s">
        <v>44</v>
      </c>
      <c r="Q3197" t="s">
        <v>126</v>
      </c>
      <c r="S3197">
        <v>0</v>
      </c>
      <c r="U3197">
        <v>0</v>
      </c>
      <c r="V3197" t="s">
        <v>879</v>
      </c>
      <c r="W3197" t="s">
        <v>54</v>
      </c>
    </row>
    <row r="3198" spans="1:23" x14ac:dyDescent="0.25">
      <c r="A3198">
        <v>7391113025</v>
      </c>
      <c r="B3198" s="1">
        <v>41712</v>
      </c>
      <c r="C3198">
        <v>71</v>
      </c>
      <c r="D3198">
        <v>353164</v>
      </c>
      <c r="E3198" s="2">
        <v>0.71875</v>
      </c>
      <c r="F3198">
        <v>53</v>
      </c>
      <c r="G3198" t="s">
        <v>108</v>
      </c>
      <c r="H3198" t="str">
        <f>CONCATENATE(Table1[[#This Row],[house_number]]," ",Table1[[#This Row],[street_name]])</f>
        <v>53 Spring St</v>
      </c>
      <c r="J3198">
        <v>0</v>
      </c>
      <c r="K3198">
        <v>408</v>
      </c>
      <c r="L3198" t="s">
        <v>105</v>
      </c>
      <c r="N3198" t="s">
        <v>49</v>
      </c>
      <c r="Q3198" t="s">
        <v>50</v>
      </c>
      <c r="S3198">
        <v>0</v>
      </c>
      <c r="U3198">
        <v>0</v>
      </c>
      <c r="V3198" t="s">
        <v>879</v>
      </c>
      <c r="W3198" t="s">
        <v>107</v>
      </c>
    </row>
    <row r="3199" spans="1:23" x14ac:dyDescent="0.25">
      <c r="A3199">
        <v>7391113013</v>
      </c>
      <c r="B3199" s="1">
        <v>41712</v>
      </c>
      <c r="C3199">
        <v>16</v>
      </c>
      <c r="D3199">
        <v>353164</v>
      </c>
      <c r="E3199" s="2">
        <v>0.71527777777777779</v>
      </c>
      <c r="F3199">
        <v>75</v>
      </c>
      <c r="G3199" t="s">
        <v>108</v>
      </c>
      <c r="H3199" t="str">
        <f>CONCATENATE(Table1[[#This Row],[house_number]]," ",Table1[[#This Row],[street_name]])</f>
        <v>75 Spring St</v>
      </c>
      <c r="J3199">
        <v>0</v>
      </c>
      <c r="K3199">
        <v>408</v>
      </c>
      <c r="L3199" t="s">
        <v>28</v>
      </c>
      <c r="N3199" t="s">
        <v>49</v>
      </c>
      <c r="Q3199" t="s">
        <v>32</v>
      </c>
      <c r="S3199">
        <v>0</v>
      </c>
      <c r="U3199">
        <v>0</v>
      </c>
      <c r="V3199" t="s">
        <v>879</v>
      </c>
      <c r="W3199" t="s">
        <v>71</v>
      </c>
    </row>
    <row r="3200" spans="1:23" x14ac:dyDescent="0.25">
      <c r="A3200">
        <v>7391113001</v>
      </c>
      <c r="B3200" s="1">
        <v>41712</v>
      </c>
      <c r="C3200">
        <v>69</v>
      </c>
      <c r="D3200">
        <v>353164</v>
      </c>
      <c r="E3200" s="2">
        <v>0.67847222222222225</v>
      </c>
      <c r="F3200" t="s">
        <v>667</v>
      </c>
      <c r="G3200" t="s">
        <v>72</v>
      </c>
      <c r="H3200" t="str">
        <f>CONCATENATE(Table1[[#This Row],[house_number]]," ",Table1[[#This Row],[street_name]])</f>
        <v>532-536 Broadway</v>
      </c>
      <c r="J3200">
        <v>0</v>
      </c>
      <c r="K3200">
        <v>408</v>
      </c>
      <c r="L3200" t="s">
        <v>36</v>
      </c>
      <c r="N3200" t="s">
        <v>65</v>
      </c>
      <c r="O3200" t="s">
        <v>43</v>
      </c>
      <c r="P3200" t="s">
        <v>44</v>
      </c>
      <c r="Q3200" t="s">
        <v>45</v>
      </c>
      <c r="S3200">
        <v>2011</v>
      </c>
      <c r="U3200">
        <v>0</v>
      </c>
      <c r="V3200" t="s">
        <v>879</v>
      </c>
      <c r="W3200" t="s">
        <v>128</v>
      </c>
    </row>
    <row r="3201" spans="1:23" x14ac:dyDescent="0.25">
      <c r="A3201">
        <v>7391112999</v>
      </c>
      <c r="B3201" s="1">
        <v>41712</v>
      </c>
      <c r="C3201">
        <v>20</v>
      </c>
      <c r="D3201">
        <v>353164</v>
      </c>
      <c r="E3201" s="2">
        <v>0.6430555555555556</v>
      </c>
      <c r="F3201">
        <v>284</v>
      </c>
      <c r="G3201" t="s">
        <v>47</v>
      </c>
      <c r="H3201" t="str">
        <f>CONCATENATE(Table1[[#This Row],[house_number]]," ",Table1[[#This Row],[street_name]])</f>
        <v>284 Mott St</v>
      </c>
      <c r="J3201">
        <v>0</v>
      </c>
      <c r="K3201">
        <v>408</v>
      </c>
      <c r="L3201" t="s">
        <v>53</v>
      </c>
      <c r="N3201" t="s">
        <v>65</v>
      </c>
      <c r="O3201" t="s">
        <v>66</v>
      </c>
      <c r="P3201" t="s">
        <v>44</v>
      </c>
      <c r="Q3201" t="s">
        <v>196</v>
      </c>
      <c r="S3201">
        <v>2013</v>
      </c>
      <c r="U3201">
        <v>0</v>
      </c>
      <c r="V3201" t="s">
        <v>879</v>
      </c>
      <c r="W3201" t="s">
        <v>54</v>
      </c>
    </row>
    <row r="3202" spans="1:23" x14ac:dyDescent="0.25">
      <c r="A3202">
        <v>7391112987</v>
      </c>
      <c r="B3202" s="1">
        <v>41712</v>
      </c>
      <c r="C3202">
        <v>70</v>
      </c>
      <c r="D3202">
        <v>353164</v>
      </c>
      <c r="E3202" s="2">
        <v>0.64236111111111105</v>
      </c>
      <c r="F3202">
        <v>284</v>
      </c>
      <c r="G3202" t="s">
        <v>47</v>
      </c>
      <c r="H3202" t="str">
        <f>CONCATENATE(Table1[[#This Row],[house_number]]," ",Table1[[#This Row],[street_name]])</f>
        <v>284 Mott St</v>
      </c>
      <c r="J3202">
        <v>0</v>
      </c>
      <c r="K3202">
        <v>408</v>
      </c>
      <c r="L3202" t="s">
        <v>191</v>
      </c>
      <c r="N3202" t="s">
        <v>49</v>
      </c>
      <c r="Q3202" t="s">
        <v>196</v>
      </c>
      <c r="S3202">
        <v>2013</v>
      </c>
      <c r="U3202">
        <v>0</v>
      </c>
      <c r="V3202" t="s">
        <v>879</v>
      </c>
      <c r="W3202" t="s">
        <v>192</v>
      </c>
    </row>
    <row r="3203" spans="1:23" x14ac:dyDescent="0.25">
      <c r="A3203">
        <v>7391112975</v>
      </c>
      <c r="B3203" s="1">
        <v>41712</v>
      </c>
      <c r="C3203">
        <v>20</v>
      </c>
      <c r="D3203">
        <v>353164</v>
      </c>
      <c r="E3203" s="2">
        <v>0.64027777777777783</v>
      </c>
      <c r="F3203">
        <v>275</v>
      </c>
      <c r="G3203" t="s">
        <v>47</v>
      </c>
      <c r="H3203" t="str">
        <f>CONCATENATE(Table1[[#This Row],[house_number]]," ",Table1[[#This Row],[street_name]])</f>
        <v>275 Mott St</v>
      </c>
      <c r="J3203">
        <v>0</v>
      </c>
      <c r="K3203">
        <v>408</v>
      </c>
      <c r="L3203" t="s">
        <v>53</v>
      </c>
      <c r="N3203" t="s">
        <v>65</v>
      </c>
      <c r="O3203" t="s">
        <v>66</v>
      </c>
      <c r="P3203" t="s">
        <v>44</v>
      </c>
      <c r="Q3203" t="s">
        <v>60</v>
      </c>
      <c r="S3203">
        <v>2007</v>
      </c>
      <c r="U3203">
        <v>0</v>
      </c>
      <c r="V3203" t="s">
        <v>879</v>
      </c>
      <c r="W3203" t="s">
        <v>86</v>
      </c>
    </row>
    <row r="3204" spans="1:23" x14ac:dyDescent="0.25">
      <c r="A3204">
        <v>7391112938</v>
      </c>
      <c r="B3204" s="1">
        <v>41712</v>
      </c>
      <c r="C3204">
        <v>24</v>
      </c>
      <c r="D3204">
        <v>353164</v>
      </c>
      <c r="E3204" s="2">
        <v>0.58611111111111114</v>
      </c>
      <c r="F3204">
        <v>32</v>
      </c>
      <c r="G3204" t="s">
        <v>108</v>
      </c>
      <c r="H3204" t="str">
        <f>CONCATENATE(Table1[[#This Row],[house_number]]," ",Table1[[#This Row],[street_name]])</f>
        <v>32 Spring St</v>
      </c>
      <c r="J3204">
        <v>0</v>
      </c>
      <c r="K3204">
        <v>408</v>
      </c>
      <c r="L3204" t="s">
        <v>110</v>
      </c>
      <c r="N3204" t="s">
        <v>29</v>
      </c>
      <c r="O3204" t="s">
        <v>66</v>
      </c>
      <c r="P3204" t="s">
        <v>31</v>
      </c>
      <c r="Q3204" t="s">
        <v>45</v>
      </c>
      <c r="S3204">
        <v>2009</v>
      </c>
      <c r="U3204">
        <v>0</v>
      </c>
      <c r="V3204" t="s">
        <v>879</v>
      </c>
      <c r="W3204" t="s">
        <v>111</v>
      </c>
    </row>
    <row r="3205" spans="1:23" x14ac:dyDescent="0.25">
      <c r="A3205">
        <v>7391112926</v>
      </c>
      <c r="B3205" s="1">
        <v>41712</v>
      </c>
      <c r="C3205">
        <v>20</v>
      </c>
      <c r="D3205">
        <v>353164</v>
      </c>
      <c r="E3205" s="2">
        <v>0.58333333333333337</v>
      </c>
      <c r="F3205">
        <v>16</v>
      </c>
      <c r="G3205" t="s">
        <v>108</v>
      </c>
      <c r="H3205" t="str">
        <f>CONCATENATE(Table1[[#This Row],[house_number]]," ",Table1[[#This Row],[street_name]])</f>
        <v>16 Spring St</v>
      </c>
      <c r="J3205">
        <v>0</v>
      </c>
      <c r="K3205">
        <v>408</v>
      </c>
      <c r="L3205" t="s">
        <v>53</v>
      </c>
      <c r="N3205" t="s">
        <v>29</v>
      </c>
      <c r="O3205" t="s">
        <v>43</v>
      </c>
      <c r="P3205" t="s">
        <v>44</v>
      </c>
      <c r="Q3205" t="s">
        <v>45</v>
      </c>
      <c r="S3205">
        <v>2002</v>
      </c>
      <c r="U3205">
        <v>0</v>
      </c>
      <c r="V3205" t="s">
        <v>879</v>
      </c>
      <c r="W3205" t="s">
        <v>54</v>
      </c>
    </row>
    <row r="3206" spans="1:23" x14ac:dyDescent="0.25">
      <c r="A3206">
        <v>7391112914</v>
      </c>
      <c r="B3206" s="1">
        <v>41712</v>
      </c>
      <c r="C3206">
        <v>20</v>
      </c>
      <c r="D3206">
        <v>353164</v>
      </c>
      <c r="E3206" s="2">
        <v>0.58124999999999993</v>
      </c>
      <c r="F3206">
        <v>176</v>
      </c>
      <c r="G3206" t="s">
        <v>102</v>
      </c>
      <c r="H3206" t="str">
        <f>CONCATENATE(Table1[[#This Row],[house_number]]," ",Table1[[#This Row],[street_name]])</f>
        <v>176 Elizabeth St</v>
      </c>
      <c r="J3206">
        <v>0</v>
      </c>
      <c r="K3206">
        <v>408</v>
      </c>
      <c r="L3206" t="s">
        <v>53</v>
      </c>
      <c r="N3206" t="s">
        <v>29</v>
      </c>
      <c r="O3206" t="s">
        <v>43</v>
      </c>
      <c r="P3206" t="s">
        <v>44</v>
      </c>
      <c r="Q3206" t="s">
        <v>60</v>
      </c>
      <c r="S3206">
        <v>2014</v>
      </c>
      <c r="U3206">
        <v>0</v>
      </c>
      <c r="V3206" t="s">
        <v>879</v>
      </c>
      <c r="W3206" t="s">
        <v>54</v>
      </c>
    </row>
    <row r="3207" spans="1:23" x14ac:dyDescent="0.25">
      <c r="A3207">
        <v>7391113360</v>
      </c>
      <c r="B3207" s="1">
        <v>41712</v>
      </c>
      <c r="C3207">
        <v>20</v>
      </c>
      <c r="D3207">
        <v>353164</v>
      </c>
      <c r="E3207" s="2">
        <v>0.92499999999999993</v>
      </c>
      <c r="F3207">
        <v>308</v>
      </c>
      <c r="G3207" t="s">
        <v>47</v>
      </c>
      <c r="H3207" t="str">
        <f>CONCATENATE(Table1[[#This Row],[house_number]]," ",Table1[[#This Row],[street_name]])</f>
        <v>308 Mott St</v>
      </c>
      <c r="J3207">
        <v>0</v>
      </c>
      <c r="K3207">
        <v>408</v>
      </c>
      <c r="L3207" t="s">
        <v>53</v>
      </c>
      <c r="N3207" t="s">
        <v>49</v>
      </c>
      <c r="Q3207" t="s">
        <v>32</v>
      </c>
      <c r="S3207">
        <v>0</v>
      </c>
      <c r="U3207">
        <v>0</v>
      </c>
      <c r="V3207" t="s">
        <v>753</v>
      </c>
      <c r="W3207" t="s">
        <v>54</v>
      </c>
    </row>
    <row r="3208" spans="1:23" x14ac:dyDescent="0.25">
      <c r="A3208">
        <v>7391113359</v>
      </c>
      <c r="B3208" s="1">
        <v>41712</v>
      </c>
      <c r="C3208">
        <v>37</v>
      </c>
      <c r="D3208">
        <v>353164</v>
      </c>
      <c r="E3208" s="2">
        <v>0.89930555555555547</v>
      </c>
      <c r="F3208">
        <v>133</v>
      </c>
      <c r="G3208" t="s">
        <v>254</v>
      </c>
      <c r="H3208" t="str">
        <f>CONCATENATE(Table1[[#This Row],[house_number]]," ",Table1[[#This Row],[street_name]])</f>
        <v>133 W 4th St</v>
      </c>
      <c r="J3208">
        <v>0</v>
      </c>
      <c r="K3208">
        <v>408</v>
      </c>
      <c r="L3208" t="s">
        <v>36</v>
      </c>
      <c r="N3208" t="s">
        <v>29</v>
      </c>
      <c r="O3208" t="s">
        <v>37</v>
      </c>
      <c r="P3208" t="s">
        <v>38</v>
      </c>
      <c r="Q3208" t="s">
        <v>32</v>
      </c>
      <c r="S3208">
        <v>0</v>
      </c>
      <c r="T3208" t="s">
        <v>664</v>
      </c>
      <c r="U3208">
        <v>0</v>
      </c>
      <c r="V3208" t="s">
        <v>753</v>
      </c>
      <c r="W3208" t="s">
        <v>40</v>
      </c>
    </row>
    <row r="3209" spans="1:23" x14ac:dyDescent="0.25">
      <c r="A3209">
        <v>7391113347</v>
      </c>
      <c r="B3209" s="1">
        <v>41712</v>
      </c>
      <c r="C3209">
        <v>40</v>
      </c>
      <c r="D3209">
        <v>353164</v>
      </c>
      <c r="E3209" s="2">
        <v>0.89722222222222225</v>
      </c>
      <c r="F3209" t="s">
        <v>779</v>
      </c>
      <c r="G3209" t="s">
        <v>254</v>
      </c>
      <c r="H3209" t="str">
        <f>CONCATENATE(Table1[[#This Row],[house_number]]," ",Table1[[#This Row],[street_name]])</f>
        <v>136-38 W 4th St</v>
      </c>
      <c r="J3209">
        <v>0</v>
      </c>
      <c r="K3209">
        <v>408</v>
      </c>
      <c r="L3209" t="s">
        <v>48</v>
      </c>
      <c r="N3209" t="s">
        <v>49</v>
      </c>
      <c r="Q3209" t="s">
        <v>196</v>
      </c>
      <c r="S3209">
        <v>2001</v>
      </c>
      <c r="U3209">
        <v>5</v>
      </c>
      <c r="V3209" t="s">
        <v>753</v>
      </c>
      <c r="W3209" t="s">
        <v>51</v>
      </c>
    </row>
    <row r="3210" spans="1:23" x14ac:dyDescent="0.25">
      <c r="A3210">
        <v>7391113335</v>
      </c>
      <c r="B3210" s="1">
        <v>41712</v>
      </c>
      <c r="C3210">
        <v>38</v>
      </c>
      <c r="D3210">
        <v>353164</v>
      </c>
      <c r="E3210" s="2">
        <v>0.89583333333333337</v>
      </c>
      <c r="F3210" t="s">
        <v>779</v>
      </c>
      <c r="G3210" t="s">
        <v>254</v>
      </c>
      <c r="H3210" t="str">
        <f>CONCATENATE(Table1[[#This Row],[house_number]]," ",Table1[[#This Row],[street_name]])</f>
        <v>136-38 W 4th St</v>
      </c>
      <c r="J3210">
        <v>0</v>
      </c>
      <c r="K3210">
        <v>408</v>
      </c>
      <c r="L3210" t="s">
        <v>36</v>
      </c>
      <c r="N3210" t="s">
        <v>29</v>
      </c>
      <c r="O3210" t="s">
        <v>37</v>
      </c>
      <c r="P3210" t="s">
        <v>38</v>
      </c>
      <c r="Q3210" t="s">
        <v>84</v>
      </c>
      <c r="S3210">
        <v>0</v>
      </c>
      <c r="U3210">
        <v>0</v>
      </c>
      <c r="V3210" t="s">
        <v>753</v>
      </c>
      <c r="W3210" t="s">
        <v>85</v>
      </c>
    </row>
    <row r="3211" spans="1:23" x14ac:dyDescent="0.25">
      <c r="A3211">
        <v>7391113323</v>
      </c>
      <c r="B3211" s="1">
        <v>41712</v>
      </c>
      <c r="C3211">
        <v>38</v>
      </c>
      <c r="D3211">
        <v>353164</v>
      </c>
      <c r="E3211" s="2">
        <v>0.8930555555555556</v>
      </c>
      <c r="F3211">
        <v>143</v>
      </c>
      <c r="G3211" t="s">
        <v>254</v>
      </c>
      <c r="H3211" t="str">
        <f>CONCATENATE(Table1[[#This Row],[house_number]]," ",Table1[[#This Row],[street_name]])</f>
        <v>143 W 4th St</v>
      </c>
      <c r="J3211">
        <v>0</v>
      </c>
      <c r="K3211">
        <v>408</v>
      </c>
      <c r="L3211" t="s">
        <v>36</v>
      </c>
      <c r="N3211" t="s">
        <v>29</v>
      </c>
      <c r="O3211" t="s">
        <v>37</v>
      </c>
      <c r="P3211" t="s">
        <v>38</v>
      </c>
      <c r="Q3211" t="s">
        <v>84</v>
      </c>
      <c r="S3211">
        <v>0</v>
      </c>
      <c r="U3211">
        <v>0</v>
      </c>
      <c r="V3211" t="s">
        <v>753</v>
      </c>
      <c r="W3211" t="s">
        <v>85</v>
      </c>
    </row>
    <row r="3212" spans="1:23" x14ac:dyDescent="0.25">
      <c r="A3212">
        <v>7391113311</v>
      </c>
      <c r="B3212" s="1">
        <v>41712</v>
      </c>
      <c r="C3212">
        <v>37</v>
      </c>
      <c r="D3212">
        <v>353164</v>
      </c>
      <c r="E3212" s="2">
        <v>0.88888888888888884</v>
      </c>
      <c r="F3212">
        <v>185</v>
      </c>
      <c r="G3212" t="s">
        <v>254</v>
      </c>
      <c r="H3212" t="str">
        <f>CONCATENATE(Table1[[#This Row],[house_number]]," ",Table1[[#This Row],[street_name]])</f>
        <v>185 W 4th St</v>
      </c>
      <c r="J3212">
        <v>0</v>
      </c>
      <c r="K3212">
        <v>408</v>
      </c>
      <c r="L3212" t="s">
        <v>36</v>
      </c>
      <c r="N3212" t="s">
        <v>29</v>
      </c>
      <c r="O3212" t="s">
        <v>122</v>
      </c>
      <c r="P3212" t="s">
        <v>38</v>
      </c>
      <c r="Q3212" t="s">
        <v>57</v>
      </c>
      <c r="S3212">
        <v>2011</v>
      </c>
      <c r="T3212" t="s">
        <v>883</v>
      </c>
      <c r="U3212">
        <v>0</v>
      </c>
      <c r="V3212" t="s">
        <v>753</v>
      </c>
      <c r="W3212" t="s">
        <v>40</v>
      </c>
    </row>
    <row r="3213" spans="1:23" x14ac:dyDescent="0.25">
      <c r="A3213">
        <v>7391113270</v>
      </c>
      <c r="B3213" s="1">
        <v>41712</v>
      </c>
      <c r="C3213">
        <v>38</v>
      </c>
      <c r="D3213">
        <v>353164</v>
      </c>
      <c r="E3213" s="2">
        <v>0.87569444444444444</v>
      </c>
      <c r="F3213">
        <v>82</v>
      </c>
      <c r="G3213" t="s">
        <v>610</v>
      </c>
      <c r="H3213" t="str">
        <f>CONCATENATE(Table1[[#This Row],[house_number]]," ",Table1[[#This Row],[street_name]])</f>
        <v>82 Christopher St</v>
      </c>
      <c r="J3213">
        <v>0</v>
      </c>
      <c r="K3213">
        <v>408</v>
      </c>
      <c r="L3213" t="s">
        <v>36</v>
      </c>
      <c r="N3213" t="s">
        <v>29</v>
      </c>
      <c r="O3213" t="s">
        <v>37</v>
      </c>
      <c r="P3213" t="s">
        <v>38</v>
      </c>
      <c r="Q3213" t="s">
        <v>60</v>
      </c>
      <c r="S3213">
        <v>2014</v>
      </c>
      <c r="U3213">
        <v>0</v>
      </c>
      <c r="V3213" t="s">
        <v>753</v>
      </c>
      <c r="W3213" t="s">
        <v>85</v>
      </c>
    </row>
    <row r="3214" spans="1:23" x14ac:dyDescent="0.25">
      <c r="A3214">
        <v>7391113244</v>
      </c>
      <c r="B3214" s="1">
        <v>41712</v>
      </c>
      <c r="C3214">
        <v>38</v>
      </c>
      <c r="D3214">
        <v>353164</v>
      </c>
      <c r="E3214" s="2">
        <v>0.86736111111111114</v>
      </c>
      <c r="F3214">
        <v>89</v>
      </c>
      <c r="G3214" t="s">
        <v>621</v>
      </c>
      <c r="H3214" t="str">
        <f>CONCATENATE(Table1[[#This Row],[house_number]]," ",Table1[[#This Row],[street_name]])</f>
        <v>89 7th Ave S</v>
      </c>
      <c r="J3214">
        <v>0</v>
      </c>
      <c r="K3214">
        <v>408</v>
      </c>
      <c r="L3214" t="s">
        <v>36</v>
      </c>
      <c r="N3214" t="s">
        <v>29</v>
      </c>
      <c r="O3214" t="s">
        <v>122</v>
      </c>
      <c r="P3214" t="s">
        <v>38</v>
      </c>
      <c r="Q3214" t="s">
        <v>63</v>
      </c>
      <c r="S3214">
        <v>0</v>
      </c>
      <c r="U3214">
        <v>0</v>
      </c>
      <c r="V3214" t="s">
        <v>753</v>
      </c>
      <c r="W3214" t="s">
        <v>85</v>
      </c>
    </row>
    <row r="3215" spans="1:23" x14ac:dyDescent="0.25">
      <c r="A3215">
        <v>7391113232</v>
      </c>
      <c r="B3215" s="1">
        <v>41712</v>
      </c>
      <c r="C3215">
        <v>19</v>
      </c>
      <c r="D3215">
        <v>353164</v>
      </c>
      <c r="E3215" s="2">
        <v>0.8652777777777777</v>
      </c>
      <c r="F3215">
        <v>88</v>
      </c>
      <c r="G3215" t="s">
        <v>621</v>
      </c>
      <c r="H3215" t="str">
        <f>CONCATENATE(Table1[[#This Row],[house_number]]," ",Table1[[#This Row],[street_name]])</f>
        <v>88 7th Ave S</v>
      </c>
      <c r="J3215">
        <v>0</v>
      </c>
      <c r="K3215">
        <v>408</v>
      </c>
      <c r="L3215" t="s">
        <v>78</v>
      </c>
      <c r="N3215" t="s">
        <v>49</v>
      </c>
      <c r="Q3215" t="s">
        <v>63</v>
      </c>
      <c r="S3215">
        <v>2014</v>
      </c>
      <c r="U3215">
        <v>0</v>
      </c>
      <c r="V3215" t="s">
        <v>753</v>
      </c>
      <c r="W3215" t="s">
        <v>80</v>
      </c>
    </row>
    <row r="3216" spans="1:23" x14ac:dyDescent="0.25">
      <c r="A3216">
        <v>7391113207</v>
      </c>
      <c r="B3216" s="1">
        <v>41712</v>
      </c>
      <c r="C3216">
        <v>38</v>
      </c>
      <c r="D3216">
        <v>353164</v>
      </c>
      <c r="E3216" s="2">
        <v>0.85486111111111107</v>
      </c>
      <c r="F3216">
        <v>2</v>
      </c>
      <c r="G3216" t="s">
        <v>881</v>
      </c>
      <c r="H3216" t="str">
        <f>CONCATENATE(Table1[[#This Row],[house_number]]," ",Table1[[#This Row],[street_name]])</f>
        <v>2 Jones St</v>
      </c>
      <c r="J3216">
        <v>0</v>
      </c>
      <c r="K3216">
        <v>408</v>
      </c>
      <c r="L3216" t="s">
        <v>36</v>
      </c>
      <c r="N3216" t="s">
        <v>29</v>
      </c>
      <c r="O3216" t="s">
        <v>66</v>
      </c>
      <c r="P3216" t="s">
        <v>38</v>
      </c>
      <c r="Q3216" t="s">
        <v>60</v>
      </c>
      <c r="S3216">
        <v>0</v>
      </c>
      <c r="U3216">
        <v>0</v>
      </c>
      <c r="V3216" t="s">
        <v>753</v>
      </c>
      <c r="W3216" t="s">
        <v>85</v>
      </c>
    </row>
    <row r="3217" spans="1:23" x14ac:dyDescent="0.25">
      <c r="A3217">
        <v>7391113177</v>
      </c>
      <c r="B3217" s="1">
        <v>41712</v>
      </c>
      <c r="C3217">
        <v>38</v>
      </c>
      <c r="D3217">
        <v>353164</v>
      </c>
      <c r="E3217" s="2">
        <v>0.84861111111111109</v>
      </c>
      <c r="F3217">
        <v>37</v>
      </c>
      <c r="G3217" t="s">
        <v>255</v>
      </c>
      <c r="H3217" t="str">
        <f>CONCATENATE(Table1[[#This Row],[house_number]]," ",Table1[[#This Row],[street_name]])</f>
        <v>37 Cornelia St</v>
      </c>
      <c r="J3217">
        <v>0</v>
      </c>
      <c r="K3217">
        <v>408</v>
      </c>
      <c r="L3217" t="s">
        <v>36</v>
      </c>
      <c r="N3217" t="s">
        <v>29</v>
      </c>
      <c r="O3217" t="s">
        <v>66</v>
      </c>
      <c r="P3217" t="s">
        <v>38</v>
      </c>
      <c r="Q3217" t="s">
        <v>63</v>
      </c>
      <c r="S3217">
        <v>0</v>
      </c>
      <c r="U3217">
        <v>0</v>
      </c>
      <c r="V3217" t="s">
        <v>753</v>
      </c>
      <c r="W3217" t="s">
        <v>85</v>
      </c>
    </row>
    <row r="3218" spans="1:23" x14ac:dyDescent="0.25">
      <c r="A3218">
        <v>7391113165</v>
      </c>
      <c r="B3218" s="1">
        <v>41712</v>
      </c>
      <c r="C3218">
        <v>37</v>
      </c>
      <c r="D3218">
        <v>353164</v>
      </c>
      <c r="E3218" s="2">
        <v>0.84444444444444444</v>
      </c>
      <c r="F3218">
        <v>333</v>
      </c>
      <c r="G3218" t="s">
        <v>157</v>
      </c>
      <c r="H3218" t="str">
        <f>CONCATENATE(Table1[[#This Row],[house_number]]," ",Table1[[#This Row],[street_name]])</f>
        <v>333 6th Ave</v>
      </c>
      <c r="J3218">
        <v>20140314</v>
      </c>
      <c r="K3218">
        <v>408</v>
      </c>
      <c r="L3218" t="s">
        <v>36</v>
      </c>
      <c r="N3218" t="s">
        <v>29</v>
      </c>
      <c r="O3218" t="s">
        <v>122</v>
      </c>
      <c r="P3218" t="s">
        <v>38</v>
      </c>
      <c r="Q3218" t="s">
        <v>126</v>
      </c>
      <c r="S3218">
        <v>0</v>
      </c>
      <c r="T3218" t="s">
        <v>824</v>
      </c>
      <c r="U3218">
        <v>0</v>
      </c>
      <c r="V3218" t="s">
        <v>753</v>
      </c>
      <c r="W3218" t="s">
        <v>40</v>
      </c>
    </row>
    <row r="3219" spans="1:23" x14ac:dyDescent="0.25">
      <c r="A3219">
        <v>7391113141</v>
      </c>
      <c r="B3219" s="1">
        <v>41712</v>
      </c>
      <c r="C3219">
        <v>46</v>
      </c>
      <c r="D3219">
        <v>353164</v>
      </c>
      <c r="E3219" s="2">
        <v>0.84166666666666667</v>
      </c>
      <c r="F3219">
        <v>317</v>
      </c>
      <c r="G3219" t="s">
        <v>157</v>
      </c>
      <c r="H3219" t="str">
        <f>CONCATENATE(Table1[[#This Row],[house_number]]," ",Table1[[#This Row],[street_name]])</f>
        <v>317 6th Ave</v>
      </c>
      <c r="J3219">
        <v>0</v>
      </c>
      <c r="K3219">
        <v>408</v>
      </c>
      <c r="L3219" t="s">
        <v>141</v>
      </c>
      <c r="Q3219" t="s">
        <v>60</v>
      </c>
      <c r="S3219">
        <v>2012</v>
      </c>
      <c r="U3219">
        <v>0</v>
      </c>
      <c r="V3219" t="s">
        <v>753</v>
      </c>
      <c r="W3219" t="s">
        <v>142</v>
      </c>
    </row>
    <row r="3220" spans="1:23" x14ac:dyDescent="0.25">
      <c r="A3220">
        <v>7391113130</v>
      </c>
      <c r="B3220" s="1">
        <v>41712</v>
      </c>
      <c r="C3220">
        <v>38</v>
      </c>
      <c r="D3220">
        <v>353164</v>
      </c>
      <c r="E3220" s="2">
        <v>0.83819444444444446</v>
      </c>
      <c r="F3220">
        <v>333</v>
      </c>
      <c r="G3220" t="s">
        <v>157</v>
      </c>
      <c r="H3220" t="str">
        <f>CONCATENATE(Table1[[#This Row],[house_number]]," ",Table1[[#This Row],[street_name]])</f>
        <v>333 6th Ave</v>
      </c>
      <c r="J3220">
        <v>0</v>
      </c>
      <c r="K3220">
        <v>408</v>
      </c>
      <c r="L3220" t="s">
        <v>36</v>
      </c>
      <c r="N3220" t="s">
        <v>29</v>
      </c>
      <c r="O3220" t="s">
        <v>37</v>
      </c>
      <c r="P3220" t="s">
        <v>38</v>
      </c>
      <c r="Q3220" t="s">
        <v>124</v>
      </c>
      <c r="S3220">
        <v>0</v>
      </c>
      <c r="U3220">
        <v>0</v>
      </c>
      <c r="V3220" t="s">
        <v>753</v>
      </c>
      <c r="W3220" t="s">
        <v>85</v>
      </c>
    </row>
    <row r="3221" spans="1:23" x14ac:dyDescent="0.25">
      <c r="A3221">
        <v>7391113128</v>
      </c>
      <c r="B3221" s="1">
        <v>41712</v>
      </c>
      <c r="C3221">
        <v>38</v>
      </c>
      <c r="D3221">
        <v>353164</v>
      </c>
      <c r="E3221" s="2">
        <v>0.78402777777777777</v>
      </c>
      <c r="F3221">
        <v>41893</v>
      </c>
      <c r="G3221" t="s">
        <v>120</v>
      </c>
      <c r="H3221" t="str">
        <f>CONCATENATE(Table1[[#This Row],[house_number]]," ",Table1[[#This Row],[street_name]])</f>
        <v>41893 Delancey St</v>
      </c>
      <c r="J3221">
        <v>0</v>
      </c>
      <c r="K3221">
        <v>408</v>
      </c>
      <c r="L3221" t="s">
        <v>36</v>
      </c>
      <c r="N3221" t="s">
        <v>29</v>
      </c>
      <c r="O3221" t="s">
        <v>75</v>
      </c>
      <c r="P3221" t="s">
        <v>31</v>
      </c>
      <c r="Q3221" t="s">
        <v>57</v>
      </c>
      <c r="S3221">
        <v>2013</v>
      </c>
      <c r="U3221">
        <v>0</v>
      </c>
      <c r="V3221" t="s">
        <v>879</v>
      </c>
      <c r="W3221" t="s">
        <v>85</v>
      </c>
    </row>
    <row r="3222" spans="1:23" x14ac:dyDescent="0.25">
      <c r="A3222">
        <v>7391113104</v>
      </c>
      <c r="B3222" s="1">
        <v>41712</v>
      </c>
      <c r="C3222">
        <v>20</v>
      </c>
      <c r="D3222">
        <v>353164</v>
      </c>
      <c r="E3222" s="2">
        <v>0.74444444444444446</v>
      </c>
      <c r="F3222">
        <v>40</v>
      </c>
      <c r="G3222" t="s">
        <v>88</v>
      </c>
      <c r="H3222" t="str">
        <f>CONCATENATE(Table1[[#This Row],[house_number]]," ",Table1[[#This Row],[street_name]])</f>
        <v>40 Prince St</v>
      </c>
      <c r="J3222">
        <v>0</v>
      </c>
      <c r="K3222">
        <v>408</v>
      </c>
      <c r="L3222" t="s">
        <v>53</v>
      </c>
      <c r="N3222" t="s">
        <v>29</v>
      </c>
      <c r="O3222" t="s">
        <v>43</v>
      </c>
      <c r="P3222" t="s">
        <v>44</v>
      </c>
      <c r="Q3222" t="s">
        <v>60</v>
      </c>
      <c r="S3222">
        <v>2007</v>
      </c>
      <c r="U3222">
        <v>0</v>
      </c>
      <c r="V3222" t="s">
        <v>879</v>
      </c>
      <c r="W3222" t="s">
        <v>54</v>
      </c>
    </row>
    <row r="3223" spans="1:23" x14ac:dyDescent="0.25">
      <c r="A3223">
        <v>7391113074</v>
      </c>
      <c r="B3223" s="1">
        <v>41712</v>
      </c>
      <c r="C3223">
        <v>20</v>
      </c>
      <c r="D3223">
        <v>353164</v>
      </c>
      <c r="E3223" s="2">
        <v>0.7402777777777777</v>
      </c>
      <c r="F3223">
        <v>248</v>
      </c>
      <c r="G3223" t="s">
        <v>47</v>
      </c>
      <c r="H3223" t="str">
        <f>CONCATENATE(Table1[[#This Row],[house_number]]," ",Table1[[#This Row],[street_name]])</f>
        <v>248 Mott St</v>
      </c>
      <c r="J3223">
        <v>0</v>
      </c>
      <c r="K3223">
        <v>408</v>
      </c>
      <c r="L3223" t="s">
        <v>53</v>
      </c>
      <c r="N3223" t="s">
        <v>65</v>
      </c>
      <c r="O3223" t="s">
        <v>66</v>
      </c>
      <c r="P3223" t="s">
        <v>44</v>
      </c>
      <c r="Q3223" t="s">
        <v>63</v>
      </c>
      <c r="S3223">
        <v>0</v>
      </c>
      <c r="U3223">
        <v>0</v>
      </c>
      <c r="V3223" t="s">
        <v>879</v>
      </c>
      <c r="W3223" t="s">
        <v>54</v>
      </c>
    </row>
    <row r="3224" spans="1:23" x14ac:dyDescent="0.25">
      <c r="A3224">
        <v>7391113062</v>
      </c>
      <c r="B3224" s="1">
        <v>41712</v>
      </c>
      <c r="C3224">
        <v>16</v>
      </c>
      <c r="D3224">
        <v>353164</v>
      </c>
      <c r="E3224" s="2">
        <v>0.73611111111111116</v>
      </c>
      <c r="F3224">
        <v>306</v>
      </c>
      <c r="G3224" t="s">
        <v>47</v>
      </c>
      <c r="H3224" t="str">
        <f>CONCATENATE(Table1[[#This Row],[house_number]]," ",Table1[[#This Row],[street_name]])</f>
        <v>306 Mott St</v>
      </c>
      <c r="J3224">
        <v>0</v>
      </c>
      <c r="K3224">
        <v>408</v>
      </c>
      <c r="L3224" t="s">
        <v>28</v>
      </c>
      <c r="N3224" t="s">
        <v>49</v>
      </c>
      <c r="Q3224" t="s">
        <v>90</v>
      </c>
      <c r="S3224">
        <v>0</v>
      </c>
      <c r="U3224">
        <v>0</v>
      </c>
      <c r="V3224" t="s">
        <v>879</v>
      </c>
      <c r="W3224" t="s">
        <v>71</v>
      </c>
    </row>
    <row r="3225" spans="1:23" x14ac:dyDescent="0.25">
      <c r="A3225">
        <v>7391113050</v>
      </c>
      <c r="B3225" s="1">
        <v>41712</v>
      </c>
      <c r="C3225">
        <v>20</v>
      </c>
      <c r="D3225">
        <v>353164</v>
      </c>
      <c r="E3225" s="2">
        <v>0.72638888888888886</v>
      </c>
      <c r="F3225">
        <v>26</v>
      </c>
      <c r="G3225" t="s">
        <v>88</v>
      </c>
      <c r="H3225" t="str">
        <f>CONCATENATE(Table1[[#This Row],[house_number]]," ",Table1[[#This Row],[street_name]])</f>
        <v>26 Prince St</v>
      </c>
      <c r="J3225">
        <v>0</v>
      </c>
      <c r="K3225">
        <v>408</v>
      </c>
      <c r="L3225" t="s">
        <v>53</v>
      </c>
      <c r="N3225" t="s">
        <v>29</v>
      </c>
      <c r="O3225" t="s">
        <v>43</v>
      </c>
      <c r="P3225" t="s">
        <v>44</v>
      </c>
      <c r="Q3225" t="s">
        <v>50</v>
      </c>
      <c r="S3225">
        <v>0</v>
      </c>
      <c r="U3225">
        <v>0</v>
      </c>
      <c r="V3225" t="s">
        <v>879</v>
      </c>
      <c r="W3225" t="s">
        <v>54</v>
      </c>
    </row>
    <row r="3226" spans="1:23" x14ac:dyDescent="0.25">
      <c r="A3226">
        <v>7391113049</v>
      </c>
      <c r="B3226" s="1">
        <v>41712</v>
      </c>
      <c r="C3226">
        <v>20</v>
      </c>
      <c r="D3226">
        <v>353164</v>
      </c>
      <c r="E3226" s="2">
        <v>0.72430555555555554</v>
      </c>
      <c r="F3226">
        <v>204</v>
      </c>
      <c r="G3226" t="s">
        <v>102</v>
      </c>
      <c r="H3226" t="str">
        <f>CONCATENATE(Table1[[#This Row],[house_number]]," ",Table1[[#This Row],[street_name]])</f>
        <v>204 Elizabeth St</v>
      </c>
      <c r="J3226">
        <v>0</v>
      </c>
      <c r="K3226">
        <v>408</v>
      </c>
      <c r="L3226" t="s">
        <v>53</v>
      </c>
      <c r="N3226" t="s">
        <v>65</v>
      </c>
      <c r="O3226" t="s">
        <v>66</v>
      </c>
      <c r="P3226" t="s">
        <v>44</v>
      </c>
      <c r="Q3226" t="s">
        <v>63</v>
      </c>
      <c r="S3226">
        <v>0</v>
      </c>
      <c r="U3226">
        <v>0</v>
      </c>
      <c r="V3226" t="s">
        <v>879</v>
      </c>
      <c r="W3226" t="s">
        <v>54</v>
      </c>
    </row>
    <row r="3227" spans="1:23" x14ac:dyDescent="0.25">
      <c r="A3227">
        <v>7391113037</v>
      </c>
      <c r="B3227" s="1">
        <v>41712</v>
      </c>
      <c r="C3227">
        <v>20</v>
      </c>
      <c r="D3227">
        <v>353164</v>
      </c>
      <c r="E3227" s="2">
        <v>0.72222222222222221</v>
      </c>
      <c r="F3227">
        <v>198</v>
      </c>
      <c r="G3227" t="s">
        <v>102</v>
      </c>
      <c r="H3227" t="str">
        <f>CONCATENATE(Table1[[#This Row],[house_number]]," ",Table1[[#This Row],[street_name]])</f>
        <v>198 Elizabeth St</v>
      </c>
      <c r="J3227">
        <v>0</v>
      </c>
      <c r="K3227">
        <v>408</v>
      </c>
      <c r="L3227" t="s">
        <v>53</v>
      </c>
      <c r="N3227" t="s">
        <v>29</v>
      </c>
      <c r="O3227" t="s">
        <v>66</v>
      </c>
      <c r="P3227" t="s">
        <v>44</v>
      </c>
      <c r="Q3227" t="s">
        <v>60</v>
      </c>
      <c r="S3227">
        <v>2014</v>
      </c>
      <c r="U3227">
        <v>0</v>
      </c>
      <c r="V3227" t="s">
        <v>879</v>
      </c>
      <c r="W3227" t="s">
        <v>54</v>
      </c>
    </row>
    <row r="3228" spans="1:23" x14ac:dyDescent="0.25">
      <c r="A3228">
        <v>7391112963</v>
      </c>
      <c r="B3228" s="1">
        <v>41712</v>
      </c>
      <c r="C3228">
        <v>16</v>
      </c>
      <c r="D3228">
        <v>353164</v>
      </c>
      <c r="E3228" s="2">
        <v>0.63263888888888886</v>
      </c>
      <c r="F3228">
        <v>263</v>
      </c>
      <c r="G3228" t="s">
        <v>35</v>
      </c>
      <c r="H3228" t="str">
        <f>CONCATENATE(Table1[[#This Row],[house_number]]," ",Table1[[#This Row],[street_name]])</f>
        <v>263 Mulberry St</v>
      </c>
      <c r="J3228">
        <v>0</v>
      </c>
      <c r="K3228">
        <v>408</v>
      </c>
      <c r="L3228" t="s">
        <v>28</v>
      </c>
      <c r="N3228" t="s">
        <v>65</v>
      </c>
      <c r="O3228" t="s">
        <v>43</v>
      </c>
      <c r="P3228" t="s">
        <v>31</v>
      </c>
      <c r="Q3228" t="s">
        <v>63</v>
      </c>
      <c r="S3228">
        <v>0</v>
      </c>
      <c r="U3228">
        <v>0</v>
      </c>
      <c r="V3228" t="s">
        <v>879</v>
      </c>
      <c r="W3228" t="s">
        <v>34</v>
      </c>
    </row>
    <row r="3229" spans="1:23" x14ac:dyDescent="0.25">
      <c r="A3229">
        <v>7391112951</v>
      </c>
      <c r="B3229" s="1">
        <v>41712</v>
      </c>
      <c r="C3229">
        <v>16</v>
      </c>
      <c r="D3229">
        <v>353164</v>
      </c>
      <c r="E3229" s="2">
        <v>0.6020833333333333</v>
      </c>
      <c r="F3229">
        <v>306</v>
      </c>
      <c r="G3229" t="s">
        <v>47</v>
      </c>
      <c r="H3229" t="str">
        <f>CONCATENATE(Table1[[#This Row],[house_number]]," ",Table1[[#This Row],[street_name]])</f>
        <v>306 Mott St</v>
      </c>
      <c r="J3229">
        <v>0</v>
      </c>
      <c r="K3229">
        <v>408</v>
      </c>
      <c r="L3229" t="s">
        <v>28</v>
      </c>
      <c r="N3229" t="s">
        <v>49</v>
      </c>
      <c r="Q3229" t="s">
        <v>84</v>
      </c>
      <c r="S3229">
        <v>0</v>
      </c>
      <c r="U3229">
        <v>0</v>
      </c>
      <c r="V3229" t="s">
        <v>879</v>
      </c>
      <c r="W3229" t="s">
        <v>71</v>
      </c>
    </row>
    <row r="3230" spans="1:23" x14ac:dyDescent="0.25">
      <c r="A3230">
        <v>7391112940</v>
      </c>
      <c r="B3230" s="1">
        <v>41712</v>
      </c>
      <c r="C3230">
        <v>14</v>
      </c>
      <c r="D3230">
        <v>353164</v>
      </c>
      <c r="E3230" s="2">
        <v>0.59583333333333333</v>
      </c>
      <c r="F3230" t="s">
        <v>526</v>
      </c>
      <c r="G3230" t="s">
        <v>77</v>
      </c>
      <c r="H3230" t="str">
        <f>CONCATENATE(Table1[[#This Row],[house_number]]," ",Table1[[#This Row],[street_name]])</f>
        <v>89A E Houston St</v>
      </c>
      <c r="J3230">
        <v>0</v>
      </c>
      <c r="K3230">
        <v>408</v>
      </c>
      <c r="L3230" t="s">
        <v>59</v>
      </c>
      <c r="N3230" t="s">
        <v>49</v>
      </c>
      <c r="Q3230" t="s">
        <v>57</v>
      </c>
      <c r="S3230">
        <v>2013</v>
      </c>
      <c r="U3230">
        <v>0</v>
      </c>
      <c r="V3230" t="s">
        <v>879</v>
      </c>
      <c r="W3230" t="s">
        <v>61</v>
      </c>
    </row>
    <row r="3231" spans="1:23" x14ac:dyDescent="0.25">
      <c r="A3231">
        <v>7391112902</v>
      </c>
      <c r="B3231" s="1">
        <v>41712</v>
      </c>
      <c r="C3231">
        <v>17</v>
      </c>
      <c r="D3231">
        <v>353164</v>
      </c>
      <c r="E3231" s="2">
        <v>0.57361111111111118</v>
      </c>
      <c r="F3231">
        <v>183</v>
      </c>
      <c r="G3231" t="s">
        <v>55</v>
      </c>
      <c r="H3231" t="str">
        <f>CONCATENATE(Table1[[#This Row],[house_number]]," ",Table1[[#This Row],[street_name]])</f>
        <v>183 Chrystie St</v>
      </c>
      <c r="J3231">
        <v>0</v>
      </c>
      <c r="K3231">
        <v>408</v>
      </c>
      <c r="L3231" t="s">
        <v>133</v>
      </c>
      <c r="N3231" t="s">
        <v>65</v>
      </c>
      <c r="O3231" t="s">
        <v>66</v>
      </c>
      <c r="P3231" t="s">
        <v>44</v>
      </c>
      <c r="Q3231" t="s">
        <v>45</v>
      </c>
      <c r="S3231">
        <v>2007</v>
      </c>
      <c r="U3231">
        <v>0</v>
      </c>
      <c r="V3231" t="s">
        <v>879</v>
      </c>
      <c r="W3231" t="s">
        <v>134</v>
      </c>
    </row>
    <row r="3232" spans="1:23" x14ac:dyDescent="0.25">
      <c r="A3232">
        <v>7391112872</v>
      </c>
      <c r="B3232" s="1">
        <v>41712</v>
      </c>
      <c r="C3232">
        <v>37</v>
      </c>
      <c r="D3232">
        <v>353164</v>
      </c>
      <c r="E3232" s="2">
        <v>0.54652777777777783</v>
      </c>
      <c r="F3232">
        <v>141</v>
      </c>
      <c r="G3232" t="s">
        <v>234</v>
      </c>
      <c r="H3232" t="str">
        <f>CONCATENATE(Table1[[#This Row],[house_number]]," ",Table1[[#This Row],[street_name]])</f>
        <v>141 Allen St</v>
      </c>
      <c r="J3232">
        <v>0</v>
      </c>
      <c r="K3232">
        <v>408</v>
      </c>
      <c r="L3232" t="s">
        <v>36</v>
      </c>
      <c r="N3232" t="s">
        <v>29</v>
      </c>
      <c r="O3232" t="s">
        <v>75</v>
      </c>
      <c r="P3232" t="s">
        <v>139</v>
      </c>
      <c r="Q3232" t="s">
        <v>45</v>
      </c>
      <c r="S3232">
        <v>2004</v>
      </c>
      <c r="T3232" t="s">
        <v>841</v>
      </c>
      <c r="U3232">
        <v>0</v>
      </c>
      <c r="V3232" t="s">
        <v>879</v>
      </c>
      <c r="W3232" t="s">
        <v>40</v>
      </c>
    </row>
    <row r="3233" spans="1:23" hidden="1" x14ac:dyDescent="0.25">
      <c r="A3233">
        <v>7391112860</v>
      </c>
      <c r="B3233" s="1">
        <v>41712</v>
      </c>
      <c r="C3233">
        <v>10</v>
      </c>
      <c r="D3233">
        <v>353164</v>
      </c>
      <c r="E3233" s="2">
        <v>0.54305555555555551</v>
      </c>
      <c r="F3233" t="s">
        <v>114</v>
      </c>
      <c r="G3233" t="s">
        <v>214</v>
      </c>
      <c r="H3233" t="str">
        <f>CONCATENATE(Table1[[#This Row],[house_number]]," ",Table1[[#This Row],[street_name]])</f>
        <v>N Stanton St</v>
      </c>
      <c r="I3233" t="s">
        <v>884</v>
      </c>
      <c r="J3233">
        <v>0</v>
      </c>
      <c r="K3233">
        <v>408</v>
      </c>
      <c r="L3233" t="s">
        <v>98</v>
      </c>
      <c r="N3233" t="s">
        <v>49</v>
      </c>
      <c r="Q3233" t="s">
        <v>45</v>
      </c>
      <c r="S3233">
        <v>2013</v>
      </c>
      <c r="U3233">
        <v>0</v>
      </c>
      <c r="V3233" t="s">
        <v>879</v>
      </c>
      <c r="W3233" t="s">
        <v>100</v>
      </c>
    </row>
    <row r="3234" spans="1:23" x14ac:dyDescent="0.25">
      <c r="A3234">
        <v>7391112859</v>
      </c>
      <c r="B3234" s="1">
        <v>41712</v>
      </c>
      <c r="C3234">
        <v>51</v>
      </c>
      <c r="D3234">
        <v>353164</v>
      </c>
      <c r="E3234" s="2">
        <v>0.54166666666666663</v>
      </c>
      <c r="F3234">
        <v>158</v>
      </c>
      <c r="G3234" t="s">
        <v>216</v>
      </c>
      <c r="H3234" t="str">
        <f>CONCATENATE(Table1[[#This Row],[house_number]]," ",Table1[[#This Row],[street_name]])</f>
        <v>158 Orchard St</v>
      </c>
      <c r="J3234">
        <v>0</v>
      </c>
      <c r="K3234">
        <v>408</v>
      </c>
      <c r="L3234" t="s">
        <v>118</v>
      </c>
      <c r="Q3234" t="s">
        <v>79</v>
      </c>
      <c r="S3234">
        <v>1987</v>
      </c>
      <c r="U3234">
        <v>0</v>
      </c>
      <c r="V3234" t="s">
        <v>879</v>
      </c>
      <c r="W3234" t="s">
        <v>119</v>
      </c>
    </row>
    <row r="3235" spans="1:23" x14ac:dyDescent="0.25">
      <c r="A3235">
        <v>7391113761</v>
      </c>
      <c r="B3235" s="1">
        <v>41713</v>
      </c>
      <c r="C3235">
        <v>38</v>
      </c>
      <c r="D3235">
        <v>353164</v>
      </c>
      <c r="E3235" s="2">
        <v>0.76874999999999993</v>
      </c>
      <c r="F3235" t="s">
        <v>885</v>
      </c>
      <c r="G3235" t="s">
        <v>115</v>
      </c>
      <c r="H3235" t="str">
        <f>CONCATENATE(Table1[[#This Row],[house_number]]," ",Table1[[#This Row],[street_name]])</f>
        <v>302B Grand St</v>
      </c>
      <c r="J3235">
        <v>0</v>
      </c>
      <c r="K3235">
        <v>408</v>
      </c>
      <c r="L3235" t="s">
        <v>36</v>
      </c>
      <c r="N3235" t="s">
        <v>29</v>
      </c>
      <c r="O3235" t="s">
        <v>75</v>
      </c>
      <c r="P3235" t="s">
        <v>31</v>
      </c>
      <c r="Q3235" t="s">
        <v>32</v>
      </c>
      <c r="S3235">
        <v>0</v>
      </c>
      <c r="U3235">
        <v>0</v>
      </c>
      <c r="V3235" t="s">
        <v>788</v>
      </c>
      <c r="W3235" t="s">
        <v>85</v>
      </c>
    </row>
    <row r="3236" spans="1:23" x14ac:dyDescent="0.25">
      <c r="A3236">
        <v>7391113736</v>
      </c>
      <c r="B3236" s="1">
        <v>41713</v>
      </c>
      <c r="C3236">
        <v>37</v>
      </c>
      <c r="D3236">
        <v>353164</v>
      </c>
      <c r="E3236" s="2">
        <v>0.7597222222222223</v>
      </c>
      <c r="F3236">
        <v>106</v>
      </c>
      <c r="G3236" t="s">
        <v>112</v>
      </c>
      <c r="H3236" t="str">
        <f>CONCATENATE(Table1[[#This Row],[house_number]]," ",Table1[[#This Row],[street_name]])</f>
        <v>106 Eldridge St</v>
      </c>
      <c r="J3236">
        <v>0</v>
      </c>
      <c r="K3236">
        <v>408</v>
      </c>
      <c r="L3236" t="s">
        <v>36</v>
      </c>
      <c r="N3236" t="s">
        <v>29</v>
      </c>
      <c r="O3236" t="s">
        <v>75</v>
      </c>
      <c r="P3236" t="s">
        <v>31</v>
      </c>
      <c r="Q3236" t="s">
        <v>60</v>
      </c>
      <c r="S3236">
        <v>2009</v>
      </c>
      <c r="T3236" t="s">
        <v>847</v>
      </c>
      <c r="U3236">
        <v>0</v>
      </c>
      <c r="V3236" t="s">
        <v>788</v>
      </c>
      <c r="W3236" t="s">
        <v>40</v>
      </c>
    </row>
    <row r="3237" spans="1:23" x14ac:dyDescent="0.25">
      <c r="A3237">
        <v>7391113694</v>
      </c>
      <c r="B3237" s="1">
        <v>41713</v>
      </c>
      <c r="C3237">
        <v>37</v>
      </c>
      <c r="D3237">
        <v>353164</v>
      </c>
      <c r="E3237" s="2">
        <v>0.72499999999999998</v>
      </c>
      <c r="F3237">
        <v>128</v>
      </c>
      <c r="G3237" t="s">
        <v>102</v>
      </c>
      <c r="H3237" t="str">
        <f>CONCATENATE(Table1[[#This Row],[house_number]]," ",Table1[[#This Row],[street_name]])</f>
        <v>128 Elizabeth St</v>
      </c>
      <c r="J3237">
        <v>0</v>
      </c>
      <c r="K3237">
        <v>408</v>
      </c>
      <c r="L3237" t="s">
        <v>36</v>
      </c>
      <c r="N3237" t="s">
        <v>29</v>
      </c>
      <c r="O3237" t="s">
        <v>75</v>
      </c>
      <c r="P3237" t="s">
        <v>31</v>
      </c>
      <c r="Q3237" t="s">
        <v>63</v>
      </c>
      <c r="S3237">
        <v>0</v>
      </c>
      <c r="T3237" t="s">
        <v>886</v>
      </c>
      <c r="U3237">
        <v>0</v>
      </c>
      <c r="V3237" t="s">
        <v>788</v>
      </c>
      <c r="W3237" t="s">
        <v>40</v>
      </c>
    </row>
    <row r="3238" spans="1:23" x14ac:dyDescent="0.25">
      <c r="A3238">
        <v>7391113682</v>
      </c>
      <c r="B3238" s="1">
        <v>41713</v>
      </c>
      <c r="C3238">
        <v>37</v>
      </c>
      <c r="D3238">
        <v>353164</v>
      </c>
      <c r="E3238" s="2">
        <v>0.71597222222222223</v>
      </c>
      <c r="F3238">
        <v>87</v>
      </c>
      <c r="G3238" t="s">
        <v>108</v>
      </c>
      <c r="H3238" t="str">
        <f>CONCATENATE(Table1[[#This Row],[house_number]]," ",Table1[[#This Row],[street_name]])</f>
        <v>87 Spring St</v>
      </c>
      <c r="J3238">
        <v>0</v>
      </c>
      <c r="K3238">
        <v>408</v>
      </c>
      <c r="L3238" t="s">
        <v>36</v>
      </c>
      <c r="N3238" t="s">
        <v>29</v>
      </c>
      <c r="O3238" t="s">
        <v>66</v>
      </c>
      <c r="P3238" t="s">
        <v>38</v>
      </c>
      <c r="Q3238" t="s">
        <v>63</v>
      </c>
      <c r="S3238">
        <v>0</v>
      </c>
      <c r="T3238" t="s">
        <v>666</v>
      </c>
      <c r="U3238">
        <v>0</v>
      </c>
      <c r="V3238" t="s">
        <v>788</v>
      </c>
      <c r="W3238" t="s">
        <v>40</v>
      </c>
    </row>
    <row r="3239" spans="1:23" hidden="1" x14ac:dyDescent="0.25">
      <c r="A3239">
        <v>7391113670</v>
      </c>
      <c r="B3239" s="1">
        <v>41713</v>
      </c>
      <c r="C3239">
        <v>50</v>
      </c>
      <c r="D3239">
        <v>353164</v>
      </c>
      <c r="E3239" s="2">
        <v>0.69513888888888886</v>
      </c>
      <c r="F3239" t="s">
        <v>93</v>
      </c>
      <c r="G3239" t="s">
        <v>35</v>
      </c>
      <c r="H3239" t="str">
        <f>CONCATENATE(Table1[[#This Row],[house_number]]," ",Table1[[#This Row],[street_name]])</f>
        <v>W Mulberry St</v>
      </c>
      <c r="I3239" t="s">
        <v>261</v>
      </c>
      <c r="J3239">
        <v>0</v>
      </c>
      <c r="K3239">
        <v>408</v>
      </c>
      <c r="L3239" t="s">
        <v>180</v>
      </c>
      <c r="Q3239" t="s">
        <v>57</v>
      </c>
      <c r="S3239">
        <v>1999</v>
      </c>
      <c r="U3239">
        <v>0</v>
      </c>
      <c r="V3239" t="s">
        <v>788</v>
      </c>
      <c r="W3239" t="s">
        <v>181</v>
      </c>
    </row>
    <row r="3240" spans="1:23" x14ac:dyDescent="0.25">
      <c r="A3240">
        <v>7391113669</v>
      </c>
      <c r="B3240" s="1">
        <v>41713</v>
      </c>
      <c r="C3240">
        <v>20</v>
      </c>
      <c r="D3240">
        <v>353164</v>
      </c>
      <c r="E3240" s="2">
        <v>0.69374999999999998</v>
      </c>
      <c r="F3240">
        <v>43</v>
      </c>
      <c r="G3240" t="s">
        <v>108</v>
      </c>
      <c r="H3240" t="str">
        <f>CONCATENATE(Table1[[#This Row],[house_number]]," ",Table1[[#This Row],[street_name]])</f>
        <v>43 Spring St</v>
      </c>
      <c r="J3240">
        <v>0</v>
      </c>
      <c r="K3240">
        <v>408</v>
      </c>
      <c r="L3240" t="s">
        <v>53</v>
      </c>
      <c r="N3240" t="s">
        <v>29</v>
      </c>
      <c r="O3240" t="s">
        <v>43</v>
      </c>
      <c r="P3240" t="s">
        <v>44</v>
      </c>
      <c r="Q3240" t="s">
        <v>57</v>
      </c>
      <c r="S3240">
        <v>2014</v>
      </c>
      <c r="U3240">
        <v>0</v>
      </c>
      <c r="V3240" t="s">
        <v>788</v>
      </c>
      <c r="W3240" t="s">
        <v>54</v>
      </c>
    </row>
    <row r="3241" spans="1:23" x14ac:dyDescent="0.25">
      <c r="A3241">
        <v>7391113621</v>
      </c>
      <c r="B3241" s="1">
        <v>41713</v>
      </c>
      <c r="C3241">
        <v>14</v>
      </c>
      <c r="D3241">
        <v>353164</v>
      </c>
      <c r="E3241" s="2">
        <v>0.6743055555555556</v>
      </c>
      <c r="F3241">
        <v>222</v>
      </c>
      <c r="G3241" t="s">
        <v>52</v>
      </c>
      <c r="H3241" t="str">
        <f>CONCATENATE(Table1[[#This Row],[house_number]]," ",Table1[[#This Row],[street_name]])</f>
        <v>222 Bowery</v>
      </c>
      <c r="J3241">
        <v>0</v>
      </c>
      <c r="K3241">
        <v>408</v>
      </c>
      <c r="L3241" t="s">
        <v>59</v>
      </c>
      <c r="N3241" t="s">
        <v>29</v>
      </c>
      <c r="O3241" t="s">
        <v>139</v>
      </c>
      <c r="P3241" t="s">
        <v>31</v>
      </c>
      <c r="Q3241" t="s">
        <v>32</v>
      </c>
      <c r="S3241">
        <v>0</v>
      </c>
      <c r="U3241">
        <v>0</v>
      </c>
      <c r="V3241" t="s">
        <v>788</v>
      </c>
      <c r="W3241" t="s">
        <v>61</v>
      </c>
    </row>
    <row r="3242" spans="1:23" x14ac:dyDescent="0.25">
      <c r="A3242">
        <v>7391113610</v>
      </c>
      <c r="B3242" s="1">
        <v>41713</v>
      </c>
      <c r="C3242">
        <v>14</v>
      </c>
      <c r="D3242">
        <v>353164</v>
      </c>
      <c r="E3242" s="2">
        <v>0.67291666666666661</v>
      </c>
      <c r="F3242">
        <v>216</v>
      </c>
      <c r="G3242" t="s">
        <v>52</v>
      </c>
      <c r="H3242" t="str">
        <f>CONCATENATE(Table1[[#This Row],[house_number]]," ",Table1[[#This Row],[street_name]])</f>
        <v>216 Bowery</v>
      </c>
      <c r="J3242">
        <v>0</v>
      </c>
      <c r="K3242">
        <v>408</v>
      </c>
      <c r="L3242" t="s">
        <v>59</v>
      </c>
      <c r="N3242" t="s">
        <v>29</v>
      </c>
      <c r="O3242" t="s">
        <v>139</v>
      </c>
      <c r="P3242" t="s">
        <v>31</v>
      </c>
      <c r="Q3242" t="s">
        <v>124</v>
      </c>
      <c r="S3242">
        <v>0</v>
      </c>
      <c r="U3242">
        <v>0</v>
      </c>
      <c r="V3242" t="s">
        <v>788</v>
      </c>
      <c r="W3242" t="s">
        <v>61</v>
      </c>
    </row>
    <row r="3243" spans="1:23" x14ac:dyDescent="0.25">
      <c r="A3243">
        <v>7391113591</v>
      </c>
      <c r="B3243" s="1">
        <v>41713</v>
      </c>
      <c r="C3243">
        <v>14</v>
      </c>
      <c r="D3243">
        <v>353164</v>
      </c>
      <c r="E3243" s="2">
        <v>0.67152777777777783</v>
      </c>
      <c r="F3243">
        <v>196</v>
      </c>
      <c r="G3243" t="s">
        <v>52</v>
      </c>
      <c r="H3243" t="str">
        <f>CONCATENATE(Table1[[#This Row],[house_number]]," ",Table1[[#This Row],[street_name]])</f>
        <v>196 Bowery</v>
      </c>
      <c r="J3243">
        <v>0</v>
      </c>
      <c r="K3243">
        <v>408</v>
      </c>
      <c r="L3243" t="s">
        <v>59</v>
      </c>
      <c r="N3243" t="s">
        <v>29</v>
      </c>
      <c r="O3243" t="s">
        <v>139</v>
      </c>
      <c r="P3243" t="s">
        <v>31</v>
      </c>
      <c r="Q3243" t="s">
        <v>57</v>
      </c>
      <c r="S3243">
        <v>2012</v>
      </c>
      <c r="U3243">
        <v>0</v>
      </c>
      <c r="V3243" t="s">
        <v>788</v>
      </c>
      <c r="W3243" t="s">
        <v>61</v>
      </c>
    </row>
    <row r="3244" spans="1:23" x14ac:dyDescent="0.25">
      <c r="A3244">
        <v>7391113580</v>
      </c>
      <c r="B3244" s="1">
        <v>41713</v>
      </c>
      <c r="C3244">
        <v>14</v>
      </c>
      <c r="D3244">
        <v>353164</v>
      </c>
      <c r="E3244" s="2">
        <v>0.67083333333333339</v>
      </c>
      <c r="F3244">
        <v>199</v>
      </c>
      <c r="G3244" t="s">
        <v>52</v>
      </c>
      <c r="H3244" t="str">
        <f>CONCATENATE(Table1[[#This Row],[house_number]]," ",Table1[[#This Row],[street_name]])</f>
        <v>199 Bowery</v>
      </c>
      <c r="J3244">
        <v>0</v>
      </c>
      <c r="K3244">
        <v>408</v>
      </c>
      <c r="L3244" t="s">
        <v>59</v>
      </c>
      <c r="N3244" t="s">
        <v>29</v>
      </c>
      <c r="O3244" t="s">
        <v>139</v>
      </c>
      <c r="P3244" t="s">
        <v>31</v>
      </c>
      <c r="Q3244" t="s">
        <v>45</v>
      </c>
      <c r="S3244">
        <v>2013</v>
      </c>
      <c r="U3244">
        <v>0</v>
      </c>
      <c r="V3244" t="s">
        <v>788</v>
      </c>
      <c r="W3244" t="s">
        <v>61</v>
      </c>
    </row>
    <row r="3245" spans="1:23" x14ac:dyDescent="0.25">
      <c r="A3245">
        <v>7391113530</v>
      </c>
      <c r="B3245" s="1">
        <v>41713</v>
      </c>
      <c r="C3245">
        <v>31</v>
      </c>
      <c r="D3245">
        <v>353164</v>
      </c>
      <c r="E3245" s="2">
        <v>0.61458333333333337</v>
      </c>
      <c r="F3245">
        <v>156</v>
      </c>
      <c r="G3245" t="s">
        <v>47</v>
      </c>
      <c r="H3245" t="str">
        <f>CONCATENATE(Table1[[#This Row],[house_number]]," ",Table1[[#This Row],[street_name]])</f>
        <v>156 Mott St</v>
      </c>
      <c r="J3245">
        <v>0</v>
      </c>
      <c r="K3245">
        <v>408</v>
      </c>
      <c r="L3245" t="s">
        <v>42</v>
      </c>
      <c r="N3245" t="s">
        <v>29</v>
      </c>
      <c r="O3245" t="s">
        <v>43</v>
      </c>
      <c r="P3245" t="s">
        <v>44</v>
      </c>
      <c r="Q3245" t="s">
        <v>57</v>
      </c>
      <c r="S3245">
        <v>2010</v>
      </c>
      <c r="U3245">
        <v>0</v>
      </c>
      <c r="V3245" t="s">
        <v>788</v>
      </c>
      <c r="W3245" t="s">
        <v>46</v>
      </c>
    </row>
    <row r="3246" spans="1:23" x14ac:dyDescent="0.25">
      <c r="A3246">
        <v>7391113517</v>
      </c>
      <c r="B3246" s="1">
        <v>41713</v>
      </c>
      <c r="C3246">
        <v>20</v>
      </c>
      <c r="D3246">
        <v>353164</v>
      </c>
      <c r="E3246" s="2">
        <v>0.60138888888888886</v>
      </c>
      <c r="F3246">
        <v>55</v>
      </c>
      <c r="G3246" t="s">
        <v>88</v>
      </c>
      <c r="H3246" t="str">
        <f>CONCATENATE(Table1[[#This Row],[house_number]]," ",Table1[[#This Row],[street_name]])</f>
        <v>55 Prince St</v>
      </c>
      <c r="J3246">
        <v>20140315</v>
      </c>
      <c r="K3246">
        <v>408</v>
      </c>
      <c r="L3246" t="s">
        <v>53</v>
      </c>
      <c r="N3246" t="s">
        <v>29</v>
      </c>
      <c r="O3246" t="s">
        <v>43</v>
      </c>
      <c r="P3246" t="s">
        <v>44</v>
      </c>
      <c r="Q3246" t="s">
        <v>90</v>
      </c>
      <c r="S3246">
        <v>2010</v>
      </c>
      <c r="U3246">
        <v>0</v>
      </c>
      <c r="V3246" t="s">
        <v>788</v>
      </c>
      <c r="W3246" t="s">
        <v>86</v>
      </c>
    </row>
    <row r="3247" spans="1:23" x14ac:dyDescent="0.25">
      <c r="A3247">
        <v>7391113451</v>
      </c>
      <c r="B3247" s="1">
        <v>41713</v>
      </c>
      <c r="C3247">
        <v>40</v>
      </c>
      <c r="D3247">
        <v>353164</v>
      </c>
      <c r="E3247" s="2">
        <v>0.56874999999999998</v>
      </c>
      <c r="F3247">
        <v>284</v>
      </c>
      <c r="G3247" t="s">
        <v>35</v>
      </c>
      <c r="H3247" t="str">
        <f>CONCATENATE(Table1[[#This Row],[house_number]]," ",Table1[[#This Row],[street_name]])</f>
        <v>284 Mulberry St</v>
      </c>
      <c r="J3247">
        <v>0</v>
      </c>
      <c r="K3247">
        <v>408</v>
      </c>
      <c r="L3247" t="s">
        <v>48</v>
      </c>
      <c r="N3247" t="s">
        <v>49</v>
      </c>
      <c r="Q3247" t="s">
        <v>90</v>
      </c>
      <c r="S3247">
        <v>2014</v>
      </c>
      <c r="U3247">
        <v>6</v>
      </c>
      <c r="V3247" t="s">
        <v>788</v>
      </c>
      <c r="W3247" t="s">
        <v>51</v>
      </c>
    </row>
    <row r="3248" spans="1:23" x14ac:dyDescent="0.25">
      <c r="A3248">
        <v>7391113440</v>
      </c>
      <c r="B3248" s="1">
        <v>41713</v>
      </c>
      <c r="C3248">
        <v>10</v>
      </c>
      <c r="D3248">
        <v>353164</v>
      </c>
      <c r="E3248" s="2">
        <v>0.56388888888888888</v>
      </c>
      <c r="F3248">
        <v>9</v>
      </c>
      <c r="G3248" t="s">
        <v>97</v>
      </c>
      <c r="H3248" t="str">
        <f>CONCATENATE(Table1[[#This Row],[house_number]]," ",Table1[[#This Row],[street_name]])</f>
        <v>9 Bleecker St</v>
      </c>
      <c r="J3248">
        <v>0</v>
      </c>
      <c r="K3248">
        <v>408</v>
      </c>
      <c r="L3248" t="s">
        <v>98</v>
      </c>
      <c r="N3248" t="s">
        <v>49</v>
      </c>
      <c r="Q3248" t="s">
        <v>45</v>
      </c>
      <c r="S3248">
        <v>2008</v>
      </c>
      <c r="U3248">
        <v>0</v>
      </c>
      <c r="V3248" t="s">
        <v>788</v>
      </c>
      <c r="W3248" t="s">
        <v>100</v>
      </c>
    </row>
    <row r="3249" spans="1:23" x14ac:dyDescent="0.25">
      <c r="A3249">
        <v>7391113414</v>
      </c>
      <c r="B3249" s="1">
        <v>41713</v>
      </c>
      <c r="C3249">
        <v>14</v>
      </c>
      <c r="D3249">
        <v>353164</v>
      </c>
      <c r="E3249" s="2">
        <v>0.55138888888888882</v>
      </c>
      <c r="F3249">
        <v>229</v>
      </c>
      <c r="G3249" t="s">
        <v>55</v>
      </c>
      <c r="H3249" t="str">
        <f>CONCATENATE(Table1[[#This Row],[house_number]]," ",Table1[[#This Row],[street_name]])</f>
        <v>229 Chrystie St</v>
      </c>
      <c r="J3249">
        <v>0</v>
      </c>
      <c r="K3249">
        <v>408</v>
      </c>
      <c r="L3249" t="s">
        <v>59</v>
      </c>
      <c r="N3249" t="s">
        <v>49</v>
      </c>
      <c r="Q3249" t="s">
        <v>45</v>
      </c>
      <c r="S3249">
        <v>1999</v>
      </c>
      <c r="U3249">
        <v>0</v>
      </c>
      <c r="V3249" t="s">
        <v>788</v>
      </c>
      <c r="W3249" t="s">
        <v>61</v>
      </c>
    </row>
    <row r="3250" spans="1:23" x14ac:dyDescent="0.25">
      <c r="A3250">
        <v>7391113402</v>
      </c>
      <c r="B3250" s="1">
        <v>41713</v>
      </c>
      <c r="C3250">
        <v>38</v>
      </c>
      <c r="D3250">
        <v>353164</v>
      </c>
      <c r="E3250" s="2">
        <v>0.54305555555555551</v>
      </c>
      <c r="F3250">
        <v>172</v>
      </c>
      <c r="G3250" t="s">
        <v>234</v>
      </c>
      <c r="H3250" t="str">
        <f>CONCATENATE(Table1[[#This Row],[house_number]]," ",Table1[[#This Row],[street_name]])</f>
        <v>172 Allen St</v>
      </c>
      <c r="J3250">
        <v>0</v>
      </c>
      <c r="K3250">
        <v>408</v>
      </c>
      <c r="L3250" t="s">
        <v>36</v>
      </c>
      <c r="N3250" t="s">
        <v>29</v>
      </c>
      <c r="O3250" t="s">
        <v>75</v>
      </c>
      <c r="P3250" t="s">
        <v>31</v>
      </c>
      <c r="Q3250" t="s">
        <v>45</v>
      </c>
      <c r="S3250">
        <v>2011</v>
      </c>
      <c r="U3250">
        <v>0</v>
      </c>
      <c r="V3250" t="s">
        <v>788</v>
      </c>
      <c r="W3250" t="s">
        <v>85</v>
      </c>
    </row>
    <row r="3251" spans="1:23" x14ac:dyDescent="0.25">
      <c r="A3251">
        <v>7391113396</v>
      </c>
      <c r="B3251" s="1">
        <v>41713</v>
      </c>
      <c r="C3251">
        <v>38</v>
      </c>
      <c r="D3251">
        <v>353164</v>
      </c>
      <c r="E3251" s="2">
        <v>0.53749999999999998</v>
      </c>
      <c r="F3251">
        <v>201</v>
      </c>
      <c r="G3251" t="s">
        <v>77</v>
      </c>
      <c r="H3251" t="str">
        <f>CONCATENATE(Table1[[#This Row],[house_number]]," ",Table1[[#This Row],[street_name]])</f>
        <v>201 E Houston St</v>
      </c>
      <c r="J3251">
        <v>0</v>
      </c>
      <c r="K3251">
        <v>408</v>
      </c>
      <c r="L3251" t="s">
        <v>36</v>
      </c>
      <c r="N3251" t="s">
        <v>29</v>
      </c>
      <c r="O3251" t="s">
        <v>75</v>
      </c>
      <c r="P3251" t="s">
        <v>31</v>
      </c>
      <c r="Q3251" t="s">
        <v>60</v>
      </c>
      <c r="S3251">
        <v>2013</v>
      </c>
      <c r="U3251">
        <v>0</v>
      </c>
      <c r="V3251" t="s">
        <v>788</v>
      </c>
      <c r="W3251" t="s">
        <v>85</v>
      </c>
    </row>
    <row r="3252" spans="1:23" x14ac:dyDescent="0.25">
      <c r="A3252">
        <v>7391113372</v>
      </c>
      <c r="B3252" s="1">
        <v>41713</v>
      </c>
      <c r="C3252">
        <v>38</v>
      </c>
      <c r="D3252">
        <v>353164</v>
      </c>
      <c r="E3252" s="2">
        <v>0.53333333333333333</v>
      </c>
      <c r="F3252">
        <v>170</v>
      </c>
      <c r="G3252" t="s">
        <v>168</v>
      </c>
      <c r="H3252" t="str">
        <f>CONCATENATE(Table1[[#This Row],[house_number]]," ",Table1[[#This Row],[street_name]])</f>
        <v>170 Ludlow St</v>
      </c>
      <c r="J3252">
        <v>0</v>
      </c>
      <c r="K3252">
        <v>408</v>
      </c>
      <c r="L3252" t="s">
        <v>36</v>
      </c>
      <c r="N3252" t="s">
        <v>29</v>
      </c>
      <c r="O3252" t="s">
        <v>75</v>
      </c>
      <c r="P3252" t="s">
        <v>31</v>
      </c>
      <c r="Q3252" t="s">
        <v>535</v>
      </c>
      <c r="S3252">
        <v>2006</v>
      </c>
      <c r="U3252">
        <v>0</v>
      </c>
      <c r="V3252" t="s">
        <v>788</v>
      </c>
      <c r="W3252" t="s">
        <v>85</v>
      </c>
    </row>
    <row r="3253" spans="1:23" x14ac:dyDescent="0.25">
      <c r="A3253">
        <v>7391113785</v>
      </c>
      <c r="B3253" s="1">
        <v>41713</v>
      </c>
      <c r="C3253">
        <v>37</v>
      </c>
      <c r="D3253">
        <v>353164</v>
      </c>
      <c r="E3253" s="2">
        <v>0.77500000000000002</v>
      </c>
      <c r="F3253">
        <v>120</v>
      </c>
      <c r="G3253" t="s">
        <v>101</v>
      </c>
      <c r="H3253" t="str">
        <f>CONCATENATE(Table1[[#This Row],[house_number]]," ",Table1[[#This Row],[street_name]])</f>
        <v>120 Forsyth St</v>
      </c>
      <c r="J3253">
        <v>20140315</v>
      </c>
      <c r="K3253">
        <v>408</v>
      </c>
      <c r="L3253" t="s">
        <v>36</v>
      </c>
      <c r="N3253" t="s">
        <v>29</v>
      </c>
      <c r="O3253" t="s">
        <v>75</v>
      </c>
      <c r="P3253" t="s">
        <v>31</v>
      </c>
      <c r="Q3253" t="s">
        <v>60</v>
      </c>
      <c r="S3253">
        <v>2011</v>
      </c>
      <c r="T3253" t="s">
        <v>121</v>
      </c>
      <c r="U3253">
        <v>0</v>
      </c>
      <c r="V3253" t="s">
        <v>788</v>
      </c>
      <c r="W3253" t="s">
        <v>40</v>
      </c>
    </row>
    <row r="3254" spans="1:23" x14ac:dyDescent="0.25">
      <c r="A3254">
        <v>7391113773</v>
      </c>
      <c r="B3254" s="1">
        <v>41713</v>
      </c>
      <c r="C3254">
        <v>38</v>
      </c>
      <c r="D3254">
        <v>353164</v>
      </c>
      <c r="E3254" s="2">
        <v>0.77222222222222225</v>
      </c>
      <c r="F3254">
        <v>96</v>
      </c>
      <c r="G3254" t="s">
        <v>101</v>
      </c>
      <c r="H3254" t="str">
        <f>CONCATENATE(Table1[[#This Row],[house_number]]," ",Table1[[#This Row],[street_name]])</f>
        <v>96 Forsyth St</v>
      </c>
      <c r="J3254">
        <v>0</v>
      </c>
      <c r="K3254">
        <v>408</v>
      </c>
      <c r="L3254" t="s">
        <v>36</v>
      </c>
      <c r="N3254" t="s">
        <v>29</v>
      </c>
      <c r="O3254" t="s">
        <v>75</v>
      </c>
      <c r="P3254" t="s">
        <v>31</v>
      </c>
      <c r="Q3254" t="s">
        <v>84</v>
      </c>
      <c r="S3254">
        <v>0</v>
      </c>
      <c r="U3254">
        <v>0</v>
      </c>
      <c r="V3254" t="s">
        <v>788</v>
      </c>
      <c r="W3254" t="s">
        <v>85</v>
      </c>
    </row>
    <row r="3255" spans="1:23" x14ac:dyDescent="0.25">
      <c r="A3255">
        <v>7391113750</v>
      </c>
      <c r="B3255" s="1">
        <v>41713</v>
      </c>
      <c r="C3255">
        <v>37</v>
      </c>
      <c r="D3255">
        <v>353164</v>
      </c>
      <c r="E3255" s="2">
        <v>0.7631944444444444</v>
      </c>
      <c r="F3255">
        <v>116</v>
      </c>
      <c r="G3255" t="s">
        <v>112</v>
      </c>
      <c r="H3255" t="str">
        <f>CONCATENATE(Table1[[#This Row],[house_number]]," ",Table1[[#This Row],[street_name]])</f>
        <v>116 Eldridge St</v>
      </c>
      <c r="J3255">
        <v>20140315</v>
      </c>
      <c r="K3255">
        <v>408</v>
      </c>
      <c r="L3255" t="s">
        <v>36</v>
      </c>
      <c r="N3255" t="s">
        <v>29</v>
      </c>
      <c r="O3255" t="s">
        <v>75</v>
      </c>
      <c r="P3255" t="s">
        <v>31</v>
      </c>
      <c r="Q3255" t="s">
        <v>57</v>
      </c>
      <c r="S3255">
        <v>2002</v>
      </c>
      <c r="T3255" t="s">
        <v>887</v>
      </c>
      <c r="U3255">
        <v>0</v>
      </c>
      <c r="V3255" t="s">
        <v>788</v>
      </c>
      <c r="W3255" t="s">
        <v>40</v>
      </c>
    </row>
    <row r="3256" spans="1:23" x14ac:dyDescent="0.25">
      <c r="A3256">
        <v>7391113748</v>
      </c>
      <c r="B3256" s="1">
        <v>41713</v>
      </c>
      <c r="C3256">
        <v>37</v>
      </c>
      <c r="D3256">
        <v>353164</v>
      </c>
      <c r="E3256" s="2">
        <v>0.76111111111111107</v>
      </c>
      <c r="F3256">
        <v>109</v>
      </c>
      <c r="G3256" t="s">
        <v>112</v>
      </c>
      <c r="H3256" t="str">
        <f>CONCATENATE(Table1[[#This Row],[house_number]]," ",Table1[[#This Row],[street_name]])</f>
        <v>109 Eldridge St</v>
      </c>
      <c r="J3256">
        <v>0</v>
      </c>
      <c r="K3256">
        <v>408</v>
      </c>
      <c r="L3256" t="s">
        <v>36</v>
      </c>
      <c r="N3256" t="s">
        <v>29</v>
      </c>
      <c r="O3256" t="s">
        <v>75</v>
      </c>
      <c r="P3256" t="s">
        <v>31</v>
      </c>
      <c r="Q3256" t="s">
        <v>288</v>
      </c>
      <c r="S3256">
        <v>0</v>
      </c>
      <c r="T3256" t="s">
        <v>888</v>
      </c>
      <c r="U3256">
        <v>0</v>
      </c>
      <c r="V3256" t="s">
        <v>788</v>
      </c>
      <c r="W3256" t="s">
        <v>40</v>
      </c>
    </row>
    <row r="3257" spans="1:23" x14ac:dyDescent="0.25">
      <c r="A3257">
        <v>7391113724</v>
      </c>
      <c r="B3257" s="1">
        <v>41713</v>
      </c>
      <c r="C3257">
        <v>38</v>
      </c>
      <c r="D3257">
        <v>353164</v>
      </c>
      <c r="E3257" s="2">
        <v>0.7583333333333333</v>
      </c>
      <c r="F3257">
        <v>115</v>
      </c>
      <c r="G3257" t="s">
        <v>112</v>
      </c>
      <c r="H3257" t="str">
        <f>CONCATENATE(Table1[[#This Row],[house_number]]," ",Table1[[#This Row],[street_name]])</f>
        <v>115 Eldridge St</v>
      </c>
      <c r="J3257">
        <v>0</v>
      </c>
      <c r="K3257">
        <v>408</v>
      </c>
      <c r="L3257" t="s">
        <v>36</v>
      </c>
      <c r="N3257" t="s">
        <v>29</v>
      </c>
      <c r="O3257" t="s">
        <v>75</v>
      </c>
      <c r="P3257" t="s">
        <v>31</v>
      </c>
      <c r="Q3257" t="s">
        <v>32</v>
      </c>
      <c r="S3257">
        <v>0</v>
      </c>
      <c r="U3257">
        <v>0</v>
      </c>
      <c r="V3257" t="s">
        <v>788</v>
      </c>
      <c r="W3257" t="s">
        <v>85</v>
      </c>
    </row>
    <row r="3258" spans="1:23" x14ac:dyDescent="0.25">
      <c r="A3258">
        <v>7391113712</v>
      </c>
      <c r="B3258" s="1">
        <v>41713</v>
      </c>
      <c r="C3258">
        <v>37</v>
      </c>
      <c r="D3258">
        <v>353164</v>
      </c>
      <c r="E3258" s="2">
        <v>0.75069444444444444</v>
      </c>
      <c r="F3258">
        <v>159</v>
      </c>
      <c r="G3258" t="s">
        <v>52</v>
      </c>
      <c r="H3258" t="str">
        <f>CONCATENATE(Table1[[#This Row],[house_number]]," ",Table1[[#This Row],[street_name]])</f>
        <v>159 Bowery</v>
      </c>
      <c r="J3258">
        <v>0</v>
      </c>
      <c r="K3258">
        <v>408</v>
      </c>
      <c r="L3258" t="s">
        <v>36</v>
      </c>
      <c r="N3258" t="s">
        <v>29</v>
      </c>
      <c r="O3258" t="s">
        <v>30</v>
      </c>
      <c r="P3258" t="s">
        <v>31</v>
      </c>
      <c r="Q3258" t="s">
        <v>60</v>
      </c>
      <c r="S3258">
        <v>2001</v>
      </c>
      <c r="T3258" t="s">
        <v>742</v>
      </c>
      <c r="U3258">
        <v>0</v>
      </c>
      <c r="V3258" t="s">
        <v>788</v>
      </c>
      <c r="W3258" t="s">
        <v>40</v>
      </c>
    </row>
    <row r="3259" spans="1:23" x14ac:dyDescent="0.25">
      <c r="A3259">
        <v>7391113700</v>
      </c>
      <c r="B3259" s="1">
        <v>41713</v>
      </c>
      <c r="C3259">
        <v>71</v>
      </c>
      <c r="D3259">
        <v>353164</v>
      </c>
      <c r="E3259" s="2">
        <v>0.74513888888888891</v>
      </c>
      <c r="F3259">
        <v>128</v>
      </c>
      <c r="G3259" t="s">
        <v>102</v>
      </c>
      <c r="H3259" t="str">
        <f>CONCATENATE(Table1[[#This Row],[house_number]]," ",Table1[[#This Row],[street_name]])</f>
        <v>128 Elizabeth St</v>
      </c>
      <c r="J3259">
        <v>0</v>
      </c>
      <c r="K3259">
        <v>408</v>
      </c>
      <c r="L3259" t="s">
        <v>105</v>
      </c>
      <c r="N3259" t="s">
        <v>49</v>
      </c>
      <c r="Q3259" t="s">
        <v>84</v>
      </c>
      <c r="S3259">
        <v>2013</v>
      </c>
      <c r="U3259">
        <v>0</v>
      </c>
      <c r="V3259" t="s">
        <v>788</v>
      </c>
      <c r="W3259" t="s">
        <v>107</v>
      </c>
    </row>
    <row r="3260" spans="1:23" x14ac:dyDescent="0.25">
      <c r="A3260">
        <v>7391113657</v>
      </c>
      <c r="B3260" s="1">
        <v>41713</v>
      </c>
      <c r="C3260">
        <v>20</v>
      </c>
      <c r="D3260">
        <v>353164</v>
      </c>
      <c r="E3260" s="2">
        <v>0.6875</v>
      </c>
      <c r="F3260">
        <v>280</v>
      </c>
      <c r="G3260" t="s">
        <v>35</v>
      </c>
      <c r="H3260" t="str">
        <f>CONCATENATE(Table1[[#This Row],[house_number]]," ",Table1[[#This Row],[street_name]])</f>
        <v>280 Mulberry St</v>
      </c>
      <c r="J3260">
        <v>0</v>
      </c>
      <c r="K3260">
        <v>408</v>
      </c>
      <c r="L3260" t="s">
        <v>53</v>
      </c>
      <c r="N3260" t="s">
        <v>49</v>
      </c>
      <c r="Q3260" t="s">
        <v>196</v>
      </c>
      <c r="S3260">
        <v>2012</v>
      </c>
      <c r="U3260">
        <v>0</v>
      </c>
      <c r="V3260" t="s">
        <v>788</v>
      </c>
      <c r="W3260" t="s">
        <v>54</v>
      </c>
    </row>
    <row r="3261" spans="1:23" x14ac:dyDescent="0.25">
      <c r="A3261">
        <v>7391113645</v>
      </c>
      <c r="B3261" s="1">
        <v>41713</v>
      </c>
      <c r="C3261">
        <v>14</v>
      </c>
      <c r="D3261">
        <v>353164</v>
      </c>
      <c r="E3261" s="2">
        <v>0.68194444444444446</v>
      </c>
      <c r="F3261">
        <v>302</v>
      </c>
      <c r="G3261" t="s">
        <v>52</v>
      </c>
      <c r="H3261" t="str">
        <f>CONCATENATE(Table1[[#This Row],[house_number]]," ",Table1[[#This Row],[street_name]])</f>
        <v>302 Bowery</v>
      </c>
      <c r="J3261">
        <v>0</v>
      </c>
      <c r="K3261">
        <v>408</v>
      </c>
      <c r="L3261" t="s">
        <v>59</v>
      </c>
      <c r="N3261" t="s">
        <v>49</v>
      </c>
      <c r="Q3261" t="s">
        <v>126</v>
      </c>
      <c r="S3261">
        <v>0</v>
      </c>
      <c r="U3261">
        <v>0</v>
      </c>
      <c r="V3261" t="s">
        <v>788</v>
      </c>
      <c r="W3261" t="s">
        <v>61</v>
      </c>
    </row>
    <row r="3262" spans="1:23" x14ac:dyDescent="0.25">
      <c r="A3262">
        <v>7391113633</v>
      </c>
      <c r="B3262" s="1">
        <v>41713</v>
      </c>
      <c r="C3262">
        <v>14</v>
      </c>
      <c r="D3262">
        <v>353164</v>
      </c>
      <c r="E3262" s="2">
        <v>0.68125000000000002</v>
      </c>
      <c r="F3262">
        <v>300</v>
      </c>
      <c r="G3262" t="s">
        <v>52</v>
      </c>
      <c r="H3262" t="str">
        <f>CONCATENATE(Table1[[#This Row],[house_number]]," ",Table1[[#This Row],[street_name]])</f>
        <v>300 Bowery</v>
      </c>
      <c r="J3262">
        <v>0</v>
      </c>
      <c r="K3262">
        <v>408</v>
      </c>
      <c r="L3262" t="s">
        <v>59</v>
      </c>
      <c r="N3262" t="s">
        <v>49</v>
      </c>
      <c r="Q3262" t="s">
        <v>144</v>
      </c>
      <c r="S3262">
        <v>2007</v>
      </c>
      <c r="U3262">
        <v>0</v>
      </c>
      <c r="V3262" t="s">
        <v>788</v>
      </c>
      <c r="W3262" t="s">
        <v>61</v>
      </c>
    </row>
    <row r="3263" spans="1:23" x14ac:dyDescent="0.25">
      <c r="A3263">
        <v>7391113608</v>
      </c>
      <c r="B3263" s="1">
        <v>41713</v>
      </c>
      <c r="C3263">
        <v>14</v>
      </c>
      <c r="D3263">
        <v>353164</v>
      </c>
      <c r="E3263" s="2">
        <v>0.67222222222222217</v>
      </c>
      <c r="F3263">
        <v>210</v>
      </c>
      <c r="G3263" t="s">
        <v>52</v>
      </c>
      <c r="H3263" t="str">
        <f>CONCATENATE(Table1[[#This Row],[house_number]]," ",Table1[[#This Row],[street_name]])</f>
        <v>210 Bowery</v>
      </c>
      <c r="J3263">
        <v>0</v>
      </c>
      <c r="K3263">
        <v>408</v>
      </c>
      <c r="L3263" t="s">
        <v>59</v>
      </c>
      <c r="N3263" t="s">
        <v>29</v>
      </c>
      <c r="O3263" t="s">
        <v>139</v>
      </c>
      <c r="P3263" t="s">
        <v>31</v>
      </c>
      <c r="Q3263" t="s">
        <v>57</v>
      </c>
      <c r="S3263">
        <v>2008</v>
      </c>
      <c r="U3263">
        <v>0</v>
      </c>
      <c r="V3263" t="s">
        <v>788</v>
      </c>
      <c r="W3263" t="s">
        <v>61</v>
      </c>
    </row>
    <row r="3264" spans="1:23" x14ac:dyDescent="0.25">
      <c r="A3264">
        <v>7391113578</v>
      </c>
      <c r="B3264" s="1">
        <v>41713</v>
      </c>
      <c r="C3264">
        <v>20</v>
      </c>
      <c r="D3264">
        <v>353164</v>
      </c>
      <c r="E3264" s="2">
        <v>0.66875000000000007</v>
      </c>
      <c r="F3264">
        <v>9</v>
      </c>
      <c r="G3264" t="s">
        <v>108</v>
      </c>
      <c r="H3264" t="str">
        <f>CONCATENATE(Table1[[#This Row],[house_number]]," ",Table1[[#This Row],[street_name]])</f>
        <v>9 Spring St</v>
      </c>
      <c r="J3264">
        <v>0</v>
      </c>
      <c r="K3264">
        <v>408</v>
      </c>
      <c r="L3264" t="s">
        <v>53</v>
      </c>
      <c r="N3264" t="s">
        <v>29</v>
      </c>
      <c r="O3264" t="s">
        <v>43</v>
      </c>
      <c r="P3264" t="s">
        <v>44</v>
      </c>
      <c r="Q3264" t="s">
        <v>126</v>
      </c>
      <c r="S3264">
        <v>0</v>
      </c>
      <c r="U3264">
        <v>0</v>
      </c>
      <c r="V3264" t="s">
        <v>788</v>
      </c>
      <c r="W3264" t="s">
        <v>54</v>
      </c>
    </row>
    <row r="3265" spans="1:23" x14ac:dyDescent="0.25">
      <c r="A3265">
        <v>7391113566</v>
      </c>
      <c r="B3265" s="1">
        <v>41713</v>
      </c>
      <c r="C3265">
        <v>37</v>
      </c>
      <c r="D3265">
        <v>353164</v>
      </c>
      <c r="E3265" s="2">
        <v>0.63958333333333328</v>
      </c>
      <c r="F3265">
        <v>185</v>
      </c>
      <c r="G3265" t="s">
        <v>35</v>
      </c>
      <c r="H3265" t="str">
        <f>CONCATENATE(Table1[[#This Row],[house_number]]," ",Table1[[#This Row],[street_name]])</f>
        <v>185 Mulberry St</v>
      </c>
      <c r="J3265">
        <v>0</v>
      </c>
      <c r="K3265">
        <v>408</v>
      </c>
      <c r="L3265" t="s">
        <v>36</v>
      </c>
      <c r="N3265" t="s">
        <v>29</v>
      </c>
      <c r="O3265" t="s">
        <v>37</v>
      </c>
      <c r="P3265" t="s">
        <v>38</v>
      </c>
      <c r="Q3265" t="s">
        <v>126</v>
      </c>
      <c r="S3265">
        <v>0</v>
      </c>
      <c r="T3265" t="s">
        <v>39</v>
      </c>
      <c r="U3265">
        <v>0</v>
      </c>
      <c r="V3265" t="s">
        <v>788</v>
      </c>
      <c r="W3265" t="s">
        <v>40</v>
      </c>
    </row>
    <row r="3266" spans="1:23" x14ac:dyDescent="0.25">
      <c r="A3266">
        <v>7391113554</v>
      </c>
      <c r="B3266" s="1">
        <v>41713</v>
      </c>
      <c r="C3266">
        <v>16</v>
      </c>
      <c r="D3266">
        <v>353164</v>
      </c>
      <c r="E3266" s="2">
        <v>0.63541666666666663</v>
      </c>
      <c r="F3266" t="s">
        <v>623</v>
      </c>
      <c r="G3266" t="s">
        <v>27</v>
      </c>
      <c r="H3266" t="str">
        <f>CONCATENATE(Table1[[#This Row],[house_number]]," ",Table1[[#This Row],[street_name]])</f>
        <v>85A Kenmare St</v>
      </c>
      <c r="J3266">
        <v>0</v>
      </c>
      <c r="K3266">
        <v>408</v>
      </c>
      <c r="L3266" t="s">
        <v>28</v>
      </c>
      <c r="N3266" t="s">
        <v>29</v>
      </c>
      <c r="O3266" t="s">
        <v>30</v>
      </c>
      <c r="P3266" t="s">
        <v>31</v>
      </c>
      <c r="Q3266" t="s">
        <v>84</v>
      </c>
      <c r="S3266">
        <v>2003</v>
      </c>
      <c r="U3266">
        <v>0</v>
      </c>
      <c r="V3266" t="s">
        <v>788</v>
      </c>
      <c r="W3266" t="s">
        <v>34</v>
      </c>
    </row>
    <row r="3267" spans="1:23" x14ac:dyDescent="0.25">
      <c r="A3267">
        <v>7391113542</v>
      </c>
      <c r="B3267" s="1">
        <v>41713</v>
      </c>
      <c r="C3267">
        <v>37</v>
      </c>
      <c r="D3267">
        <v>353164</v>
      </c>
      <c r="E3267" s="2">
        <v>0.61805555555555558</v>
      </c>
      <c r="F3267">
        <v>377</v>
      </c>
      <c r="G3267" t="s">
        <v>67</v>
      </c>
      <c r="H3267" t="str">
        <f>CONCATENATE(Table1[[#This Row],[house_number]]," ",Table1[[#This Row],[street_name]])</f>
        <v>377 Broome St</v>
      </c>
      <c r="J3267">
        <v>20140315</v>
      </c>
      <c r="K3267">
        <v>408</v>
      </c>
      <c r="L3267" t="s">
        <v>36</v>
      </c>
      <c r="N3267" t="s">
        <v>29</v>
      </c>
      <c r="O3267" t="s">
        <v>66</v>
      </c>
      <c r="P3267" t="s">
        <v>31</v>
      </c>
      <c r="Q3267" t="s">
        <v>84</v>
      </c>
      <c r="S3267">
        <v>0</v>
      </c>
      <c r="T3267" t="s">
        <v>889</v>
      </c>
      <c r="U3267">
        <v>0</v>
      </c>
      <c r="V3267" t="s">
        <v>788</v>
      </c>
      <c r="W3267" t="s">
        <v>40</v>
      </c>
    </row>
    <row r="3268" spans="1:23" x14ac:dyDescent="0.25">
      <c r="A3268">
        <v>7391113529</v>
      </c>
      <c r="B3268" s="1">
        <v>41713</v>
      </c>
      <c r="C3268">
        <v>20</v>
      </c>
      <c r="D3268">
        <v>353164</v>
      </c>
      <c r="E3268" s="2">
        <v>0.60486111111111118</v>
      </c>
      <c r="F3268">
        <v>4</v>
      </c>
      <c r="G3268" t="s">
        <v>88</v>
      </c>
      <c r="H3268" t="str">
        <f>CONCATENATE(Table1[[#This Row],[house_number]]," ",Table1[[#This Row],[street_name]])</f>
        <v>4 Prince St</v>
      </c>
      <c r="J3268">
        <v>0</v>
      </c>
      <c r="K3268">
        <v>408</v>
      </c>
      <c r="L3268" t="s">
        <v>53</v>
      </c>
      <c r="N3268" t="s">
        <v>29</v>
      </c>
      <c r="O3268" t="s">
        <v>43</v>
      </c>
      <c r="P3268" t="s">
        <v>44</v>
      </c>
      <c r="Q3268" t="s">
        <v>196</v>
      </c>
      <c r="S3268">
        <v>0</v>
      </c>
      <c r="U3268">
        <v>0</v>
      </c>
      <c r="V3268" t="s">
        <v>788</v>
      </c>
      <c r="W3268" t="s">
        <v>54</v>
      </c>
    </row>
    <row r="3269" spans="1:23" x14ac:dyDescent="0.25">
      <c r="A3269">
        <v>7391113505</v>
      </c>
      <c r="B3269" s="1">
        <v>41713</v>
      </c>
      <c r="C3269">
        <v>74</v>
      </c>
      <c r="D3269">
        <v>353164</v>
      </c>
      <c r="E3269" s="2">
        <v>0.59791666666666665</v>
      </c>
      <c r="F3269">
        <v>67</v>
      </c>
      <c r="G3269" t="s">
        <v>108</v>
      </c>
      <c r="H3269" t="str">
        <f>CONCATENATE(Table1[[#This Row],[house_number]]," ",Table1[[#This Row],[street_name]])</f>
        <v>67 Spring St</v>
      </c>
      <c r="J3269">
        <v>0</v>
      </c>
      <c r="K3269">
        <v>408</v>
      </c>
      <c r="L3269" t="s">
        <v>251</v>
      </c>
      <c r="Q3269" t="s">
        <v>90</v>
      </c>
      <c r="S3269">
        <v>2008</v>
      </c>
      <c r="U3269">
        <v>0</v>
      </c>
      <c r="V3269" t="s">
        <v>788</v>
      </c>
      <c r="W3269" t="s">
        <v>252</v>
      </c>
    </row>
    <row r="3270" spans="1:23" x14ac:dyDescent="0.25">
      <c r="A3270">
        <v>7391113499</v>
      </c>
      <c r="B3270" s="1">
        <v>41713</v>
      </c>
      <c r="C3270">
        <v>16</v>
      </c>
      <c r="D3270">
        <v>353164</v>
      </c>
      <c r="E3270" s="2">
        <v>0.59652777777777777</v>
      </c>
      <c r="F3270">
        <v>75</v>
      </c>
      <c r="G3270" t="s">
        <v>108</v>
      </c>
      <c r="H3270" t="str">
        <f>CONCATENATE(Table1[[#This Row],[house_number]]," ",Table1[[#This Row],[street_name]])</f>
        <v>75 Spring St</v>
      </c>
      <c r="J3270">
        <v>0</v>
      </c>
      <c r="K3270">
        <v>408</v>
      </c>
      <c r="L3270" t="s">
        <v>28</v>
      </c>
      <c r="N3270" t="s">
        <v>49</v>
      </c>
      <c r="Q3270" t="s">
        <v>63</v>
      </c>
      <c r="S3270">
        <v>0</v>
      </c>
      <c r="U3270">
        <v>0</v>
      </c>
      <c r="V3270" t="s">
        <v>788</v>
      </c>
      <c r="W3270" t="s">
        <v>71</v>
      </c>
    </row>
    <row r="3271" spans="1:23" x14ac:dyDescent="0.25">
      <c r="A3271">
        <v>7391113487</v>
      </c>
      <c r="B3271" s="1">
        <v>41713</v>
      </c>
      <c r="C3271">
        <v>17</v>
      </c>
      <c r="D3271">
        <v>353164</v>
      </c>
      <c r="E3271" s="2">
        <v>0.59236111111111112</v>
      </c>
      <c r="F3271">
        <v>32</v>
      </c>
      <c r="G3271" t="s">
        <v>108</v>
      </c>
      <c r="H3271" t="str">
        <f>CONCATENATE(Table1[[#This Row],[house_number]]," ",Table1[[#This Row],[street_name]])</f>
        <v>32 Spring St</v>
      </c>
      <c r="J3271">
        <v>0</v>
      </c>
      <c r="K3271">
        <v>408</v>
      </c>
      <c r="L3271" t="s">
        <v>133</v>
      </c>
      <c r="N3271" t="s">
        <v>29</v>
      </c>
      <c r="O3271" t="s">
        <v>66</v>
      </c>
      <c r="P3271" t="s">
        <v>31</v>
      </c>
      <c r="Q3271" t="s">
        <v>57</v>
      </c>
      <c r="S3271">
        <v>2014</v>
      </c>
      <c r="U3271">
        <v>0</v>
      </c>
      <c r="V3271" t="s">
        <v>788</v>
      </c>
      <c r="W3271" t="s">
        <v>134</v>
      </c>
    </row>
    <row r="3272" spans="1:23" x14ac:dyDescent="0.25">
      <c r="A3272">
        <v>7391113475</v>
      </c>
      <c r="B3272" s="1">
        <v>41713</v>
      </c>
      <c r="C3272">
        <v>37</v>
      </c>
      <c r="D3272">
        <v>353164</v>
      </c>
      <c r="E3272" s="2">
        <v>0.58888888888888891</v>
      </c>
      <c r="F3272">
        <v>207</v>
      </c>
      <c r="G3272" t="s">
        <v>52</v>
      </c>
      <c r="H3272" t="str">
        <f>CONCATENATE(Table1[[#This Row],[house_number]]," ",Table1[[#This Row],[street_name]])</f>
        <v>207 Bowery</v>
      </c>
      <c r="J3272">
        <v>20140315</v>
      </c>
      <c r="K3272">
        <v>408</v>
      </c>
      <c r="L3272" t="s">
        <v>36</v>
      </c>
      <c r="N3272" t="s">
        <v>29</v>
      </c>
      <c r="O3272" t="s">
        <v>30</v>
      </c>
      <c r="P3272" t="s">
        <v>31</v>
      </c>
      <c r="Q3272" t="s">
        <v>84</v>
      </c>
      <c r="S3272">
        <v>0</v>
      </c>
      <c r="T3272" t="s">
        <v>132</v>
      </c>
      <c r="U3272">
        <v>0</v>
      </c>
      <c r="V3272" t="s">
        <v>788</v>
      </c>
      <c r="W3272" t="s">
        <v>40</v>
      </c>
    </row>
    <row r="3273" spans="1:23" x14ac:dyDescent="0.25">
      <c r="A3273">
        <v>7391113463</v>
      </c>
      <c r="B3273" s="1">
        <v>41713</v>
      </c>
      <c r="C3273">
        <v>48</v>
      </c>
      <c r="D3273">
        <v>353164</v>
      </c>
      <c r="E3273" s="2">
        <v>0.5854166666666667</v>
      </c>
      <c r="F3273">
        <v>173</v>
      </c>
      <c r="G3273" t="s">
        <v>55</v>
      </c>
      <c r="H3273" t="str">
        <f>CONCATENATE(Table1[[#This Row],[house_number]]," ",Table1[[#This Row],[street_name]])</f>
        <v>173 Chrystie St</v>
      </c>
      <c r="J3273">
        <v>0</v>
      </c>
      <c r="K3273">
        <v>408</v>
      </c>
      <c r="L3273" t="s">
        <v>56</v>
      </c>
      <c r="Q3273" t="s">
        <v>45</v>
      </c>
      <c r="S3273">
        <v>2008</v>
      </c>
      <c r="U3273">
        <v>0</v>
      </c>
      <c r="V3273" t="s">
        <v>788</v>
      </c>
      <c r="W3273" t="s">
        <v>58</v>
      </c>
    </row>
    <row r="3274" spans="1:23" x14ac:dyDescent="0.25">
      <c r="A3274">
        <v>7391113438</v>
      </c>
      <c r="B3274" s="1">
        <v>41713</v>
      </c>
      <c r="C3274">
        <v>67</v>
      </c>
      <c r="D3274">
        <v>353164</v>
      </c>
      <c r="E3274" s="2">
        <v>0.55902777777777779</v>
      </c>
      <c r="F3274">
        <v>310</v>
      </c>
      <c r="G3274" t="s">
        <v>52</v>
      </c>
      <c r="H3274" t="str">
        <f>CONCATENATE(Table1[[#This Row],[house_number]]," ",Table1[[#This Row],[street_name]])</f>
        <v>310 Bowery</v>
      </c>
      <c r="J3274">
        <v>0</v>
      </c>
      <c r="K3274">
        <v>408</v>
      </c>
      <c r="L3274" t="s">
        <v>300</v>
      </c>
      <c r="Q3274" t="s">
        <v>60</v>
      </c>
      <c r="S3274">
        <v>2008</v>
      </c>
      <c r="U3274">
        <v>0</v>
      </c>
      <c r="V3274" t="s">
        <v>788</v>
      </c>
      <c r="W3274" t="s">
        <v>301</v>
      </c>
    </row>
    <row r="3275" spans="1:23" x14ac:dyDescent="0.25">
      <c r="A3275">
        <v>7391113426</v>
      </c>
      <c r="B3275" s="1">
        <v>41713</v>
      </c>
      <c r="C3275">
        <v>14</v>
      </c>
      <c r="D3275">
        <v>353164</v>
      </c>
      <c r="E3275" s="2">
        <v>0.55555555555555558</v>
      </c>
      <c r="F3275">
        <v>87</v>
      </c>
      <c r="G3275" t="s">
        <v>77</v>
      </c>
      <c r="H3275" t="str">
        <f>CONCATENATE(Table1[[#This Row],[house_number]]," ",Table1[[#This Row],[street_name]])</f>
        <v>87 E Houston St</v>
      </c>
      <c r="J3275">
        <v>0</v>
      </c>
      <c r="K3275">
        <v>408</v>
      </c>
      <c r="L3275" t="s">
        <v>59</v>
      </c>
      <c r="N3275" t="s">
        <v>49</v>
      </c>
      <c r="Q3275" t="s">
        <v>63</v>
      </c>
      <c r="S3275">
        <v>0</v>
      </c>
      <c r="U3275">
        <v>0</v>
      </c>
      <c r="V3275" t="s">
        <v>788</v>
      </c>
      <c r="W3275" t="s">
        <v>61</v>
      </c>
    </row>
    <row r="3276" spans="1:23" x14ac:dyDescent="0.25">
      <c r="A3276">
        <v>7391113384</v>
      </c>
      <c r="B3276" s="1">
        <v>41713</v>
      </c>
      <c r="C3276">
        <v>37</v>
      </c>
      <c r="D3276">
        <v>353164</v>
      </c>
      <c r="E3276" s="2">
        <v>0.53472222222222221</v>
      </c>
      <c r="F3276">
        <v>168</v>
      </c>
      <c r="G3276" t="s">
        <v>168</v>
      </c>
      <c r="H3276" t="str">
        <f>CONCATENATE(Table1[[#This Row],[house_number]]," ",Table1[[#This Row],[street_name]])</f>
        <v>168 Ludlow St</v>
      </c>
      <c r="J3276">
        <v>20140315</v>
      </c>
      <c r="K3276">
        <v>408</v>
      </c>
      <c r="L3276" t="s">
        <v>36</v>
      </c>
      <c r="N3276" t="s">
        <v>29</v>
      </c>
      <c r="O3276" t="s">
        <v>75</v>
      </c>
      <c r="P3276" t="s">
        <v>31</v>
      </c>
      <c r="Q3276" t="s">
        <v>60</v>
      </c>
      <c r="S3276">
        <v>2012</v>
      </c>
      <c r="T3276" t="s">
        <v>837</v>
      </c>
      <c r="U3276">
        <v>0</v>
      </c>
      <c r="V3276" t="s">
        <v>788</v>
      </c>
      <c r="W3276" t="s">
        <v>40</v>
      </c>
    </row>
    <row r="3277" spans="1:23" x14ac:dyDescent="0.25">
      <c r="A3277">
        <v>7391114133</v>
      </c>
      <c r="B3277" s="1">
        <v>41714</v>
      </c>
      <c r="C3277">
        <v>14</v>
      </c>
      <c r="D3277">
        <v>353164</v>
      </c>
      <c r="E3277" s="2">
        <v>0.67152777777777783</v>
      </c>
      <c r="F3277">
        <v>60</v>
      </c>
      <c r="G3277" t="s">
        <v>27</v>
      </c>
      <c r="H3277" t="str">
        <f>CONCATENATE(Table1[[#This Row],[house_number]]," ",Table1[[#This Row],[street_name]])</f>
        <v>60 Kenmare St</v>
      </c>
      <c r="J3277">
        <v>0</v>
      </c>
      <c r="K3277">
        <v>408</v>
      </c>
      <c r="L3277" t="s">
        <v>59</v>
      </c>
      <c r="N3277" t="s">
        <v>49</v>
      </c>
      <c r="O3277" t="s">
        <v>139</v>
      </c>
      <c r="P3277" t="s">
        <v>31</v>
      </c>
      <c r="Q3277" t="s">
        <v>57</v>
      </c>
      <c r="S3277">
        <v>2012</v>
      </c>
      <c r="U3277">
        <v>0</v>
      </c>
      <c r="V3277" t="s">
        <v>890</v>
      </c>
      <c r="W3277" t="s">
        <v>61</v>
      </c>
    </row>
    <row r="3278" spans="1:23" hidden="1" x14ac:dyDescent="0.25">
      <c r="A3278">
        <v>7391114110</v>
      </c>
      <c r="B3278" s="1">
        <v>41714</v>
      </c>
      <c r="C3278">
        <v>74</v>
      </c>
      <c r="D3278">
        <v>353164</v>
      </c>
      <c r="E3278" s="2">
        <v>0.62777777777777777</v>
      </c>
      <c r="F3278" t="s">
        <v>26</v>
      </c>
      <c r="G3278" t="s">
        <v>101</v>
      </c>
      <c r="H3278" t="str">
        <f>CONCATENATE(Table1[[#This Row],[house_number]]," ",Table1[[#This Row],[street_name]])</f>
        <v>E Forsyth St</v>
      </c>
      <c r="I3278" t="s">
        <v>891</v>
      </c>
      <c r="J3278">
        <v>0</v>
      </c>
      <c r="K3278">
        <v>408</v>
      </c>
      <c r="L3278" t="s">
        <v>251</v>
      </c>
      <c r="Q3278" t="s">
        <v>90</v>
      </c>
      <c r="S3278">
        <v>1998</v>
      </c>
      <c r="U3278">
        <v>0</v>
      </c>
      <c r="V3278" t="s">
        <v>890</v>
      </c>
      <c r="W3278" t="s">
        <v>252</v>
      </c>
    </row>
    <row r="3279" spans="1:23" x14ac:dyDescent="0.25">
      <c r="A3279">
        <v>7391114080</v>
      </c>
      <c r="B3279" s="1">
        <v>41714</v>
      </c>
      <c r="C3279">
        <v>20</v>
      </c>
      <c r="D3279">
        <v>353164</v>
      </c>
      <c r="E3279" s="2">
        <v>0.62083333333333335</v>
      </c>
      <c r="F3279">
        <v>174</v>
      </c>
      <c r="G3279" t="s">
        <v>101</v>
      </c>
      <c r="H3279" t="str">
        <f>CONCATENATE(Table1[[#This Row],[house_number]]," ",Table1[[#This Row],[street_name]])</f>
        <v>174 Forsyth St</v>
      </c>
      <c r="J3279">
        <v>0</v>
      </c>
      <c r="K3279">
        <v>408</v>
      </c>
      <c r="L3279" t="s">
        <v>53</v>
      </c>
      <c r="N3279" t="s">
        <v>49</v>
      </c>
      <c r="Q3279" t="s">
        <v>50</v>
      </c>
      <c r="S3279">
        <v>0</v>
      </c>
      <c r="U3279">
        <v>0</v>
      </c>
      <c r="V3279" t="s">
        <v>890</v>
      </c>
      <c r="W3279" t="s">
        <v>54</v>
      </c>
    </row>
    <row r="3280" spans="1:23" x14ac:dyDescent="0.25">
      <c r="A3280">
        <v>7391114078</v>
      </c>
      <c r="B3280" s="1">
        <v>41714</v>
      </c>
      <c r="C3280">
        <v>20</v>
      </c>
      <c r="D3280">
        <v>353164</v>
      </c>
      <c r="E3280" s="2">
        <v>0.61875000000000002</v>
      </c>
      <c r="F3280">
        <v>174</v>
      </c>
      <c r="G3280" t="s">
        <v>101</v>
      </c>
      <c r="H3280" t="str">
        <f>CONCATENATE(Table1[[#This Row],[house_number]]," ",Table1[[#This Row],[street_name]])</f>
        <v>174 Forsyth St</v>
      </c>
      <c r="J3280">
        <v>0</v>
      </c>
      <c r="K3280">
        <v>408</v>
      </c>
      <c r="L3280" t="s">
        <v>53</v>
      </c>
      <c r="N3280" t="s">
        <v>49</v>
      </c>
      <c r="Q3280" t="s">
        <v>126</v>
      </c>
      <c r="S3280">
        <v>0</v>
      </c>
      <c r="U3280">
        <v>0</v>
      </c>
      <c r="V3280" t="s">
        <v>890</v>
      </c>
      <c r="W3280" t="s">
        <v>54</v>
      </c>
    </row>
    <row r="3281" spans="1:23" x14ac:dyDescent="0.25">
      <c r="A3281">
        <v>7391114066</v>
      </c>
      <c r="B3281" s="1">
        <v>41714</v>
      </c>
      <c r="C3281">
        <v>16</v>
      </c>
      <c r="D3281">
        <v>353164</v>
      </c>
      <c r="E3281" s="2">
        <v>0.60486111111111118</v>
      </c>
      <c r="F3281">
        <v>104</v>
      </c>
      <c r="G3281" t="s">
        <v>92</v>
      </c>
      <c r="H3281" t="str">
        <f>CONCATENATE(Table1[[#This Row],[house_number]]," ",Table1[[#This Row],[street_name]])</f>
        <v>104 Rivington St</v>
      </c>
      <c r="J3281">
        <v>0</v>
      </c>
      <c r="K3281">
        <v>408</v>
      </c>
      <c r="L3281" t="s">
        <v>28</v>
      </c>
      <c r="N3281" t="s">
        <v>49</v>
      </c>
      <c r="O3281" t="s">
        <v>30</v>
      </c>
      <c r="P3281" t="s">
        <v>31</v>
      </c>
      <c r="Q3281" t="s">
        <v>63</v>
      </c>
      <c r="S3281">
        <v>0</v>
      </c>
      <c r="U3281">
        <v>0</v>
      </c>
      <c r="V3281" t="s">
        <v>890</v>
      </c>
      <c r="W3281" t="s">
        <v>71</v>
      </c>
    </row>
    <row r="3282" spans="1:23" hidden="1" x14ac:dyDescent="0.25">
      <c r="A3282">
        <v>7391114054</v>
      </c>
      <c r="B3282" s="1">
        <v>41714</v>
      </c>
      <c r="C3282">
        <v>14</v>
      </c>
      <c r="D3282">
        <v>353164</v>
      </c>
      <c r="E3282" s="2">
        <v>0.60138888888888886</v>
      </c>
      <c r="F3282" t="s">
        <v>114</v>
      </c>
      <c r="G3282" t="s">
        <v>92</v>
      </c>
      <c r="H3282" t="str">
        <f>CONCATENATE(Table1[[#This Row],[house_number]]," ",Table1[[#This Row],[street_name]])</f>
        <v>N Rivington St</v>
      </c>
      <c r="I3282" t="s">
        <v>892</v>
      </c>
      <c r="J3282">
        <v>0</v>
      </c>
      <c r="K3282">
        <v>408</v>
      </c>
      <c r="L3282" t="s">
        <v>59</v>
      </c>
      <c r="N3282" t="s">
        <v>49</v>
      </c>
      <c r="Q3282" t="s">
        <v>84</v>
      </c>
      <c r="S3282">
        <v>0</v>
      </c>
      <c r="U3282">
        <v>0</v>
      </c>
      <c r="V3282" t="s">
        <v>890</v>
      </c>
      <c r="W3282" t="s">
        <v>61</v>
      </c>
    </row>
    <row r="3283" spans="1:23" x14ac:dyDescent="0.25">
      <c r="A3283">
        <v>7391114030</v>
      </c>
      <c r="B3283" s="1">
        <v>41714</v>
      </c>
      <c r="C3283">
        <v>20</v>
      </c>
      <c r="D3283">
        <v>353164</v>
      </c>
      <c r="E3283" s="2">
        <v>0.59097222222222223</v>
      </c>
      <c r="F3283">
        <v>149</v>
      </c>
      <c r="G3283" t="s">
        <v>337</v>
      </c>
      <c r="H3283" t="str">
        <f>CONCATENATE(Table1[[#This Row],[house_number]]," ",Table1[[#This Row],[street_name]])</f>
        <v>149 Essex St</v>
      </c>
      <c r="J3283">
        <v>0</v>
      </c>
      <c r="K3283">
        <v>408</v>
      </c>
      <c r="L3283" t="s">
        <v>53</v>
      </c>
      <c r="N3283" t="s">
        <v>49</v>
      </c>
      <c r="Q3283" t="s">
        <v>57</v>
      </c>
      <c r="S3283">
        <v>2005</v>
      </c>
      <c r="U3283">
        <v>0</v>
      </c>
      <c r="V3283" t="s">
        <v>890</v>
      </c>
      <c r="W3283" t="s">
        <v>54</v>
      </c>
    </row>
    <row r="3284" spans="1:23" x14ac:dyDescent="0.25">
      <c r="A3284">
        <v>7391114017</v>
      </c>
      <c r="B3284" s="1">
        <v>41714</v>
      </c>
      <c r="C3284">
        <v>14</v>
      </c>
      <c r="D3284">
        <v>353164</v>
      </c>
      <c r="E3284" s="2">
        <v>0.5444444444444444</v>
      </c>
      <c r="F3284">
        <v>178</v>
      </c>
      <c r="G3284" t="s">
        <v>47</v>
      </c>
      <c r="H3284" t="str">
        <f>CONCATENATE(Table1[[#This Row],[house_number]]," ",Table1[[#This Row],[street_name]])</f>
        <v>178 Mott St</v>
      </c>
      <c r="J3284">
        <v>0</v>
      </c>
      <c r="K3284">
        <v>408</v>
      </c>
      <c r="L3284" t="s">
        <v>59</v>
      </c>
      <c r="N3284" t="s">
        <v>49</v>
      </c>
      <c r="Q3284" t="s">
        <v>57</v>
      </c>
      <c r="S3284">
        <v>2005</v>
      </c>
      <c r="U3284">
        <v>0</v>
      </c>
      <c r="V3284" t="s">
        <v>890</v>
      </c>
      <c r="W3284" t="s">
        <v>61</v>
      </c>
    </row>
    <row r="3285" spans="1:23" x14ac:dyDescent="0.25">
      <c r="A3285">
        <v>7391113967</v>
      </c>
      <c r="B3285" s="1">
        <v>41714</v>
      </c>
      <c r="C3285">
        <v>40</v>
      </c>
      <c r="D3285">
        <v>353164</v>
      </c>
      <c r="E3285" s="2">
        <v>0.52708333333333335</v>
      </c>
      <c r="F3285">
        <v>284</v>
      </c>
      <c r="G3285" t="s">
        <v>35</v>
      </c>
      <c r="H3285" t="str">
        <f>CONCATENATE(Table1[[#This Row],[house_number]]," ",Table1[[#This Row],[street_name]])</f>
        <v>284 Mulberry St</v>
      </c>
      <c r="J3285">
        <v>0</v>
      </c>
      <c r="K3285">
        <v>408</v>
      </c>
      <c r="L3285" t="s">
        <v>48</v>
      </c>
      <c r="N3285" t="s">
        <v>49</v>
      </c>
      <c r="Q3285" t="s">
        <v>57</v>
      </c>
      <c r="S3285">
        <v>2006</v>
      </c>
      <c r="U3285">
        <v>0</v>
      </c>
      <c r="V3285" t="s">
        <v>890</v>
      </c>
      <c r="W3285" t="s">
        <v>51</v>
      </c>
    </row>
    <row r="3286" spans="1:23" hidden="1" x14ac:dyDescent="0.25">
      <c r="A3286">
        <v>7391113943</v>
      </c>
      <c r="B3286" s="1">
        <v>41714</v>
      </c>
      <c r="C3286">
        <v>71</v>
      </c>
      <c r="D3286">
        <v>353164</v>
      </c>
      <c r="E3286" s="2">
        <v>0.50555555555555554</v>
      </c>
      <c r="F3286" t="s">
        <v>93</v>
      </c>
      <c r="G3286" t="s">
        <v>69</v>
      </c>
      <c r="H3286" t="str">
        <f>CONCATENATE(Table1[[#This Row],[house_number]]," ",Table1[[#This Row],[street_name]])</f>
        <v>W Crosby St</v>
      </c>
      <c r="I3286" t="s">
        <v>893</v>
      </c>
      <c r="J3286">
        <v>0</v>
      </c>
      <c r="K3286">
        <v>408</v>
      </c>
      <c r="L3286" t="s">
        <v>105</v>
      </c>
      <c r="N3286" t="s">
        <v>49</v>
      </c>
      <c r="Q3286" t="s">
        <v>57</v>
      </c>
      <c r="S3286">
        <v>2001</v>
      </c>
      <c r="U3286">
        <v>0</v>
      </c>
      <c r="V3286" t="s">
        <v>890</v>
      </c>
      <c r="W3286" t="s">
        <v>107</v>
      </c>
    </row>
    <row r="3287" spans="1:23" hidden="1" x14ac:dyDescent="0.25">
      <c r="A3287">
        <v>7391113931</v>
      </c>
      <c r="B3287" s="1">
        <v>41714</v>
      </c>
      <c r="C3287">
        <v>14</v>
      </c>
      <c r="D3287">
        <v>353164</v>
      </c>
      <c r="E3287" s="2">
        <v>0.50069444444444444</v>
      </c>
      <c r="F3287" t="s">
        <v>26</v>
      </c>
      <c r="G3287" t="s">
        <v>47</v>
      </c>
      <c r="H3287" t="str">
        <f>CONCATENATE(Table1[[#This Row],[house_number]]," ",Table1[[#This Row],[street_name]])</f>
        <v>E Mott St</v>
      </c>
      <c r="I3287" t="s">
        <v>626</v>
      </c>
      <c r="J3287">
        <v>0</v>
      </c>
      <c r="K3287">
        <v>408</v>
      </c>
      <c r="L3287" t="s">
        <v>59</v>
      </c>
      <c r="N3287" t="s">
        <v>49</v>
      </c>
      <c r="Q3287" t="s">
        <v>57</v>
      </c>
      <c r="S3287">
        <v>0</v>
      </c>
      <c r="U3287">
        <v>0</v>
      </c>
      <c r="V3287" t="s">
        <v>890</v>
      </c>
      <c r="W3287" t="s">
        <v>61</v>
      </c>
    </row>
    <row r="3288" spans="1:23" x14ac:dyDescent="0.25">
      <c r="A3288">
        <v>7391113890</v>
      </c>
      <c r="B3288" s="1">
        <v>41714</v>
      </c>
      <c r="C3288">
        <v>14</v>
      </c>
      <c r="D3288">
        <v>353164</v>
      </c>
      <c r="E3288" s="2">
        <v>0.49652777777777773</v>
      </c>
      <c r="F3288">
        <v>200</v>
      </c>
      <c r="G3288" t="s">
        <v>47</v>
      </c>
      <c r="H3288" t="str">
        <f>CONCATENATE(Table1[[#This Row],[house_number]]," ",Table1[[#This Row],[street_name]])</f>
        <v>200 Mott St</v>
      </c>
      <c r="J3288">
        <v>0</v>
      </c>
      <c r="K3288">
        <v>408</v>
      </c>
      <c r="L3288" t="s">
        <v>59</v>
      </c>
      <c r="N3288" t="s">
        <v>49</v>
      </c>
      <c r="Q3288" t="s">
        <v>45</v>
      </c>
      <c r="S3288">
        <v>2007</v>
      </c>
      <c r="U3288">
        <v>0</v>
      </c>
      <c r="V3288" t="s">
        <v>890</v>
      </c>
      <c r="W3288" t="s">
        <v>61</v>
      </c>
    </row>
    <row r="3289" spans="1:23" x14ac:dyDescent="0.25">
      <c r="A3289">
        <v>7391113840</v>
      </c>
      <c r="B3289" s="1">
        <v>41714</v>
      </c>
      <c r="C3289">
        <v>14</v>
      </c>
      <c r="D3289">
        <v>353164</v>
      </c>
      <c r="E3289" s="2">
        <v>0.46736111111111112</v>
      </c>
      <c r="F3289">
        <v>300</v>
      </c>
      <c r="G3289" t="s">
        <v>52</v>
      </c>
      <c r="H3289" t="str">
        <f>CONCATENATE(Table1[[#This Row],[house_number]]," ",Table1[[#This Row],[street_name]])</f>
        <v>300 Bowery</v>
      </c>
      <c r="J3289">
        <v>0</v>
      </c>
      <c r="K3289">
        <v>408</v>
      </c>
      <c r="L3289" t="s">
        <v>59</v>
      </c>
      <c r="N3289" t="s">
        <v>49</v>
      </c>
      <c r="Q3289" t="s">
        <v>32</v>
      </c>
      <c r="S3289">
        <v>0</v>
      </c>
      <c r="U3289">
        <v>0</v>
      </c>
      <c r="V3289" t="s">
        <v>890</v>
      </c>
      <c r="W3289" t="s">
        <v>61</v>
      </c>
    </row>
    <row r="3290" spans="1:23" x14ac:dyDescent="0.25">
      <c r="A3290">
        <v>7391113797</v>
      </c>
      <c r="B3290" s="1">
        <v>41714</v>
      </c>
      <c r="C3290">
        <v>14</v>
      </c>
      <c r="D3290">
        <v>353164</v>
      </c>
      <c r="E3290" s="2">
        <v>0.4458333333333333</v>
      </c>
      <c r="F3290">
        <v>270</v>
      </c>
      <c r="G3290" t="s">
        <v>52</v>
      </c>
      <c r="H3290" t="str">
        <f>CONCATENATE(Table1[[#This Row],[house_number]]," ",Table1[[#This Row],[street_name]])</f>
        <v>270 Bowery</v>
      </c>
      <c r="J3290">
        <v>0</v>
      </c>
      <c r="K3290">
        <v>408</v>
      </c>
      <c r="L3290" t="s">
        <v>59</v>
      </c>
      <c r="N3290" t="s">
        <v>49</v>
      </c>
      <c r="Q3290" t="s">
        <v>213</v>
      </c>
      <c r="S3290">
        <v>2004</v>
      </c>
      <c r="U3290">
        <v>0</v>
      </c>
      <c r="V3290" t="s">
        <v>890</v>
      </c>
      <c r="W3290" t="s">
        <v>61</v>
      </c>
    </row>
    <row r="3291" spans="1:23" x14ac:dyDescent="0.25">
      <c r="A3291">
        <v>7391114145</v>
      </c>
      <c r="B3291" s="1">
        <v>41714</v>
      </c>
      <c r="C3291">
        <v>14</v>
      </c>
      <c r="D3291">
        <v>353164</v>
      </c>
      <c r="E3291" s="2">
        <v>0.6791666666666667</v>
      </c>
      <c r="F3291">
        <v>40</v>
      </c>
      <c r="G3291" t="s">
        <v>27</v>
      </c>
      <c r="H3291" t="str">
        <f>CONCATENATE(Table1[[#This Row],[house_number]]," ",Table1[[#This Row],[street_name]])</f>
        <v>40 Kenmare St</v>
      </c>
      <c r="J3291">
        <v>0</v>
      </c>
      <c r="K3291">
        <v>408</v>
      </c>
      <c r="L3291" t="s">
        <v>59</v>
      </c>
      <c r="N3291" t="s">
        <v>49</v>
      </c>
      <c r="O3291" t="s">
        <v>139</v>
      </c>
      <c r="P3291" t="s">
        <v>31</v>
      </c>
      <c r="Q3291" t="s">
        <v>84</v>
      </c>
      <c r="S3291">
        <v>0</v>
      </c>
      <c r="U3291">
        <v>0</v>
      </c>
      <c r="V3291" t="s">
        <v>890</v>
      </c>
      <c r="W3291" t="s">
        <v>61</v>
      </c>
    </row>
    <row r="3292" spans="1:23" x14ac:dyDescent="0.25">
      <c r="A3292">
        <v>7391114121</v>
      </c>
      <c r="B3292" s="1">
        <v>41714</v>
      </c>
      <c r="C3292">
        <v>14</v>
      </c>
      <c r="D3292">
        <v>353164</v>
      </c>
      <c r="E3292" s="2">
        <v>0.63958333333333328</v>
      </c>
      <c r="F3292">
        <v>180</v>
      </c>
      <c r="G3292" t="s">
        <v>47</v>
      </c>
      <c r="H3292" t="str">
        <f>CONCATENATE(Table1[[#This Row],[house_number]]," ",Table1[[#This Row],[street_name]])</f>
        <v>180 Mott St</v>
      </c>
      <c r="J3292">
        <v>0</v>
      </c>
      <c r="K3292">
        <v>408</v>
      </c>
      <c r="L3292" t="s">
        <v>59</v>
      </c>
      <c r="N3292" t="s">
        <v>49</v>
      </c>
      <c r="Q3292" t="s">
        <v>60</v>
      </c>
      <c r="S3292">
        <v>2014</v>
      </c>
      <c r="U3292">
        <v>0</v>
      </c>
      <c r="V3292" t="s">
        <v>890</v>
      </c>
      <c r="W3292" t="s">
        <v>61</v>
      </c>
    </row>
    <row r="3293" spans="1:23" x14ac:dyDescent="0.25">
      <c r="A3293">
        <v>7391114108</v>
      </c>
      <c r="B3293" s="1">
        <v>41714</v>
      </c>
      <c r="C3293">
        <v>20</v>
      </c>
      <c r="D3293">
        <v>353164</v>
      </c>
      <c r="E3293" s="2">
        <v>0.62569444444444444</v>
      </c>
      <c r="F3293">
        <v>174</v>
      </c>
      <c r="G3293" t="s">
        <v>101</v>
      </c>
      <c r="H3293" t="str">
        <f>CONCATENATE(Table1[[#This Row],[house_number]]," ",Table1[[#This Row],[street_name]])</f>
        <v>174 Forsyth St</v>
      </c>
      <c r="J3293">
        <v>0</v>
      </c>
      <c r="K3293">
        <v>408</v>
      </c>
      <c r="L3293" t="s">
        <v>53</v>
      </c>
      <c r="N3293" t="s">
        <v>49</v>
      </c>
      <c r="Q3293" t="s">
        <v>57</v>
      </c>
      <c r="S3293">
        <v>2012</v>
      </c>
      <c r="U3293">
        <v>0</v>
      </c>
      <c r="V3293" t="s">
        <v>890</v>
      </c>
      <c r="W3293" t="s">
        <v>54</v>
      </c>
    </row>
    <row r="3294" spans="1:23" x14ac:dyDescent="0.25">
      <c r="A3294">
        <v>7391114091</v>
      </c>
      <c r="B3294" s="1">
        <v>41714</v>
      </c>
      <c r="C3294">
        <v>20</v>
      </c>
      <c r="D3294">
        <v>353164</v>
      </c>
      <c r="E3294" s="2">
        <v>0.62222222222222223</v>
      </c>
      <c r="F3294">
        <v>174</v>
      </c>
      <c r="G3294" t="s">
        <v>101</v>
      </c>
      <c r="H3294" t="str">
        <f>CONCATENATE(Table1[[#This Row],[house_number]]," ",Table1[[#This Row],[street_name]])</f>
        <v>174 Forsyth St</v>
      </c>
      <c r="J3294">
        <v>0</v>
      </c>
      <c r="K3294">
        <v>408</v>
      </c>
      <c r="L3294" t="s">
        <v>53</v>
      </c>
      <c r="N3294" t="s">
        <v>49</v>
      </c>
      <c r="Q3294" t="s">
        <v>476</v>
      </c>
      <c r="S3294">
        <v>2009</v>
      </c>
      <c r="U3294">
        <v>0</v>
      </c>
      <c r="V3294" t="s">
        <v>890</v>
      </c>
      <c r="W3294" t="s">
        <v>54</v>
      </c>
    </row>
    <row r="3295" spans="1:23" x14ac:dyDescent="0.25">
      <c r="A3295">
        <v>7391114042</v>
      </c>
      <c r="B3295" s="1">
        <v>41714</v>
      </c>
      <c r="C3295">
        <v>20</v>
      </c>
      <c r="D3295">
        <v>353164</v>
      </c>
      <c r="E3295" s="2">
        <v>0.59930555555555554</v>
      </c>
      <c r="F3295">
        <v>109</v>
      </c>
      <c r="G3295" t="s">
        <v>188</v>
      </c>
      <c r="H3295" t="str">
        <f>CONCATENATE(Table1[[#This Row],[house_number]]," ",Table1[[#This Row],[street_name]])</f>
        <v>109 Norfolk St</v>
      </c>
      <c r="J3295">
        <v>0</v>
      </c>
      <c r="K3295">
        <v>408</v>
      </c>
      <c r="L3295" t="s">
        <v>53</v>
      </c>
      <c r="N3295" t="s">
        <v>49</v>
      </c>
      <c r="O3295" t="s">
        <v>66</v>
      </c>
      <c r="P3295" t="s">
        <v>31</v>
      </c>
      <c r="Q3295" t="s">
        <v>369</v>
      </c>
      <c r="S3295">
        <v>2001</v>
      </c>
      <c r="U3295">
        <v>0</v>
      </c>
      <c r="V3295" t="s">
        <v>890</v>
      </c>
      <c r="W3295" t="s">
        <v>54</v>
      </c>
    </row>
    <row r="3296" spans="1:23" x14ac:dyDescent="0.25">
      <c r="A3296">
        <v>7391114029</v>
      </c>
      <c r="B3296" s="1">
        <v>41714</v>
      </c>
      <c r="C3296">
        <v>20</v>
      </c>
      <c r="D3296">
        <v>353164</v>
      </c>
      <c r="E3296" s="2">
        <v>0.5854166666666667</v>
      </c>
      <c r="F3296">
        <v>149</v>
      </c>
      <c r="G3296" t="s">
        <v>168</v>
      </c>
      <c r="H3296" t="str">
        <f>CONCATENATE(Table1[[#This Row],[house_number]]," ",Table1[[#This Row],[street_name]])</f>
        <v>149 Ludlow St</v>
      </c>
      <c r="J3296">
        <v>0</v>
      </c>
      <c r="K3296">
        <v>408</v>
      </c>
      <c r="L3296" t="s">
        <v>53</v>
      </c>
      <c r="N3296" t="s">
        <v>49</v>
      </c>
      <c r="Q3296" t="s">
        <v>63</v>
      </c>
      <c r="S3296">
        <v>0</v>
      </c>
      <c r="U3296">
        <v>0</v>
      </c>
      <c r="V3296" t="s">
        <v>890</v>
      </c>
      <c r="W3296" t="s">
        <v>54</v>
      </c>
    </row>
    <row r="3297" spans="1:23" x14ac:dyDescent="0.25">
      <c r="A3297">
        <v>7391114005</v>
      </c>
      <c r="B3297" s="1">
        <v>41714</v>
      </c>
      <c r="C3297">
        <v>14</v>
      </c>
      <c r="D3297">
        <v>353164</v>
      </c>
      <c r="E3297" s="2">
        <v>0.54236111111111118</v>
      </c>
      <c r="F3297">
        <v>201</v>
      </c>
      <c r="G3297" t="s">
        <v>47</v>
      </c>
      <c r="H3297" t="str">
        <f>CONCATENATE(Table1[[#This Row],[house_number]]," ",Table1[[#This Row],[street_name]])</f>
        <v>201 Mott St</v>
      </c>
      <c r="J3297">
        <v>0</v>
      </c>
      <c r="K3297">
        <v>408</v>
      </c>
      <c r="L3297" t="s">
        <v>59</v>
      </c>
      <c r="N3297" t="s">
        <v>49</v>
      </c>
      <c r="Q3297" t="s">
        <v>124</v>
      </c>
      <c r="S3297">
        <v>0</v>
      </c>
      <c r="U3297">
        <v>0</v>
      </c>
      <c r="V3297" t="s">
        <v>890</v>
      </c>
      <c r="W3297" t="s">
        <v>61</v>
      </c>
    </row>
    <row r="3298" spans="1:23" x14ac:dyDescent="0.25">
      <c r="A3298">
        <v>7391113992</v>
      </c>
      <c r="B3298" s="1">
        <v>41714</v>
      </c>
      <c r="C3298">
        <v>14</v>
      </c>
      <c r="D3298">
        <v>353164</v>
      </c>
      <c r="E3298" s="2">
        <v>0.53541666666666665</v>
      </c>
      <c r="F3298">
        <v>87</v>
      </c>
      <c r="G3298" t="s">
        <v>77</v>
      </c>
      <c r="H3298" t="str">
        <f>CONCATENATE(Table1[[#This Row],[house_number]]," ",Table1[[#This Row],[street_name]])</f>
        <v>87 E Houston St</v>
      </c>
      <c r="J3298">
        <v>0</v>
      </c>
      <c r="K3298">
        <v>408</v>
      </c>
      <c r="L3298" t="s">
        <v>59</v>
      </c>
      <c r="N3298" t="s">
        <v>49</v>
      </c>
      <c r="Q3298" t="s">
        <v>126</v>
      </c>
      <c r="S3298">
        <v>0</v>
      </c>
      <c r="U3298">
        <v>0</v>
      </c>
      <c r="V3298" t="s">
        <v>890</v>
      </c>
      <c r="W3298" t="s">
        <v>61</v>
      </c>
    </row>
    <row r="3299" spans="1:23" x14ac:dyDescent="0.25">
      <c r="A3299">
        <v>7391113980</v>
      </c>
      <c r="B3299" s="1">
        <v>41714</v>
      </c>
      <c r="C3299">
        <v>14</v>
      </c>
      <c r="D3299">
        <v>353164</v>
      </c>
      <c r="E3299" s="2">
        <v>0.53333333333333333</v>
      </c>
      <c r="F3299">
        <v>87</v>
      </c>
      <c r="G3299" t="s">
        <v>77</v>
      </c>
      <c r="H3299" t="str">
        <f>CONCATENATE(Table1[[#This Row],[house_number]]," ",Table1[[#This Row],[street_name]])</f>
        <v>87 E Houston St</v>
      </c>
      <c r="J3299">
        <v>0</v>
      </c>
      <c r="K3299">
        <v>408</v>
      </c>
      <c r="L3299" t="s">
        <v>59</v>
      </c>
      <c r="N3299" t="s">
        <v>49</v>
      </c>
      <c r="Q3299" t="s">
        <v>84</v>
      </c>
      <c r="S3299">
        <v>0</v>
      </c>
      <c r="U3299">
        <v>0</v>
      </c>
      <c r="V3299" t="s">
        <v>890</v>
      </c>
      <c r="W3299" t="s">
        <v>61</v>
      </c>
    </row>
    <row r="3300" spans="1:23" x14ac:dyDescent="0.25">
      <c r="A3300">
        <v>7391113979</v>
      </c>
      <c r="B3300" s="1">
        <v>41714</v>
      </c>
      <c r="C3300">
        <v>40</v>
      </c>
      <c r="D3300">
        <v>353164</v>
      </c>
      <c r="E3300" s="2">
        <v>0.53055555555555556</v>
      </c>
      <c r="F3300">
        <v>288</v>
      </c>
      <c r="G3300" t="s">
        <v>102</v>
      </c>
      <c r="H3300" t="str">
        <f>CONCATENATE(Table1[[#This Row],[house_number]]," ",Table1[[#This Row],[street_name]])</f>
        <v>288 Elizabeth St</v>
      </c>
      <c r="J3300">
        <v>0</v>
      </c>
      <c r="K3300">
        <v>408</v>
      </c>
      <c r="L3300" t="s">
        <v>48</v>
      </c>
      <c r="N3300" t="s">
        <v>49</v>
      </c>
      <c r="Q3300" t="s">
        <v>288</v>
      </c>
      <c r="S3300">
        <v>0</v>
      </c>
      <c r="U3300">
        <v>4</v>
      </c>
      <c r="V3300" t="s">
        <v>890</v>
      </c>
      <c r="W3300" t="s">
        <v>51</v>
      </c>
    </row>
    <row r="3301" spans="1:23" x14ac:dyDescent="0.25">
      <c r="A3301">
        <v>7391113955</v>
      </c>
      <c r="B3301" s="1">
        <v>41714</v>
      </c>
      <c r="C3301">
        <v>48</v>
      </c>
      <c r="D3301">
        <v>353164</v>
      </c>
      <c r="E3301" s="2">
        <v>0.52500000000000002</v>
      </c>
      <c r="F3301">
        <v>284</v>
      </c>
      <c r="G3301" t="s">
        <v>64</v>
      </c>
      <c r="H3301" t="str">
        <f>CONCATENATE(Table1[[#This Row],[house_number]]," ",Table1[[#This Row],[street_name]])</f>
        <v>284 Lafayette St</v>
      </c>
      <c r="J3301">
        <v>0</v>
      </c>
      <c r="K3301">
        <v>408</v>
      </c>
      <c r="L3301" t="s">
        <v>56</v>
      </c>
      <c r="Q3301" t="s">
        <v>45</v>
      </c>
      <c r="S3301">
        <v>2008</v>
      </c>
      <c r="U3301">
        <v>0</v>
      </c>
      <c r="V3301" t="s">
        <v>890</v>
      </c>
      <c r="W3301" t="s">
        <v>58</v>
      </c>
    </row>
    <row r="3302" spans="1:23" x14ac:dyDescent="0.25">
      <c r="A3302">
        <v>7391113920</v>
      </c>
      <c r="B3302" s="1">
        <v>41714</v>
      </c>
      <c r="C3302">
        <v>14</v>
      </c>
      <c r="D3302">
        <v>353164</v>
      </c>
      <c r="E3302" s="2">
        <v>0.5</v>
      </c>
      <c r="F3302" t="s">
        <v>894</v>
      </c>
      <c r="G3302" t="s">
        <v>47</v>
      </c>
      <c r="H3302" t="str">
        <f>CONCATENATE(Table1[[#This Row],[house_number]]," ",Table1[[#This Row],[street_name]])</f>
        <v>196-198 Mott St</v>
      </c>
      <c r="J3302">
        <v>0</v>
      </c>
      <c r="K3302">
        <v>408</v>
      </c>
      <c r="L3302" t="s">
        <v>59</v>
      </c>
      <c r="N3302" t="s">
        <v>49</v>
      </c>
      <c r="Q3302" t="s">
        <v>196</v>
      </c>
      <c r="S3302">
        <v>2012</v>
      </c>
      <c r="U3302">
        <v>0</v>
      </c>
      <c r="V3302" t="s">
        <v>890</v>
      </c>
      <c r="W3302" t="s">
        <v>61</v>
      </c>
    </row>
    <row r="3303" spans="1:23" x14ac:dyDescent="0.25">
      <c r="A3303">
        <v>7391113918</v>
      </c>
      <c r="B3303" s="1">
        <v>41714</v>
      </c>
      <c r="C3303">
        <v>14</v>
      </c>
      <c r="D3303">
        <v>353164</v>
      </c>
      <c r="E3303" s="2">
        <v>0.49861111111111112</v>
      </c>
      <c r="F3303" t="s">
        <v>894</v>
      </c>
      <c r="G3303" t="s">
        <v>47</v>
      </c>
      <c r="H3303" t="str">
        <f>CONCATENATE(Table1[[#This Row],[house_number]]," ",Table1[[#This Row],[street_name]])</f>
        <v>196-198 Mott St</v>
      </c>
      <c r="J3303">
        <v>0</v>
      </c>
      <c r="K3303">
        <v>408</v>
      </c>
      <c r="L3303" t="s">
        <v>59</v>
      </c>
      <c r="N3303" t="s">
        <v>49</v>
      </c>
      <c r="Q3303" t="s">
        <v>126</v>
      </c>
      <c r="S3303">
        <v>0</v>
      </c>
      <c r="U3303">
        <v>0</v>
      </c>
      <c r="V3303" t="s">
        <v>890</v>
      </c>
      <c r="W3303" t="s">
        <v>61</v>
      </c>
    </row>
    <row r="3304" spans="1:23" x14ac:dyDescent="0.25">
      <c r="A3304">
        <v>7391113906</v>
      </c>
      <c r="B3304" s="1">
        <v>41714</v>
      </c>
      <c r="C3304">
        <v>14</v>
      </c>
      <c r="D3304">
        <v>353164</v>
      </c>
      <c r="E3304" s="2">
        <v>0.49791666666666662</v>
      </c>
      <c r="F3304">
        <v>198</v>
      </c>
      <c r="G3304" t="s">
        <v>47</v>
      </c>
      <c r="H3304" t="str">
        <f>CONCATENATE(Table1[[#This Row],[house_number]]," ",Table1[[#This Row],[street_name]])</f>
        <v>198 Mott St</v>
      </c>
      <c r="J3304">
        <v>0</v>
      </c>
      <c r="K3304">
        <v>408</v>
      </c>
      <c r="L3304" t="s">
        <v>59</v>
      </c>
      <c r="N3304" t="s">
        <v>49</v>
      </c>
      <c r="Q3304" t="s">
        <v>63</v>
      </c>
      <c r="S3304">
        <v>0</v>
      </c>
      <c r="U3304">
        <v>0</v>
      </c>
      <c r="V3304" t="s">
        <v>890</v>
      </c>
      <c r="W3304" t="s">
        <v>61</v>
      </c>
    </row>
    <row r="3305" spans="1:23" x14ac:dyDescent="0.25">
      <c r="A3305">
        <v>7391113888</v>
      </c>
      <c r="B3305" s="1">
        <v>41714</v>
      </c>
      <c r="C3305">
        <v>14</v>
      </c>
      <c r="D3305">
        <v>353164</v>
      </c>
      <c r="E3305" s="2">
        <v>0.49583333333333335</v>
      </c>
      <c r="F3305">
        <v>201</v>
      </c>
      <c r="G3305" t="s">
        <v>47</v>
      </c>
      <c r="H3305" t="str">
        <f>CONCATENATE(Table1[[#This Row],[house_number]]," ",Table1[[#This Row],[street_name]])</f>
        <v>201 Mott St</v>
      </c>
      <c r="J3305">
        <v>0</v>
      </c>
      <c r="K3305">
        <v>408</v>
      </c>
      <c r="L3305" t="s">
        <v>59</v>
      </c>
      <c r="N3305" t="s">
        <v>49</v>
      </c>
      <c r="Q3305" t="s">
        <v>124</v>
      </c>
      <c r="S3305">
        <v>0</v>
      </c>
      <c r="U3305">
        <v>0</v>
      </c>
      <c r="V3305" t="s">
        <v>890</v>
      </c>
      <c r="W3305" t="s">
        <v>61</v>
      </c>
    </row>
    <row r="3306" spans="1:23" x14ac:dyDescent="0.25">
      <c r="A3306">
        <v>7391113876</v>
      </c>
      <c r="B3306" s="1">
        <v>41714</v>
      </c>
      <c r="C3306">
        <v>14</v>
      </c>
      <c r="D3306">
        <v>353164</v>
      </c>
      <c r="E3306" s="2">
        <v>0.49444444444444446</v>
      </c>
      <c r="F3306">
        <v>202</v>
      </c>
      <c r="G3306" t="s">
        <v>47</v>
      </c>
      <c r="H3306" t="str">
        <f>CONCATENATE(Table1[[#This Row],[house_number]]," ",Table1[[#This Row],[street_name]])</f>
        <v>202 Mott St</v>
      </c>
      <c r="J3306">
        <v>0</v>
      </c>
      <c r="K3306">
        <v>408</v>
      </c>
      <c r="L3306" t="s">
        <v>59</v>
      </c>
      <c r="N3306" t="s">
        <v>49</v>
      </c>
      <c r="Q3306" t="s">
        <v>57</v>
      </c>
      <c r="S3306">
        <v>2012</v>
      </c>
      <c r="U3306">
        <v>0</v>
      </c>
      <c r="V3306" t="s">
        <v>890</v>
      </c>
      <c r="W3306" t="s">
        <v>61</v>
      </c>
    </row>
    <row r="3307" spans="1:23" x14ac:dyDescent="0.25">
      <c r="A3307">
        <v>7391113864</v>
      </c>
      <c r="B3307" s="1">
        <v>41714</v>
      </c>
      <c r="C3307">
        <v>48</v>
      </c>
      <c r="D3307">
        <v>353164</v>
      </c>
      <c r="E3307" s="2">
        <v>0.48958333333333331</v>
      </c>
      <c r="F3307" t="s">
        <v>895</v>
      </c>
      <c r="G3307" t="s">
        <v>55</v>
      </c>
      <c r="H3307" t="str">
        <f>CONCATENATE(Table1[[#This Row],[house_number]]," ",Table1[[#This Row],[street_name]])</f>
        <v>161A Chrystie St</v>
      </c>
      <c r="J3307">
        <v>0</v>
      </c>
      <c r="K3307">
        <v>408</v>
      </c>
      <c r="L3307" t="s">
        <v>56</v>
      </c>
      <c r="Q3307" t="s">
        <v>32</v>
      </c>
      <c r="S3307">
        <v>0</v>
      </c>
      <c r="U3307">
        <v>0</v>
      </c>
      <c r="V3307" t="s">
        <v>890</v>
      </c>
      <c r="W3307" t="s">
        <v>58</v>
      </c>
    </row>
    <row r="3308" spans="1:23" x14ac:dyDescent="0.25">
      <c r="A3308">
        <v>7391113852</v>
      </c>
      <c r="B3308" s="1">
        <v>41714</v>
      </c>
      <c r="C3308">
        <v>14</v>
      </c>
      <c r="D3308">
        <v>353164</v>
      </c>
      <c r="E3308" s="2">
        <v>0.47291666666666665</v>
      </c>
      <c r="F3308">
        <v>229</v>
      </c>
      <c r="G3308" t="s">
        <v>55</v>
      </c>
      <c r="H3308" t="str">
        <f>CONCATENATE(Table1[[#This Row],[house_number]]," ",Table1[[#This Row],[street_name]])</f>
        <v>229 Chrystie St</v>
      </c>
      <c r="J3308">
        <v>0</v>
      </c>
      <c r="K3308">
        <v>408</v>
      </c>
      <c r="L3308" t="s">
        <v>59</v>
      </c>
      <c r="N3308" t="s">
        <v>49</v>
      </c>
      <c r="Q3308" t="s">
        <v>50</v>
      </c>
      <c r="S3308">
        <v>0</v>
      </c>
      <c r="U3308">
        <v>0</v>
      </c>
      <c r="V3308" t="s">
        <v>890</v>
      </c>
      <c r="W3308" t="s">
        <v>61</v>
      </c>
    </row>
    <row r="3309" spans="1:23" hidden="1" x14ac:dyDescent="0.25">
      <c r="A3309">
        <v>7391113839</v>
      </c>
      <c r="B3309" s="1">
        <v>41714</v>
      </c>
      <c r="C3309">
        <v>40</v>
      </c>
      <c r="D3309">
        <v>353164</v>
      </c>
      <c r="E3309" s="2">
        <v>0.45833333333333331</v>
      </c>
      <c r="F3309" t="s">
        <v>26</v>
      </c>
      <c r="G3309" t="s">
        <v>35</v>
      </c>
      <c r="H3309" t="str">
        <f>CONCATENATE(Table1[[#This Row],[house_number]]," ",Table1[[#This Row],[street_name]])</f>
        <v>E Mulberry St</v>
      </c>
      <c r="I3309" t="s">
        <v>493</v>
      </c>
      <c r="J3309">
        <v>0</v>
      </c>
      <c r="K3309">
        <v>408</v>
      </c>
      <c r="L3309" t="s">
        <v>48</v>
      </c>
      <c r="N3309" t="s">
        <v>49</v>
      </c>
      <c r="Q3309" t="s">
        <v>63</v>
      </c>
      <c r="S3309">
        <v>0</v>
      </c>
      <c r="U3309">
        <v>6</v>
      </c>
      <c r="V3309" t="s">
        <v>890</v>
      </c>
      <c r="W3309" t="s">
        <v>51</v>
      </c>
    </row>
    <row r="3310" spans="1:23" x14ac:dyDescent="0.25">
      <c r="A3310">
        <v>7391113827</v>
      </c>
      <c r="B3310" s="1">
        <v>41714</v>
      </c>
      <c r="C3310">
        <v>16</v>
      </c>
      <c r="D3310">
        <v>353164</v>
      </c>
      <c r="E3310" s="2">
        <v>0.45624999999999999</v>
      </c>
      <c r="F3310">
        <v>306</v>
      </c>
      <c r="G3310" t="s">
        <v>47</v>
      </c>
      <c r="H3310" t="str">
        <f>CONCATENATE(Table1[[#This Row],[house_number]]," ",Table1[[#This Row],[street_name]])</f>
        <v>306 Mott St</v>
      </c>
      <c r="J3310">
        <v>0</v>
      </c>
      <c r="K3310">
        <v>408</v>
      </c>
      <c r="L3310" t="s">
        <v>28</v>
      </c>
      <c r="N3310" t="s">
        <v>49</v>
      </c>
      <c r="Q3310" t="s">
        <v>84</v>
      </c>
      <c r="S3310">
        <v>0</v>
      </c>
      <c r="U3310">
        <v>0</v>
      </c>
      <c r="V3310" t="s">
        <v>890</v>
      </c>
      <c r="W3310" t="s">
        <v>71</v>
      </c>
    </row>
    <row r="3311" spans="1:23" hidden="1" x14ac:dyDescent="0.25">
      <c r="A3311">
        <v>7391113815</v>
      </c>
      <c r="B3311" s="1">
        <v>41714</v>
      </c>
      <c r="C3311">
        <v>50</v>
      </c>
      <c r="D3311">
        <v>353164</v>
      </c>
      <c r="E3311" s="2">
        <v>0.45277777777777778</v>
      </c>
      <c r="F3311" t="s">
        <v>87</v>
      </c>
      <c r="G3311" t="s">
        <v>868</v>
      </c>
      <c r="H3311" t="str">
        <f>CONCATENATE(Table1[[#This Row],[house_number]]," ",Table1[[#This Row],[street_name]])</f>
        <v>S E Houston St.</v>
      </c>
      <c r="I3311" t="s">
        <v>485</v>
      </c>
      <c r="J3311">
        <v>0</v>
      </c>
      <c r="K3311">
        <v>408</v>
      </c>
      <c r="L3311" t="s">
        <v>180</v>
      </c>
      <c r="Q3311" t="s">
        <v>32</v>
      </c>
      <c r="S3311">
        <v>0</v>
      </c>
      <c r="U3311">
        <v>0</v>
      </c>
      <c r="V3311" t="s">
        <v>890</v>
      </c>
      <c r="W3311" t="s">
        <v>181</v>
      </c>
    </row>
    <row r="3312" spans="1:23" hidden="1" x14ac:dyDescent="0.25">
      <c r="A3312">
        <v>7391113803</v>
      </c>
      <c r="B3312" s="1">
        <v>41714</v>
      </c>
      <c r="C3312">
        <v>40</v>
      </c>
      <c r="D3312">
        <v>353164</v>
      </c>
      <c r="E3312" s="2">
        <v>0.45</v>
      </c>
      <c r="F3312" t="s">
        <v>114</v>
      </c>
      <c r="G3312" t="s">
        <v>868</v>
      </c>
      <c r="H3312" t="str">
        <f>CONCATENATE(Table1[[#This Row],[house_number]]," ",Table1[[#This Row],[street_name]])</f>
        <v>N E Houston St.</v>
      </c>
      <c r="I3312" t="s">
        <v>896</v>
      </c>
      <c r="J3312">
        <v>0</v>
      </c>
      <c r="K3312">
        <v>408</v>
      </c>
      <c r="L3312" t="s">
        <v>48</v>
      </c>
      <c r="N3312" t="s">
        <v>49</v>
      </c>
      <c r="Q3312" t="s">
        <v>288</v>
      </c>
      <c r="S3312">
        <v>0</v>
      </c>
      <c r="U3312">
        <v>0</v>
      </c>
      <c r="V3312" t="s">
        <v>890</v>
      </c>
      <c r="W3312" t="s">
        <v>51</v>
      </c>
    </row>
    <row r="3313" spans="1:23" x14ac:dyDescent="0.25">
      <c r="A3313">
        <v>7391114406</v>
      </c>
      <c r="B3313" s="1">
        <v>41715</v>
      </c>
      <c r="C3313">
        <v>37</v>
      </c>
      <c r="D3313">
        <v>353164</v>
      </c>
      <c r="E3313" s="2">
        <v>0.71319444444444446</v>
      </c>
      <c r="F3313">
        <v>432</v>
      </c>
      <c r="G3313" t="s">
        <v>157</v>
      </c>
      <c r="H3313" t="str">
        <f>CONCATENATE(Table1[[#This Row],[house_number]]," ",Table1[[#This Row],[street_name]])</f>
        <v>432 6th Ave</v>
      </c>
      <c r="J3313">
        <v>0</v>
      </c>
      <c r="K3313">
        <v>408</v>
      </c>
      <c r="L3313" t="s">
        <v>36</v>
      </c>
      <c r="N3313" t="s">
        <v>29</v>
      </c>
      <c r="O3313" t="s">
        <v>30</v>
      </c>
      <c r="P3313" t="s">
        <v>31</v>
      </c>
      <c r="Q3313" t="s">
        <v>45</v>
      </c>
      <c r="S3313">
        <v>2010</v>
      </c>
      <c r="T3313" t="s">
        <v>517</v>
      </c>
      <c r="U3313">
        <v>0</v>
      </c>
      <c r="V3313" t="s">
        <v>741</v>
      </c>
      <c r="W3313" t="s">
        <v>40</v>
      </c>
    </row>
    <row r="3314" spans="1:23" x14ac:dyDescent="0.25">
      <c r="A3314">
        <v>7391114390</v>
      </c>
      <c r="B3314" s="1">
        <v>41715</v>
      </c>
      <c r="C3314">
        <v>37</v>
      </c>
      <c r="D3314">
        <v>353164</v>
      </c>
      <c r="E3314" s="2">
        <v>0.71111111111111114</v>
      </c>
      <c r="F3314">
        <v>432</v>
      </c>
      <c r="G3314" t="s">
        <v>157</v>
      </c>
      <c r="H3314" t="str">
        <f>CONCATENATE(Table1[[#This Row],[house_number]]," ",Table1[[#This Row],[street_name]])</f>
        <v>432 6th Ave</v>
      </c>
      <c r="J3314">
        <v>0</v>
      </c>
      <c r="K3314">
        <v>408</v>
      </c>
      <c r="L3314" t="s">
        <v>36</v>
      </c>
      <c r="N3314" t="s">
        <v>29</v>
      </c>
      <c r="O3314" t="s">
        <v>122</v>
      </c>
      <c r="P3314" t="s">
        <v>31</v>
      </c>
      <c r="Q3314" t="s">
        <v>124</v>
      </c>
      <c r="S3314">
        <v>0</v>
      </c>
      <c r="T3314" t="s">
        <v>517</v>
      </c>
      <c r="U3314">
        <v>0</v>
      </c>
      <c r="V3314" t="s">
        <v>741</v>
      </c>
      <c r="W3314" t="s">
        <v>40</v>
      </c>
    </row>
    <row r="3315" spans="1:23" x14ac:dyDescent="0.25">
      <c r="A3315">
        <v>7391114388</v>
      </c>
      <c r="B3315" s="1">
        <v>41715</v>
      </c>
      <c r="C3315">
        <v>20</v>
      </c>
      <c r="D3315">
        <v>353164</v>
      </c>
      <c r="E3315" s="2">
        <v>0.7006944444444444</v>
      </c>
      <c r="F3315">
        <v>117</v>
      </c>
      <c r="G3315" t="s">
        <v>175</v>
      </c>
      <c r="H3315" t="str">
        <f>CONCATENATE(Table1[[#This Row],[house_number]]," ",Table1[[#This Row],[street_name]])</f>
        <v>117 W 13th St</v>
      </c>
      <c r="J3315">
        <v>0</v>
      </c>
      <c r="K3315">
        <v>408</v>
      </c>
      <c r="L3315" t="s">
        <v>53</v>
      </c>
      <c r="N3315" t="s">
        <v>29</v>
      </c>
      <c r="O3315" t="s">
        <v>66</v>
      </c>
      <c r="P3315" t="s">
        <v>44</v>
      </c>
      <c r="Q3315" t="s">
        <v>106</v>
      </c>
      <c r="S3315">
        <v>2002</v>
      </c>
      <c r="U3315">
        <v>0</v>
      </c>
      <c r="V3315" t="s">
        <v>741</v>
      </c>
      <c r="W3315" t="s">
        <v>86</v>
      </c>
    </row>
    <row r="3316" spans="1:23" x14ac:dyDescent="0.25">
      <c r="A3316">
        <v>7391114376</v>
      </c>
      <c r="B3316" s="1">
        <v>41715</v>
      </c>
      <c r="C3316">
        <v>37</v>
      </c>
      <c r="D3316">
        <v>353164</v>
      </c>
      <c r="E3316" s="2">
        <v>0.69861111111111107</v>
      </c>
      <c r="F3316">
        <v>500</v>
      </c>
      <c r="G3316" t="s">
        <v>157</v>
      </c>
      <c r="H3316" t="str">
        <f>CONCATENATE(Table1[[#This Row],[house_number]]," ",Table1[[#This Row],[street_name]])</f>
        <v>500 6th Ave</v>
      </c>
      <c r="J3316">
        <v>0</v>
      </c>
      <c r="K3316">
        <v>408</v>
      </c>
      <c r="L3316" t="s">
        <v>36</v>
      </c>
      <c r="N3316" t="s">
        <v>29</v>
      </c>
      <c r="O3316" t="s">
        <v>37</v>
      </c>
      <c r="P3316" t="s">
        <v>31</v>
      </c>
      <c r="Q3316" t="s">
        <v>60</v>
      </c>
      <c r="S3316">
        <v>2014</v>
      </c>
      <c r="T3316" t="s">
        <v>412</v>
      </c>
      <c r="U3316">
        <v>0</v>
      </c>
      <c r="V3316" t="s">
        <v>741</v>
      </c>
      <c r="W3316" t="s">
        <v>40</v>
      </c>
    </row>
    <row r="3317" spans="1:23" x14ac:dyDescent="0.25">
      <c r="A3317">
        <v>7391114352</v>
      </c>
      <c r="B3317" s="1">
        <v>41715</v>
      </c>
      <c r="C3317">
        <v>19</v>
      </c>
      <c r="D3317">
        <v>353164</v>
      </c>
      <c r="E3317" s="2">
        <v>0.68194444444444446</v>
      </c>
      <c r="F3317">
        <v>80</v>
      </c>
      <c r="G3317" t="s">
        <v>203</v>
      </c>
      <c r="H3317" t="str">
        <f>CONCATENATE(Table1[[#This Row],[house_number]]," ",Table1[[#This Row],[street_name]])</f>
        <v>80 5th Ave</v>
      </c>
      <c r="J3317">
        <v>0</v>
      </c>
      <c r="K3317">
        <v>408</v>
      </c>
      <c r="L3317" t="s">
        <v>78</v>
      </c>
      <c r="N3317" t="s">
        <v>49</v>
      </c>
      <c r="Q3317" t="s">
        <v>60</v>
      </c>
      <c r="S3317">
        <v>2012</v>
      </c>
      <c r="U3317">
        <v>0</v>
      </c>
      <c r="V3317" t="s">
        <v>741</v>
      </c>
      <c r="W3317" t="s">
        <v>80</v>
      </c>
    </row>
    <row r="3318" spans="1:23" x14ac:dyDescent="0.25">
      <c r="A3318">
        <v>7391114339</v>
      </c>
      <c r="B3318" s="1">
        <v>41715</v>
      </c>
      <c r="C3318">
        <v>20</v>
      </c>
      <c r="D3318">
        <v>353164</v>
      </c>
      <c r="E3318" s="2">
        <v>0.67847222222222225</v>
      </c>
      <c r="F3318">
        <v>42</v>
      </c>
      <c r="G3318" t="s">
        <v>175</v>
      </c>
      <c r="H3318" t="str">
        <f>CONCATENATE(Table1[[#This Row],[house_number]]," ",Table1[[#This Row],[street_name]])</f>
        <v>42 W 13th St</v>
      </c>
      <c r="J3318">
        <v>0</v>
      </c>
      <c r="K3318">
        <v>408</v>
      </c>
      <c r="L3318" t="s">
        <v>53</v>
      </c>
      <c r="N3318" t="s">
        <v>65</v>
      </c>
      <c r="O3318" t="s">
        <v>66</v>
      </c>
      <c r="P3318" t="s">
        <v>44</v>
      </c>
      <c r="Q3318" t="s">
        <v>45</v>
      </c>
      <c r="S3318">
        <v>2004</v>
      </c>
      <c r="U3318">
        <v>0</v>
      </c>
      <c r="V3318" t="s">
        <v>741</v>
      </c>
      <c r="W3318" t="s">
        <v>86</v>
      </c>
    </row>
    <row r="3319" spans="1:23" x14ac:dyDescent="0.25">
      <c r="A3319">
        <v>7391114315</v>
      </c>
      <c r="B3319" s="1">
        <v>41715</v>
      </c>
      <c r="C3319">
        <v>38</v>
      </c>
      <c r="D3319">
        <v>353164</v>
      </c>
      <c r="E3319" s="2">
        <v>0.63124999999999998</v>
      </c>
      <c r="F3319">
        <v>485</v>
      </c>
      <c r="G3319" t="s">
        <v>157</v>
      </c>
      <c r="H3319" t="str">
        <f>CONCATENATE(Table1[[#This Row],[house_number]]," ",Table1[[#This Row],[street_name]])</f>
        <v>485 6th Ave</v>
      </c>
      <c r="J3319">
        <v>0</v>
      </c>
      <c r="K3319">
        <v>408</v>
      </c>
      <c r="L3319" t="s">
        <v>36</v>
      </c>
      <c r="N3319" t="s">
        <v>29</v>
      </c>
      <c r="O3319" t="s">
        <v>122</v>
      </c>
      <c r="P3319" t="s">
        <v>31</v>
      </c>
      <c r="Q3319" t="s">
        <v>45</v>
      </c>
      <c r="S3319">
        <v>2013</v>
      </c>
      <c r="U3319">
        <v>0</v>
      </c>
      <c r="V3319" t="s">
        <v>741</v>
      </c>
      <c r="W3319" t="s">
        <v>85</v>
      </c>
    </row>
    <row r="3320" spans="1:23" x14ac:dyDescent="0.25">
      <c r="A3320">
        <v>7391114303</v>
      </c>
      <c r="B3320" s="1">
        <v>41715</v>
      </c>
      <c r="C3320">
        <v>71</v>
      </c>
      <c r="D3320">
        <v>353164</v>
      </c>
      <c r="E3320" s="2">
        <v>0.62638888888888888</v>
      </c>
      <c r="F3320">
        <v>51</v>
      </c>
      <c r="G3320" t="s">
        <v>357</v>
      </c>
      <c r="H3320" t="str">
        <f>CONCATENATE(Table1[[#This Row],[house_number]]," ",Table1[[#This Row],[street_name]])</f>
        <v>51 W 8th St</v>
      </c>
      <c r="J3320">
        <v>0</v>
      </c>
      <c r="K3320">
        <v>408</v>
      </c>
      <c r="L3320" t="s">
        <v>105</v>
      </c>
      <c r="N3320" t="s">
        <v>49</v>
      </c>
      <c r="Q3320" t="s">
        <v>60</v>
      </c>
      <c r="S3320">
        <v>2012</v>
      </c>
      <c r="U3320">
        <v>0</v>
      </c>
      <c r="V3320" t="s">
        <v>741</v>
      </c>
      <c r="W3320" t="s">
        <v>107</v>
      </c>
    </row>
    <row r="3321" spans="1:23" x14ac:dyDescent="0.25">
      <c r="A3321">
        <v>7391114297</v>
      </c>
      <c r="B3321" s="1">
        <v>41715</v>
      </c>
      <c r="C3321">
        <v>71</v>
      </c>
      <c r="D3321">
        <v>353164</v>
      </c>
      <c r="E3321" s="2">
        <v>0.625</v>
      </c>
      <c r="F3321">
        <v>44</v>
      </c>
      <c r="G3321" t="s">
        <v>357</v>
      </c>
      <c r="H3321" t="str">
        <f>CONCATENATE(Table1[[#This Row],[house_number]]," ",Table1[[#This Row],[street_name]])</f>
        <v>44 W 8th St</v>
      </c>
      <c r="J3321">
        <v>0</v>
      </c>
      <c r="K3321">
        <v>408</v>
      </c>
      <c r="L3321" t="s">
        <v>105</v>
      </c>
      <c r="N3321" t="s">
        <v>49</v>
      </c>
      <c r="Q3321" t="s">
        <v>60</v>
      </c>
      <c r="S3321">
        <v>2007</v>
      </c>
      <c r="U3321">
        <v>0</v>
      </c>
      <c r="V3321" t="s">
        <v>741</v>
      </c>
      <c r="W3321" t="s">
        <v>107</v>
      </c>
    </row>
    <row r="3322" spans="1:23" x14ac:dyDescent="0.25">
      <c r="A3322">
        <v>7391114285</v>
      </c>
      <c r="B3322" s="1">
        <v>41715</v>
      </c>
      <c r="C3322">
        <v>46</v>
      </c>
      <c r="D3322">
        <v>353164</v>
      </c>
      <c r="E3322" s="2">
        <v>0.62361111111111112</v>
      </c>
      <c r="F3322">
        <v>46</v>
      </c>
      <c r="G3322" t="s">
        <v>357</v>
      </c>
      <c r="H3322" t="str">
        <f>CONCATENATE(Table1[[#This Row],[house_number]]," ",Table1[[#This Row],[street_name]])</f>
        <v>46 W 8th St</v>
      </c>
      <c r="J3322">
        <v>20140317</v>
      </c>
      <c r="K3322">
        <v>408</v>
      </c>
      <c r="L3322" t="s">
        <v>95</v>
      </c>
      <c r="Q3322" t="s">
        <v>32</v>
      </c>
      <c r="S3322">
        <v>2006</v>
      </c>
      <c r="U3322">
        <v>0</v>
      </c>
      <c r="V3322" t="s">
        <v>741</v>
      </c>
      <c r="W3322" t="s">
        <v>96</v>
      </c>
    </row>
    <row r="3323" spans="1:23" x14ac:dyDescent="0.25">
      <c r="A3323">
        <v>7391114273</v>
      </c>
      <c r="B3323" s="1">
        <v>41715</v>
      </c>
      <c r="C3323">
        <v>38</v>
      </c>
      <c r="D3323">
        <v>353164</v>
      </c>
      <c r="E3323" s="2">
        <v>0.62222222222222223</v>
      </c>
      <c r="F3323">
        <v>28</v>
      </c>
      <c r="G3323" t="s">
        <v>357</v>
      </c>
      <c r="H3323" t="str">
        <f>CONCATENATE(Table1[[#This Row],[house_number]]," ",Table1[[#This Row],[street_name]])</f>
        <v>28 W 8th St</v>
      </c>
      <c r="J3323">
        <v>0</v>
      </c>
      <c r="K3323">
        <v>408</v>
      </c>
      <c r="L3323" t="s">
        <v>36</v>
      </c>
      <c r="N3323" t="s">
        <v>29</v>
      </c>
      <c r="O3323" t="s">
        <v>122</v>
      </c>
      <c r="P3323" t="s">
        <v>38</v>
      </c>
      <c r="Q3323" t="s">
        <v>369</v>
      </c>
      <c r="S3323">
        <v>2004</v>
      </c>
      <c r="U3323">
        <v>0</v>
      </c>
      <c r="V3323" t="s">
        <v>741</v>
      </c>
      <c r="W3323" t="s">
        <v>85</v>
      </c>
    </row>
    <row r="3324" spans="1:23" x14ac:dyDescent="0.25">
      <c r="A3324">
        <v>7391114250</v>
      </c>
      <c r="B3324" s="1">
        <v>41715</v>
      </c>
      <c r="C3324">
        <v>20</v>
      </c>
      <c r="D3324">
        <v>353164</v>
      </c>
      <c r="E3324" s="2">
        <v>0.60763888888888895</v>
      </c>
      <c r="F3324">
        <v>35</v>
      </c>
      <c r="G3324" t="s">
        <v>254</v>
      </c>
      <c r="H3324" t="str">
        <f>CONCATENATE(Table1[[#This Row],[house_number]]," ",Table1[[#This Row],[street_name]])</f>
        <v>35 W 4th St</v>
      </c>
      <c r="J3324">
        <v>0</v>
      </c>
      <c r="K3324">
        <v>408</v>
      </c>
      <c r="L3324" t="s">
        <v>53</v>
      </c>
      <c r="N3324" t="s">
        <v>65</v>
      </c>
      <c r="O3324" t="s">
        <v>66</v>
      </c>
      <c r="P3324" t="s">
        <v>44</v>
      </c>
      <c r="Q3324" t="s">
        <v>45</v>
      </c>
      <c r="S3324">
        <v>2008</v>
      </c>
      <c r="U3324">
        <v>0</v>
      </c>
      <c r="V3324" t="s">
        <v>741</v>
      </c>
      <c r="W3324" t="s">
        <v>86</v>
      </c>
    </row>
    <row r="3325" spans="1:23" x14ac:dyDescent="0.25">
      <c r="A3325">
        <v>7391114248</v>
      </c>
      <c r="B3325" s="1">
        <v>41715</v>
      </c>
      <c r="C3325">
        <v>20</v>
      </c>
      <c r="D3325">
        <v>353164</v>
      </c>
      <c r="E3325" s="2">
        <v>0.60069444444444442</v>
      </c>
      <c r="F3325">
        <v>272</v>
      </c>
      <c r="G3325" t="s">
        <v>231</v>
      </c>
      <c r="H3325" t="str">
        <f>CONCATENATE(Table1[[#This Row],[house_number]]," ",Table1[[#This Row],[street_name]])</f>
        <v>272 Mercer St</v>
      </c>
      <c r="J3325">
        <v>20140317</v>
      </c>
      <c r="K3325">
        <v>408</v>
      </c>
      <c r="L3325" t="s">
        <v>53</v>
      </c>
      <c r="N3325" t="s">
        <v>65</v>
      </c>
      <c r="O3325" t="s">
        <v>66</v>
      </c>
      <c r="P3325" t="s">
        <v>44</v>
      </c>
      <c r="Q3325" t="s">
        <v>45</v>
      </c>
      <c r="S3325">
        <v>2010</v>
      </c>
      <c r="U3325">
        <v>0</v>
      </c>
      <c r="V3325" t="s">
        <v>741</v>
      </c>
      <c r="W3325" t="s">
        <v>86</v>
      </c>
    </row>
    <row r="3326" spans="1:23" hidden="1" x14ac:dyDescent="0.25">
      <c r="A3326">
        <v>7391114236</v>
      </c>
      <c r="B3326" s="1">
        <v>41715</v>
      </c>
      <c r="C3326">
        <v>16</v>
      </c>
      <c r="D3326">
        <v>353164</v>
      </c>
      <c r="E3326" s="2">
        <v>0.59930555555555554</v>
      </c>
      <c r="F3326" t="s">
        <v>26</v>
      </c>
      <c r="G3326" t="s">
        <v>231</v>
      </c>
      <c r="H3326" t="str">
        <f>CONCATENATE(Table1[[#This Row],[house_number]]," ",Table1[[#This Row],[street_name]])</f>
        <v>E Mercer St</v>
      </c>
      <c r="I3326" t="s">
        <v>897</v>
      </c>
      <c r="J3326">
        <v>0</v>
      </c>
      <c r="K3326">
        <v>408</v>
      </c>
      <c r="L3326" t="s">
        <v>28</v>
      </c>
      <c r="N3326" t="s">
        <v>65</v>
      </c>
      <c r="O3326" t="s">
        <v>66</v>
      </c>
      <c r="P3326" t="s">
        <v>44</v>
      </c>
      <c r="Q3326" t="s">
        <v>106</v>
      </c>
      <c r="S3326">
        <v>2002</v>
      </c>
      <c r="U3326">
        <v>0</v>
      </c>
      <c r="V3326" t="s">
        <v>741</v>
      </c>
      <c r="W3326" t="s">
        <v>34</v>
      </c>
    </row>
    <row r="3327" spans="1:23" x14ac:dyDescent="0.25">
      <c r="A3327">
        <v>7391114443</v>
      </c>
      <c r="B3327" s="1">
        <v>41715</v>
      </c>
      <c r="C3327">
        <v>37</v>
      </c>
      <c r="D3327">
        <v>353164</v>
      </c>
      <c r="E3327" s="2">
        <v>0.76458333333333339</v>
      </c>
      <c r="F3327">
        <v>352</v>
      </c>
      <c r="G3327" t="s">
        <v>52</v>
      </c>
      <c r="H3327" t="str">
        <f>CONCATENATE(Table1[[#This Row],[house_number]]," ",Table1[[#This Row],[street_name]])</f>
        <v>352 Bowery</v>
      </c>
      <c r="J3327">
        <v>20140317</v>
      </c>
      <c r="K3327">
        <v>408</v>
      </c>
      <c r="L3327" t="s">
        <v>36</v>
      </c>
      <c r="N3327" t="s">
        <v>29</v>
      </c>
      <c r="O3327" t="s">
        <v>122</v>
      </c>
      <c r="P3327" t="s">
        <v>31</v>
      </c>
      <c r="Q3327" t="s">
        <v>126</v>
      </c>
      <c r="S3327">
        <v>0</v>
      </c>
      <c r="T3327" t="s">
        <v>898</v>
      </c>
      <c r="U3327">
        <v>0</v>
      </c>
      <c r="V3327" t="s">
        <v>741</v>
      </c>
      <c r="W3327" t="s">
        <v>40</v>
      </c>
    </row>
    <row r="3328" spans="1:23" x14ac:dyDescent="0.25">
      <c r="A3328">
        <v>7391114431</v>
      </c>
      <c r="B3328" s="1">
        <v>41715</v>
      </c>
      <c r="C3328">
        <v>14</v>
      </c>
      <c r="D3328">
        <v>353164</v>
      </c>
      <c r="E3328" s="2">
        <v>0.7597222222222223</v>
      </c>
      <c r="F3328">
        <v>401</v>
      </c>
      <c r="G3328" t="s">
        <v>64</v>
      </c>
      <c r="H3328" t="str">
        <f>CONCATENATE(Table1[[#This Row],[house_number]]," ",Table1[[#This Row],[street_name]])</f>
        <v>401 Lafayette St</v>
      </c>
      <c r="J3328">
        <v>0</v>
      </c>
      <c r="K3328">
        <v>408</v>
      </c>
      <c r="L3328" t="s">
        <v>59</v>
      </c>
      <c r="N3328" t="s">
        <v>49</v>
      </c>
      <c r="O3328" t="s">
        <v>44</v>
      </c>
      <c r="P3328" t="s">
        <v>158</v>
      </c>
      <c r="Q3328" t="s">
        <v>60</v>
      </c>
      <c r="S3328">
        <v>1993</v>
      </c>
      <c r="U3328">
        <v>0</v>
      </c>
      <c r="V3328" t="s">
        <v>741</v>
      </c>
      <c r="W3328" t="s">
        <v>61</v>
      </c>
    </row>
    <row r="3329" spans="1:23" x14ac:dyDescent="0.25">
      <c r="A3329">
        <v>7391114420</v>
      </c>
      <c r="B3329" s="1">
        <v>41715</v>
      </c>
      <c r="C3329">
        <v>37</v>
      </c>
      <c r="D3329">
        <v>353164</v>
      </c>
      <c r="E3329" s="2">
        <v>0.72777777777777775</v>
      </c>
      <c r="F3329">
        <v>19</v>
      </c>
      <c r="G3329" t="s">
        <v>357</v>
      </c>
      <c r="H3329" t="str">
        <f>CONCATENATE(Table1[[#This Row],[house_number]]," ",Table1[[#This Row],[street_name]])</f>
        <v>19 W 8th St</v>
      </c>
      <c r="J3329">
        <v>0</v>
      </c>
      <c r="K3329">
        <v>408</v>
      </c>
      <c r="L3329" t="s">
        <v>36</v>
      </c>
      <c r="N3329" t="s">
        <v>29</v>
      </c>
      <c r="O3329" t="s">
        <v>66</v>
      </c>
      <c r="P3329" t="s">
        <v>38</v>
      </c>
      <c r="Q3329" t="s">
        <v>32</v>
      </c>
      <c r="S3329">
        <v>0</v>
      </c>
      <c r="T3329" t="s">
        <v>416</v>
      </c>
      <c r="U3329">
        <v>0</v>
      </c>
      <c r="V3329" t="s">
        <v>741</v>
      </c>
      <c r="W3329" t="s">
        <v>40</v>
      </c>
    </row>
    <row r="3330" spans="1:23" x14ac:dyDescent="0.25">
      <c r="A3330">
        <v>7391114418</v>
      </c>
      <c r="B3330" s="1">
        <v>41715</v>
      </c>
      <c r="C3330">
        <v>38</v>
      </c>
      <c r="D3330">
        <v>353164</v>
      </c>
      <c r="E3330" s="2">
        <v>0.72569444444444453</v>
      </c>
      <c r="F3330">
        <v>21</v>
      </c>
      <c r="G3330" t="s">
        <v>357</v>
      </c>
      <c r="H3330" t="str">
        <f>CONCATENATE(Table1[[#This Row],[house_number]]," ",Table1[[#This Row],[street_name]])</f>
        <v>21 W 8th St</v>
      </c>
      <c r="J3330">
        <v>0</v>
      </c>
      <c r="K3330">
        <v>408</v>
      </c>
      <c r="L3330" t="s">
        <v>36</v>
      </c>
      <c r="N3330" t="s">
        <v>29</v>
      </c>
      <c r="O3330" t="s">
        <v>66</v>
      </c>
      <c r="P3330" t="s">
        <v>38</v>
      </c>
      <c r="Q3330" t="s">
        <v>60</v>
      </c>
      <c r="S3330">
        <v>2006</v>
      </c>
      <c r="U3330">
        <v>0</v>
      </c>
      <c r="V3330" t="s">
        <v>741</v>
      </c>
      <c r="W3330" t="s">
        <v>85</v>
      </c>
    </row>
    <row r="3331" spans="1:23" x14ac:dyDescent="0.25">
      <c r="A3331">
        <v>7391114364</v>
      </c>
      <c r="B3331" s="1">
        <v>41715</v>
      </c>
      <c r="C3331">
        <v>46</v>
      </c>
      <c r="D3331">
        <v>353164</v>
      </c>
      <c r="E3331" s="2">
        <v>0.69236111111111109</v>
      </c>
      <c r="F3331">
        <v>72</v>
      </c>
      <c r="G3331" t="s">
        <v>203</v>
      </c>
      <c r="H3331" t="str">
        <f>CONCATENATE(Table1[[#This Row],[house_number]]," ",Table1[[#This Row],[street_name]])</f>
        <v>72 5th Ave</v>
      </c>
      <c r="J3331">
        <v>0</v>
      </c>
      <c r="K3331">
        <v>408</v>
      </c>
      <c r="L3331" t="s">
        <v>95</v>
      </c>
      <c r="Q3331" t="s">
        <v>32</v>
      </c>
      <c r="S3331">
        <v>0</v>
      </c>
      <c r="U3331">
        <v>0</v>
      </c>
      <c r="V3331" t="s">
        <v>741</v>
      </c>
      <c r="W3331" t="s">
        <v>96</v>
      </c>
    </row>
    <row r="3332" spans="1:23" x14ac:dyDescent="0.25">
      <c r="A3332">
        <v>7391114340</v>
      </c>
      <c r="B3332" s="1">
        <v>41715</v>
      </c>
      <c r="C3332">
        <v>20</v>
      </c>
      <c r="D3332">
        <v>353164</v>
      </c>
      <c r="E3332" s="2">
        <v>0.6791666666666667</v>
      </c>
      <c r="F3332">
        <v>22</v>
      </c>
      <c r="G3332" t="s">
        <v>175</v>
      </c>
      <c r="H3332" t="str">
        <f>CONCATENATE(Table1[[#This Row],[house_number]]," ",Table1[[#This Row],[street_name]])</f>
        <v>22 W 13th St</v>
      </c>
      <c r="J3332">
        <v>0</v>
      </c>
      <c r="K3332">
        <v>408</v>
      </c>
      <c r="L3332" t="s">
        <v>53</v>
      </c>
      <c r="N3332" t="s">
        <v>65</v>
      </c>
      <c r="O3332" t="s">
        <v>66</v>
      </c>
      <c r="P3332" t="s">
        <v>44</v>
      </c>
      <c r="Q3332" t="s">
        <v>45</v>
      </c>
      <c r="S3332">
        <v>2007</v>
      </c>
      <c r="U3332">
        <v>0</v>
      </c>
      <c r="V3332" t="s">
        <v>741</v>
      </c>
      <c r="W3332" t="s">
        <v>86</v>
      </c>
    </row>
    <row r="3333" spans="1:23" x14ac:dyDescent="0.25">
      <c r="A3333">
        <v>7391114327</v>
      </c>
      <c r="B3333" s="1">
        <v>41715</v>
      </c>
      <c r="C3333">
        <v>20</v>
      </c>
      <c r="D3333">
        <v>353164</v>
      </c>
      <c r="E3333" s="2">
        <v>0.67569444444444438</v>
      </c>
      <c r="F3333">
        <v>113</v>
      </c>
      <c r="G3333" t="s">
        <v>175</v>
      </c>
      <c r="H3333" t="str">
        <f>CONCATENATE(Table1[[#This Row],[house_number]]," ",Table1[[#This Row],[street_name]])</f>
        <v>113 W 13th St</v>
      </c>
      <c r="J3333">
        <v>0</v>
      </c>
      <c r="K3333">
        <v>408</v>
      </c>
      <c r="L3333" t="s">
        <v>53</v>
      </c>
      <c r="N3333" t="s">
        <v>29</v>
      </c>
      <c r="O3333" t="s">
        <v>66</v>
      </c>
      <c r="P3333" t="s">
        <v>44</v>
      </c>
      <c r="Q3333" t="s">
        <v>45</v>
      </c>
      <c r="S3333">
        <v>2011</v>
      </c>
      <c r="U3333">
        <v>0</v>
      </c>
      <c r="V3333" t="s">
        <v>741</v>
      </c>
      <c r="W3333" t="s">
        <v>86</v>
      </c>
    </row>
    <row r="3334" spans="1:23" x14ac:dyDescent="0.25">
      <c r="A3334">
        <v>7391114261</v>
      </c>
      <c r="B3334" s="1">
        <v>41715</v>
      </c>
      <c r="C3334">
        <v>37</v>
      </c>
      <c r="D3334">
        <v>353164</v>
      </c>
      <c r="E3334" s="2">
        <v>0.62013888888888891</v>
      </c>
      <c r="F3334">
        <v>11</v>
      </c>
      <c r="G3334" t="s">
        <v>357</v>
      </c>
      <c r="H3334" t="str">
        <f>CONCATENATE(Table1[[#This Row],[house_number]]," ",Table1[[#This Row],[street_name]])</f>
        <v>11 W 8th St</v>
      </c>
      <c r="J3334">
        <v>0</v>
      </c>
      <c r="K3334">
        <v>408</v>
      </c>
      <c r="L3334" t="s">
        <v>36</v>
      </c>
      <c r="N3334" t="s">
        <v>29</v>
      </c>
      <c r="O3334" t="s">
        <v>122</v>
      </c>
      <c r="P3334" t="s">
        <v>38</v>
      </c>
      <c r="Q3334" t="s">
        <v>60</v>
      </c>
      <c r="S3334">
        <v>2007</v>
      </c>
      <c r="T3334" t="s">
        <v>416</v>
      </c>
      <c r="U3334">
        <v>0</v>
      </c>
      <c r="V3334" t="s">
        <v>741</v>
      </c>
      <c r="W3334" t="s">
        <v>40</v>
      </c>
    </row>
    <row r="3335" spans="1:23" x14ac:dyDescent="0.25">
      <c r="A3335">
        <v>7391114224</v>
      </c>
      <c r="B3335" s="1">
        <v>41715</v>
      </c>
      <c r="C3335">
        <v>14</v>
      </c>
      <c r="D3335">
        <v>353164</v>
      </c>
      <c r="E3335" s="2">
        <v>0.58958333333333335</v>
      </c>
      <c r="F3335">
        <v>11</v>
      </c>
      <c r="G3335" t="s">
        <v>542</v>
      </c>
      <c r="H3335" t="str">
        <f>CONCATENATE(Table1[[#This Row],[house_number]]," ",Table1[[#This Row],[street_name]])</f>
        <v>11 Waverly Pl</v>
      </c>
      <c r="J3335">
        <v>0</v>
      </c>
      <c r="K3335">
        <v>408</v>
      </c>
      <c r="L3335" t="s">
        <v>59</v>
      </c>
      <c r="N3335" t="s">
        <v>49</v>
      </c>
      <c r="Q3335" t="s">
        <v>60</v>
      </c>
      <c r="S3335">
        <v>2012</v>
      </c>
      <c r="U3335">
        <v>0</v>
      </c>
      <c r="V3335" t="s">
        <v>741</v>
      </c>
      <c r="W3335" t="s">
        <v>61</v>
      </c>
    </row>
    <row r="3336" spans="1:23" hidden="1" x14ac:dyDescent="0.25">
      <c r="A3336">
        <v>7391114212</v>
      </c>
      <c r="B3336" s="1">
        <v>41715</v>
      </c>
      <c r="C3336">
        <v>31</v>
      </c>
      <c r="D3336">
        <v>353164</v>
      </c>
      <c r="E3336" s="2">
        <v>0.58194444444444449</v>
      </c>
      <c r="F3336" t="s">
        <v>87</v>
      </c>
      <c r="G3336" t="s">
        <v>254</v>
      </c>
      <c r="H3336" t="str">
        <f>CONCATENATE(Table1[[#This Row],[house_number]]," ",Table1[[#This Row],[street_name]])</f>
        <v>S W 4th St</v>
      </c>
      <c r="I3336" t="s">
        <v>899</v>
      </c>
      <c r="J3336">
        <v>0</v>
      </c>
      <c r="K3336">
        <v>408</v>
      </c>
      <c r="L3336" t="s">
        <v>42</v>
      </c>
      <c r="N3336" t="s">
        <v>65</v>
      </c>
      <c r="O3336" t="s">
        <v>66</v>
      </c>
      <c r="P3336" t="s">
        <v>44</v>
      </c>
      <c r="Q3336" t="s">
        <v>84</v>
      </c>
      <c r="S3336">
        <v>0</v>
      </c>
      <c r="U3336">
        <v>0</v>
      </c>
      <c r="V3336" t="s">
        <v>741</v>
      </c>
      <c r="W3336" t="s">
        <v>46</v>
      </c>
    </row>
    <row r="3337" spans="1:23" hidden="1" x14ac:dyDescent="0.25">
      <c r="A3337">
        <v>7391114200</v>
      </c>
      <c r="B3337" s="1">
        <v>41715</v>
      </c>
      <c r="C3337">
        <v>69</v>
      </c>
      <c r="D3337">
        <v>353164</v>
      </c>
      <c r="E3337" s="2">
        <v>0.57430555555555551</v>
      </c>
      <c r="F3337" t="s">
        <v>114</v>
      </c>
      <c r="G3337" t="s">
        <v>258</v>
      </c>
      <c r="H3337" t="str">
        <f>CONCATENATE(Table1[[#This Row],[house_number]]," ",Table1[[#This Row],[street_name]])</f>
        <v>N W 3rd St</v>
      </c>
      <c r="I3337" t="s">
        <v>900</v>
      </c>
      <c r="J3337">
        <v>0</v>
      </c>
      <c r="K3337">
        <v>408</v>
      </c>
      <c r="L3337" t="s">
        <v>36</v>
      </c>
      <c r="N3337" t="s">
        <v>65</v>
      </c>
      <c r="O3337" t="s">
        <v>66</v>
      </c>
      <c r="P3337" t="s">
        <v>44</v>
      </c>
      <c r="Q3337" t="s">
        <v>32</v>
      </c>
      <c r="S3337">
        <v>2007</v>
      </c>
      <c r="U3337">
        <v>0</v>
      </c>
      <c r="V3337" t="s">
        <v>741</v>
      </c>
      <c r="W3337" t="s">
        <v>128</v>
      </c>
    </row>
    <row r="3338" spans="1:23" x14ac:dyDescent="0.25">
      <c r="A3338">
        <v>7391114194</v>
      </c>
      <c r="B3338" s="1">
        <v>41715</v>
      </c>
      <c r="C3338">
        <v>37</v>
      </c>
      <c r="D3338">
        <v>353164</v>
      </c>
      <c r="E3338" s="2">
        <v>0.5708333333333333</v>
      </c>
      <c r="F3338">
        <v>5</v>
      </c>
      <c r="G3338" t="s">
        <v>219</v>
      </c>
      <c r="H3338" t="str">
        <f>CONCATENATE(Table1[[#This Row],[house_number]]," ",Table1[[#This Row],[street_name]])</f>
        <v>5 Great Jones St</v>
      </c>
      <c r="J3338">
        <v>20140317</v>
      </c>
      <c r="K3338">
        <v>408</v>
      </c>
      <c r="L3338" t="s">
        <v>36</v>
      </c>
      <c r="N3338" t="s">
        <v>29</v>
      </c>
      <c r="O3338" t="s">
        <v>66</v>
      </c>
      <c r="P3338" t="s">
        <v>44</v>
      </c>
      <c r="Q3338" t="s">
        <v>124</v>
      </c>
      <c r="S3338">
        <v>0</v>
      </c>
      <c r="T3338" t="s">
        <v>334</v>
      </c>
      <c r="U3338">
        <v>0</v>
      </c>
      <c r="V3338" t="s">
        <v>741</v>
      </c>
      <c r="W3338" t="s">
        <v>40</v>
      </c>
    </row>
    <row r="3339" spans="1:23" x14ac:dyDescent="0.25">
      <c r="A3339">
        <v>7391114182</v>
      </c>
      <c r="B3339" s="1">
        <v>41715</v>
      </c>
      <c r="C3339">
        <v>20</v>
      </c>
      <c r="D3339">
        <v>353164</v>
      </c>
      <c r="E3339" s="2">
        <v>0.56319444444444444</v>
      </c>
      <c r="F3339">
        <v>308</v>
      </c>
      <c r="G3339" t="s">
        <v>47</v>
      </c>
      <c r="H3339" t="str">
        <f>CONCATENATE(Table1[[#This Row],[house_number]]," ",Table1[[#This Row],[street_name]])</f>
        <v>308 Mott St</v>
      </c>
      <c r="J3339">
        <v>0</v>
      </c>
      <c r="K3339">
        <v>408</v>
      </c>
      <c r="L3339" t="s">
        <v>53</v>
      </c>
      <c r="N3339" t="s">
        <v>49</v>
      </c>
      <c r="Q3339" t="s">
        <v>57</v>
      </c>
      <c r="S3339">
        <v>2008</v>
      </c>
      <c r="U3339">
        <v>0</v>
      </c>
      <c r="V3339" t="s">
        <v>741</v>
      </c>
      <c r="W3339" t="s">
        <v>54</v>
      </c>
    </row>
    <row r="3340" spans="1:23" x14ac:dyDescent="0.25">
      <c r="A3340">
        <v>7391114170</v>
      </c>
      <c r="B3340" s="1">
        <v>41715</v>
      </c>
      <c r="C3340">
        <v>14</v>
      </c>
      <c r="D3340">
        <v>353164</v>
      </c>
      <c r="E3340" s="2">
        <v>0.55763888888888891</v>
      </c>
      <c r="F3340">
        <v>298</v>
      </c>
      <c r="G3340" t="s">
        <v>52</v>
      </c>
      <c r="H3340" t="str">
        <f>CONCATENATE(Table1[[#This Row],[house_number]]," ",Table1[[#This Row],[street_name]])</f>
        <v>298 Bowery</v>
      </c>
      <c r="J3340">
        <v>0</v>
      </c>
      <c r="K3340">
        <v>408</v>
      </c>
      <c r="L3340" t="s">
        <v>59</v>
      </c>
      <c r="N3340" t="s">
        <v>49</v>
      </c>
      <c r="Q3340" t="s">
        <v>32</v>
      </c>
      <c r="S3340">
        <v>0</v>
      </c>
      <c r="U3340">
        <v>0</v>
      </c>
      <c r="V3340" t="s">
        <v>741</v>
      </c>
      <c r="W3340" t="s">
        <v>61</v>
      </c>
    </row>
    <row r="3341" spans="1:23" hidden="1" x14ac:dyDescent="0.25">
      <c r="A3341">
        <v>7391114169</v>
      </c>
      <c r="B3341" s="1">
        <v>41715</v>
      </c>
      <c r="C3341">
        <v>14</v>
      </c>
      <c r="D3341">
        <v>353164</v>
      </c>
      <c r="E3341" s="2">
        <v>0.53402777777777777</v>
      </c>
      <c r="F3341" t="s">
        <v>114</v>
      </c>
      <c r="G3341" t="s">
        <v>92</v>
      </c>
      <c r="H3341" t="str">
        <f>CONCATENATE(Table1[[#This Row],[house_number]]," ",Table1[[#This Row],[street_name]])</f>
        <v>N Rivington St</v>
      </c>
      <c r="I3341" t="s">
        <v>901</v>
      </c>
      <c r="J3341">
        <v>0</v>
      </c>
      <c r="K3341">
        <v>408</v>
      </c>
      <c r="L3341" t="s">
        <v>59</v>
      </c>
      <c r="N3341" t="s">
        <v>49</v>
      </c>
      <c r="Q3341" t="s">
        <v>32</v>
      </c>
      <c r="S3341">
        <v>0</v>
      </c>
      <c r="U3341">
        <v>0</v>
      </c>
      <c r="V3341" t="s">
        <v>741</v>
      </c>
      <c r="W3341" t="s">
        <v>61</v>
      </c>
    </row>
    <row r="3342" spans="1:23" x14ac:dyDescent="0.25">
      <c r="A3342">
        <v>7391114157</v>
      </c>
      <c r="B3342" s="1">
        <v>41715</v>
      </c>
      <c r="C3342">
        <v>37</v>
      </c>
      <c r="D3342">
        <v>353164</v>
      </c>
      <c r="E3342" s="2">
        <v>0.53263888888888888</v>
      </c>
      <c r="F3342">
        <v>88</v>
      </c>
      <c r="G3342" t="s">
        <v>92</v>
      </c>
      <c r="H3342" t="str">
        <f>CONCATENATE(Table1[[#This Row],[house_number]]," ",Table1[[#This Row],[street_name]])</f>
        <v>88 Rivington St</v>
      </c>
      <c r="J3342">
        <v>0</v>
      </c>
      <c r="K3342">
        <v>408</v>
      </c>
      <c r="L3342" t="s">
        <v>36</v>
      </c>
      <c r="N3342" t="s">
        <v>29</v>
      </c>
      <c r="O3342" t="s">
        <v>75</v>
      </c>
      <c r="P3342" t="s">
        <v>31</v>
      </c>
      <c r="Q3342" t="s">
        <v>63</v>
      </c>
      <c r="S3342">
        <v>0</v>
      </c>
      <c r="T3342" t="s">
        <v>832</v>
      </c>
      <c r="U3342">
        <v>0</v>
      </c>
      <c r="V3342" t="s">
        <v>741</v>
      </c>
      <c r="W3342" t="s">
        <v>40</v>
      </c>
    </row>
    <row r="3343" spans="1:23" x14ac:dyDescent="0.25">
      <c r="A3343">
        <v>7391114698</v>
      </c>
      <c r="B3343" s="1">
        <v>41716</v>
      </c>
      <c r="C3343">
        <v>38</v>
      </c>
      <c r="D3343">
        <v>353164</v>
      </c>
      <c r="E3343" s="2">
        <v>0.77430555555555547</v>
      </c>
      <c r="F3343">
        <v>334</v>
      </c>
      <c r="G3343" t="s">
        <v>52</v>
      </c>
      <c r="H3343" t="str">
        <f>CONCATENATE(Table1[[#This Row],[house_number]]," ",Table1[[#This Row],[street_name]])</f>
        <v>334 Bowery</v>
      </c>
      <c r="J3343">
        <v>0</v>
      </c>
      <c r="K3343">
        <v>408</v>
      </c>
      <c r="L3343" t="s">
        <v>36</v>
      </c>
      <c r="N3343" t="s">
        <v>29</v>
      </c>
      <c r="O3343" t="s">
        <v>122</v>
      </c>
      <c r="P3343" t="s">
        <v>31</v>
      </c>
      <c r="Q3343" t="s">
        <v>126</v>
      </c>
      <c r="S3343">
        <v>0</v>
      </c>
      <c r="U3343">
        <v>0</v>
      </c>
      <c r="V3343" t="s">
        <v>751</v>
      </c>
      <c r="W3343" t="s">
        <v>85</v>
      </c>
    </row>
    <row r="3344" spans="1:23" x14ac:dyDescent="0.25">
      <c r="A3344">
        <v>7391114662</v>
      </c>
      <c r="B3344" s="1">
        <v>41716</v>
      </c>
      <c r="C3344">
        <v>38</v>
      </c>
      <c r="D3344">
        <v>353164</v>
      </c>
      <c r="E3344" s="2">
        <v>0.73472222222222217</v>
      </c>
      <c r="F3344">
        <v>502</v>
      </c>
      <c r="G3344" t="s">
        <v>157</v>
      </c>
      <c r="H3344" t="str">
        <f>CONCATENATE(Table1[[#This Row],[house_number]]," ",Table1[[#This Row],[street_name]])</f>
        <v>502 6th Ave</v>
      </c>
      <c r="J3344">
        <v>0</v>
      </c>
      <c r="K3344">
        <v>408</v>
      </c>
      <c r="L3344" t="s">
        <v>36</v>
      </c>
      <c r="N3344" t="s">
        <v>29</v>
      </c>
      <c r="O3344" t="s">
        <v>37</v>
      </c>
      <c r="P3344" t="s">
        <v>31</v>
      </c>
      <c r="Q3344" t="s">
        <v>45</v>
      </c>
      <c r="S3344">
        <v>2013</v>
      </c>
      <c r="U3344">
        <v>0</v>
      </c>
      <c r="V3344" t="s">
        <v>751</v>
      </c>
      <c r="W3344" t="s">
        <v>85</v>
      </c>
    </row>
    <row r="3345" spans="1:23" x14ac:dyDescent="0.25">
      <c r="A3345">
        <v>7391114649</v>
      </c>
      <c r="B3345" s="1">
        <v>41716</v>
      </c>
      <c r="C3345">
        <v>37</v>
      </c>
      <c r="D3345">
        <v>353164</v>
      </c>
      <c r="E3345" s="2">
        <v>0.68472222222222223</v>
      </c>
      <c r="F3345">
        <v>161</v>
      </c>
      <c r="G3345" t="s">
        <v>621</v>
      </c>
      <c r="H3345" t="str">
        <f>CONCATENATE(Table1[[#This Row],[house_number]]," ",Table1[[#This Row],[street_name]])</f>
        <v>161 7th Ave S</v>
      </c>
      <c r="J3345">
        <v>0</v>
      </c>
      <c r="K3345">
        <v>408</v>
      </c>
      <c r="L3345" t="s">
        <v>36</v>
      </c>
      <c r="N3345" t="s">
        <v>29</v>
      </c>
      <c r="O3345" t="s">
        <v>66</v>
      </c>
      <c r="P3345" t="s">
        <v>31</v>
      </c>
      <c r="Q3345" t="s">
        <v>45</v>
      </c>
      <c r="S3345">
        <v>2013</v>
      </c>
      <c r="T3345" t="s">
        <v>902</v>
      </c>
      <c r="U3345">
        <v>0</v>
      </c>
      <c r="V3345" t="s">
        <v>751</v>
      </c>
      <c r="W3345" t="s">
        <v>40</v>
      </c>
    </row>
    <row r="3346" spans="1:23" x14ac:dyDescent="0.25">
      <c r="A3346">
        <v>7391114613</v>
      </c>
      <c r="B3346" s="1">
        <v>41716</v>
      </c>
      <c r="C3346">
        <v>37</v>
      </c>
      <c r="D3346">
        <v>353164</v>
      </c>
      <c r="E3346" s="2">
        <v>0.63055555555555554</v>
      </c>
      <c r="F3346">
        <v>11</v>
      </c>
      <c r="G3346" t="s">
        <v>387</v>
      </c>
      <c r="H3346" t="str">
        <f>CONCATENATE(Table1[[#This Row],[house_number]]," ",Table1[[#This Row],[street_name]])</f>
        <v>11 University Pl</v>
      </c>
      <c r="J3346">
        <v>0</v>
      </c>
      <c r="K3346">
        <v>408</v>
      </c>
      <c r="L3346" t="s">
        <v>36</v>
      </c>
      <c r="N3346" t="s">
        <v>29</v>
      </c>
      <c r="O3346" t="s">
        <v>66</v>
      </c>
      <c r="P3346" t="s">
        <v>38</v>
      </c>
      <c r="Q3346" t="s">
        <v>57</v>
      </c>
      <c r="S3346">
        <v>2012</v>
      </c>
      <c r="T3346" t="s">
        <v>584</v>
      </c>
      <c r="U3346">
        <v>0</v>
      </c>
      <c r="V3346" t="s">
        <v>751</v>
      </c>
      <c r="W3346" t="s">
        <v>40</v>
      </c>
    </row>
    <row r="3347" spans="1:23" x14ac:dyDescent="0.25">
      <c r="A3347">
        <v>7391114601</v>
      </c>
      <c r="B3347" s="1">
        <v>41716</v>
      </c>
      <c r="C3347">
        <v>20</v>
      </c>
      <c r="D3347">
        <v>353164</v>
      </c>
      <c r="E3347" s="2">
        <v>0.62777777777777777</v>
      </c>
      <c r="F3347">
        <v>35</v>
      </c>
      <c r="G3347" t="s">
        <v>254</v>
      </c>
      <c r="H3347" t="str">
        <f>CONCATENATE(Table1[[#This Row],[house_number]]," ",Table1[[#This Row],[street_name]])</f>
        <v>35 W 4th St</v>
      </c>
      <c r="J3347">
        <v>20140318</v>
      </c>
      <c r="K3347">
        <v>408</v>
      </c>
      <c r="L3347" t="s">
        <v>53</v>
      </c>
      <c r="N3347" t="s">
        <v>65</v>
      </c>
      <c r="O3347" t="s">
        <v>66</v>
      </c>
      <c r="P3347" t="s">
        <v>44</v>
      </c>
      <c r="Q3347" t="s">
        <v>45</v>
      </c>
      <c r="S3347">
        <v>2013</v>
      </c>
      <c r="U3347">
        <v>0</v>
      </c>
      <c r="V3347" t="s">
        <v>751</v>
      </c>
      <c r="W3347" t="s">
        <v>86</v>
      </c>
    </row>
    <row r="3348" spans="1:23" x14ac:dyDescent="0.25">
      <c r="A3348">
        <v>7391114595</v>
      </c>
      <c r="B3348" s="1">
        <v>41716</v>
      </c>
      <c r="C3348">
        <v>20</v>
      </c>
      <c r="D3348">
        <v>353164</v>
      </c>
      <c r="E3348" s="2">
        <v>0.62708333333333333</v>
      </c>
      <c r="F3348">
        <v>35</v>
      </c>
      <c r="G3348" t="s">
        <v>254</v>
      </c>
      <c r="H3348" t="str">
        <f>CONCATENATE(Table1[[#This Row],[house_number]]," ",Table1[[#This Row],[street_name]])</f>
        <v>35 W 4th St</v>
      </c>
      <c r="J3348">
        <v>0</v>
      </c>
      <c r="K3348">
        <v>408</v>
      </c>
      <c r="L3348" t="s">
        <v>53</v>
      </c>
      <c r="N3348" t="s">
        <v>65</v>
      </c>
      <c r="O3348" t="s">
        <v>66</v>
      </c>
      <c r="P3348" t="s">
        <v>44</v>
      </c>
      <c r="Q3348" t="s">
        <v>57</v>
      </c>
      <c r="S3348">
        <v>2008</v>
      </c>
      <c r="U3348">
        <v>0</v>
      </c>
      <c r="V3348" t="s">
        <v>751</v>
      </c>
      <c r="W3348" t="s">
        <v>86</v>
      </c>
    </row>
    <row r="3349" spans="1:23" x14ac:dyDescent="0.25">
      <c r="A3349">
        <v>7391114583</v>
      </c>
      <c r="B3349" s="1">
        <v>41716</v>
      </c>
      <c r="C3349">
        <v>20</v>
      </c>
      <c r="D3349">
        <v>353164</v>
      </c>
      <c r="E3349" s="2">
        <v>0.62569444444444444</v>
      </c>
      <c r="F3349">
        <v>50</v>
      </c>
      <c r="G3349" t="s">
        <v>254</v>
      </c>
      <c r="H3349" t="str">
        <f>CONCATENATE(Table1[[#This Row],[house_number]]," ",Table1[[#This Row],[street_name]])</f>
        <v>50 W 4th St</v>
      </c>
      <c r="J3349">
        <v>0</v>
      </c>
      <c r="K3349">
        <v>408</v>
      </c>
      <c r="L3349" t="s">
        <v>53</v>
      </c>
      <c r="N3349" t="s">
        <v>65</v>
      </c>
      <c r="O3349" t="s">
        <v>66</v>
      </c>
      <c r="P3349" t="s">
        <v>44</v>
      </c>
      <c r="Q3349" t="s">
        <v>45</v>
      </c>
      <c r="S3349">
        <v>2008</v>
      </c>
      <c r="U3349">
        <v>0</v>
      </c>
      <c r="V3349" t="s">
        <v>751</v>
      </c>
      <c r="W3349" t="s">
        <v>86</v>
      </c>
    </row>
    <row r="3350" spans="1:23" x14ac:dyDescent="0.25">
      <c r="A3350">
        <v>7391114571</v>
      </c>
      <c r="B3350" s="1">
        <v>41716</v>
      </c>
      <c r="C3350">
        <v>37</v>
      </c>
      <c r="D3350">
        <v>353164</v>
      </c>
      <c r="E3350" s="2">
        <v>0.59722222222222221</v>
      </c>
      <c r="F3350">
        <v>14</v>
      </c>
      <c r="G3350" t="s">
        <v>195</v>
      </c>
      <c r="H3350" t="str">
        <f>CONCATENATE(Table1[[#This Row],[house_number]]," ",Table1[[#This Row],[street_name]])</f>
        <v>14 Washington Pl</v>
      </c>
      <c r="J3350">
        <v>0</v>
      </c>
      <c r="K3350">
        <v>408</v>
      </c>
      <c r="L3350" t="s">
        <v>36</v>
      </c>
      <c r="N3350" t="s">
        <v>29</v>
      </c>
      <c r="O3350" t="s">
        <v>66</v>
      </c>
      <c r="P3350" t="s">
        <v>31</v>
      </c>
      <c r="Q3350" t="s">
        <v>45</v>
      </c>
      <c r="S3350">
        <v>2008</v>
      </c>
      <c r="T3350" t="s">
        <v>417</v>
      </c>
      <c r="U3350">
        <v>0</v>
      </c>
      <c r="V3350" t="s">
        <v>751</v>
      </c>
      <c r="W3350" t="s">
        <v>40</v>
      </c>
    </row>
    <row r="3351" spans="1:23" x14ac:dyDescent="0.25">
      <c r="A3351">
        <v>7391114560</v>
      </c>
      <c r="B3351" s="1">
        <v>41716</v>
      </c>
      <c r="C3351">
        <v>20</v>
      </c>
      <c r="D3351">
        <v>353164</v>
      </c>
      <c r="E3351" s="2">
        <v>0.59583333333333333</v>
      </c>
      <c r="F3351">
        <v>8</v>
      </c>
      <c r="G3351" t="s">
        <v>195</v>
      </c>
      <c r="H3351" t="str">
        <f>CONCATENATE(Table1[[#This Row],[house_number]]," ",Table1[[#This Row],[street_name]])</f>
        <v>8 Washington Pl</v>
      </c>
      <c r="J3351">
        <v>0</v>
      </c>
      <c r="K3351">
        <v>408</v>
      </c>
      <c r="L3351" t="s">
        <v>53</v>
      </c>
      <c r="N3351" t="s">
        <v>65</v>
      </c>
      <c r="O3351" t="s">
        <v>66</v>
      </c>
      <c r="P3351" t="s">
        <v>44</v>
      </c>
      <c r="Q3351" t="s">
        <v>535</v>
      </c>
      <c r="S3351">
        <v>2011</v>
      </c>
      <c r="U3351">
        <v>0</v>
      </c>
      <c r="V3351" t="s">
        <v>751</v>
      </c>
      <c r="W3351" t="s">
        <v>54</v>
      </c>
    </row>
    <row r="3352" spans="1:23" x14ac:dyDescent="0.25">
      <c r="A3352">
        <v>7391114558</v>
      </c>
      <c r="B3352" s="1">
        <v>41716</v>
      </c>
      <c r="C3352">
        <v>31</v>
      </c>
      <c r="D3352">
        <v>353164</v>
      </c>
      <c r="E3352" s="2">
        <v>0.59305555555555556</v>
      </c>
      <c r="F3352">
        <v>726</v>
      </c>
      <c r="G3352" t="s">
        <v>72</v>
      </c>
      <c r="H3352" t="str">
        <f>CONCATENATE(Table1[[#This Row],[house_number]]," ",Table1[[#This Row],[street_name]])</f>
        <v>726 Broadway</v>
      </c>
      <c r="J3352">
        <v>0</v>
      </c>
      <c r="K3352">
        <v>408</v>
      </c>
      <c r="L3352" t="s">
        <v>42</v>
      </c>
      <c r="N3352" t="s">
        <v>65</v>
      </c>
      <c r="O3352" t="s">
        <v>66</v>
      </c>
      <c r="P3352" t="s">
        <v>44</v>
      </c>
      <c r="Q3352" t="s">
        <v>60</v>
      </c>
      <c r="S3352">
        <v>2010</v>
      </c>
      <c r="U3352">
        <v>0</v>
      </c>
      <c r="V3352" t="s">
        <v>751</v>
      </c>
      <c r="W3352" t="s">
        <v>46</v>
      </c>
    </row>
    <row r="3353" spans="1:23" x14ac:dyDescent="0.25">
      <c r="A3353">
        <v>7391114534</v>
      </c>
      <c r="B3353" s="1">
        <v>41716</v>
      </c>
      <c r="C3353">
        <v>69</v>
      </c>
      <c r="D3353">
        <v>353164</v>
      </c>
      <c r="E3353" s="2">
        <v>0.58263888888888882</v>
      </c>
      <c r="F3353">
        <v>678</v>
      </c>
      <c r="G3353" t="s">
        <v>72</v>
      </c>
      <c r="H3353" t="str">
        <f>CONCATENATE(Table1[[#This Row],[house_number]]," ",Table1[[#This Row],[street_name]])</f>
        <v>678 Broadway</v>
      </c>
      <c r="J3353">
        <v>0</v>
      </c>
      <c r="K3353">
        <v>408</v>
      </c>
      <c r="L3353" t="s">
        <v>36</v>
      </c>
      <c r="N3353" t="s">
        <v>65</v>
      </c>
      <c r="O3353" t="s">
        <v>43</v>
      </c>
      <c r="P3353" t="s">
        <v>44</v>
      </c>
      <c r="Q3353" t="s">
        <v>45</v>
      </c>
      <c r="S3353">
        <v>2004</v>
      </c>
      <c r="U3353">
        <v>0</v>
      </c>
      <c r="V3353" t="s">
        <v>751</v>
      </c>
      <c r="W3353" t="s">
        <v>128</v>
      </c>
    </row>
    <row r="3354" spans="1:23" x14ac:dyDescent="0.25">
      <c r="A3354">
        <v>7391114522</v>
      </c>
      <c r="B3354" s="1">
        <v>41716</v>
      </c>
      <c r="C3354">
        <v>37</v>
      </c>
      <c r="D3354">
        <v>353164</v>
      </c>
      <c r="E3354" s="2">
        <v>0.57916666666666672</v>
      </c>
      <c r="F3354">
        <v>3</v>
      </c>
      <c r="G3354" t="s">
        <v>219</v>
      </c>
      <c r="H3354" t="str">
        <f>CONCATENATE(Table1[[#This Row],[house_number]]," ",Table1[[#This Row],[street_name]])</f>
        <v>3 Great Jones St</v>
      </c>
      <c r="J3354">
        <v>0</v>
      </c>
      <c r="K3354">
        <v>408</v>
      </c>
      <c r="L3354" t="s">
        <v>36</v>
      </c>
      <c r="N3354" t="s">
        <v>29</v>
      </c>
      <c r="O3354" t="s">
        <v>66</v>
      </c>
      <c r="P3354" t="s">
        <v>44</v>
      </c>
      <c r="Q3354" t="s">
        <v>32</v>
      </c>
      <c r="S3354">
        <v>2007</v>
      </c>
      <c r="T3354" t="s">
        <v>334</v>
      </c>
      <c r="U3354">
        <v>0</v>
      </c>
      <c r="V3354" t="s">
        <v>751</v>
      </c>
      <c r="W3354" t="s">
        <v>40</v>
      </c>
    </row>
    <row r="3355" spans="1:23" hidden="1" x14ac:dyDescent="0.25">
      <c r="A3355">
        <v>7391114510</v>
      </c>
      <c r="B3355" s="1">
        <v>41716</v>
      </c>
      <c r="C3355">
        <v>13</v>
      </c>
      <c r="D3355">
        <v>353164</v>
      </c>
      <c r="E3355" s="2">
        <v>0.57638888888888895</v>
      </c>
      <c r="F3355" t="s">
        <v>87</v>
      </c>
      <c r="G3355" t="s">
        <v>219</v>
      </c>
      <c r="H3355" t="str">
        <f>CONCATENATE(Table1[[#This Row],[house_number]]," ",Table1[[#This Row],[street_name]])</f>
        <v>S Great Jones St</v>
      </c>
      <c r="I3355" t="s">
        <v>754</v>
      </c>
      <c r="J3355">
        <v>0</v>
      </c>
      <c r="K3355">
        <v>408</v>
      </c>
      <c r="L3355" t="s">
        <v>221</v>
      </c>
      <c r="N3355" t="s">
        <v>49</v>
      </c>
      <c r="Q3355" t="s">
        <v>45</v>
      </c>
      <c r="S3355">
        <v>2008</v>
      </c>
      <c r="U3355">
        <v>0</v>
      </c>
      <c r="V3355" t="s">
        <v>751</v>
      </c>
      <c r="W3355" t="s">
        <v>222</v>
      </c>
    </row>
    <row r="3356" spans="1:23" x14ac:dyDescent="0.25">
      <c r="A3356">
        <v>7391114492</v>
      </c>
      <c r="B3356" s="1">
        <v>41716</v>
      </c>
      <c r="C3356">
        <v>14</v>
      </c>
      <c r="D3356">
        <v>353164</v>
      </c>
      <c r="E3356" s="2">
        <v>0.56527777777777777</v>
      </c>
      <c r="F3356">
        <v>54</v>
      </c>
      <c r="G3356" t="s">
        <v>97</v>
      </c>
      <c r="H3356" t="str">
        <f>CONCATENATE(Table1[[#This Row],[house_number]]," ",Table1[[#This Row],[street_name]])</f>
        <v>54 Bleecker St</v>
      </c>
      <c r="J3356">
        <v>0</v>
      </c>
      <c r="K3356">
        <v>408</v>
      </c>
      <c r="L3356" t="s">
        <v>59</v>
      </c>
      <c r="N3356" t="s">
        <v>49</v>
      </c>
      <c r="Q3356" t="s">
        <v>45</v>
      </c>
      <c r="S3356">
        <v>2012</v>
      </c>
      <c r="U3356">
        <v>0</v>
      </c>
      <c r="V3356" t="s">
        <v>751</v>
      </c>
      <c r="W3356" t="s">
        <v>61</v>
      </c>
    </row>
    <row r="3357" spans="1:23" x14ac:dyDescent="0.25">
      <c r="A3357">
        <v>7391114480</v>
      </c>
      <c r="B3357" s="1">
        <v>41716</v>
      </c>
      <c r="C3357">
        <v>48</v>
      </c>
      <c r="D3357">
        <v>353164</v>
      </c>
      <c r="E3357" s="2">
        <v>0.55625000000000002</v>
      </c>
      <c r="F3357">
        <v>229</v>
      </c>
      <c r="G3357" t="s">
        <v>55</v>
      </c>
      <c r="H3357" t="str">
        <f>CONCATENATE(Table1[[#This Row],[house_number]]," ",Table1[[#This Row],[street_name]])</f>
        <v>229 Chrystie St</v>
      </c>
      <c r="J3357">
        <v>0</v>
      </c>
      <c r="K3357">
        <v>408</v>
      </c>
      <c r="L3357" t="s">
        <v>56</v>
      </c>
      <c r="Q3357" t="s">
        <v>79</v>
      </c>
      <c r="S3357">
        <v>2012</v>
      </c>
      <c r="U3357">
        <v>0</v>
      </c>
      <c r="V3357" t="s">
        <v>751</v>
      </c>
      <c r="W3357" t="s">
        <v>58</v>
      </c>
    </row>
    <row r="3358" spans="1:23" x14ac:dyDescent="0.25">
      <c r="A3358">
        <v>7391114455</v>
      </c>
      <c r="B3358" s="1">
        <v>41716</v>
      </c>
      <c r="C3358">
        <v>10</v>
      </c>
      <c r="D3358">
        <v>353164</v>
      </c>
      <c r="E3358" s="2">
        <v>0.54513888888888895</v>
      </c>
      <c r="F3358">
        <v>111</v>
      </c>
      <c r="G3358" t="s">
        <v>214</v>
      </c>
      <c r="H3358" t="str">
        <f>CONCATENATE(Table1[[#This Row],[house_number]]," ",Table1[[#This Row],[street_name]])</f>
        <v>111 Stanton St</v>
      </c>
      <c r="J3358">
        <v>0</v>
      </c>
      <c r="K3358">
        <v>408</v>
      </c>
      <c r="L3358" t="s">
        <v>98</v>
      </c>
      <c r="N3358" t="s">
        <v>49</v>
      </c>
      <c r="Q3358" t="s">
        <v>166</v>
      </c>
      <c r="S3358">
        <v>0</v>
      </c>
      <c r="U3358">
        <v>0</v>
      </c>
      <c r="V3358" t="s">
        <v>751</v>
      </c>
      <c r="W3358" t="s">
        <v>100</v>
      </c>
    </row>
    <row r="3359" spans="1:23" x14ac:dyDescent="0.25">
      <c r="A3359">
        <v>7391114704</v>
      </c>
      <c r="B3359" s="1">
        <v>41716</v>
      </c>
      <c r="C3359">
        <v>38</v>
      </c>
      <c r="D3359">
        <v>353164</v>
      </c>
      <c r="E3359" s="2">
        <v>0.77569444444444446</v>
      </c>
      <c r="F3359">
        <v>334</v>
      </c>
      <c r="G3359" t="s">
        <v>52</v>
      </c>
      <c r="H3359" t="str">
        <f>CONCATENATE(Table1[[#This Row],[house_number]]," ",Table1[[#This Row],[street_name]])</f>
        <v>334 Bowery</v>
      </c>
      <c r="J3359">
        <v>0</v>
      </c>
      <c r="K3359">
        <v>408</v>
      </c>
      <c r="L3359" t="s">
        <v>36</v>
      </c>
      <c r="N3359" t="s">
        <v>29</v>
      </c>
      <c r="O3359" t="s">
        <v>122</v>
      </c>
      <c r="P3359" t="s">
        <v>31</v>
      </c>
      <c r="Q3359" t="s">
        <v>126</v>
      </c>
      <c r="S3359">
        <v>0</v>
      </c>
      <c r="U3359">
        <v>0</v>
      </c>
      <c r="V3359" t="s">
        <v>751</v>
      </c>
      <c r="W3359" t="s">
        <v>85</v>
      </c>
    </row>
    <row r="3360" spans="1:23" x14ac:dyDescent="0.25">
      <c r="A3360">
        <v>7391114686</v>
      </c>
      <c r="B3360" s="1">
        <v>41716</v>
      </c>
      <c r="C3360">
        <v>37</v>
      </c>
      <c r="D3360">
        <v>353164</v>
      </c>
      <c r="E3360" s="2">
        <v>0.74722222222222223</v>
      </c>
      <c r="F3360">
        <v>20</v>
      </c>
      <c r="G3360" t="s">
        <v>319</v>
      </c>
      <c r="H3360" t="str">
        <f>CONCATENATE(Table1[[#This Row],[house_number]]," ",Table1[[#This Row],[street_name]])</f>
        <v>20 E 8th St</v>
      </c>
      <c r="J3360">
        <v>0</v>
      </c>
      <c r="K3360">
        <v>408</v>
      </c>
      <c r="L3360" t="s">
        <v>36</v>
      </c>
      <c r="N3360" t="s">
        <v>29</v>
      </c>
      <c r="O3360" t="s">
        <v>122</v>
      </c>
      <c r="P3360" t="s">
        <v>38</v>
      </c>
      <c r="Q3360" t="s">
        <v>126</v>
      </c>
      <c r="S3360">
        <v>2007</v>
      </c>
      <c r="T3360" t="s">
        <v>903</v>
      </c>
      <c r="U3360">
        <v>0</v>
      </c>
      <c r="V3360" t="s">
        <v>751</v>
      </c>
      <c r="W3360" t="s">
        <v>40</v>
      </c>
    </row>
    <row r="3361" spans="1:23" x14ac:dyDescent="0.25">
      <c r="A3361">
        <v>7391114674</v>
      </c>
      <c r="B3361" s="1">
        <v>41716</v>
      </c>
      <c r="C3361">
        <v>14</v>
      </c>
      <c r="D3361">
        <v>353164</v>
      </c>
      <c r="E3361" s="2">
        <v>0.7402777777777777</v>
      </c>
      <c r="F3361">
        <v>412</v>
      </c>
      <c r="G3361" t="s">
        <v>157</v>
      </c>
      <c r="H3361" t="str">
        <f>CONCATENATE(Table1[[#This Row],[house_number]]," ",Table1[[#This Row],[street_name]])</f>
        <v>412 6th Ave</v>
      </c>
      <c r="J3361">
        <v>0</v>
      </c>
      <c r="K3361">
        <v>408</v>
      </c>
      <c r="L3361" t="s">
        <v>59</v>
      </c>
      <c r="N3361" t="s">
        <v>49</v>
      </c>
      <c r="Q3361" t="s">
        <v>32</v>
      </c>
      <c r="S3361">
        <v>0</v>
      </c>
      <c r="U3361">
        <v>0</v>
      </c>
      <c r="V3361" t="s">
        <v>751</v>
      </c>
      <c r="W3361" t="s">
        <v>61</v>
      </c>
    </row>
    <row r="3362" spans="1:23" x14ac:dyDescent="0.25">
      <c r="A3362">
        <v>7391114650</v>
      </c>
      <c r="B3362" s="1">
        <v>41716</v>
      </c>
      <c r="C3362">
        <v>38</v>
      </c>
      <c r="D3362">
        <v>353164</v>
      </c>
      <c r="E3362" s="2">
        <v>0.68958333333333333</v>
      </c>
      <c r="F3362">
        <v>156</v>
      </c>
      <c r="G3362" t="s">
        <v>621</v>
      </c>
      <c r="H3362" t="str">
        <f>CONCATENATE(Table1[[#This Row],[house_number]]," ",Table1[[#This Row],[street_name]])</f>
        <v>156 7th Ave S</v>
      </c>
      <c r="J3362">
        <v>0</v>
      </c>
      <c r="K3362">
        <v>408</v>
      </c>
      <c r="L3362" t="s">
        <v>36</v>
      </c>
      <c r="N3362" t="s">
        <v>29</v>
      </c>
      <c r="O3362" t="s">
        <v>122</v>
      </c>
      <c r="P3362" t="s">
        <v>31</v>
      </c>
      <c r="Q3362" t="s">
        <v>57</v>
      </c>
      <c r="S3362">
        <v>2012</v>
      </c>
      <c r="U3362">
        <v>0</v>
      </c>
      <c r="V3362" t="s">
        <v>751</v>
      </c>
      <c r="W3362" t="s">
        <v>85</v>
      </c>
    </row>
    <row r="3363" spans="1:23" x14ac:dyDescent="0.25">
      <c r="A3363">
        <v>7391114637</v>
      </c>
      <c r="B3363" s="1">
        <v>41716</v>
      </c>
      <c r="C3363">
        <v>38</v>
      </c>
      <c r="D3363">
        <v>353164</v>
      </c>
      <c r="E3363" s="2">
        <v>0.6777777777777777</v>
      </c>
      <c r="F3363" t="s">
        <v>904</v>
      </c>
      <c r="G3363" t="s">
        <v>157</v>
      </c>
      <c r="H3363" t="str">
        <f>CONCATENATE(Table1[[#This Row],[house_number]]," ",Table1[[#This Row],[street_name]])</f>
        <v>453-461 6th Ave</v>
      </c>
      <c r="J3363">
        <v>0</v>
      </c>
      <c r="K3363">
        <v>408</v>
      </c>
      <c r="L3363" t="s">
        <v>36</v>
      </c>
      <c r="N3363" t="s">
        <v>29</v>
      </c>
      <c r="O3363" t="s">
        <v>122</v>
      </c>
      <c r="P3363" t="s">
        <v>31</v>
      </c>
      <c r="Q3363" t="s">
        <v>126</v>
      </c>
      <c r="S3363">
        <v>2013</v>
      </c>
      <c r="U3363">
        <v>0</v>
      </c>
      <c r="V3363" t="s">
        <v>751</v>
      </c>
      <c r="W3363" t="s">
        <v>85</v>
      </c>
    </row>
    <row r="3364" spans="1:23" x14ac:dyDescent="0.25">
      <c r="A3364">
        <v>7391114625</v>
      </c>
      <c r="B3364" s="1">
        <v>41716</v>
      </c>
      <c r="C3364">
        <v>46</v>
      </c>
      <c r="D3364">
        <v>353164</v>
      </c>
      <c r="E3364" s="2">
        <v>0.67361111111111116</v>
      </c>
      <c r="F3364">
        <v>434</v>
      </c>
      <c r="G3364" t="s">
        <v>157</v>
      </c>
      <c r="H3364" t="str">
        <f>CONCATENATE(Table1[[#This Row],[house_number]]," ",Table1[[#This Row],[street_name]])</f>
        <v>434 6th Ave</v>
      </c>
      <c r="J3364">
        <v>20140318</v>
      </c>
      <c r="K3364">
        <v>408</v>
      </c>
      <c r="L3364" t="s">
        <v>95</v>
      </c>
      <c r="Q3364" t="s">
        <v>79</v>
      </c>
      <c r="S3364">
        <v>1997</v>
      </c>
      <c r="U3364">
        <v>0</v>
      </c>
      <c r="V3364" t="s">
        <v>751</v>
      </c>
      <c r="W3364" t="s">
        <v>96</v>
      </c>
    </row>
    <row r="3365" spans="1:23" hidden="1" x14ac:dyDescent="0.25">
      <c r="A3365">
        <v>7391114546</v>
      </c>
      <c r="B3365" s="1">
        <v>41716</v>
      </c>
      <c r="C3365">
        <v>31</v>
      </c>
      <c r="D3365">
        <v>353164</v>
      </c>
      <c r="E3365" s="2">
        <v>0.59097222222222223</v>
      </c>
      <c r="F3365" t="s">
        <v>87</v>
      </c>
      <c r="G3365" t="s">
        <v>542</v>
      </c>
      <c r="H3365" t="str">
        <f>CONCATENATE(Table1[[#This Row],[house_number]]," ",Table1[[#This Row],[street_name]])</f>
        <v>S Waverly Pl</v>
      </c>
      <c r="I3365" t="s">
        <v>905</v>
      </c>
      <c r="J3365">
        <v>0</v>
      </c>
      <c r="K3365">
        <v>408</v>
      </c>
      <c r="L3365" t="s">
        <v>42</v>
      </c>
      <c r="N3365" t="s">
        <v>65</v>
      </c>
      <c r="O3365" t="s">
        <v>66</v>
      </c>
      <c r="P3365" t="s">
        <v>44</v>
      </c>
      <c r="Q3365" t="s">
        <v>32</v>
      </c>
      <c r="S3365">
        <v>0</v>
      </c>
      <c r="U3365">
        <v>0</v>
      </c>
      <c r="V3365" t="s">
        <v>751</v>
      </c>
      <c r="W3365" t="s">
        <v>46</v>
      </c>
    </row>
    <row r="3366" spans="1:23" x14ac:dyDescent="0.25">
      <c r="A3366">
        <v>7391114509</v>
      </c>
      <c r="B3366" s="1">
        <v>41716</v>
      </c>
      <c r="C3366">
        <v>20</v>
      </c>
      <c r="D3366">
        <v>353164</v>
      </c>
      <c r="E3366" s="2">
        <v>0.57152777777777775</v>
      </c>
      <c r="F3366">
        <v>350</v>
      </c>
      <c r="G3366" t="s">
        <v>52</v>
      </c>
      <c r="H3366" t="str">
        <f>CONCATENATE(Table1[[#This Row],[house_number]]," ",Table1[[#This Row],[street_name]])</f>
        <v>350 Bowery</v>
      </c>
      <c r="J3366">
        <v>0</v>
      </c>
      <c r="K3366">
        <v>408</v>
      </c>
      <c r="L3366" t="s">
        <v>53</v>
      </c>
      <c r="N3366" t="s">
        <v>29</v>
      </c>
      <c r="O3366" t="s">
        <v>66</v>
      </c>
      <c r="P3366" t="s">
        <v>44</v>
      </c>
      <c r="Q3366" t="s">
        <v>32</v>
      </c>
      <c r="S3366">
        <v>0</v>
      </c>
      <c r="U3366">
        <v>0</v>
      </c>
      <c r="V3366" t="s">
        <v>751</v>
      </c>
      <c r="W3366" t="s">
        <v>54</v>
      </c>
    </row>
    <row r="3367" spans="1:23" x14ac:dyDescent="0.25">
      <c r="A3367">
        <v>7391114479</v>
      </c>
      <c r="B3367" s="1">
        <v>41716</v>
      </c>
      <c r="C3367">
        <v>14</v>
      </c>
      <c r="D3367">
        <v>353164</v>
      </c>
      <c r="E3367" s="2">
        <v>0.55277777777777781</v>
      </c>
      <c r="F3367">
        <v>145</v>
      </c>
      <c r="G3367" t="s">
        <v>77</v>
      </c>
      <c r="H3367" t="str">
        <f>CONCATENATE(Table1[[#This Row],[house_number]]," ",Table1[[#This Row],[street_name]])</f>
        <v>145 E Houston St</v>
      </c>
      <c r="J3367">
        <v>0</v>
      </c>
      <c r="K3367">
        <v>408</v>
      </c>
      <c r="L3367" t="s">
        <v>59</v>
      </c>
      <c r="N3367" t="s">
        <v>49</v>
      </c>
      <c r="Q3367" t="s">
        <v>79</v>
      </c>
      <c r="S3367">
        <v>1987</v>
      </c>
      <c r="U3367">
        <v>0</v>
      </c>
      <c r="V3367" t="s">
        <v>751</v>
      </c>
      <c r="W3367" t="s">
        <v>61</v>
      </c>
    </row>
    <row r="3368" spans="1:23" x14ac:dyDescent="0.25">
      <c r="A3368">
        <v>7391114467</v>
      </c>
      <c r="B3368" s="1">
        <v>41716</v>
      </c>
      <c r="C3368">
        <v>71</v>
      </c>
      <c r="D3368">
        <v>353164</v>
      </c>
      <c r="E3368" s="2">
        <v>0.54652777777777783</v>
      </c>
      <c r="F3368">
        <v>173</v>
      </c>
      <c r="G3368" t="s">
        <v>168</v>
      </c>
      <c r="H3368" t="str">
        <f>CONCATENATE(Table1[[#This Row],[house_number]]," ",Table1[[#This Row],[street_name]])</f>
        <v>173 Ludlow St</v>
      </c>
      <c r="J3368">
        <v>0</v>
      </c>
      <c r="K3368">
        <v>408</v>
      </c>
      <c r="L3368" t="s">
        <v>105</v>
      </c>
      <c r="N3368" t="s">
        <v>49</v>
      </c>
      <c r="Q3368" t="s">
        <v>60</v>
      </c>
      <c r="S3368">
        <v>2011</v>
      </c>
      <c r="U3368">
        <v>0</v>
      </c>
      <c r="V3368" t="s">
        <v>751</v>
      </c>
      <c r="W3368" t="s">
        <v>107</v>
      </c>
    </row>
    <row r="3369" spans="1:23" x14ac:dyDescent="0.25">
      <c r="A3369">
        <v>7391114807</v>
      </c>
      <c r="B3369" s="1">
        <v>41717</v>
      </c>
      <c r="C3369">
        <v>20</v>
      </c>
      <c r="D3369">
        <v>353164</v>
      </c>
      <c r="E3369" s="2">
        <v>0.66111111111111109</v>
      </c>
      <c r="F3369">
        <v>25</v>
      </c>
      <c r="G3369" t="s">
        <v>175</v>
      </c>
      <c r="H3369" t="str">
        <f>CONCATENATE(Table1[[#This Row],[house_number]]," ",Table1[[#This Row],[street_name]])</f>
        <v>25 W 13th St</v>
      </c>
      <c r="J3369">
        <v>0</v>
      </c>
      <c r="K3369">
        <v>408</v>
      </c>
      <c r="L3369" t="s">
        <v>53</v>
      </c>
      <c r="N3369" t="s">
        <v>65</v>
      </c>
      <c r="O3369" t="s">
        <v>66</v>
      </c>
      <c r="P3369" t="s">
        <v>44</v>
      </c>
      <c r="Q3369" t="s">
        <v>560</v>
      </c>
      <c r="S3369">
        <v>2005</v>
      </c>
      <c r="U3369">
        <v>0</v>
      </c>
      <c r="V3369" t="s">
        <v>771</v>
      </c>
      <c r="W3369" t="s">
        <v>86</v>
      </c>
    </row>
    <row r="3370" spans="1:23" x14ac:dyDescent="0.25">
      <c r="A3370">
        <v>7391114790</v>
      </c>
      <c r="B3370" s="1">
        <v>41717</v>
      </c>
      <c r="C3370">
        <v>20</v>
      </c>
      <c r="D3370">
        <v>353164</v>
      </c>
      <c r="E3370" s="2">
        <v>0.65902777777777777</v>
      </c>
      <c r="F3370">
        <v>37</v>
      </c>
      <c r="G3370" t="s">
        <v>175</v>
      </c>
      <c r="H3370" t="str">
        <f>CONCATENATE(Table1[[#This Row],[house_number]]," ",Table1[[#This Row],[street_name]])</f>
        <v>37 W 13th St</v>
      </c>
      <c r="J3370">
        <v>20140319</v>
      </c>
      <c r="K3370">
        <v>408</v>
      </c>
      <c r="L3370" t="s">
        <v>53</v>
      </c>
      <c r="N3370" t="s">
        <v>65</v>
      </c>
      <c r="O3370" t="s">
        <v>66</v>
      </c>
      <c r="P3370" t="s">
        <v>44</v>
      </c>
      <c r="Q3370" t="s">
        <v>45</v>
      </c>
      <c r="S3370">
        <v>2013</v>
      </c>
      <c r="U3370">
        <v>0</v>
      </c>
      <c r="V3370" t="s">
        <v>771</v>
      </c>
      <c r="W3370" t="s">
        <v>86</v>
      </c>
    </row>
    <row r="3371" spans="1:23" x14ac:dyDescent="0.25">
      <c r="A3371">
        <v>7391114777</v>
      </c>
      <c r="B3371" s="1">
        <v>41717</v>
      </c>
      <c r="C3371">
        <v>31</v>
      </c>
      <c r="D3371">
        <v>353164</v>
      </c>
      <c r="E3371" s="2">
        <v>0.61736111111111114</v>
      </c>
      <c r="F3371">
        <v>56</v>
      </c>
      <c r="G3371" t="s">
        <v>161</v>
      </c>
      <c r="H3371" t="str">
        <f>CONCATENATE(Table1[[#This Row],[house_number]]," ",Table1[[#This Row],[street_name]])</f>
        <v>56 E 13th St</v>
      </c>
      <c r="J3371">
        <v>0</v>
      </c>
      <c r="K3371">
        <v>408</v>
      </c>
      <c r="L3371" t="s">
        <v>42</v>
      </c>
      <c r="N3371" t="s">
        <v>65</v>
      </c>
      <c r="O3371" t="s">
        <v>75</v>
      </c>
      <c r="P3371" t="s">
        <v>31</v>
      </c>
      <c r="Q3371" t="s">
        <v>90</v>
      </c>
      <c r="S3371">
        <v>2009</v>
      </c>
      <c r="U3371">
        <v>0</v>
      </c>
      <c r="V3371" t="s">
        <v>771</v>
      </c>
      <c r="W3371" t="s">
        <v>46</v>
      </c>
    </row>
    <row r="3372" spans="1:23" x14ac:dyDescent="0.25">
      <c r="A3372">
        <v>7391114730</v>
      </c>
      <c r="B3372" s="1">
        <v>41717</v>
      </c>
      <c r="C3372">
        <v>37</v>
      </c>
      <c r="D3372">
        <v>353164</v>
      </c>
      <c r="E3372" s="2">
        <v>0.56388888888888888</v>
      </c>
      <c r="F3372">
        <v>304</v>
      </c>
      <c r="G3372" t="s">
        <v>854</v>
      </c>
      <c r="H3372" t="str">
        <f>CONCATENATE(Table1[[#This Row],[house_number]]," ",Table1[[#This Row],[street_name]])</f>
        <v>304 E 6th St</v>
      </c>
      <c r="J3372">
        <v>0</v>
      </c>
      <c r="K3372">
        <v>408</v>
      </c>
      <c r="L3372" t="s">
        <v>36</v>
      </c>
      <c r="N3372" t="s">
        <v>29</v>
      </c>
      <c r="O3372" t="s">
        <v>75</v>
      </c>
      <c r="P3372" t="s">
        <v>31</v>
      </c>
      <c r="Q3372" t="s">
        <v>60</v>
      </c>
      <c r="S3372">
        <v>2008</v>
      </c>
      <c r="T3372" t="s">
        <v>906</v>
      </c>
      <c r="U3372">
        <v>0</v>
      </c>
      <c r="V3372" t="s">
        <v>771</v>
      </c>
      <c r="W3372" t="s">
        <v>40</v>
      </c>
    </row>
    <row r="3373" spans="1:23" x14ac:dyDescent="0.25">
      <c r="A3373">
        <v>7391114716</v>
      </c>
      <c r="B3373" s="1">
        <v>41717</v>
      </c>
      <c r="C3373">
        <v>37</v>
      </c>
      <c r="D3373">
        <v>353164</v>
      </c>
      <c r="E3373" s="2">
        <v>0.54513888888888895</v>
      </c>
      <c r="F3373">
        <v>188</v>
      </c>
      <c r="G3373" t="s">
        <v>234</v>
      </c>
      <c r="H3373" t="str">
        <f>CONCATENATE(Table1[[#This Row],[house_number]]," ",Table1[[#This Row],[street_name]])</f>
        <v>188 Allen St</v>
      </c>
      <c r="J3373">
        <v>0</v>
      </c>
      <c r="K3373">
        <v>408</v>
      </c>
      <c r="L3373" t="s">
        <v>36</v>
      </c>
      <c r="N3373" t="s">
        <v>29</v>
      </c>
      <c r="O3373" t="s">
        <v>75</v>
      </c>
      <c r="P3373" t="s">
        <v>31</v>
      </c>
      <c r="Q3373" t="s">
        <v>90</v>
      </c>
      <c r="S3373">
        <v>2006</v>
      </c>
      <c r="T3373" t="s">
        <v>348</v>
      </c>
      <c r="U3373">
        <v>0</v>
      </c>
      <c r="V3373" t="s">
        <v>771</v>
      </c>
      <c r="W3373" t="s">
        <v>40</v>
      </c>
    </row>
    <row r="3374" spans="1:23" x14ac:dyDescent="0.25">
      <c r="A3374">
        <v>7391114832</v>
      </c>
      <c r="B3374" s="1">
        <v>41717</v>
      </c>
      <c r="C3374">
        <v>37</v>
      </c>
      <c r="D3374">
        <v>353164</v>
      </c>
      <c r="E3374" s="2">
        <v>0.75347222222222221</v>
      </c>
      <c r="F3374">
        <v>101</v>
      </c>
      <c r="G3374" t="s">
        <v>735</v>
      </c>
      <c r="H3374" t="str">
        <f>CONCATENATE(Table1[[#This Row],[house_number]]," ",Table1[[#This Row],[street_name]])</f>
        <v>101 E 10th St</v>
      </c>
      <c r="J3374">
        <v>0</v>
      </c>
      <c r="K3374">
        <v>408</v>
      </c>
      <c r="L3374" t="s">
        <v>36</v>
      </c>
      <c r="N3374" t="s">
        <v>29</v>
      </c>
      <c r="O3374" t="s">
        <v>75</v>
      </c>
      <c r="P3374" t="s">
        <v>31</v>
      </c>
      <c r="Q3374" t="s">
        <v>60</v>
      </c>
      <c r="S3374">
        <v>2013</v>
      </c>
      <c r="T3374" t="s">
        <v>907</v>
      </c>
      <c r="U3374">
        <v>0</v>
      </c>
      <c r="V3374" t="s">
        <v>771</v>
      </c>
      <c r="W3374" t="s">
        <v>40</v>
      </c>
    </row>
    <row r="3375" spans="1:23" hidden="1" x14ac:dyDescent="0.25">
      <c r="A3375">
        <v>7391114820</v>
      </c>
      <c r="B3375" s="1">
        <v>41717</v>
      </c>
      <c r="C3375">
        <v>37</v>
      </c>
      <c r="D3375">
        <v>353164</v>
      </c>
      <c r="E3375" s="2">
        <v>0.71597222222222223</v>
      </c>
      <c r="F3375" t="s">
        <v>114</v>
      </c>
      <c r="G3375" t="s">
        <v>468</v>
      </c>
      <c r="H3375" t="str">
        <f>CONCATENATE(Table1[[#This Row],[house_number]]," ",Table1[[#This Row],[street_name]])</f>
        <v>N E 12th St</v>
      </c>
      <c r="I3375" t="s">
        <v>611</v>
      </c>
      <c r="J3375">
        <v>20140319</v>
      </c>
      <c r="K3375">
        <v>408</v>
      </c>
      <c r="L3375" t="s">
        <v>36</v>
      </c>
      <c r="N3375" t="s">
        <v>29</v>
      </c>
      <c r="O3375" t="s">
        <v>75</v>
      </c>
      <c r="P3375" t="s">
        <v>31</v>
      </c>
      <c r="Q3375" t="s">
        <v>50</v>
      </c>
      <c r="S3375">
        <v>2011</v>
      </c>
      <c r="T3375" t="s">
        <v>538</v>
      </c>
      <c r="U3375">
        <v>0</v>
      </c>
      <c r="V3375" t="s">
        <v>771</v>
      </c>
      <c r="W3375" t="s">
        <v>40</v>
      </c>
    </row>
    <row r="3376" spans="1:23" x14ac:dyDescent="0.25">
      <c r="A3376">
        <v>7391114819</v>
      </c>
      <c r="B3376" s="1">
        <v>41717</v>
      </c>
      <c r="C3376">
        <v>38</v>
      </c>
      <c r="D3376">
        <v>353164</v>
      </c>
      <c r="E3376" s="2">
        <v>0.69930555555555562</v>
      </c>
      <c r="F3376">
        <v>502</v>
      </c>
      <c r="G3376" t="s">
        <v>157</v>
      </c>
      <c r="H3376" t="str">
        <f>CONCATENATE(Table1[[#This Row],[house_number]]," ",Table1[[#This Row],[street_name]])</f>
        <v>502 6th Ave</v>
      </c>
      <c r="J3376">
        <v>0</v>
      </c>
      <c r="K3376">
        <v>408</v>
      </c>
      <c r="L3376" t="s">
        <v>36</v>
      </c>
      <c r="N3376" t="s">
        <v>29</v>
      </c>
      <c r="O3376" t="s">
        <v>37</v>
      </c>
      <c r="P3376" t="s">
        <v>31</v>
      </c>
      <c r="Q3376" t="s">
        <v>126</v>
      </c>
      <c r="S3376">
        <v>0</v>
      </c>
      <c r="U3376">
        <v>0</v>
      </c>
      <c r="V3376" t="s">
        <v>771</v>
      </c>
      <c r="W3376" t="s">
        <v>85</v>
      </c>
    </row>
    <row r="3377" spans="1:23" x14ac:dyDescent="0.25">
      <c r="A3377">
        <v>7391114789</v>
      </c>
      <c r="B3377" s="1">
        <v>41717</v>
      </c>
      <c r="C3377">
        <v>20</v>
      </c>
      <c r="D3377">
        <v>353164</v>
      </c>
      <c r="E3377" s="2">
        <v>0.62291666666666667</v>
      </c>
      <c r="F3377">
        <v>3</v>
      </c>
      <c r="G3377" t="s">
        <v>175</v>
      </c>
      <c r="H3377" t="str">
        <f>CONCATENATE(Table1[[#This Row],[house_number]]," ",Table1[[#This Row],[street_name]])</f>
        <v>3 W 13th St</v>
      </c>
      <c r="J3377">
        <v>0</v>
      </c>
      <c r="K3377">
        <v>408</v>
      </c>
      <c r="L3377" t="s">
        <v>53</v>
      </c>
      <c r="N3377" t="s">
        <v>65</v>
      </c>
      <c r="O3377" t="s">
        <v>908</v>
      </c>
      <c r="P3377" t="s">
        <v>44</v>
      </c>
      <c r="Q3377" t="s">
        <v>60</v>
      </c>
      <c r="S3377">
        <v>2011</v>
      </c>
      <c r="U3377">
        <v>0</v>
      </c>
      <c r="V3377" t="s">
        <v>771</v>
      </c>
      <c r="W3377" t="s">
        <v>54</v>
      </c>
    </row>
    <row r="3378" spans="1:23" x14ac:dyDescent="0.25">
      <c r="A3378">
        <v>7391114765</v>
      </c>
      <c r="B3378" s="1">
        <v>41717</v>
      </c>
      <c r="C3378">
        <v>37</v>
      </c>
      <c r="D3378">
        <v>353164</v>
      </c>
      <c r="E3378" s="2">
        <v>0.61249999999999993</v>
      </c>
      <c r="F3378">
        <v>125</v>
      </c>
      <c r="G3378" t="s">
        <v>178</v>
      </c>
      <c r="H3378" t="str">
        <f>CONCATENATE(Table1[[#This Row],[house_number]]," ",Table1[[#This Row],[street_name]])</f>
        <v>125 4th Ave</v>
      </c>
      <c r="J3378">
        <v>0</v>
      </c>
      <c r="K3378">
        <v>408</v>
      </c>
      <c r="L3378" t="s">
        <v>36</v>
      </c>
      <c r="N3378" t="s">
        <v>29</v>
      </c>
      <c r="O3378" t="s">
        <v>66</v>
      </c>
      <c r="P3378" t="s">
        <v>31</v>
      </c>
      <c r="Q3378" t="s">
        <v>45</v>
      </c>
      <c r="S3378">
        <v>2007</v>
      </c>
      <c r="T3378" t="s">
        <v>351</v>
      </c>
      <c r="U3378">
        <v>0</v>
      </c>
      <c r="V3378" t="s">
        <v>771</v>
      </c>
      <c r="W3378" t="s">
        <v>40</v>
      </c>
    </row>
    <row r="3379" spans="1:23" x14ac:dyDescent="0.25">
      <c r="A3379">
        <v>7391114753</v>
      </c>
      <c r="B3379" s="1">
        <v>41717</v>
      </c>
      <c r="C3379">
        <v>37</v>
      </c>
      <c r="D3379">
        <v>353164</v>
      </c>
      <c r="E3379" s="2">
        <v>0.58819444444444446</v>
      </c>
      <c r="F3379">
        <v>77</v>
      </c>
      <c r="G3379" t="s">
        <v>735</v>
      </c>
      <c r="H3379" t="str">
        <f>CONCATENATE(Table1[[#This Row],[house_number]]," ",Table1[[#This Row],[street_name]])</f>
        <v>77 E 10th St</v>
      </c>
      <c r="J3379">
        <v>0</v>
      </c>
      <c r="K3379">
        <v>408</v>
      </c>
      <c r="L3379" t="s">
        <v>36</v>
      </c>
      <c r="N3379" t="s">
        <v>29</v>
      </c>
      <c r="O3379" t="s">
        <v>75</v>
      </c>
      <c r="P3379" t="s">
        <v>31</v>
      </c>
      <c r="Q3379" t="s">
        <v>90</v>
      </c>
      <c r="S3379">
        <v>2007</v>
      </c>
      <c r="T3379" t="s">
        <v>713</v>
      </c>
      <c r="U3379">
        <v>0</v>
      </c>
      <c r="V3379" t="s">
        <v>771</v>
      </c>
      <c r="W3379" t="s">
        <v>40</v>
      </c>
    </row>
    <row r="3380" spans="1:23" x14ac:dyDescent="0.25">
      <c r="A3380">
        <v>7391114741</v>
      </c>
      <c r="B3380" s="1">
        <v>41717</v>
      </c>
      <c r="C3380">
        <v>37</v>
      </c>
      <c r="D3380">
        <v>353164</v>
      </c>
      <c r="E3380" s="2">
        <v>0.56736111111111109</v>
      </c>
      <c r="F3380">
        <v>48</v>
      </c>
      <c r="G3380" t="s">
        <v>436</v>
      </c>
      <c r="H3380" t="str">
        <f>CONCATENATE(Table1[[#This Row],[house_number]]," ",Table1[[#This Row],[street_name]])</f>
        <v>48 E 7th St</v>
      </c>
      <c r="J3380">
        <v>0</v>
      </c>
      <c r="K3380">
        <v>408</v>
      </c>
      <c r="L3380" t="s">
        <v>36</v>
      </c>
      <c r="N3380" t="s">
        <v>29</v>
      </c>
      <c r="O3380" t="s">
        <v>75</v>
      </c>
      <c r="P3380" t="s">
        <v>31</v>
      </c>
      <c r="Q3380" t="s">
        <v>57</v>
      </c>
      <c r="S3380">
        <v>0</v>
      </c>
      <c r="T3380" t="s">
        <v>909</v>
      </c>
      <c r="U3380">
        <v>0</v>
      </c>
      <c r="V3380" t="s">
        <v>771</v>
      </c>
      <c r="W3380" t="s">
        <v>40</v>
      </c>
    </row>
    <row r="3381" spans="1:23" x14ac:dyDescent="0.25">
      <c r="A3381">
        <v>7391114728</v>
      </c>
      <c r="B3381" s="1">
        <v>41717</v>
      </c>
      <c r="C3381">
        <v>38</v>
      </c>
      <c r="D3381">
        <v>353164</v>
      </c>
      <c r="E3381" s="2">
        <v>0.56111111111111112</v>
      </c>
      <c r="F3381">
        <v>82</v>
      </c>
      <c r="G3381" t="s">
        <v>264</v>
      </c>
      <c r="H3381" t="str">
        <f>CONCATENATE(Table1[[#This Row],[house_number]]," ",Table1[[#This Row],[street_name]])</f>
        <v>82 2nd Ave</v>
      </c>
      <c r="J3381">
        <v>0</v>
      </c>
      <c r="K3381">
        <v>408</v>
      </c>
      <c r="L3381" t="s">
        <v>36</v>
      </c>
      <c r="N3381" t="s">
        <v>29</v>
      </c>
      <c r="O3381" t="s">
        <v>37</v>
      </c>
      <c r="P3381" t="s">
        <v>38</v>
      </c>
      <c r="Q3381" t="s">
        <v>126</v>
      </c>
      <c r="S3381">
        <v>0</v>
      </c>
      <c r="U3381">
        <v>0</v>
      </c>
      <c r="V3381" t="s">
        <v>771</v>
      </c>
      <c r="W3381" t="s">
        <v>85</v>
      </c>
    </row>
    <row r="3382" spans="1:23" x14ac:dyDescent="0.25">
      <c r="A3382">
        <v>7391115022</v>
      </c>
      <c r="B3382" s="1">
        <v>41718</v>
      </c>
      <c r="C3382">
        <v>20</v>
      </c>
      <c r="D3382">
        <v>353164</v>
      </c>
      <c r="E3382" s="2">
        <v>0.67708333333333337</v>
      </c>
      <c r="F3382">
        <v>39</v>
      </c>
      <c r="G3382" t="s">
        <v>175</v>
      </c>
      <c r="H3382" t="str">
        <f>CONCATENATE(Table1[[#This Row],[house_number]]," ",Table1[[#This Row],[street_name]])</f>
        <v>39 W 13th St</v>
      </c>
      <c r="J3382">
        <v>20140320</v>
      </c>
      <c r="K3382">
        <v>408</v>
      </c>
      <c r="L3382" t="s">
        <v>53</v>
      </c>
      <c r="N3382" t="s">
        <v>65</v>
      </c>
      <c r="O3382" t="s">
        <v>66</v>
      </c>
      <c r="P3382" t="s">
        <v>44</v>
      </c>
      <c r="Q3382" t="s">
        <v>45</v>
      </c>
      <c r="S3382">
        <v>2013</v>
      </c>
      <c r="U3382">
        <v>0</v>
      </c>
      <c r="V3382" t="s">
        <v>766</v>
      </c>
      <c r="W3382" t="s">
        <v>86</v>
      </c>
    </row>
    <row r="3383" spans="1:23" x14ac:dyDescent="0.25">
      <c r="A3383">
        <v>7391115010</v>
      </c>
      <c r="B3383" s="1">
        <v>41718</v>
      </c>
      <c r="C3383">
        <v>13</v>
      </c>
      <c r="D3383">
        <v>353164</v>
      </c>
      <c r="E3383" s="2">
        <v>0.6743055555555556</v>
      </c>
      <c r="F3383">
        <v>525</v>
      </c>
      <c r="G3383" t="s">
        <v>157</v>
      </c>
      <c r="H3383" t="str">
        <f>CONCATENATE(Table1[[#This Row],[house_number]]," ",Table1[[#This Row],[street_name]])</f>
        <v>525 6th Ave</v>
      </c>
      <c r="J3383">
        <v>0</v>
      </c>
      <c r="K3383">
        <v>408</v>
      </c>
      <c r="L3383" t="s">
        <v>221</v>
      </c>
      <c r="N3383" t="s">
        <v>49</v>
      </c>
      <c r="Q3383" t="s">
        <v>90</v>
      </c>
      <c r="S3383">
        <v>2006</v>
      </c>
      <c r="U3383">
        <v>0</v>
      </c>
      <c r="V3383" t="s">
        <v>766</v>
      </c>
      <c r="W3383" t="s">
        <v>222</v>
      </c>
    </row>
    <row r="3384" spans="1:23" hidden="1" x14ac:dyDescent="0.25">
      <c r="A3384">
        <v>7391115009</v>
      </c>
      <c r="B3384" s="1">
        <v>41718</v>
      </c>
      <c r="C3384">
        <v>20</v>
      </c>
      <c r="D3384">
        <v>353164</v>
      </c>
      <c r="E3384" s="2">
        <v>0.67291666666666661</v>
      </c>
      <c r="F3384" t="s">
        <v>114</v>
      </c>
      <c r="G3384" t="s">
        <v>175</v>
      </c>
      <c r="H3384" t="str">
        <f>CONCATENATE(Table1[[#This Row],[house_number]]," ",Table1[[#This Row],[street_name]])</f>
        <v>N W 13th St</v>
      </c>
      <c r="I3384" t="s">
        <v>910</v>
      </c>
      <c r="J3384">
        <v>0</v>
      </c>
      <c r="K3384">
        <v>408</v>
      </c>
      <c r="L3384" t="s">
        <v>53</v>
      </c>
      <c r="N3384" t="s">
        <v>29</v>
      </c>
      <c r="O3384" t="s">
        <v>66</v>
      </c>
      <c r="P3384" t="s">
        <v>44</v>
      </c>
      <c r="Q3384" t="s">
        <v>45</v>
      </c>
      <c r="S3384">
        <v>2011</v>
      </c>
      <c r="U3384">
        <v>0</v>
      </c>
      <c r="V3384" t="s">
        <v>766</v>
      </c>
      <c r="W3384" t="s">
        <v>86</v>
      </c>
    </row>
    <row r="3385" spans="1:23" x14ac:dyDescent="0.25">
      <c r="A3385">
        <v>7391114996</v>
      </c>
      <c r="B3385" s="1">
        <v>41718</v>
      </c>
      <c r="C3385">
        <v>37</v>
      </c>
      <c r="D3385">
        <v>353164</v>
      </c>
      <c r="E3385" s="2">
        <v>0.67152777777777783</v>
      </c>
      <c r="F3385">
        <v>510</v>
      </c>
      <c r="G3385" t="s">
        <v>157</v>
      </c>
      <c r="H3385" t="str">
        <f>CONCATENATE(Table1[[#This Row],[house_number]]," ",Table1[[#This Row],[street_name]])</f>
        <v>510 6th Ave</v>
      </c>
      <c r="J3385">
        <v>0</v>
      </c>
      <c r="K3385">
        <v>408</v>
      </c>
      <c r="L3385" t="s">
        <v>36</v>
      </c>
      <c r="N3385" t="s">
        <v>29</v>
      </c>
      <c r="O3385" t="s">
        <v>37</v>
      </c>
      <c r="P3385" t="s">
        <v>38</v>
      </c>
      <c r="Q3385" t="s">
        <v>45</v>
      </c>
      <c r="S3385">
        <v>2006</v>
      </c>
      <c r="T3385" t="s">
        <v>521</v>
      </c>
      <c r="U3385">
        <v>0</v>
      </c>
      <c r="V3385" t="s">
        <v>766</v>
      </c>
      <c r="W3385" t="s">
        <v>40</v>
      </c>
    </row>
    <row r="3386" spans="1:23" x14ac:dyDescent="0.25">
      <c r="A3386">
        <v>7391114972</v>
      </c>
      <c r="B3386" s="1">
        <v>41718</v>
      </c>
      <c r="C3386">
        <v>37</v>
      </c>
      <c r="D3386">
        <v>353164</v>
      </c>
      <c r="E3386" s="2">
        <v>0.61805555555555558</v>
      </c>
      <c r="F3386">
        <v>59</v>
      </c>
      <c r="G3386" t="s">
        <v>357</v>
      </c>
      <c r="H3386" t="str">
        <f>CONCATENATE(Table1[[#This Row],[house_number]]," ",Table1[[#This Row],[street_name]])</f>
        <v>59 W 8th St</v>
      </c>
      <c r="J3386">
        <v>0</v>
      </c>
      <c r="K3386">
        <v>408</v>
      </c>
      <c r="L3386" t="s">
        <v>36</v>
      </c>
      <c r="N3386" t="s">
        <v>29</v>
      </c>
      <c r="O3386" t="s">
        <v>66</v>
      </c>
      <c r="P3386" t="s">
        <v>38</v>
      </c>
      <c r="Q3386" t="s">
        <v>32</v>
      </c>
      <c r="S3386">
        <v>0</v>
      </c>
      <c r="T3386" t="s">
        <v>911</v>
      </c>
      <c r="U3386">
        <v>0</v>
      </c>
      <c r="V3386" t="s">
        <v>766</v>
      </c>
      <c r="W3386" t="s">
        <v>40</v>
      </c>
    </row>
    <row r="3387" spans="1:23" x14ac:dyDescent="0.25">
      <c r="A3387">
        <v>7391114960</v>
      </c>
      <c r="B3387" s="1">
        <v>41718</v>
      </c>
      <c r="C3387">
        <v>20</v>
      </c>
      <c r="D3387">
        <v>353164</v>
      </c>
      <c r="E3387" s="2">
        <v>0.61111111111111105</v>
      </c>
      <c r="F3387">
        <v>12</v>
      </c>
      <c r="G3387" t="s">
        <v>203</v>
      </c>
      <c r="H3387" t="str">
        <f>CONCATENATE(Table1[[#This Row],[house_number]]," ",Table1[[#This Row],[street_name]])</f>
        <v>12 5th Ave</v>
      </c>
      <c r="J3387">
        <v>0</v>
      </c>
      <c r="K3387">
        <v>408</v>
      </c>
      <c r="L3387" t="s">
        <v>53</v>
      </c>
      <c r="N3387" t="s">
        <v>29</v>
      </c>
      <c r="O3387" t="s">
        <v>66</v>
      </c>
      <c r="P3387" t="s">
        <v>44</v>
      </c>
      <c r="Q3387" t="s">
        <v>90</v>
      </c>
      <c r="S3387">
        <v>2010</v>
      </c>
      <c r="U3387">
        <v>0</v>
      </c>
      <c r="V3387" t="s">
        <v>766</v>
      </c>
      <c r="W3387" t="s">
        <v>54</v>
      </c>
    </row>
    <row r="3388" spans="1:23" x14ac:dyDescent="0.25">
      <c r="A3388">
        <v>7391114959</v>
      </c>
      <c r="B3388" s="1">
        <v>41718</v>
      </c>
      <c r="C3388">
        <v>37</v>
      </c>
      <c r="D3388">
        <v>353164</v>
      </c>
      <c r="E3388" s="2">
        <v>0.60277777777777775</v>
      </c>
      <c r="F3388">
        <v>52</v>
      </c>
      <c r="G3388" t="s">
        <v>319</v>
      </c>
      <c r="H3388" t="str">
        <f>CONCATENATE(Table1[[#This Row],[house_number]]," ",Table1[[#This Row],[street_name]])</f>
        <v>52 E 8th St</v>
      </c>
      <c r="J3388">
        <v>0</v>
      </c>
      <c r="K3388">
        <v>408</v>
      </c>
      <c r="L3388" t="s">
        <v>36</v>
      </c>
      <c r="N3388" t="s">
        <v>29</v>
      </c>
      <c r="O3388" t="s">
        <v>122</v>
      </c>
      <c r="P3388" t="s">
        <v>38</v>
      </c>
      <c r="Q3388" t="s">
        <v>126</v>
      </c>
      <c r="S3388">
        <v>0</v>
      </c>
      <c r="T3388" t="s">
        <v>912</v>
      </c>
      <c r="U3388">
        <v>0</v>
      </c>
      <c r="V3388" t="s">
        <v>766</v>
      </c>
      <c r="W3388" t="s">
        <v>40</v>
      </c>
    </row>
    <row r="3389" spans="1:23" x14ac:dyDescent="0.25">
      <c r="A3389">
        <v>7391114947</v>
      </c>
      <c r="B3389" s="1">
        <v>41718</v>
      </c>
      <c r="C3389">
        <v>37</v>
      </c>
      <c r="D3389">
        <v>353164</v>
      </c>
      <c r="E3389" s="2">
        <v>0.59722222222222221</v>
      </c>
      <c r="F3389">
        <v>303</v>
      </c>
      <c r="G3389" t="s">
        <v>231</v>
      </c>
      <c r="H3389" t="str">
        <f>CONCATENATE(Table1[[#This Row],[house_number]]," ",Table1[[#This Row],[street_name]])</f>
        <v>303 Mercer St</v>
      </c>
      <c r="J3389">
        <v>20140320</v>
      </c>
      <c r="K3389">
        <v>408</v>
      </c>
      <c r="L3389" t="s">
        <v>36</v>
      </c>
      <c r="N3389" t="s">
        <v>29</v>
      </c>
      <c r="O3389" t="s">
        <v>66</v>
      </c>
      <c r="P3389" t="s">
        <v>31</v>
      </c>
      <c r="Q3389" t="s">
        <v>57</v>
      </c>
      <c r="S3389">
        <v>2009</v>
      </c>
      <c r="T3389" t="s">
        <v>913</v>
      </c>
      <c r="U3389">
        <v>0</v>
      </c>
      <c r="V3389" t="s">
        <v>766</v>
      </c>
      <c r="W3389" t="s">
        <v>40</v>
      </c>
    </row>
    <row r="3390" spans="1:23" x14ac:dyDescent="0.25">
      <c r="A3390">
        <v>7391114911</v>
      </c>
      <c r="B3390" s="1">
        <v>41718</v>
      </c>
      <c r="C3390">
        <v>37</v>
      </c>
      <c r="D3390">
        <v>353164</v>
      </c>
      <c r="E3390" s="2">
        <v>0.55902777777777779</v>
      </c>
      <c r="F3390">
        <v>356</v>
      </c>
      <c r="G3390" t="s">
        <v>52</v>
      </c>
      <c r="H3390" t="str">
        <f>CONCATENATE(Table1[[#This Row],[house_number]]," ",Table1[[#This Row],[street_name]])</f>
        <v>356 Bowery</v>
      </c>
      <c r="J3390">
        <v>0</v>
      </c>
      <c r="K3390">
        <v>408</v>
      </c>
      <c r="L3390" t="s">
        <v>36</v>
      </c>
      <c r="N3390" t="s">
        <v>29</v>
      </c>
      <c r="O3390" t="s">
        <v>122</v>
      </c>
      <c r="P3390" t="s">
        <v>31</v>
      </c>
      <c r="Q3390" t="s">
        <v>45</v>
      </c>
      <c r="S3390">
        <v>2013</v>
      </c>
      <c r="T3390" t="s">
        <v>407</v>
      </c>
      <c r="U3390">
        <v>0</v>
      </c>
      <c r="V3390" t="s">
        <v>766</v>
      </c>
      <c r="W3390" t="s">
        <v>40</v>
      </c>
    </row>
    <row r="3391" spans="1:23" x14ac:dyDescent="0.25">
      <c r="A3391">
        <v>7391115125</v>
      </c>
      <c r="B3391" s="1">
        <v>41718</v>
      </c>
      <c r="C3391">
        <v>38</v>
      </c>
      <c r="D3391">
        <v>353164</v>
      </c>
      <c r="E3391" s="2">
        <v>0.76041666666666663</v>
      </c>
      <c r="F3391">
        <v>82</v>
      </c>
      <c r="G3391" t="s">
        <v>735</v>
      </c>
      <c r="H3391" t="str">
        <f>CONCATENATE(Table1[[#This Row],[house_number]]," ",Table1[[#This Row],[street_name]])</f>
        <v>82 E 10th St</v>
      </c>
      <c r="J3391">
        <v>0</v>
      </c>
      <c r="K3391">
        <v>408</v>
      </c>
      <c r="L3391" t="s">
        <v>36</v>
      </c>
      <c r="N3391" t="s">
        <v>29</v>
      </c>
      <c r="O3391" t="s">
        <v>75</v>
      </c>
      <c r="P3391" t="s">
        <v>31</v>
      </c>
      <c r="Q3391" t="s">
        <v>57</v>
      </c>
      <c r="S3391">
        <v>2011</v>
      </c>
      <c r="U3391">
        <v>0</v>
      </c>
      <c r="V3391" t="s">
        <v>766</v>
      </c>
      <c r="W3391" t="s">
        <v>85</v>
      </c>
    </row>
    <row r="3392" spans="1:23" x14ac:dyDescent="0.25">
      <c r="A3392">
        <v>7391115113</v>
      </c>
      <c r="B3392" s="1">
        <v>41718</v>
      </c>
      <c r="C3392">
        <v>71</v>
      </c>
      <c r="D3392">
        <v>353164</v>
      </c>
      <c r="E3392" s="2">
        <v>0.7597222222222223</v>
      </c>
      <c r="F3392">
        <v>82</v>
      </c>
      <c r="G3392" t="s">
        <v>735</v>
      </c>
      <c r="H3392" t="str">
        <f>CONCATENATE(Table1[[#This Row],[house_number]]," ",Table1[[#This Row],[street_name]])</f>
        <v>82 E 10th St</v>
      </c>
      <c r="J3392">
        <v>0</v>
      </c>
      <c r="K3392">
        <v>408</v>
      </c>
      <c r="L3392" t="s">
        <v>105</v>
      </c>
      <c r="N3392" t="s">
        <v>49</v>
      </c>
      <c r="Q3392" t="s">
        <v>57</v>
      </c>
      <c r="S3392">
        <v>2011</v>
      </c>
      <c r="U3392">
        <v>0</v>
      </c>
      <c r="V3392" t="s">
        <v>766</v>
      </c>
      <c r="W3392" t="s">
        <v>107</v>
      </c>
    </row>
    <row r="3393" spans="1:23" x14ac:dyDescent="0.25">
      <c r="A3393">
        <v>7391115060</v>
      </c>
      <c r="B3393" s="1">
        <v>41718</v>
      </c>
      <c r="C3393">
        <v>38</v>
      </c>
      <c r="D3393">
        <v>353164</v>
      </c>
      <c r="E3393" s="2">
        <v>0.69444444444444453</v>
      </c>
      <c r="F3393">
        <v>6</v>
      </c>
      <c r="G3393" t="s">
        <v>328</v>
      </c>
      <c r="H3393" t="str">
        <f>CONCATENATE(Table1[[#This Row],[house_number]]," ",Table1[[#This Row],[street_name]])</f>
        <v>6 W 14th St</v>
      </c>
      <c r="J3393">
        <v>0</v>
      </c>
      <c r="K3393">
        <v>408</v>
      </c>
      <c r="L3393" t="s">
        <v>36</v>
      </c>
      <c r="N3393" t="s">
        <v>29</v>
      </c>
      <c r="O3393" t="s">
        <v>75</v>
      </c>
      <c r="P3393" t="s">
        <v>38</v>
      </c>
      <c r="Q3393" t="s">
        <v>57</v>
      </c>
      <c r="S3393">
        <v>2007</v>
      </c>
      <c r="U3393">
        <v>0</v>
      </c>
      <c r="V3393" t="s">
        <v>766</v>
      </c>
      <c r="W3393" t="s">
        <v>85</v>
      </c>
    </row>
    <row r="3394" spans="1:23" x14ac:dyDescent="0.25">
      <c r="A3394">
        <v>7391115101</v>
      </c>
      <c r="B3394" s="1">
        <v>41718</v>
      </c>
      <c r="C3394">
        <v>42</v>
      </c>
      <c r="D3394">
        <v>353164</v>
      </c>
      <c r="E3394" s="2">
        <v>0.75208333333333333</v>
      </c>
      <c r="F3394">
        <v>35</v>
      </c>
      <c r="G3394" t="s">
        <v>161</v>
      </c>
      <c r="H3394" t="str">
        <f>CONCATENATE(Table1[[#This Row],[house_number]]," ",Table1[[#This Row],[street_name]])</f>
        <v>35 E 13th St</v>
      </c>
      <c r="J3394">
        <v>0</v>
      </c>
      <c r="K3394">
        <v>408</v>
      </c>
      <c r="L3394" t="s">
        <v>36</v>
      </c>
      <c r="N3394" t="s">
        <v>65</v>
      </c>
      <c r="O3394" t="s">
        <v>75</v>
      </c>
      <c r="P3394" t="s">
        <v>31</v>
      </c>
      <c r="Q3394" t="s">
        <v>79</v>
      </c>
      <c r="S3394">
        <v>1995</v>
      </c>
      <c r="T3394" t="s">
        <v>914</v>
      </c>
      <c r="U3394">
        <v>0</v>
      </c>
      <c r="V3394" t="s">
        <v>766</v>
      </c>
      <c r="W3394" t="s">
        <v>82</v>
      </c>
    </row>
    <row r="3395" spans="1:23" x14ac:dyDescent="0.25">
      <c r="A3395">
        <v>7391115095</v>
      </c>
      <c r="B3395" s="1">
        <v>41718</v>
      </c>
      <c r="C3395">
        <v>20</v>
      </c>
      <c r="D3395">
        <v>353164</v>
      </c>
      <c r="E3395" s="2">
        <v>0.73888888888888893</v>
      </c>
      <c r="F3395">
        <v>117</v>
      </c>
      <c r="G3395" t="s">
        <v>175</v>
      </c>
      <c r="H3395" t="str">
        <f>CONCATENATE(Table1[[#This Row],[house_number]]," ",Table1[[#This Row],[street_name]])</f>
        <v>117 W 13th St</v>
      </c>
      <c r="J3395">
        <v>0</v>
      </c>
      <c r="K3395">
        <v>408</v>
      </c>
      <c r="L3395" t="s">
        <v>53</v>
      </c>
      <c r="N3395" t="s">
        <v>29</v>
      </c>
      <c r="O3395" t="s">
        <v>66</v>
      </c>
      <c r="P3395" t="s">
        <v>44</v>
      </c>
      <c r="Q3395" t="s">
        <v>60</v>
      </c>
      <c r="S3395">
        <v>2012</v>
      </c>
      <c r="U3395">
        <v>0</v>
      </c>
      <c r="V3395" t="s">
        <v>766</v>
      </c>
      <c r="W3395" t="s">
        <v>86</v>
      </c>
    </row>
    <row r="3396" spans="1:23" x14ac:dyDescent="0.25">
      <c r="A3396">
        <v>7391115083</v>
      </c>
      <c r="B3396" s="1">
        <v>41718</v>
      </c>
      <c r="C3396">
        <v>38</v>
      </c>
      <c r="D3396">
        <v>353164</v>
      </c>
      <c r="E3396" s="2">
        <v>0.69930555555555562</v>
      </c>
      <c r="F3396">
        <v>48</v>
      </c>
      <c r="G3396" t="s">
        <v>328</v>
      </c>
      <c r="H3396" t="str">
        <f>CONCATENATE(Table1[[#This Row],[house_number]]," ",Table1[[#This Row],[street_name]])</f>
        <v>48 W 14th St</v>
      </c>
      <c r="J3396">
        <v>0</v>
      </c>
      <c r="K3396">
        <v>408</v>
      </c>
      <c r="L3396" t="s">
        <v>36</v>
      </c>
      <c r="N3396" t="s">
        <v>29</v>
      </c>
      <c r="O3396" t="s">
        <v>75</v>
      </c>
      <c r="P3396" t="s">
        <v>38</v>
      </c>
      <c r="Q3396" t="s">
        <v>32</v>
      </c>
      <c r="S3396">
        <v>2007</v>
      </c>
      <c r="U3396">
        <v>0</v>
      </c>
      <c r="V3396" t="s">
        <v>766</v>
      </c>
      <c r="W3396" t="s">
        <v>85</v>
      </c>
    </row>
    <row r="3397" spans="1:23" x14ac:dyDescent="0.25">
      <c r="A3397">
        <v>7391115071</v>
      </c>
      <c r="B3397" s="1">
        <v>41718</v>
      </c>
      <c r="C3397">
        <v>74</v>
      </c>
      <c r="D3397">
        <v>353164</v>
      </c>
      <c r="E3397" s="2">
        <v>0.69652777777777775</v>
      </c>
      <c r="F3397">
        <v>9</v>
      </c>
      <c r="G3397" t="s">
        <v>328</v>
      </c>
      <c r="H3397" t="str">
        <f>CONCATENATE(Table1[[#This Row],[house_number]]," ",Table1[[#This Row],[street_name]])</f>
        <v>9 W 14th St</v>
      </c>
      <c r="J3397">
        <v>0</v>
      </c>
      <c r="K3397">
        <v>408</v>
      </c>
      <c r="L3397" t="s">
        <v>251</v>
      </c>
      <c r="Q3397" t="s">
        <v>32</v>
      </c>
      <c r="S3397">
        <v>2006</v>
      </c>
      <c r="U3397">
        <v>0</v>
      </c>
      <c r="V3397" t="s">
        <v>766</v>
      </c>
      <c r="W3397" t="s">
        <v>252</v>
      </c>
    </row>
    <row r="3398" spans="1:23" x14ac:dyDescent="0.25">
      <c r="A3398">
        <v>7391115058</v>
      </c>
      <c r="B3398" s="1">
        <v>41718</v>
      </c>
      <c r="C3398">
        <v>37</v>
      </c>
      <c r="D3398">
        <v>353164</v>
      </c>
      <c r="E3398" s="2">
        <v>0.68888888888888899</v>
      </c>
      <c r="F3398">
        <v>43</v>
      </c>
      <c r="G3398" t="s">
        <v>203</v>
      </c>
      <c r="H3398" t="str">
        <f>CONCATENATE(Table1[[#This Row],[house_number]]," ",Table1[[#This Row],[street_name]])</f>
        <v>43 5th Ave</v>
      </c>
      <c r="J3398">
        <v>0</v>
      </c>
      <c r="K3398">
        <v>408</v>
      </c>
      <c r="L3398" t="s">
        <v>36</v>
      </c>
      <c r="N3398" t="s">
        <v>29</v>
      </c>
      <c r="O3398" t="s">
        <v>75</v>
      </c>
      <c r="P3398" t="s">
        <v>38</v>
      </c>
      <c r="Q3398" t="s">
        <v>84</v>
      </c>
      <c r="S3398">
        <v>0</v>
      </c>
      <c r="T3398" t="s">
        <v>915</v>
      </c>
      <c r="U3398">
        <v>0</v>
      </c>
      <c r="V3398" t="s">
        <v>766</v>
      </c>
      <c r="W3398" t="s">
        <v>40</v>
      </c>
    </row>
    <row r="3399" spans="1:23" x14ac:dyDescent="0.25">
      <c r="A3399">
        <v>7391115046</v>
      </c>
      <c r="B3399" s="1">
        <v>41718</v>
      </c>
      <c r="C3399">
        <v>37</v>
      </c>
      <c r="D3399">
        <v>353164</v>
      </c>
      <c r="E3399" s="2">
        <v>0.68194444444444446</v>
      </c>
      <c r="F3399">
        <v>59</v>
      </c>
      <c r="G3399" t="s">
        <v>203</v>
      </c>
      <c r="H3399" t="str">
        <f>CONCATENATE(Table1[[#This Row],[house_number]]," ",Table1[[#This Row],[street_name]])</f>
        <v>59 5th Ave</v>
      </c>
      <c r="J3399">
        <v>20140320</v>
      </c>
      <c r="K3399">
        <v>408</v>
      </c>
      <c r="L3399" t="s">
        <v>36</v>
      </c>
      <c r="N3399" t="s">
        <v>29</v>
      </c>
      <c r="O3399" t="s">
        <v>75</v>
      </c>
      <c r="P3399" t="s">
        <v>38</v>
      </c>
      <c r="Q3399" t="s">
        <v>63</v>
      </c>
      <c r="S3399">
        <v>0</v>
      </c>
      <c r="T3399" t="s">
        <v>538</v>
      </c>
      <c r="U3399">
        <v>0</v>
      </c>
      <c r="V3399" t="s">
        <v>766</v>
      </c>
      <c r="W3399" t="s">
        <v>40</v>
      </c>
    </row>
    <row r="3400" spans="1:23" x14ac:dyDescent="0.25">
      <c r="A3400">
        <v>7391115034</v>
      </c>
      <c r="B3400" s="1">
        <v>41718</v>
      </c>
      <c r="C3400">
        <v>20</v>
      </c>
      <c r="D3400">
        <v>353164</v>
      </c>
      <c r="E3400" s="2">
        <v>0.6791666666666667</v>
      </c>
      <c r="F3400">
        <v>22</v>
      </c>
      <c r="G3400" t="s">
        <v>175</v>
      </c>
      <c r="H3400" t="str">
        <f>CONCATENATE(Table1[[#This Row],[house_number]]," ",Table1[[#This Row],[street_name]])</f>
        <v>22 W 13th St</v>
      </c>
      <c r="J3400">
        <v>0</v>
      </c>
      <c r="K3400">
        <v>408</v>
      </c>
      <c r="L3400" t="s">
        <v>53</v>
      </c>
      <c r="N3400" t="s">
        <v>65</v>
      </c>
      <c r="O3400" t="s">
        <v>66</v>
      </c>
      <c r="P3400" t="s">
        <v>44</v>
      </c>
      <c r="Q3400" t="s">
        <v>32</v>
      </c>
      <c r="S3400">
        <v>0</v>
      </c>
      <c r="U3400">
        <v>0</v>
      </c>
      <c r="V3400" t="s">
        <v>766</v>
      </c>
      <c r="W3400" t="s">
        <v>86</v>
      </c>
    </row>
    <row r="3401" spans="1:23" x14ac:dyDescent="0.25">
      <c r="A3401">
        <v>7391114984</v>
      </c>
      <c r="B3401" s="1">
        <v>41718</v>
      </c>
      <c r="C3401">
        <v>20</v>
      </c>
      <c r="D3401">
        <v>353164</v>
      </c>
      <c r="E3401" s="2">
        <v>0.64652777777777781</v>
      </c>
      <c r="F3401">
        <v>20</v>
      </c>
      <c r="G3401" t="s">
        <v>175</v>
      </c>
      <c r="H3401" t="str">
        <f>CONCATENATE(Table1[[#This Row],[house_number]]," ",Table1[[#This Row],[street_name]])</f>
        <v>20 W 13th St</v>
      </c>
      <c r="J3401">
        <v>0</v>
      </c>
      <c r="K3401">
        <v>408</v>
      </c>
      <c r="L3401" t="s">
        <v>53</v>
      </c>
      <c r="N3401" t="s">
        <v>65</v>
      </c>
      <c r="O3401" t="s">
        <v>66</v>
      </c>
      <c r="P3401" t="s">
        <v>44</v>
      </c>
      <c r="Q3401" t="s">
        <v>124</v>
      </c>
      <c r="S3401">
        <v>0</v>
      </c>
      <c r="U3401">
        <v>0</v>
      </c>
      <c r="V3401" t="s">
        <v>766</v>
      </c>
      <c r="W3401" t="s">
        <v>54</v>
      </c>
    </row>
    <row r="3402" spans="1:23" x14ac:dyDescent="0.25">
      <c r="A3402">
        <v>7391114935</v>
      </c>
      <c r="B3402" s="1">
        <v>41718</v>
      </c>
      <c r="C3402">
        <v>37</v>
      </c>
      <c r="D3402">
        <v>353164</v>
      </c>
      <c r="E3402" s="2">
        <v>0.57638888888888895</v>
      </c>
      <c r="F3402">
        <v>14</v>
      </c>
      <c r="G3402" t="s">
        <v>195</v>
      </c>
      <c r="H3402" t="str">
        <f>CONCATENATE(Table1[[#This Row],[house_number]]," ",Table1[[#This Row],[street_name]])</f>
        <v>14 Washington Pl</v>
      </c>
      <c r="J3402">
        <v>0</v>
      </c>
      <c r="K3402">
        <v>408</v>
      </c>
      <c r="L3402" t="s">
        <v>36</v>
      </c>
      <c r="N3402" t="s">
        <v>29</v>
      </c>
      <c r="O3402" t="s">
        <v>66</v>
      </c>
      <c r="P3402" t="s">
        <v>31</v>
      </c>
      <c r="Q3402" t="s">
        <v>32</v>
      </c>
      <c r="S3402">
        <v>0</v>
      </c>
      <c r="T3402" t="s">
        <v>417</v>
      </c>
      <c r="U3402">
        <v>0</v>
      </c>
      <c r="V3402" t="s">
        <v>766</v>
      </c>
      <c r="W3402" t="s">
        <v>40</v>
      </c>
    </row>
    <row r="3403" spans="1:23" hidden="1" x14ac:dyDescent="0.25">
      <c r="A3403">
        <v>7391114923</v>
      </c>
      <c r="B3403" s="1">
        <v>41718</v>
      </c>
      <c r="C3403">
        <v>38</v>
      </c>
      <c r="D3403">
        <v>353164</v>
      </c>
      <c r="E3403" s="2">
        <v>0.56666666666666665</v>
      </c>
      <c r="F3403" t="s">
        <v>87</v>
      </c>
      <c r="G3403" t="s">
        <v>258</v>
      </c>
      <c r="H3403" t="str">
        <f>CONCATENATE(Table1[[#This Row],[house_number]]," ",Table1[[#This Row],[street_name]])</f>
        <v>S W 3rd St</v>
      </c>
      <c r="I3403" t="s">
        <v>916</v>
      </c>
      <c r="J3403">
        <v>0</v>
      </c>
      <c r="K3403">
        <v>408</v>
      </c>
      <c r="L3403" t="s">
        <v>36</v>
      </c>
      <c r="N3403" t="s">
        <v>29</v>
      </c>
      <c r="O3403" t="s">
        <v>66</v>
      </c>
      <c r="P3403" t="s">
        <v>44</v>
      </c>
      <c r="Q3403" t="s">
        <v>32</v>
      </c>
      <c r="S3403">
        <v>0</v>
      </c>
      <c r="U3403">
        <v>0</v>
      </c>
      <c r="V3403" t="s">
        <v>766</v>
      </c>
      <c r="W3403" t="s">
        <v>85</v>
      </c>
    </row>
    <row r="3404" spans="1:23" x14ac:dyDescent="0.25">
      <c r="A3404">
        <v>7391114900</v>
      </c>
      <c r="B3404" s="1">
        <v>41718</v>
      </c>
      <c r="C3404">
        <v>20</v>
      </c>
      <c r="D3404">
        <v>353164</v>
      </c>
      <c r="E3404" s="2">
        <v>0.55694444444444446</v>
      </c>
      <c r="F3404">
        <v>344</v>
      </c>
      <c r="G3404" t="s">
        <v>52</v>
      </c>
      <c r="H3404" t="str">
        <f>CONCATENATE(Table1[[#This Row],[house_number]]," ",Table1[[#This Row],[street_name]])</f>
        <v>344 Bowery</v>
      </c>
      <c r="J3404">
        <v>0</v>
      </c>
      <c r="K3404">
        <v>408</v>
      </c>
      <c r="L3404" t="s">
        <v>53</v>
      </c>
      <c r="N3404" t="s">
        <v>29</v>
      </c>
      <c r="O3404" t="s">
        <v>66</v>
      </c>
      <c r="P3404" t="s">
        <v>44</v>
      </c>
      <c r="Q3404" t="s">
        <v>57</v>
      </c>
      <c r="S3404">
        <v>2013</v>
      </c>
      <c r="U3404">
        <v>0</v>
      </c>
      <c r="V3404" t="s">
        <v>766</v>
      </c>
      <c r="W3404" t="s">
        <v>54</v>
      </c>
    </row>
    <row r="3405" spans="1:23" x14ac:dyDescent="0.25">
      <c r="A3405">
        <v>7391114893</v>
      </c>
      <c r="B3405" s="1">
        <v>41718</v>
      </c>
      <c r="C3405">
        <v>10</v>
      </c>
      <c r="D3405">
        <v>353164</v>
      </c>
      <c r="E3405" s="2">
        <v>0.55486111111111114</v>
      </c>
      <c r="F3405">
        <v>3</v>
      </c>
      <c r="G3405" t="s">
        <v>97</v>
      </c>
      <c r="H3405" t="str">
        <f>CONCATENATE(Table1[[#This Row],[house_number]]," ",Table1[[#This Row],[street_name]])</f>
        <v>3 Bleecker St</v>
      </c>
      <c r="J3405">
        <v>0</v>
      </c>
      <c r="K3405">
        <v>408</v>
      </c>
      <c r="L3405" t="s">
        <v>98</v>
      </c>
      <c r="N3405" t="s">
        <v>49</v>
      </c>
      <c r="Q3405" t="s">
        <v>32</v>
      </c>
      <c r="S3405">
        <v>0</v>
      </c>
      <c r="U3405">
        <v>0</v>
      </c>
      <c r="V3405" t="s">
        <v>766</v>
      </c>
      <c r="W3405" t="s">
        <v>100</v>
      </c>
    </row>
    <row r="3406" spans="1:23" x14ac:dyDescent="0.25">
      <c r="A3406">
        <v>7391114881</v>
      </c>
      <c r="B3406" s="1">
        <v>41718</v>
      </c>
      <c r="C3406">
        <v>16</v>
      </c>
      <c r="D3406">
        <v>353164</v>
      </c>
      <c r="E3406" s="2">
        <v>0.55208333333333337</v>
      </c>
      <c r="F3406">
        <v>304</v>
      </c>
      <c r="G3406" t="s">
        <v>52</v>
      </c>
      <c r="H3406" t="str">
        <f>CONCATENATE(Table1[[#This Row],[house_number]]," ",Table1[[#This Row],[street_name]])</f>
        <v>304 Bowery</v>
      </c>
      <c r="J3406">
        <v>0</v>
      </c>
      <c r="K3406">
        <v>408</v>
      </c>
      <c r="L3406" t="s">
        <v>28</v>
      </c>
      <c r="N3406" t="s">
        <v>65</v>
      </c>
      <c r="O3406" t="s">
        <v>66</v>
      </c>
      <c r="P3406" t="s">
        <v>44</v>
      </c>
      <c r="Q3406" t="s">
        <v>126</v>
      </c>
      <c r="S3406">
        <v>2005</v>
      </c>
      <c r="U3406">
        <v>0</v>
      </c>
      <c r="V3406" t="s">
        <v>766</v>
      </c>
      <c r="W3406" t="s">
        <v>71</v>
      </c>
    </row>
    <row r="3407" spans="1:23" x14ac:dyDescent="0.25">
      <c r="A3407">
        <v>7391114870</v>
      </c>
      <c r="B3407" s="1">
        <v>41718</v>
      </c>
      <c r="C3407">
        <v>20</v>
      </c>
      <c r="D3407">
        <v>353164</v>
      </c>
      <c r="E3407" s="2">
        <v>0.54791666666666672</v>
      </c>
      <c r="F3407">
        <v>284</v>
      </c>
      <c r="G3407" t="s">
        <v>47</v>
      </c>
      <c r="H3407" t="str">
        <f>CONCATENATE(Table1[[#This Row],[house_number]]," ",Table1[[#This Row],[street_name]])</f>
        <v>284 Mott St</v>
      </c>
      <c r="J3407">
        <v>0</v>
      </c>
      <c r="K3407">
        <v>408</v>
      </c>
      <c r="L3407" t="s">
        <v>53</v>
      </c>
      <c r="N3407" t="s">
        <v>65</v>
      </c>
      <c r="O3407" t="s">
        <v>66</v>
      </c>
      <c r="P3407" t="s">
        <v>44</v>
      </c>
      <c r="Q3407" t="s">
        <v>32</v>
      </c>
      <c r="S3407">
        <v>0</v>
      </c>
      <c r="U3407">
        <v>0</v>
      </c>
      <c r="V3407" t="s">
        <v>766</v>
      </c>
      <c r="W3407" t="s">
        <v>54</v>
      </c>
    </row>
    <row r="3408" spans="1:23" x14ac:dyDescent="0.25">
      <c r="A3408">
        <v>7391114868</v>
      </c>
      <c r="B3408" s="1">
        <v>41718</v>
      </c>
      <c r="C3408">
        <v>84</v>
      </c>
      <c r="D3408">
        <v>353164</v>
      </c>
      <c r="E3408" s="2">
        <v>0.53888888888888886</v>
      </c>
      <c r="F3408">
        <v>53</v>
      </c>
      <c r="G3408" t="s">
        <v>214</v>
      </c>
      <c r="H3408" t="str">
        <f>CONCATENATE(Table1[[#This Row],[house_number]]," ",Table1[[#This Row],[street_name]])</f>
        <v>53 Stanton St</v>
      </c>
      <c r="J3408">
        <v>0</v>
      </c>
      <c r="K3408">
        <v>408</v>
      </c>
      <c r="L3408" t="s">
        <v>207</v>
      </c>
      <c r="Q3408" t="s">
        <v>32</v>
      </c>
      <c r="S3408">
        <v>0</v>
      </c>
      <c r="U3408">
        <v>0</v>
      </c>
      <c r="V3408" t="s">
        <v>766</v>
      </c>
      <c r="W3408" t="s">
        <v>208</v>
      </c>
    </row>
    <row r="3409" spans="1:23" x14ac:dyDescent="0.25">
      <c r="A3409">
        <v>7391114856</v>
      </c>
      <c r="B3409" s="1">
        <v>41718</v>
      </c>
      <c r="C3409">
        <v>51</v>
      </c>
      <c r="D3409">
        <v>353164</v>
      </c>
      <c r="E3409" s="2">
        <v>0.53819444444444442</v>
      </c>
      <c r="F3409">
        <v>53</v>
      </c>
      <c r="G3409" t="s">
        <v>214</v>
      </c>
      <c r="H3409" t="str">
        <f>CONCATENATE(Table1[[#This Row],[house_number]]," ",Table1[[#This Row],[street_name]])</f>
        <v>53 Stanton St</v>
      </c>
      <c r="J3409">
        <v>0</v>
      </c>
      <c r="K3409">
        <v>408</v>
      </c>
      <c r="L3409" t="s">
        <v>118</v>
      </c>
      <c r="Q3409" t="s">
        <v>32</v>
      </c>
      <c r="S3409">
        <v>0</v>
      </c>
      <c r="U3409">
        <v>0</v>
      </c>
      <c r="V3409" t="s">
        <v>766</v>
      </c>
      <c r="W3409" t="s">
        <v>119</v>
      </c>
    </row>
    <row r="3410" spans="1:23" x14ac:dyDescent="0.25">
      <c r="A3410">
        <v>7391114844</v>
      </c>
      <c r="B3410" s="1">
        <v>41718</v>
      </c>
      <c r="C3410">
        <v>71</v>
      </c>
      <c r="D3410">
        <v>353164</v>
      </c>
      <c r="E3410" s="2">
        <v>0.53541666666666665</v>
      </c>
      <c r="F3410">
        <v>189</v>
      </c>
      <c r="G3410" t="s">
        <v>234</v>
      </c>
      <c r="H3410" t="str">
        <f>CONCATENATE(Table1[[#This Row],[house_number]]," ",Table1[[#This Row],[street_name]])</f>
        <v>189 Allen St</v>
      </c>
      <c r="J3410">
        <v>0</v>
      </c>
      <c r="K3410">
        <v>408</v>
      </c>
      <c r="L3410" t="s">
        <v>105</v>
      </c>
      <c r="N3410" t="s">
        <v>49</v>
      </c>
      <c r="Q3410" t="s">
        <v>45</v>
      </c>
      <c r="S3410">
        <v>2007</v>
      </c>
      <c r="U3410">
        <v>0</v>
      </c>
      <c r="V3410" t="s">
        <v>766</v>
      </c>
      <c r="W3410" t="s">
        <v>107</v>
      </c>
    </row>
    <row r="3411" spans="1:23" x14ac:dyDescent="0.25">
      <c r="A3411">
        <v>7391115400</v>
      </c>
      <c r="B3411" s="1">
        <v>41719</v>
      </c>
      <c r="C3411">
        <v>20</v>
      </c>
      <c r="D3411">
        <v>353164</v>
      </c>
      <c r="E3411" s="2">
        <v>0.76944444444444438</v>
      </c>
      <c r="F3411">
        <v>18</v>
      </c>
      <c r="G3411" t="s">
        <v>216</v>
      </c>
      <c r="H3411" t="str">
        <f>CONCATENATE(Table1[[#This Row],[house_number]]," ",Table1[[#This Row],[street_name]])</f>
        <v>18 Orchard St</v>
      </c>
      <c r="J3411">
        <v>20140321</v>
      </c>
      <c r="K3411">
        <v>408</v>
      </c>
      <c r="L3411" t="s">
        <v>53</v>
      </c>
      <c r="N3411" t="s">
        <v>65</v>
      </c>
      <c r="O3411" t="s">
        <v>43</v>
      </c>
      <c r="P3411" t="s">
        <v>31</v>
      </c>
      <c r="Q3411" t="s">
        <v>45</v>
      </c>
      <c r="S3411">
        <v>2007</v>
      </c>
      <c r="U3411">
        <v>0</v>
      </c>
      <c r="V3411" t="s">
        <v>917</v>
      </c>
      <c r="W3411" t="s">
        <v>86</v>
      </c>
    </row>
    <row r="3412" spans="1:23" x14ac:dyDescent="0.25">
      <c r="A3412">
        <v>7391115393</v>
      </c>
      <c r="B3412" s="1">
        <v>41719</v>
      </c>
      <c r="C3412">
        <v>14</v>
      </c>
      <c r="D3412">
        <v>353164</v>
      </c>
      <c r="E3412" s="2">
        <v>0.76597222222222217</v>
      </c>
      <c r="F3412">
        <v>31</v>
      </c>
      <c r="G3412" t="s">
        <v>163</v>
      </c>
      <c r="H3412" t="str">
        <f>CONCATENATE(Table1[[#This Row],[house_number]]," ",Table1[[#This Row],[street_name]])</f>
        <v>31 Canal St</v>
      </c>
      <c r="J3412">
        <v>0</v>
      </c>
      <c r="K3412">
        <v>408</v>
      </c>
      <c r="L3412" t="s">
        <v>59</v>
      </c>
      <c r="N3412" t="s">
        <v>49</v>
      </c>
      <c r="Q3412" t="s">
        <v>32</v>
      </c>
      <c r="S3412">
        <v>2001</v>
      </c>
      <c r="U3412">
        <v>0</v>
      </c>
      <c r="V3412" t="s">
        <v>917</v>
      </c>
      <c r="W3412" t="s">
        <v>61</v>
      </c>
    </row>
    <row r="3413" spans="1:23" x14ac:dyDescent="0.25">
      <c r="A3413">
        <v>7391115381</v>
      </c>
      <c r="B3413" s="1">
        <v>41719</v>
      </c>
      <c r="C3413">
        <v>37</v>
      </c>
      <c r="D3413">
        <v>353164</v>
      </c>
      <c r="E3413" s="2">
        <v>0.72986111111111107</v>
      </c>
      <c r="F3413" t="s">
        <v>504</v>
      </c>
      <c r="G3413" t="s">
        <v>216</v>
      </c>
      <c r="H3413" t="str">
        <f>CONCATENATE(Table1[[#This Row],[house_number]]," ",Table1[[#This Row],[street_name]])</f>
        <v>31A Orchard St</v>
      </c>
      <c r="J3413">
        <v>0</v>
      </c>
      <c r="K3413">
        <v>408</v>
      </c>
      <c r="L3413" t="s">
        <v>36</v>
      </c>
      <c r="N3413" t="s">
        <v>29</v>
      </c>
      <c r="O3413" t="s">
        <v>75</v>
      </c>
      <c r="P3413" t="s">
        <v>31</v>
      </c>
      <c r="Q3413" t="s">
        <v>45</v>
      </c>
      <c r="S3413">
        <v>2011</v>
      </c>
      <c r="T3413" t="s">
        <v>591</v>
      </c>
      <c r="U3413">
        <v>0</v>
      </c>
      <c r="V3413" t="s">
        <v>917</v>
      </c>
      <c r="W3413" t="s">
        <v>40</v>
      </c>
    </row>
    <row r="3414" spans="1:23" x14ac:dyDescent="0.25">
      <c r="A3414">
        <v>7391115370</v>
      </c>
      <c r="B3414" s="1">
        <v>41719</v>
      </c>
      <c r="C3414">
        <v>71</v>
      </c>
      <c r="D3414">
        <v>353164</v>
      </c>
      <c r="E3414" s="2">
        <v>0.72152777777777777</v>
      </c>
      <c r="F3414">
        <v>88</v>
      </c>
      <c r="G3414" t="s">
        <v>92</v>
      </c>
      <c r="H3414" t="str">
        <f>CONCATENATE(Table1[[#This Row],[house_number]]," ",Table1[[#This Row],[street_name]])</f>
        <v>88 Rivington St</v>
      </c>
      <c r="J3414">
        <v>0</v>
      </c>
      <c r="K3414">
        <v>408</v>
      </c>
      <c r="L3414" t="s">
        <v>105</v>
      </c>
      <c r="N3414" t="s">
        <v>49</v>
      </c>
      <c r="Q3414" t="s">
        <v>560</v>
      </c>
      <c r="S3414">
        <v>2007</v>
      </c>
      <c r="U3414">
        <v>0</v>
      </c>
      <c r="V3414" t="s">
        <v>917</v>
      </c>
      <c r="W3414" t="s">
        <v>107</v>
      </c>
    </row>
    <row r="3415" spans="1:23" x14ac:dyDescent="0.25">
      <c r="A3415">
        <v>7391115368</v>
      </c>
      <c r="B3415" s="1">
        <v>41719</v>
      </c>
      <c r="C3415">
        <v>37</v>
      </c>
      <c r="D3415">
        <v>353164</v>
      </c>
      <c r="E3415" s="2">
        <v>0.71875</v>
      </c>
      <c r="F3415">
        <v>185</v>
      </c>
      <c r="G3415" t="s">
        <v>216</v>
      </c>
      <c r="H3415" t="str">
        <f>CONCATENATE(Table1[[#This Row],[house_number]]," ",Table1[[#This Row],[street_name]])</f>
        <v>185 Orchard St</v>
      </c>
      <c r="J3415">
        <v>0</v>
      </c>
      <c r="K3415">
        <v>408</v>
      </c>
      <c r="L3415" t="s">
        <v>36</v>
      </c>
      <c r="N3415" t="s">
        <v>29</v>
      </c>
      <c r="O3415" t="s">
        <v>75</v>
      </c>
      <c r="P3415" t="s">
        <v>31</v>
      </c>
      <c r="Q3415" t="s">
        <v>90</v>
      </c>
      <c r="S3415">
        <v>2011</v>
      </c>
      <c r="T3415" t="s">
        <v>637</v>
      </c>
      <c r="U3415">
        <v>0</v>
      </c>
      <c r="V3415" t="s">
        <v>917</v>
      </c>
      <c r="W3415" t="s">
        <v>40</v>
      </c>
    </row>
    <row r="3416" spans="1:23" x14ac:dyDescent="0.25">
      <c r="A3416">
        <v>7391115320</v>
      </c>
      <c r="B3416" s="1">
        <v>41719</v>
      </c>
      <c r="C3416">
        <v>38</v>
      </c>
      <c r="D3416">
        <v>353164</v>
      </c>
      <c r="E3416" s="2">
        <v>0.68263888888888891</v>
      </c>
      <c r="F3416">
        <v>126</v>
      </c>
      <c r="G3416" t="s">
        <v>92</v>
      </c>
      <c r="H3416" t="str">
        <f>CONCATENATE(Table1[[#This Row],[house_number]]," ",Table1[[#This Row],[street_name]])</f>
        <v>126 Rivington St</v>
      </c>
      <c r="J3416">
        <v>0</v>
      </c>
      <c r="K3416">
        <v>408</v>
      </c>
      <c r="L3416" t="s">
        <v>36</v>
      </c>
      <c r="N3416" t="s">
        <v>29</v>
      </c>
      <c r="O3416" t="s">
        <v>75</v>
      </c>
      <c r="P3416" t="s">
        <v>31</v>
      </c>
      <c r="Q3416" t="s">
        <v>79</v>
      </c>
      <c r="S3416">
        <v>2006</v>
      </c>
      <c r="U3416">
        <v>0</v>
      </c>
      <c r="V3416" t="s">
        <v>917</v>
      </c>
      <c r="W3416" t="s">
        <v>85</v>
      </c>
    </row>
    <row r="3417" spans="1:23" x14ac:dyDescent="0.25">
      <c r="A3417">
        <v>7391115319</v>
      </c>
      <c r="B3417" s="1">
        <v>41719</v>
      </c>
      <c r="C3417">
        <v>20</v>
      </c>
      <c r="D3417">
        <v>353164</v>
      </c>
      <c r="E3417" s="2">
        <v>0.67708333333333337</v>
      </c>
      <c r="F3417">
        <v>179</v>
      </c>
      <c r="G3417" t="s">
        <v>168</v>
      </c>
      <c r="H3417" t="str">
        <f>CONCATENATE(Table1[[#This Row],[house_number]]," ",Table1[[#This Row],[street_name]])</f>
        <v>179 Ludlow St</v>
      </c>
      <c r="J3417">
        <v>0</v>
      </c>
      <c r="K3417">
        <v>408</v>
      </c>
      <c r="L3417" t="s">
        <v>53</v>
      </c>
      <c r="N3417" t="s">
        <v>65</v>
      </c>
      <c r="O3417" t="s">
        <v>43</v>
      </c>
      <c r="P3417" t="s">
        <v>31</v>
      </c>
      <c r="Q3417" t="s">
        <v>45</v>
      </c>
      <c r="S3417">
        <v>1999</v>
      </c>
      <c r="U3417">
        <v>0</v>
      </c>
      <c r="V3417" t="s">
        <v>917</v>
      </c>
      <c r="W3417" t="s">
        <v>54</v>
      </c>
    </row>
    <row r="3418" spans="1:23" hidden="1" x14ac:dyDescent="0.25">
      <c r="A3418">
        <v>7391115307</v>
      </c>
      <c r="B3418" s="1">
        <v>41719</v>
      </c>
      <c r="C3418">
        <v>19</v>
      </c>
      <c r="D3418">
        <v>353164</v>
      </c>
      <c r="E3418" s="2">
        <v>0.67499999999999993</v>
      </c>
      <c r="F3418" t="s">
        <v>87</v>
      </c>
      <c r="G3418" t="s">
        <v>77</v>
      </c>
      <c r="H3418" t="str">
        <f>CONCATENATE(Table1[[#This Row],[house_number]]," ",Table1[[#This Row],[street_name]])</f>
        <v>S E Houston St</v>
      </c>
      <c r="I3418" t="s">
        <v>767</v>
      </c>
      <c r="J3418">
        <v>0</v>
      </c>
      <c r="K3418">
        <v>408</v>
      </c>
      <c r="L3418" t="s">
        <v>78</v>
      </c>
      <c r="N3418" t="s">
        <v>49</v>
      </c>
      <c r="Q3418" t="s">
        <v>84</v>
      </c>
      <c r="S3418">
        <v>0</v>
      </c>
      <c r="U3418">
        <v>0</v>
      </c>
      <c r="V3418" t="s">
        <v>917</v>
      </c>
      <c r="W3418" t="s">
        <v>80</v>
      </c>
    </row>
    <row r="3419" spans="1:23" x14ac:dyDescent="0.25">
      <c r="A3419">
        <v>7391115253</v>
      </c>
      <c r="B3419" s="1">
        <v>41719</v>
      </c>
      <c r="C3419">
        <v>37</v>
      </c>
      <c r="D3419">
        <v>353164</v>
      </c>
      <c r="E3419" s="2">
        <v>0.61458333333333337</v>
      </c>
      <c r="F3419">
        <v>137</v>
      </c>
      <c r="G3419" t="s">
        <v>92</v>
      </c>
      <c r="H3419" t="str">
        <f>CONCATENATE(Table1[[#This Row],[house_number]]," ",Table1[[#This Row],[street_name]])</f>
        <v>137 Rivington St</v>
      </c>
      <c r="J3419">
        <v>0</v>
      </c>
      <c r="K3419">
        <v>408</v>
      </c>
      <c r="L3419" t="s">
        <v>36</v>
      </c>
      <c r="N3419" t="s">
        <v>29</v>
      </c>
      <c r="O3419" t="s">
        <v>75</v>
      </c>
      <c r="P3419" t="s">
        <v>31</v>
      </c>
      <c r="Q3419" t="s">
        <v>90</v>
      </c>
      <c r="S3419">
        <v>2014</v>
      </c>
      <c r="T3419" t="s">
        <v>172</v>
      </c>
      <c r="U3419">
        <v>0</v>
      </c>
      <c r="V3419" t="s">
        <v>917</v>
      </c>
      <c r="W3419" t="s">
        <v>40</v>
      </c>
    </row>
    <row r="3420" spans="1:23" x14ac:dyDescent="0.25">
      <c r="A3420">
        <v>7391115230</v>
      </c>
      <c r="B3420" s="1">
        <v>41719</v>
      </c>
      <c r="C3420">
        <v>38</v>
      </c>
      <c r="D3420">
        <v>353164</v>
      </c>
      <c r="E3420" s="2">
        <v>0.60347222222222219</v>
      </c>
      <c r="F3420">
        <v>176</v>
      </c>
      <c r="G3420" t="s">
        <v>92</v>
      </c>
      <c r="H3420" t="str">
        <f>CONCATENATE(Table1[[#This Row],[house_number]]," ",Table1[[#This Row],[street_name]])</f>
        <v>176 Rivington St</v>
      </c>
      <c r="J3420">
        <v>0</v>
      </c>
      <c r="K3420">
        <v>408</v>
      </c>
      <c r="L3420" t="s">
        <v>36</v>
      </c>
      <c r="N3420" t="s">
        <v>29</v>
      </c>
      <c r="O3420" t="s">
        <v>75</v>
      </c>
      <c r="P3420" t="s">
        <v>31</v>
      </c>
      <c r="Q3420" t="s">
        <v>79</v>
      </c>
      <c r="S3420">
        <v>1997</v>
      </c>
      <c r="U3420">
        <v>0</v>
      </c>
      <c r="V3420" t="s">
        <v>917</v>
      </c>
      <c r="W3420" t="s">
        <v>85</v>
      </c>
    </row>
    <row r="3421" spans="1:23" x14ac:dyDescent="0.25">
      <c r="A3421">
        <v>7391115198</v>
      </c>
      <c r="B3421" s="1">
        <v>41719</v>
      </c>
      <c r="C3421">
        <v>16</v>
      </c>
      <c r="D3421">
        <v>353164</v>
      </c>
      <c r="E3421" s="2">
        <v>0.58124999999999993</v>
      </c>
      <c r="F3421">
        <v>106</v>
      </c>
      <c r="G3421" t="s">
        <v>92</v>
      </c>
      <c r="H3421" t="str">
        <f>CONCATENATE(Table1[[#This Row],[house_number]]," ",Table1[[#This Row],[street_name]])</f>
        <v>106 Rivington St</v>
      </c>
      <c r="J3421">
        <v>0</v>
      </c>
      <c r="K3421">
        <v>408</v>
      </c>
      <c r="L3421" t="s">
        <v>28</v>
      </c>
      <c r="N3421" t="s">
        <v>49</v>
      </c>
      <c r="O3421" t="s">
        <v>30</v>
      </c>
      <c r="P3421" t="s">
        <v>31</v>
      </c>
      <c r="Q3421" t="s">
        <v>45</v>
      </c>
      <c r="S3421">
        <v>2011</v>
      </c>
      <c r="U3421">
        <v>0</v>
      </c>
      <c r="V3421" t="s">
        <v>917</v>
      </c>
      <c r="W3421" t="s">
        <v>34</v>
      </c>
    </row>
    <row r="3422" spans="1:23" x14ac:dyDescent="0.25">
      <c r="A3422">
        <v>7391115186</v>
      </c>
      <c r="B3422" s="1">
        <v>41719</v>
      </c>
      <c r="C3422">
        <v>37</v>
      </c>
      <c r="D3422">
        <v>353164</v>
      </c>
      <c r="E3422" s="2">
        <v>0.57638888888888895</v>
      </c>
      <c r="F3422">
        <v>153</v>
      </c>
      <c r="G3422" t="s">
        <v>337</v>
      </c>
      <c r="H3422" t="str">
        <f>CONCATENATE(Table1[[#This Row],[house_number]]," ",Table1[[#This Row],[street_name]])</f>
        <v>153 Essex St</v>
      </c>
      <c r="J3422">
        <v>0</v>
      </c>
      <c r="K3422">
        <v>408</v>
      </c>
      <c r="L3422" t="s">
        <v>36</v>
      </c>
      <c r="N3422" t="s">
        <v>29</v>
      </c>
      <c r="O3422" t="s">
        <v>75</v>
      </c>
      <c r="P3422" t="s">
        <v>31</v>
      </c>
      <c r="Q3422" t="s">
        <v>60</v>
      </c>
      <c r="S3422">
        <v>2005</v>
      </c>
      <c r="T3422" t="s">
        <v>716</v>
      </c>
      <c r="U3422">
        <v>0</v>
      </c>
      <c r="V3422" t="s">
        <v>917</v>
      </c>
      <c r="W3422" t="s">
        <v>40</v>
      </c>
    </row>
    <row r="3423" spans="1:23" hidden="1" x14ac:dyDescent="0.25">
      <c r="A3423">
        <v>7391115137</v>
      </c>
      <c r="B3423" s="1">
        <v>41719</v>
      </c>
      <c r="C3423">
        <v>50</v>
      </c>
      <c r="D3423">
        <v>353164</v>
      </c>
      <c r="E3423" s="2">
        <v>0.54027777777777775</v>
      </c>
      <c r="F3423" t="s">
        <v>93</v>
      </c>
      <c r="G3423" t="s">
        <v>168</v>
      </c>
      <c r="H3423" t="str">
        <f>CONCATENATE(Table1[[#This Row],[house_number]]," ",Table1[[#This Row],[street_name]])</f>
        <v>W Ludlow St</v>
      </c>
      <c r="I3423" t="s">
        <v>199</v>
      </c>
      <c r="J3423">
        <v>0</v>
      </c>
      <c r="K3423">
        <v>408</v>
      </c>
      <c r="L3423" t="s">
        <v>180</v>
      </c>
      <c r="Q3423" t="s">
        <v>50</v>
      </c>
      <c r="S3423">
        <v>2013</v>
      </c>
      <c r="U3423">
        <v>0</v>
      </c>
      <c r="V3423" t="s">
        <v>917</v>
      </c>
      <c r="W3423" t="s">
        <v>181</v>
      </c>
    </row>
    <row r="3424" spans="1:23" x14ac:dyDescent="0.25">
      <c r="A3424">
        <v>7391115356</v>
      </c>
      <c r="B3424" s="1">
        <v>41719</v>
      </c>
      <c r="C3424">
        <v>16</v>
      </c>
      <c r="D3424">
        <v>353164</v>
      </c>
      <c r="E3424" s="2">
        <v>0.71597222222222223</v>
      </c>
      <c r="F3424">
        <v>188</v>
      </c>
      <c r="G3424" t="s">
        <v>168</v>
      </c>
      <c r="H3424" t="str">
        <f>CONCATENATE(Table1[[#This Row],[house_number]]," ",Table1[[#This Row],[street_name]])</f>
        <v>188 Ludlow St</v>
      </c>
      <c r="J3424">
        <v>0</v>
      </c>
      <c r="K3424">
        <v>408</v>
      </c>
      <c r="L3424" t="s">
        <v>28</v>
      </c>
      <c r="N3424" t="s">
        <v>65</v>
      </c>
      <c r="O3424" t="s">
        <v>43</v>
      </c>
      <c r="P3424" t="s">
        <v>31</v>
      </c>
      <c r="Q3424" t="s">
        <v>84</v>
      </c>
      <c r="S3424">
        <v>0</v>
      </c>
      <c r="U3424">
        <v>0</v>
      </c>
      <c r="V3424" t="s">
        <v>917</v>
      </c>
      <c r="W3424" t="s">
        <v>71</v>
      </c>
    </row>
    <row r="3425" spans="1:23" x14ac:dyDescent="0.25">
      <c r="A3425">
        <v>7391115344</v>
      </c>
      <c r="B3425" s="1">
        <v>41719</v>
      </c>
      <c r="C3425">
        <v>20</v>
      </c>
      <c r="D3425">
        <v>353164</v>
      </c>
      <c r="E3425" s="2">
        <v>0.70972222222222225</v>
      </c>
      <c r="F3425">
        <v>133</v>
      </c>
      <c r="G3425" t="s">
        <v>337</v>
      </c>
      <c r="H3425" t="str">
        <f>CONCATENATE(Table1[[#This Row],[house_number]]," ",Table1[[#This Row],[street_name]])</f>
        <v>133 Essex St</v>
      </c>
      <c r="J3425">
        <v>0</v>
      </c>
      <c r="K3425">
        <v>408</v>
      </c>
      <c r="L3425" t="s">
        <v>53</v>
      </c>
      <c r="N3425" t="s">
        <v>29</v>
      </c>
      <c r="O3425" t="s">
        <v>66</v>
      </c>
      <c r="P3425" t="s">
        <v>44</v>
      </c>
      <c r="Q3425" t="s">
        <v>45</v>
      </c>
      <c r="S3425">
        <v>2014</v>
      </c>
      <c r="U3425">
        <v>0</v>
      </c>
      <c r="V3425" t="s">
        <v>917</v>
      </c>
      <c r="W3425" t="s">
        <v>54</v>
      </c>
    </row>
    <row r="3426" spans="1:23" x14ac:dyDescent="0.25">
      <c r="A3426">
        <v>7391115332</v>
      </c>
      <c r="B3426" s="1">
        <v>41719</v>
      </c>
      <c r="C3426">
        <v>16</v>
      </c>
      <c r="D3426">
        <v>353164</v>
      </c>
      <c r="E3426" s="2">
        <v>0.69444444444444453</v>
      </c>
      <c r="F3426">
        <v>91</v>
      </c>
      <c r="G3426" t="s">
        <v>169</v>
      </c>
      <c r="H3426" t="str">
        <f>CONCATENATE(Table1[[#This Row],[house_number]]," ",Table1[[#This Row],[street_name]])</f>
        <v>91 Clinton St</v>
      </c>
      <c r="J3426">
        <v>0</v>
      </c>
      <c r="K3426">
        <v>408</v>
      </c>
      <c r="L3426" t="s">
        <v>28</v>
      </c>
      <c r="N3426" t="s">
        <v>49</v>
      </c>
      <c r="O3426" t="s">
        <v>43</v>
      </c>
      <c r="P3426" t="s">
        <v>31</v>
      </c>
      <c r="Q3426" t="s">
        <v>196</v>
      </c>
      <c r="S3426">
        <v>2007</v>
      </c>
      <c r="U3426">
        <v>0</v>
      </c>
      <c r="V3426" t="s">
        <v>917</v>
      </c>
      <c r="W3426" t="s">
        <v>71</v>
      </c>
    </row>
    <row r="3427" spans="1:23" x14ac:dyDescent="0.25">
      <c r="A3427">
        <v>7391115290</v>
      </c>
      <c r="B3427" s="1">
        <v>41719</v>
      </c>
      <c r="C3427">
        <v>40</v>
      </c>
      <c r="D3427">
        <v>353164</v>
      </c>
      <c r="E3427" s="2">
        <v>0.63958333333333328</v>
      </c>
      <c r="F3427">
        <v>97</v>
      </c>
      <c r="G3427" t="s">
        <v>214</v>
      </c>
      <c r="H3427" t="str">
        <f>CONCATENATE(Table1[[#This Row],[house_number]]," ",Table1[[#This Row],[street_name]])</f>
        <v>97 Stanton St</v>
      </c>
      <c r="J3427">
        <v>0</v>
      </c>
      <c r="K3427">
        <v>408</v>
      </c>
      <c r="L3427" t="s">
        <v>48</v>
      </c>
      <c r="N3427" t="s">
        <v>49</v>
      </c>
      <c r="Q3427" t="s">
        <v>84</v>
      </c>
      <c r="S3427">
        <v>0</v>
      </c>
      <c r="U3427">
        <v>0</v>
      </c>
      <c r="V3427" t="s">
        <v>917</v>
      </c>
      <c r="W3427" t="s">
        <v>51</v>
      </c>
    </row>
    <row r="3428" spans="1:23" x14ac:dyDescent="0.25">
      <c r="A3428">
        <v>7391115289</v>
      </c>
      <c r="B3428" s="1">
        <v>41719</v>
      </c>
      <c r="C3428">
        <v>74</v>
      </c>
      <c r="D3428">
        <v>353164</v>
      </c>
      <c r="E3428" s="2">
        <v>0.62569444444444444</v>
      </c>
      <c r="F3428">
        <v>203</v>
      </c>
      <c r="G3428" t="s">
        <v>77</v>
      </c>
      <c r="H3428" t="str">
        <f>CONCATENATE(Table1[[#This Row],[house_number]]," ",Table1[[#This Row],[street_name]])</f>
        <v>203 E Houston St</v>
      </c>
      <c r="J3428">
        <v>0</v>
      </c>
      <c r="K3428">
        <v>408</v>
      </c>
      <c r="L3428" t="s">
        <v>251</v>
      </c>
      <c r="Q3428" t="s">
        <v>45</v>
      </c>
      <c r="S3428">
        <v>2013</v>
      </c>
      <c r="U3428">
        <v>0</v>
      </c>
      <c r="V3428" t="s">
        <v>917</v>
      </c>
      <c r="W3428" t="s">
        <v>252</v>
      </c>
    </row>
    <row r="3429" spans="1:23" x14ac:dyDescent="0.25">
      <c r="A3429">
        <v>7391115277</v>
      </c>
      <c r="B3429" s="1">
        <v>41719</v>
      </c>
      <c r="C3429">
        <v>20</v>
      </c>
      <c r="D3429">
        <v>353164</v>
      </c>
      <c r="E3429" s="2">
        <v>0.62152777777777779</v>
      </c>
      <c r="F3429">
        <v>149</v>
      </c>
      <c r="G3429" t="s">
        <v>337</v>
      </c>
      <c r="H3429" t="str">
        <f>CONCATENATE(Table1[[#This Row],[house_number]]," ",Table1[[#This Row],[street_name]])</f>
        <v>149 Essex St</v>
      </c>
      <c r="J3429">
        <v>0</v>
      </c>
      <c r="K3429">
        <v>408</v>
      </c>
      <c r="L3429" t="s">
        <v>53</v>
      </c>
      <c r="N3429" t="s">
        <v>49</v>
      </c>
      <c r="Q3429" t="s">
        <v>57</v>
      </c>
      <c r="S3429">
        <v>2013</v>
      </c>
      <c r="U3429">
        <v>0</v>
      </c>
      <c r="V3429" t="s">
        <v>917</v>
      </c>
      <c r="W3429" t="s">
        <v>54</v>
      </c>
    </row>
    <row r="3430" spans="1:23" x14ac:dyDescent="0.25">
      <c r="A3430">
        <v>7391115265</v>
      </c>
      <c r="B3430" s="1">
        <v>41719</v>
      </c>
      <c r="C3430">
        <v>20</v>
      </c>
      <c r="D3430">
        <v>353164</v>
      </c>
      <c r="E3430" s="2">
        <v>0.61736111111111114</v>
      </c>
      <c r="F3430">
        <v>137</v>
      </c>
      <c r="G3430" t="s">
        <v>337</v>
      </c>
      <c r="H3430" t="str">
        <f>CONCATENATE(Table1[[#This Row],[house_number]]," ",Table1[[#This Row],[street_name]])</f>
        <v>137 Essex St</v>
      </c>
      <c r="J3430">
        <v>20140321</v>
      </c>
      <c r="K3430">
        <v>408</v>
      </c>
      <c r="L3430" t="s">
        <v>53</v>
      </c>
      <c r="N3430" t="s">
        <v>29</v>
      </c>
      <c r="O3430" t="s">
        <v>66</v>
      </c>
      <c r="P3430" t="s">
        <v>44</v>
      </c>
      <c r="Q3430" t="s">
        <v>90</v>
      </c>
      <c r="S3430">
        <v>1999</v>
      </c>
      <c r="U3430">
        <v>0</v>
      </c>
      <c r="V3430" t="s">
        <v>917</v>
      </c>
      <c r="W3430" t="s">
        <v>86</v>
      </c>
    </row>
    <row r="3431" spans="1:23" x14ac:dyDescent="0.25">
      <c r="A3431">
        <v>7391115241</v>
      </c>
      <c r="B3431" s="1">
        <v>41719</v>
      </c>
      <c r="C3431">
        <v>38</v>
      </c>
      <c r="D3431">
        <v>353164</v>
      </c>
      <c r="E3431" s="2">
        <v>0.6069444444444444</v>
      </c>
      <c r="F3431" t="s">
        <v>185</v>
      </c>
      <c r="G3431" t="s">
        <v>169</v>
      </c>
      <c r="H3431" t="str">
        <f>CONCATENATE(Table1[[#This Row],[house_number]]," ",Table1[[#This Row],[street_name]])</f>
        <v>37-39 Clinton St</v>
      </c>
      <c r="J3431">
        <v>0</v>
      </c>
      <c r="K3431">
        <v>408</v>
      </c>
      <c r="L3431" t="s">
        <v>36</v>
      </c>
      <c r="N3431" t="s">
        <v>29</v>
      </c>
      <c r="O3431" t="s">
        <v>30</v>
      </c>
      <c r="P3431" t="s">
        <v>31</v>
      </c>
      <c r="Q3431" t="s">
        <v>32</v>
      </c>
      <c r="S3431">
        <v>2012</v>
      </c>
      <c r="U3431">
        <v>0</v>
      </c>
      <c r="V3431" t="s">
        <v>917</v>
      </c>
      <c r="W3431" t="s">
        <v>85</v>
      </c>
    </row>
    <row r="3432" spans="1:23" x14ac:dyDescent="0.25">
      <c r="A3432">
        <v>7391115228</v>
      </c>
      <c r="B3432" s="1">
        <v>41719</v>
      </c>
      <c r="C3432">
        <v>37</v>
      </c>
      <c r="D3432">
        <v>353164</v>
      </c>
      <c r="E3432" s="2">
        <v>0.60069444444444442</v>
      </c>
      <c r="F3432">
        <v>101</v>
      </c>
      <c r="G3432" t="s">
        <v>169</v>
      </c>
      <c r="H3432" t="str">
        <f>CONCATENATE(Table1[[#This Row],[house_number]]," ",Table1[[#This Row],[street_name]])</f>
        <v>101 Clinton St</v>
      </c>
      <c r="J3432">
        <v>0</v>
      </c>
      <c r="K3432">
        <v>408</v>
      </c>
      <c r="L3432" t="s">
        <v>36</v>
      </c>
      <c r="N3432" t="s">
        <v>29</v>
      </c>
      <c r="O3432" t="s">
        <v>30</v>
      </c>
      <c r="P3432" t="s">
        <v>31</v>
      </c>
      <c r="Q3432" t="s">
        <v>63</v>
      </c>
      <c r="S3432">
        <v>0</v>
      </c>
      <c r="T3432" t="s">
        <v>396</v>
      </c>
      <c r="U3432">
        <v>0</v>
      </c>
      <c r="V3432" t="s">
        <v>917</v>
      </c>
      <c r="W3432" t="s">
        <v>40</v>
      </c>
    </row>
    <row r="3433" spans="1:23" x14ac:dyDescent="0.25">
      <c r="A3433">
        <v>7391115216</v>
      </c>
      <c r="B3433" s="1">
        <v>41719</v>
      </c>
      <c r="C3433">
        <v>16</v>
      </c>
      <c r="D3433">
        <v>353164</v>
      </c>
      <c r="E3433" s="2">
        <v>0.59166666666666667</v>
      </c>
      <c r="F3433">
        <v>102</v>
      </c>
      <c r="G3433" t="s">
        <v>188</v>
      </c>
      <c r="H3433" t="str">
        <f>CONCATENATE(Table1[[#This Row],[house_number]]," ",Table1[[#This Row],[street_name]])</f>
        <v>102 Norfolk St</v>
      </c>
      <c r="J3433">
        <v>0</v>
      </c>
      <c r="K3433">
        <v>408</v>
      </c>
      <c r="L3433" t="s">
        <v>28</v>
      </c>
      <c r="N3433" t="s">
        <v>65</v>
      </c>
      <c r="O3433" t="s">
        <v>30</v>
      </c>
      <c r="P3433" t="s">
        <v>44</v>
      </c>
      <c r="Q3433" t="s">
        <v>45</v>
      </c>
      <c r="S3433">
        <v>2005</v>
      </c>
      <c r="U3433">
        <v>0</v>
      </c>
      <c r="V3433" t="s">
        <v>917</v>
      </c>
      <c r="W3433" t="s">
        <v>71</v>
      </c>
    </row>
    <row r="3434" spans="1:23" hidden="1" x14ac:dyDescent="0.25">
      <c r="A3434">
        <v>7391115204</v>
      </c>
      <c r="B3434" s="1">
        <v>41719</v>
      </c>
      <c r="C3434">
        <v>14</v>
      </c>
      <c r="D3434">
        <v>353164</v>
      </c>
      <c r="E3434" s="2">
        <v>0.5854166666666667</v>
      </c>
      <c r="F3434" t="s">
        <v>114</v>
      </c>
      <c r="G3434" t="s">
        <v>92</v>
      </c>
      <c r="H3434" t="str">
        <f>CONCATENATE(Table1[[#This Row],[house_number]]," ",Table1[[#This Row],[street_name]])</f>
        <v>N Rivington St</v>
      </c>
      <c r="I3434" t="s">
        <v>918</v>
      </c>
      <c r="J3434">
        <v>0</v>
      </c>
      <c r="K3434">
        <v>408</v>
      </c>
      <c r="L3434" t="s">
        <v>59</v>
      </c>
      <c r="N3434" t="s">
        <v>49</v>
      </c>
      <c r="Q3434" t="s">
        <v>63</v>
      </c>
      <c r="S3434">
        <v>0</v>
      </c>
      <c r="U3434">
        <v>0</v>
      </c>
      <c r="V3434" t="s">
        <v>917</v>
      </c>
      <c r="W3434" t="s">
        <v>61</v>
      </c>
    </row>
    <row r="3435" spans="1:23" x14ac:dyDescent="0.25">
      <c r="A3435">
        <v>7391115174</v>
      </c>
      <c r="B3435" s="1">
        <v>41719</v>
      </c>
      <c r="C3435">
        <v>38</v>
      </c>
      <c r="D3435">
        <v>353164</v>
      </c>
      <c r="E3435" s="2">
        <v>0.57361111111111118</v>
      </c>
      <c r="F3435">
        <v>165</v>
      </c>
      <c r="G3435" t="s">
        <v>168</v>
      </c>
      <c r="H3435" t="str">
        <f>CONCATENATE(Table1[[#This Row],[house_number]]," ",Table1[[#This Row],[street_name]])</f>
        <v>165 Ludlow St</v>
      </c>
      <c r="J3435">
        <v>0</v>
      </c>
      <c r="K3435">
        <v>408</v>
      </c>
      <c r="L3435" t="s">
        <v>36</v>
      </c>
      <c r="N3435" t="s">
        <v>29</v>
      </c>
      <c r="O3435" t="s">
        <v>75</v>
      </c>
      <c r="P3435" t="s">
        <v>31</v>
      </c>
      <c r="Q3435" t="s">
        <v>60</v>
      </c>
      <c r="S3435">
        <v>2011</v>
      </c>
      <c r="U3435">
        <v>0</v>
      </c>
      <c r="V3435" t="s">
        <v>917</v>
      </c>
      <c r="W3435" t="s">
        <v>85</v>
      </c>
    </row>
    <row r="3436" spans="1:23" x14ac:dyDescent="0.25">
      <c r="A3436">
        <v>7391115162</v>
      </c>
      <c r="B3436" s="1">
        <v>41719</v>
      </c>
      <c r="C3436">
        <v>38</v>
      </c>
      <c r="D3436">
        <v>353164</v>
      </c>
      <c r="E3436" s="2">
        <v>0.57152777777777775</v>
      </c>
      <c r="F3436">
        <v>188</v>
      </c>
      <c r="G3436" t="s">
        <v>168</v>
      </c>
      <c r="H3436" t="str">
        <f>CONCATENATE(Table1[[#This Row],[house_number]]," ",Table1[[#This Row],[street_name]])</f>
        <v>188 Ludlow St</v>
      </c>
      <c r="J3436">
        <v>0</v>
      </c>
      <c r="K3436">
        <v>408</v>
      </c>
      <c r="L3436" t="s">
        <v>36</v>
      </c>
      <c r="N3436" t="s">
        <v>29</v>
      </c>
      <c r="O3436" t="s">
        <v>75</v>
      </c>
      <c r="P3436" t="s">
        <v>31</v>
      </c>
      <c r="Q3436" t="s">
        <v>196</v>
      </c>
      <c r="S3436">
        <v>2013</v>
      </c>
      <c r="U3436">
        <v>0</v>
      </c>
      <c r="V3436" t="s">
        <v>917</v>
      </c>
      <c r="W3436" t="s">
        <v>85</v>
      </c>
    </row>
    <row r="3437" spans="1:23" x14ac:dyDescent="0.25">
      <c r="A3437">
        <v>7391115150</v>
      </c>
      <c r="B3437" s="1">
        <v>41719</v>
      </c>
      <c r="C3437">
        <v>20</v>
      </c>
      <c r="D3437">
        <v>353164</v>
      </c>
      <c r="E3437" s="2">
        <v>0.54305555555555551</v>
      </c>
      <c r="F3437">
        <v>173</v>
      </c>
      <c r="G3437" t="s">
        <v>168</v>
      </c>
      <c r="H3437" t="str">
        <f>CONCATENATE(Table1[[#This Row],[house_number]]," ",Table1[[#This Row],[street_name]])</f>
        <v>173 Ludlow St</v>
      </c>
      <c r="J3437">
        <v>0</v>
      </c>
      <c r="K3437">
        <v>408</v>
      </c>
      <c r="L3437" t="s">
        <v>53</v>
      </c>
      <c r="N3437" t="s">
        <v>65</v>
      </c>
      <c r="O3437" t="s">
        <v>43</v>
      </c>
      <c r="P3437" t="s">
        <v>31</v>
      </c>
      <c r="Q3437" t="s">
        <v>57</v>
      </c>
      <c r="S3437">
        <v>2014</v>
      </c>
      <c r="U3437">
        <v>0</v>
      </c>
      <c r="V3437" t="s">
        <v>917</v>
      </c>
      <c r="W3437" t="s">
        <v>54</v>
      </c>
    </row>
    <row r="3438" spans="1:23" x14ac:dyDescent="0.25">
      <c r="A3438">
        <v>7391115149</v>
      </c>
      <c r="B3438" s="1">
        <v>41719</v>
      </c>
      <c r="C3438">
        <v>82</v>
      </c>
      <c r="D3438">
        <v>353164</v>
      </c>
      <c r="E3438" s="2">
        <v>0.54236111111111118</v>
      </c>
      <c r="F3438">
        <v>173</v>
      </c>
      <c r="G3438" t="s">
        <v>168</v>
      </c>
      <c r="H3438" t="str">
        <f>CONCATENATE(Table1[[#This Row],[house_number]]," ",Table1[[#This Row],[street_name]])</f>
        <v>173 Ludlow St</v>
      </c>
      <c r="J3438">
        <v>0</v>
      </c>
      <c r="K3438">
        <v>408</v>
      </c>
      <c r="L3438" t="s">
        <v>137</v>
      </c>
      <c r="Q3438" t="s">
        <v>57</v>
      </c>
      <c r="S3438">
        <v>2014</v>
      </c>
      <c r="U3438">
        <v>0</v>
      </c>
      <c r="V3438" t="s">
        <v>917</v>
      </c>
      <c r="W3438" t="s">
        <v>138</v>
      </c>
    </row>
    <row r="3439" spans="1:23" x14ac:dyDescent="0.25">
      <c r="A3439">
        <v>7391115733</v>
      </c>
      <c r="B3439" s="1">
        <v>41720</v>
      </c>
      <c r="C3439">
        <v>38</v>
      </c>
      <c r="D3439">
        <v>353164</v>
      </c>
      <c r="E3439" s="2">
        <v>0.76666666666666661</v>
      </c>
      <c r="F3439">
        <v>127</v>
      </c>
      <c r="G3439" t="s">
        <v>112</v>
      </c>
      <c r="H3439" t="str">
        <f>CONCATENATE(Table1[[#This Row],[house_number]]," ",Table1[[#This Row],[street_name]])</f>
        <v>127 Eldridge St</v>
      </c>
      <c r="J3439">
        <v>0</v>
      </c>
      <c r="K3439">
        <v>408</v>
      </c>
      <c r="L3439" t="s">
        <v>36</v>
      </c>
      <c r="N3439" t="s">
        <v>29</v>
      </c>
      <c r="O3439" t="s">
        <v>75</v>
      </c>
      <c r="P3439" t="s">
        <v>31</v>
      </c>
      <c r="Q3439" t="s">
        <v>90</v>
      </c>
      <c r="S3439">
        <v>2009</v>
      </c>
      <c r="U3439">
        <v>0</v>
      </c>
      <c r="V3439" t="s">
        <v>866</v>
      </c>
      <c r="W3439" t="s">
        <v>85</v>
      </c>
    </row>
    <row r="3440" spans="1:23" x14ac:dyDescent="0.25">
      <c r="A3440">
        <v>7391115721</v>
      </c>
      <c r="B3440" s="1">
        <v>41720</v>
      </c>
      <c r="C3440">
        <v>38</v>
      </c>
      <c r="D3440">
        <v>353164</v>
      </c>
      <c r="E3440" s="2">
        <v>0.75416666666666676</v>
      </c>
      <c r="F3440">
        <v>107</v>
      </c>
      <c r="G3440" t="s">
        <v>112</v>
      </c>
      <c r="H3440" t="str">
        <f>CONCATENATE(Table1[[#This Row],[house_number]]," ",Table1[[#This Row],[street_name]])</f>
        <v>107 Eldridge St</v>
      </c>
      <c r="J3440">
        <v>0</v>
      </c>
      <c r="K3440">
        <v>408</v>
      </c>
      <c r="L3440" t="s">
        <v>36</v>
      </c>
      <c r="N3440" t="s">
        <v>29</v>
      </c>
      <c r="O3440" t="s">
        <v>75</v>
      </c>
      <c r="P3440" t="s">
        <v>31</v>
      </c>
      <c r="Q3440" t="s">
        <v>196</v>
      </c>
      <c r="S3440">
        <v>1997</v>
      </c>
      <c r="U3440">
        <v>0</v>
      </c>
      <c r="V3440" t="s">
        <v>866</v>
      </c>
      <c r="W3440" t="s">
        <v>85</v>
      </c>
    </row>
    <row r="3441" spans="1:23" x14ac:dyDescent="0.25">
      <c r="A3441">
        <v>7391115680</v>
      </c>
      <c r="B3441" s="1">
        <v>41720</v>
      </c>
      <c r="C3441">
        <v>31</v>
      </c>
      <c r="D3441">
        <v>353164</v>
      </c>
      <c r="E3441" s="2">
        <v>0.68819444444444444</v>
      </c>
      <c r="F3441" t="s">
        <v>595</v>
      </c>
      <c r="G3441" t="s">
        <v>47</v>
      </c>
      <c r="H3441" t="str">
        <f>CONCATENATE(Table1[[#This Row],[house_number]]," ",Table1[[#This Row],[street_name]])</f>
        <v>143A Mott St</v>
      </c>
      <c r="J3441">
        <v>0</v>
      </c>
      <c r="K3441">
        <v>408</v>
      </c>
      <c r="L3441" t="s">
        <v>42</v>
      </c>
      <c r="N3441" t="s">
        <v>29</v>
      </c>
      <c r="O3441" t="s">
        <v>43</v>
      </c>
      <c r="P3441" t="s">
        <v>44</v>
      </c>
      <c r="Q3441" t="s">
        <v>57</v>
      </c>
      <c r="S3441">
        <v>2009</v>
      </c>
      <c r="U3441">
        <v>0</v>
      </c>
      <c r="V3441" t="s">
        <v>866</v>
      </c>
      <c r="W3441" t="s">
        <v>46</v>
      </c>
    </row>
    <row r="3442" spans="1:23" x14ac:dyDescent="0.25">
      <c r="A3442">
        <v>7391115678</v>
      </c>
      <c r="B3442" s="1">
        <v>41720</v>
      </c>
      <c r="C3442">
        <v>31</v>
      </c>
      <c r="D3442">
        <v>353164</v>
      </c>
      <c r="E3442" s="2">
        <v>0.68402777777777779</v>
      </c>
      <c r="F3442">
        <v>160</v>
      </c>
      <c r="G3442" t="s">
        <v>47</v>
      </c>
      <c r="H3442" t="str">
        <f>CONCATENATE(Table1[[#This Row],[house_number]]," ",Table1[[#This Row],[street_name]])</f>
        <v>160 Mott St</v>
      </c>
      <c r="J3442">
        <v>0</v>
      </c>
      <c r="K3442">
        <v>408</v>
      </c>
      <c r="L3442" t="s">
        <v>42</v>
      </c>
      <c r="N3442" t="s">
        <v>29</v>
      </c>
      <c r="O3442" t="s">
        <v>43</v>
      </c>
      <c r="P3442" t="s">
        <v>44</v>
      </c>
      <c r="Q3442" t="s">
        <v>213</v>
      </c>
      <c r="S3442">
        <v>2001</v>
      </c>
      <c r="U3442">
        <v>0</v>
      </c>
      <c r="V3442" t="s">
        <v>866</v>
      </c>
      <c r="W3442" t="s">
        <v>46</v>
      </c>
    </row>
    <row r="3443" spans="1:23" x14ac:dyDescent="0.25">
      <c r="A3443">
        <v>7391115642</v>
      </c>
      <c r="B3443" s="1">
        <v>41720</v>
      </c>
      <c r="C3443">
        <v>14</v>
      </c>
      <c r="D3443">
        <v>353164</v>
      </c>
      <c r="E3443" s="2">
        <v>0.67291666666666661</v>
      </c>
      <c r="F3443">
        <v>196</v>
      </c>
      <c r="G3443" t="s">
        <v>52</v>
      </c>
      <c r="H3443" t="str">
        <f>CONCATENATE(Table1[[#This Row],[house_number]]," ",Table1[[#This Row],[street_name]])</f>
        <v>196 Bowery</v>
      </c>
      <c r="J3443">
        <v>0</v>
      </c>
      <c r="K3443">
        <v>408</v>
      </c>
      <c r="L3443" t="s">
        <v>59</v>
      </c>
      <c r="N3443" t="s">
        <v>29</v>
      </c>
      <c r="O3443" t="s">
        <v>139</v>
      </c>
      <c r="P3443" t="s">
        <v>31</v>
      </c>
      <c r="Q3443" t="s">
        <v>124</v>
      </c>
      <c r="S3443">
        <v>2003</v>
      </c>
      <c r="U3443">
        <v>0</v>
      </c>
      <c r="V3443" t="s">
        <v>866</v>
      </c>
      <c r="W3443" t="s">
        <v>61</v>
      </c>
    </row>
    <row r="3444" spans="1:23" x14ac:dyDescent="0.25">
      <c r="A3444">
        <v>7391115630</v>
      </c>
      <c r="B3444" s="1">
        <v>41720</v>
      </c>
      <c r="C3444">
        <v>14</v>
      </c>
      <c r="D3444">
        <v>353164</v>
      </c>
      <c r="E3444" s="2">
        <v>0.67152777777777783</v>
      </c>
      <c r="F3444">
        <v>199</v>
      </c>
      <c r="G3444" t="s">
        <v>52</v>
      </c>
      <c r="H3444" t="str">
        <f>CONCATENATE(Table1[[#This Row],[house_number]]," ",Table1[[#This Row],[street_name]])</f>
        <v>199 Bowery</v>
      </c>
      <c r="J3444">
        <v>0</v>
      </c>
      <c r="K3444">
        <v>408</v>
      </c>
      <c r="L3444" t="s">
        <v>59</v>
      </c>
      <c r="N3444" t="s">
        <v>29</v>
      </c>
      <c r="O3444" t="s">
        <v>139</v>
      </c>
      <c r="P3444" t="s">
        <v>31</v>
      </c>
      <c r="Q3444" t="s">
        <v>57</v>
      </c>
      <c r="S3444">
        <v>2005</v>
      </c>
      <c r="U3444">
        <v>0</v>
      </c>
      <c r="V3444" t="s">
        <v>866</v>
      </c>
      <c r="W3444" t="s">
        <v>61</v>
      </c>
    </row>
    <row r="3445" spans="1:23" x14ac:dyDescent="0.25">
      <c r="A3445">
        <v>7391115629</v>
      </c>
      <c r="B3445" s="1">
        <v>41720</v>
      </c>
      <c r="C3445">
        <v>20</v>
      </c>
      <c r="D3445">
        <v>353164</v>
      </c>
      <c r="E3445" s="2">
        <v>0.67013888888888884</v>
      </c>
      <c r="F3445">
        <v>166</v>
      </c>
      <c r="G3445" t="s">
        <v>102</v>
      </c>
      <c r="H3445" t="str">
        <f>CONCATENATE(Table1[[#This Row],[house_number]]," ",Table1[[#This Row],[street_name]])</f>
        <v>166 Elizabeth St</v>
      </c>
      <c r="J3445">
        <v>0</v>
      </c>
      <c r="K3445">
        <v>408</v>
      </c>
      <c r="L3445" t="s">
        <v>53</v>
      </c>
      <c r="N3445" t="s">
        <v>29</v>
      </c>
      <c r="O3445" t="s">
        <v>43</v>
      </c>
      <c r="P3445" t="s">
        <v>44</v>
      </c>
      <c r="Q3445" t="s">
        <v>45</v>
      </c>
      <c r="S3445">
        <v>2009</v>
      </c>
      <c r="U3445">
        <v>0</v>
      </c>
      <c r="V3445" t="s">
        <v>866</v>
      </c>
      <c r="W3445" t="s">
        <v>54</v>
      </c>
    </row>
    <row r="3446" spans="1:23" x14ac:dyDescent="0.25">
      <c r="A3446">
        <v>7391115605</v>
      </c>
      <c r="B3446" s="1">
        <v>41720</v>
      </c>
      <c r="C3446">
        <v>20</v>
      </c>
      <c r="D3446">
        <v>353164</v>
      </c>
      <c r="E3446" s="2">
        <v>0.63958333333333328</v>
      </c>
      <c r="F3446">
        <v>174</v>
      </c>
      <c r="G3446" t="s">
        <v>101</v>
      </c>
      <c r="H3446" t="str">
        <f>CONCATENATE(Table1[[#This Row],[house_number]]," ",Table1[[#This Row],[street_name]])</f>
        <v>174 Forsyth St</v>
      </c>
      <c r="J3446">
        <v>0</v>
      </c>
      <c r="K3446">
        <v>408</v>
      </c>
      <c r="L3446" t="s">
        <v>53</v>
      </c>
      <c r="N3446" t="s">
        <v>49</v>
      </c>
      <c r="Q3446" t="s">
        <v>45</v>
      </c>
      <c r="S3446">
        <v>2001</v>
      </c>
      <c r="U3446">
        <v>0</v>
      </c>
      <c r="V3446" t="s">
        <v>866</v>
      </c>
      <c r="W3446" t="s">
        <v>54</v>
      </c>
    </row>
    <row r="3447" spans="1:23" x14ac:dyDescent="0.25">
      <c r="A3447">
        <v>7391115599</v>
      </c>
      <c r="B3447" s="1">
        <v>41720</v>
      </c>
      <c r="C3447">
        <v>20</v>
      </c>
      <c r="D3447">
        <v>353164</v>
      </c>
      <c r="E3447" s="2">
        <v>0.6381944444444444</v>
      </c>
      <c r="F3447">
        <v>54</v>
      </c>
      <c r="G3447" t="s">
        <v>92</v>
      </c>
      <c r="H3447" t="str">
        <f>CONCATENATE(Table1[[#This Row],[house_number]]," ",Table1[[#This Row],[street_name]])</f>
        <v>54 Rivington St</v>
      </c>
      <c r="J3447">
        <v>0</v>
      </c>
      <c r="K3447">
        <v>408</v>
      </c>
      <c r="L3447" t="s">
        <v>53</v>
      </c>
      <c r="N3447" t="s">
        <v>49</v>
      </c>
      <c r="Q3447" t="s">
        <v>57</v>
      </c>
      <c r="S3447">
        <v>2005</v>
      </c>
      <c r="U3447">
        <v>0</v>
      </c>
      <c r="V3447" t="s">
        <v>866</v>
      </c>
      <c r="W3447" t="s">
        <v>54</v>
      </c>
    </row>
    <row r="3448" spans="1:23" x14ac:dyDescent="0.25">
      <c r="A3448">
        <v>7391115587</v>
      </c>
      <c r="B3448" s="1">
        <v>41720</v>
      </c>
      <c r="C3448">
        <v>38</v>
      </c>
      <c r="D3448">
        <v>353164</v>
      </c>
      <c r="E3448" s="2">
        <v>0.63472222222222219</v>
      </c>
      <c r="F3448">
        <v>165</v>
      </c>
      <c r="G3448" t="s">
        <v>234</v>
      </c>
      <c r="H3448" t="str">
        <f>CONCATENATE(Table1[[#This Row],[house_number]]," ",Table1[[#This Row],[street_name]])</f>
        <v>165 Allen St</v>
      </c>
      <c r="J3448">
        <v>0</v>
      </c>
      <c r="K3448">
        <v>408</v>
      </c>
      <c r="L3448" t="s">
        <v>36</v>
      </c>
      <c r="N3448" t="s">
        <v>29</v>
      </c>
      <c r="O3448" t="s">
        <v>75</v>
      </c>
      <c r="P3448" t="s">
        <v>31</v>
      </c>
      <c r="Q3448" t="s">
        <v>57</v>
      </c>
      <c r="S3448">
        <v>2013</v>
      </c>
      <c r="U3448">
        <v>0</v>
      </c>
      <c r="V3448" t="s">
        <v>866</v>
      </c>
      <c r="W3448" t="s">
        <v>85</v>
      </c>
    </row>
    <row r="3449" spans="1:23" x14ac:dyDescent="0.25">
      <c r="A3449">
        <v>7391115563</v>
      </c>
      <c r="B3449" s="1">
        <v>41720</v>
      </c>
      <c r="C3449">
        <v>40</v>
      </c>
      <c r="D3449">
        <v>353164</v>
      </c>
      <c r="E3449" s="2">
        <v>0.59791666666666665</v>
      </c>
      <c r="F3449">
        <v>310</v>
      </c>
      <c r="G3449" t="s">
        <v>52</v>
      </c>
      <c r="H3449" t="str">
        <f>CONCATENATE(Table1[[#This Row],[house_number]]," ",Table1[[#This Row],[street_name]])</f>
        <v>310 Bowery</v>
      </c>
      <c r="J3449">
        <v>0</v>
      </c>
      <c r="K3449">
        <v>408</v>
      </c>
      <c r="L3449" t="s">
        <v>48</v>
      </c>
      <c r="N3449" t="s">
        <v>49</v>
      </c>
      <c r="Q3449" t="s">
        <v>60</v>
      </c>
      <c r="S3449">
        <v>2005</v>
      </c>
      <c r="U3449">
        <v>0</v>
      </c>
      <c r="V3449" t="s">
        <v>866</v>
      </c>
      <c r="W3449" t="s">
        <v>51</v>
      </c>
    </row>
    <row r="3450" spans="1:23" x14ac:dyDescent="0.25">
      <c r="A3450">
        <v>7391115540</v>
      </c>
      <c r="B3450" s="1">
        <v>41720</v>
      </c>
      <c r="C3450">
        <v>37</v>
      </c>
      <c r="D3450">
        <v>353164</v>
      </c>
      <c r="E3450" s="2">
        <v>0.58750000000000002</v>
      </c>
      <c r="F3450">
        <v>356</v>
      </c>
      <c r="G3450" t="s">
        <v>52</v>
      </c>
      <c r="H3450" t="str">
        <f>CONCATENATE(Table1[[#This Row],[house_number]]," ",Table1[[#This Row],[street_name]])</f>
        <v>356 Bowery</v>
      </c>
      <c r="J3450">
        <v>0</v>
      </c>
      <c r="K3450">
        <v>408</v>
      </c>
      <c r="L3450" t="s">
        <v>36</v>
      </c>
      <c r="N3450" t="s">
        <v>29</v>
      </c>
      <c r="O3450" t="s">
        <v>122</v>
      </c>
      <c r="P3450" t="s">
        <v>31</v>
      </c>
      <c r="Q3450" t="s">
        <v>60</v>
      </c>
      <c r="S3450">
        <v>2011</v>
      </c>
      <c r="T3450" t="s">
        <v>407</v>
      </c>
      <c r="U3450">
        <v>0</v>
      </c>
      <c r="V3450" t="s">
        <v>866</v>
      </c>
      <c r="W3450" t="s">
        <v>40</v>
      </c>
    </row>
    <row r="3451" spans="1:23" x14ac:dyDescent="0.25">
      <c r="A3451">
        <v>7391115538</v>
      </c>
      <c r="B3451" s="1">
        <v>41720</v>
      </c>
      <c r="C3451">
        <v>38</v>
      </c>
      <c r="D3451">
        <v>353164</v>
      </c>
      <c r="E3451" s="2">
        <v>0.5854166666666667</v>
      </c>
      <c r="F3451">
        <v>338</v>
      </c>
      <c r="G3451" t="s">
        <v>52</v>
      </c>
      <c r="H3451" t="str">
        <f>CONCATENATE(Table1[[#This Row],[house_number]]," ",Table1[[#This Row],[street_name]])</f>
        <v>338 Bowery</v>
      </c>
      <c r="J3451">
        <v>0</v>
      </c>
      <c r="K3451">
        <v>408</v>
      </c>
      <c r="L3451" t="s">
        <v>36</v>
      </c>
      <c r="N3451" t="s">
        <v>29</v>
      </c>
      <c r="O3451" t="s">
        <v>122</v>
      </c>
      <c r="P3451" t="s">
        <v>31</v>
      </c>
      <c r="Q3451" t="s">
        <v>364</v>
      </c>
      <c r="S3451">
        <v>2005</v>
      </c>
      <c r="U3451">
        <v>0</v>
      </c>
      <c r="V3451" t="s">
        <v>866</v>
      </c>
      <c r="W3451" t="s">
        <v>85</v>
      </c>
    </row>
    <row r="3452" spans="1:23" x14ac:dyDescent="0.25">
      <c r="A3452">
        <v>7391115526</v>
      </c>
      <c r="B3452" s="1">
        <v>41720</v>
      </c>
      <c r="C3452">
        <v>37</v>
      </c>
      <c r="D3452">
        <v>353164</v>
      </c>
      <c r="E3452" s="2">
        <v>0.58402777777777781</v>
      </c>
      <c r="F3452">
        <v>334</v>
      </c>
      <c r="G3452" t="s">
        <v>52</v>
      </c>
      <c r="H3452" t="str">
        <f>CONCATENATE(Table1[[#This Row],[house_number]]," ",Table1[[#This Row],[street_name]])</f>
        <v>334 Bowery</v>
      </c>
      <c r="J3452">
        <v>0</v>
      </c>
      <c r="K3452">
        <v>408</v>
      </c>
      <c r="L3452" t="s">
        <v>36</v>
      </c>
      <c r="N3452" t="s">
        <v>29</v>
      </c>
      <c r="O3452" t="s">
        <v>122</v>
      </c>
      <c r="P3452" t="s">
        <v>31</v>
      </c>
      <c r="Q3452" t="s">
        <v>288</v>
      </c>
      <c r="S3452">
        <v>0</v>
      </c>
      <c r="T3452" t="s">
        <v>690</v>
      </c>
      <c r="U3452">
        <v>0</v>
      </c>
      <c r="V3452" t="s">
        <v>866</v>
      </c>
      <c r="W3452" t="s">
        <v>40</v>
      </c>
    </row>
    <row r="3453" spans="1:23" x14ac:dyDescent="0.25">
      <c r="A3453">
        <v>7391115472</v>
      </c>
      <c r="B3453" s="1">
        <v>41720</v>
      </c>
      <c r="C3453">
        <v>10</v>
      </c>
      <c r="D3453">
        <v>353164</v>
      </c>
      <c r="E3453" s="2">
        <v>0.5493055555555556</v>
      </c>
      <c r="F3453">
        <v>183</v>
      </c>
      <c r="G3453" t="s">
        <v>55</v>
      </c>
      <c r="H3453" t="str">
        <f>CONCATENATE(Table1[[#This Row],[house_number]]," ",Table1[[#This Row],[street_name]])</f>
        <v>183 Chrystie St</v>
      </c>
      <c r="J3453">
        <v>0</v>
      </c>
      <c r="K3453">
        <v>408</v>
      </c>
      <c r="L3453" t="s">
        <v>98</v>
      </c>
      <c r="N3453" t="s">
        <v>49</v>
      </c>
      <c r="Q3453" t="s">
        <v>90</v>
      </c>
      <c r="S3453">
        <v>1997</v>
      </c>
      <c r="U3453">
        <v>0</v>
      </c>
      <c r="V3453" t="s">
        <v>866</v>
      </c>
      <c r="W3453" t="s">
        <v>100</v>
      </c>
    </row>
    <row r="3454" spans="1:23" x14ac:dyDescent="0.25">
      <c r="A3454">
        <v>7391115460</v>
      </c>
      <c r="B3454" s="1">
        <v>41720</v>
      </c>
      <c r="C3454">
        <v>20</v>
      </c>
      <c r="D3454">
        <v>353164</v>
      </c>
      <c r="E3454" s="2">
        <v>0.54652777777777783</v>
      </c>
      <c r="F3454">
        <v>174</v>
      </c>
      <c r="G3454" t="s">
        <v>101</v>
      </c>
      <c r="H3454" t="str">
        <f>CONCATENATE(Table1[[#This Row],[house_number]]," ",Table1[[#This Row],[street_name]])</f>
        <v>174 Forsyth St</v>
      </c>
      <c r="J3454">
        <v>0</v>
      </c>
      <c r="K3454">
        <v>408</v>
      </c>
      <c r="L3454" t="s">
        <v>53</v>
      </c>
      <c r="N3454" t="s">
        <v>49</v>
      </c>
      <c r="Q3454" t="s">
        <v>84</v>
      </c>
      <c r="S3454">
        <v>0</v>
      </c>
      <c r="U3454">
        <v>0</v>
      </c>
      <c r="V3454" t="s">
        <v>866</v>
      </c>
      <c r="W3454" t="s">
        <v>54</v>
      </c>
    </row>
    <row r="3455" spans="1:23" x14ac:dyDescent="0.25">
      <c r="A3455">
        <v>7391115459</v>
      </c>
      <c r="B3455" s="1">
        <v>41720</v>
      </c>
      <c r="C3455">
        <v>20</v>
      </c>
      <c r="D3455">
        <v>353164</v>
      </c>
      <c r="E3455" s="2">
        <v>0.54513888888888895</v>
      </c>
      <c r="F3455">
        <v>174</v>
      </c>
      <c r="G3455" t="s">
        <v>101</v>
      </c>
      <c r="H3455" t="str">
        <f>CONCATENATE(Table1[[#This Row],[house_number]]," ",Table1[[#This Row],[street_name]])</f>
        <v>174 Forsyth St</v>
      </c>
      <c r="J3455">
        <v>0</v>
      </c>
      <c r="K3455">
        <v>408</v>
      </c>
      <c r="L3455" t="s">
        <v>53</v>
      </c>
      <c r="N3455" t="s">
        <v>49</v>
      </c>
      <c r="Q3455" t="s">
        <v>106</v>
      </c>
      <c r="S3455">
        <v>2002</v>
      </c>
      <c r="U3455">
        <v>0</v>
      </c>
      <c r="V3455" t="s">
        <v>866</v>
      </c>
      <c r="W3455" t="s">
        <v>54</v>
      </c>
    </row>
    <row r="3456" spans="1:23" x14ac:dyDescent="0.25">
      <c r="A3456">
        <v>7391115423</v>
      </c>
      <c r="B3456" s="1">
        <v>41720</v>
      </c>
      <c r="C3456">
        <v>46</v>
      </c>
      <c r="D3456">
        <v>353164</v>
      </c>
      <c r="E3456" s="2">
        <v>0.53402777777777777</v>
      </c>
      <c r="F3456">
        <v>191</v>
      </c>
      <c r="G3456" t="s">
        <v>77</v>
      </c>
      <c r="H3456" t="str">
        <f>CONCATENATE(Table1[[#This Row],[house_number]]," ",Table1[[#This Row],[street_name]])</f>
        <v>191 E Houston St</v>
      </c>
      <c r="J3456">
        <v>0</v>
      </c>
      <c r="K3456">
        <v>408</v>
      </c>
      <c r="L3456" t="s">
        <v>141</v>
      </c>
      <c r="Q3456" t="s">
        <v>32</v>
      </c>
      <c r="S3456">
        <v>2008</v>
      </c>
      <c r="U3456">
        <v>0</v>
      </c>
      <c r="V3456" t="s">
        <v>866</v>
      </c>
      <c r="W3456" t="s">
        <v>142</v>
      </c>
    </row>
    <row r="3457" spans="1:23" x14ac:dyDescent="0.25">
      <c r="A3457">
        <v>7391115496</v>
      </c>
      <c r="B3457" s="1">
        <v>41720</v>
      </c>
      <c r="C3457">
        <v>40</v>
      </c>
      <c r="D3457">
        <v>353164</v>
      </c>
      <c r="E3457" s="2">
        <v>0.56666666666666665</v>
      </c>
      <c r="F3457">
        <v>51</v>
      </c>
      <c r="G3457" t="s">
        <v>69</v>
      </c>
      <c r="H3457" t="str">
        <f>CONCATENATE(Table1[[#This Row],[house_number]]," ",Table1[[#This Row],[street_name]])</f>
        <v>51 Crosby St</v>
      </c>
      <c r="J3457">
        <v>0</v>
      </c>
      <c r="K3457">
        <v>408</v>
      </c>
      <c r="L3457" t="s">
        <v>48</v>
      </c>
      <c r="N3457" t="s">
        <v>49</v>
      </c>
      <c r="Q3457" t="s">
        <v>45</v>
      </c>
      <c r="S3457">
        <v>2014</v>
      </c>
      <c r="U3457">
        <v>0</v>
      </c>
      <c r="V3457" t="s">
        <v>866</v>
      </c>
      <c r="W3457" t="s">
        <v>51</v>
      </c>
    </row>
    <row r="3458" spans="1:23" x14ac:dyDescent="0.25">
      <c r="A3458">
        <v>7391115484</v>
      </c>
      <c r="B3458" s="1">
        <v>41720</v>
      </c>
      <c r="C3458">
        <v>20</v>
      </c>
      <c r="D3458">
        <v>353164</v>
      </c>
      <c r="E3458" s="2">
        <v>0.56180555555555556</v>
      </c>
      <c r="F3458">
        <v>225</v>
      </c>
      <c r="G3458" t="s">
        <v>64</v>
      </c>
      <c r="H3458" t="str">
        <f>CONCATENATE(Table1[[#This Row],[house_number]]," ",Table1[[#This Row],[street_name]])</f>
        <v>225 Lafayette St</v>
      </c>
      <c r="J3458">
        <v>0</v>
      </c>
      <c r="K3458">
        <v>408</v>
      </c>
      <c r="L3458" t="s">
        <v>53</v>
      </c>
      <c r="N3458" t="s">
        <v>49</v>
      </c>
      <c r="Q3458" t="s">
        <v>84</v>
      </c>
      <c r="S3458">
        <v>0</v>
      </c>
      <c r="U3458">
        <v>0</v>
      </c>
      <c r="V3458" t="s">
        <v>866</v>
      </c>
      <c r="W3458" t="s">
        <v>54</v>
      </c>
    </row>
    <row r="3459" spans="1:23" x14ac:dyDescent="0.25">
      <c r="A3459">
        <v>7391115447</v>
      </c>
      <c r="B3459" s="1">
        <v>41720</v>
      </c>
      <c r="C3459">
        <v>38</v>
      </c>
      <c r="D3459">
        <v>353164</v>
      </c>
      <c r="E3459" s="2">
        <v>0.54236111111111118</v>
      </c>
      <c r="F3459">
        <v>131</v>
      </c>
      <c r="G3459" t="s">
        <v>234</v>
      </c>
      <c r="H3459" t="str">
        <f>CONCATENATE(Table1[[#This Row],[house_number]]," ",Table1[[#This Row],[street_name]])</f>
        <v>131 Allen St</v>
      </c>
      <c r="J3459">
        <v>0</v>
      </c>
      <c r="K3459">
        <v>408</v>
      </c>
      <c r="L3459" t="s">
        <v>36</v>
      </c>
      <c r="N3459" t="s">
        <v>29</v>
      </c>
      <c r="O3459" t="s">
        <v>75</v>
      </c>
      <c r="P3459" t="s">
        <v>139</v>
      </c>
      <c r="Q3459" t="s">
        <v>60</v>
      </c>
      <c r="S3459">
        <v>2011</v>
      </c>
      <c r="U3459">
        <v>0</v>
      </c>
      <c r="V3459" t="s">
        <v>866</v>
      </c>
      <c r="W3459" t="s">
        <v>85</v>
      </c>
    </row>
    <row r="3460" spans="1:23" x14ac:dyDescent="0.25">
      <c r="A3460">
        <v>7391115435</v>
      </c>
      <c r="B3460" s="1">
        <v>41720</v>
      </c>
      <c r="C3460">
        <v>38</v>
      </c>
      <c r="D3460">
        <v>353164</v>
      </c>
      <c r="E3460" s="2">
        <v>0.54027777777777775</v>
      </c>
      <c r="F3460">
        <v>151</v>
      </c>
      <c r="G3460" t="s">
        <v>234</v>
      </c>
      <c r="H3460" t="str">
        <f>CONCATENATE(Table1[[#This Row],[house_number]]," ",Table1[[#This Row],[street_name]])</f>
        <v>151 Allen St</v>
      </c>
      <c r="J3460">
        <v>0</v>
      </c>
      <c r="K3460">
        <v>408</v>
      </c>
      <c r="L3460" t="s">
        <v>36</v>
      </c>
      <c r="N3460" t="s">
        <v>29</v>
      </c>
      <c r="O3460" t="s">
        <v>75</v>
      </c>
      <c r="P3460" t="s">
        <v>31</v>
      </c>
      <c r="Q3460" t="s">
        <v>126</v>
      </c>
      <c r="S3460">
        <v>0</v>
      </c>
      <c r="U3460">
        <v>0</v>
      </c>
      <c r="V3460" t="s">
        <v>866</v>
      </c>
      <c r="W3460" t="s">
        <v>85</v>
      </c>
    </row>
    <row r="3461" spans="1:23" x14ac:dyDescent="0.25">
      <c r="A3461">
        <v>7391115411</v>
      </c>
      <c r="B3461" s="1">
        <v>41720</v>
      </c>
      <c r="C3461">
        <v>38</v>
      </c>
      <c r="D3461">
        <v>353164</v>
      </c>
      <c r="E3461" s="2">
        <v>0.53125</v>
      </c>
      <c r="F3461">
        <v>188</v>
      </c>
      <c r="G3461" t="s">
        <v>168</v>
      </c>
      <c r="H3461" t="str">
        <f>CONCATENATE(Table1[[#This Row],[house_number]]," ",Table1[[#This Row],[street_name]])</f>
        <v>188 Ludlow St</v>
      </c>
      <c r="J3461">
        <v>0</v>
      </c>
      <c r="K3461">
        <v>408</v>
      </c>
      <c r="L3461" t="s">
        <v>36</v>
      </c>
      <c r="N3461" t="s">
        <v>29</v>
      </c>
      <c r="O3461" t="s">
        <v>75</v>
      </c>
      <c r="P3461" t="s">
        <v>31</v>
      </c>
      <c r="Q3461" t="s">
        <v>63</v>
      </c>
      <c r="S3461">
        <v>0</v>
      </c>
      <c r="U3461">
        <v>0</v>
      </c>
      <c r="V3461" t="s">
        <v>866</v>
      </c>
      <c r="W3461" t="s">
        <v>85</v>
      </c>
    </row>
    <row r="3462" spans="1:23" x14ac:dyDescent="0.25">
      <c r="A3462">
        <v>7391115710</v>
      </c>
      <c r="B3462" s="1">
        <v>41720</v>
      </c>
      <c r="C3462">
        <v>37</v>
      </c>
      <c r="D3462">
        <v>353164</v>
      </c>
      <c r="E3462" s="2">
        <v>0.74791666666666667</v>
      </c>
      <c r="F3462">
        <v>20</v>
      </c>
      <c r="G3462" t="s">
        <v>216</v>
      </c>
      <c r="H3462" t="str">
        <f>CONCATENATE(Table1[[#This Row],[house_number]]," ",Table1[[#This Row],[street_name]])</f>
        <v>20 Orchard St</v>
      </c>
      <c r="J3462">
        <v>20140322</v>
      </c>
      <c r="K3462">
        <v>408</v>
      </c>
      <c r="L3462" t="s">
        <v>36</v>
      </c>
      <c r="N3462" t="s">
        <v>29</v>
      </c>
      <c r="O3462" t="s">
        <v>75</v>
      </c>
      <c r="P3462" t="s">
        <v>31</v>
      </c>
      <c r="Q3462" t="s">
        <v>57</v>
      </c>
      <c r="S3462">
        <v>2012</v>
      </c>
      <c r="T3462" t="s">
        <v>919</v>
      </c>
      <c r="U3462">
        <v>0</v>
      </c>
      <c r="V3462" t="s">
        <v>866</v>
      </c>
      <c r="W3462" t="s">
        <v>40</v>
      </c>
    </row>
    <row r="3463" spans="1:23" hidden="1" x14ac:dyDescent="0.25">
      <c r="A3463">
        <v>7391115708</v>
      </c>
      <c r="B3463" s="1">
        <v>41720</v>
      </c>
      <c r="C3463">
        <v>74</v>
      </c>
      <c r="D3463">
        <v>353164</v>
      </c>
      <c r="E3463" s="2">
        <v>0.74444444444444446</v>
      </c>
      <c r="F3463" t="s">
        <v>26</v>
      </c>
      <c r="G3463" t="s">
        <v>168</v>
      </c>
      <c r="H3463" t="str">
        <f>CONCATENATE(Table1[[#This Row],[house_number]]," ",Table1[[#This Row],[street_name]])</f>
        <v>E Ludlow St</v>
      </c>
      <c r="I3463" t="s">
        <v>920</v>
      </c>
      <c r="J3463">
        <v>0</v>
      </c>
      <c r="K3463">
        <v>408</v>
      </c>
      <c r="L3463" t="s">
        <v>251</v>
      </c>
      <c r="Q3463" t="s">
        <v>32</v>
      </c>
      <c r="S3463">
        <v>2014</v>
      </c>
      <c r="U3463">
        <v>0</v>
      </c>
      <c r="V3463" t="s">
        <v>866</v>
      </c>
      <c r="W3463" t="s">
        <v>252</v>
      </c>
    </row>
    <row r="3464" spans="1:23" x14ac:dyDescent="0.25">
      <c r="A3464">
        <v>7391115691</v>
      </c>
      <c r="B3464" s="1">
        <v>41720</v>
      </c>
      <c r="C3464">
        <v>37</v>
      </c>
      <c r="D3464">
        <v>353164</v>
      </c>
      <c r="E3464" s="2">
        <v>0.70277777777777783</v>
      </c>
      <c r="F3464" t="s">
        <v>504</v>
      </c>
      <c r="G3464" t="s">
        <v>216</v>
      </c>
      <c r="H3464" t="str">
        <f>CONCATENATE(Table1[[#This Row],[house_number]]," ",Table1[[#This Row],[street_name]])</f>
        <v>31A Orchard St</v>
      </c>
      <c r="J3464">
        <v>0</v>
      </c>
      <c r="K3464">
        <v>408</v>
      </c>
      <c r="L3464" t="s">
        <v>36</v>
      </c>
      <c r="N3464" t="s">
        <v>29</v>
      </c>
      <c r="O3464" t="s">
        <v>75</v>
      </c>
      <c r="P3464" t="s">
        <v>31</v>
      </c>
      <c r="Q3464" t="s">
        <v>60</v>
      </c>
      <c r="S3464">
        <v>1993</v>
      </c>
      <c r="T3464" t="s">
        <v>591</v>
      </c>
      <c r="U3464">
        <v>0</v>
      </c>
      <c r="V3464" t="s">
        <v>866</v>
      </c>
      <c r="W3464" t="s">
        <v>40</v>
      </c>
    </row>
    <row r="3465" spans="1:23" x14ac:dyDescent="0.25">
      <c r="A3465">
        <v>7391115666</v>
      </c>
      <c r="B3465" s="1">
        <v>41720</v>
      </c>
      <c r="C3465">
        <v>14</v>
      </c>
      <c r="D3465">
        <v>353164</v>
      </c>
      <c r="E3465" s="2">
        <v>0.67499999999999993</v>
      </c>
      <c r="F3465">
        <v>200</v>
      </c>
      <c r="G3465" t="s">
        <v>52</v>
      </c>
      <c r="H3465" t="str">
        <f>CONCATENATE(Table1[[#This Row],[house_number]]," ",Table1[[#This Row],[street_name]])</f>
        <v>200 Bowery</v>
      </c>
      <c r="J3465">
        <v>0</v>
      </c>
      <c r="K3465">
        <v>408</v>
      </c>
      <c r="L3465" t="s">
        <v>59</v>
      </c>
      <c r="N3465" t="s">
        <v>29</v>
      </c>
      <c r="O3465" t="s">
        <v>139</v>
      </c>
      <c r="P3465" t="s">
        <v>31</v>
      </c>
      <c r="Q3465" t="s">
        <v>84</v>
      </c>
      <c r="S3465">
        <v>2014</v>
      </c>
      <c r="U3465">
        <v>0</v>
      </c>
      <c r="V3465" t="s">
        <v>866</v>
      </c>
      <c r="W3465" t="s">
        <v>61</v>
      </c>
    </row>
    <row r="3466" spans="1:23" x14ac:dyDescent="0.25">
      <c r="A3466">
        <v>7391115654</v>
      </c>
      <c r="B3466" s="1">
        <v>41720</v>
      </c>
      <c r="C3466">
        <v>14</v>
      </c>
      <c r="D3466">
        <v>353164</v>
      </c>
      <c r="E3466" s="2">
        <v>0.67361111111111116</v>
      </c>
      <c r="F3466">
        <v>196</v>
      </c>
      <c r="G3466" t="s">
        <v>52</v>
      </c>
      <c r="H3466" t="str">
        <f>CONCATENATE(Table1[[#This Row],[house_number]]," ",Table1[[#This Row],[street_name]])</f>
        <v>196 Bowery</v>
      </c>
      <c r="J3466">
        <v>0</v>
      </c>
      <c r="K3466">
        <v>408</v>
      </c>
      <c r="L3466" t="s">
        <v>59</v>
      </c>
      <c r="N3466" t="s">
        <v>29</v>
      </c>
      <c r="O3466" t="s">
        <v>139</v>
      </c>
      <c r="P3466" t="s">
        <v>31</v>
      </c>
      <c r="Q3466" t="s">
        <v>45</v>
      </c>
      <c r="S3466">
        <v>2010</v>
      </c>
      <c r="U3466">
        <v>0</v>
      </c>
      <c r="V3466" t="s">
        <v>866</v>
      </c>
      <c r="W3466" t="s">
        <v>61</v>
      </c>
    </row>
    <row r="3467" spans="1:23" x14ac:dyDescent="0.25">
      <c r="A3467">
        <v>7391115617</v>
      </c>
      <c r="B3467" s="1">
        <v>41720</v>
      </c>
      <c r="C3467">
        <v>37</v>
      </c>
      <c r="D3467">
        <v>353164</v>
      </c>
      <c r="E3467" s="2">
        <v>0.64444444444444449</v>
      </c>
      <c r="F3467">
        <v>207</v>
      </c>
      <c r="G3467" t="s">
        <v>52</v>
      </c>
      <c r="H3467" t="str">
        <f>CONCATENATE(Table1[[#This Row],[house_number]]," ",Table1[[#This Row],[street_name]])</f>
        <v>207 Bowery</v>
      </c>
      <c r="J3467">
        <v>0</v>
      </c>
      <c r="K3467">
        <v>408</v>
      </c>
      <c r="L3467" t="s">
        <v>36</v>
      </c>
      <c r="N3467" t="s">
        <v>29</v>
      </c>
      <c r="O3467" t="s">
        <v>30</v>
      </c>
      <c r="P3467" t="s">
        <v>31</v>
      </c>
      <c r="Q3467" t="s">
        <v>32</v>
      </c>
      <c r="S3467">
        <v>2007</v>
      </c>
      <c r="T3467" t="s">
        <v>132</v>
      </c>
      <c r="U3467">
        <v>0</v>
      </c>
      <c r="V3467" t="s">
        <v>866</v>
      </c>
      <c r="W3467" t="s">
        <v>40</v>
      </c>
    </row>
    <row r="3468" spans="1:23" x14ac:dyDescent="0.25">
      <c r="A3468">
        <v>7391115575</v>
      </c>
      <c r="B3468" s="1">
        <v>41720</v>
      </c>
      <c r="C3468">
        <v>10</v>
      </c>
      <c r="D3468">
        <v>353164</v>
      </c>
      <c r="E3468" s="2">
        <v>0.60486111111111118</v>
      </c>
      <c r="F3468">
        <v>183</v>
      </c>
      <c r="G3468" t="s">
        <v>55</v>
      </c>
      <c r="H3468" t="str">
        <f>CONCATENATE(Table1[[#This Row],[house_number]]," ",Table1[[#This Row],[street_name]])</f>
        <v>183 Chrystie St</v>
      </c>
      <c r="J3468">
        <v>0</v>
      </c>
      <c r="K3468">
        <v>408</v>
      </c>
      <c r="L3468" t="s">
        <v>98</v>
      </c>
      <c r="N3468" t="s">
        <v>49</v>
      </c>
      <c r="Q3468" t="s">
        <v>90</v>
      </c>
      <c r="S3468">
        <v>2011</v>
      </c>
      <c r="U3468">
        <v>0</v>
      </c>
      <c r="V3468" t="s">
        <v>866</v>
      </c>
      <c r="W3468" t="s">
        <v>100</v>
      </c>
    </row>
    <row r="3469" spans="1:23" x14ac:dyDescent="0.25">
      <c r="A3469">
        <v>7391115551</v>
      </c>
      <c r="B3469" s="1">
        <v>41720</v>
      </c>
      <c r="C3469">
        <v>67</v>
      </c>
      <c r="D3469">
        <v>353164</v>
      </c>
      <c r="E3469" s="2">
        <v>0.59444444444444444</v>
      </c>
      <c r="F3469">
        <v>310</v>
      </c>
      <c r="G3469" t="s">
        <v>52</v>
      </c>
      <c r="H3469" t="str">
        <f>CONCATENATE(Table1[[#This Row],[house_number]]," ",Table1[[#This Row],[street_name]])</f>
        <v>310 Bowery</v>
      </c>
      <c r="J3469">
        <v>0</v>
      </c>
      <c r="K3469">
        <v>408</v>
      </c>
      <c r="L3469" t="s">
        <v>300</v>
      </c>
      <c r="Q3469" t="s">
        <v>63</v>
      </c>
      <c r="S3469">
        <v>2008</v>
      </c>
      <c r="U3469">
        <v>0</v>
      </c>
      <c r="V3469" t="s">
        <v>866</v>
      </c>
      <c r="W3469" t="s">
        <v>301</v>
      </c>
    </row>
    <row r="3470" spans="1:23" x14ac:dyDescent="0.25">
      <c r="A3470">
        <v>7391115514</v>
      </c>
      <c r="B3470" s="1">
        <v>41720</v>
      </c>
      <c r="C3470">
        <v>20</v>
      </c>
      <c r="D3470">
        <v>353164</v>
      </c>
      <c r="E3470" s="2">
        <v>0.57708333333333328</v>
      </c>
      <c r="F3470">
        <v>268</v>
      </c>
      <c r="G3470" t="s">
        <v>35</v>
      </c>
      <c r="H3470" t="str">
        <f>CONCATENATE(Table1[[#This Row],[house_number]]," ",Table1[[#This Row],[street_name]])</f>
        <v>268 Mulberry St</v>
      </c>
      <c r="J3470">
        <v>0</v>
      </c>
      <c r="K3470">
        <v>408</v>
      </c>
      <c r="L3470" t="s">
        <v>53</v>
      </c>
      <c r="N3470" t="s">
        <v>49</v>
      </c>
      <c r="Q3470" t="s">
        <v>32</v>
      </c>
      <c r="S3470">
        <v>0</v>
      </c>
      <c r="U3470">
        <v>0</v>
      </c>
      <c r="V3470" t="s">
        <v>866</v>
      </c>
      <c r="W3470" t="s">
        <v>54</v>
      </c>
    </row>
    <row r="3471" spans="1:23" x14ac:dyDescent="0.25">
      <c r="A3471">
        <v>7391115502</v>
      </c>
      <c r="B3471" s="1">
        <v>41720</v>
      </c>
      <c r="C3471">
        <v>70</v>
      </c>
      <c r="D3471">
        <v>353164</v>
      </c>
      <c r="E3471" s="2">
        <v>0.57361111111111118</v>
      </c>
      <c r="F3471">
        <v>69</v>
      </c>
      <c r="G3471" t="s">
        <v>88</v>
      </c>
      <c r="H3471" t="str">
        <f>CONCATENATE(Table1[[#This Row],[house_number]]," ",Table1[[#This Row],[street_name]])</f>
        <v>69 Prince St</v>
      </c>
      <c r="J3471">
        <v>0</v>
      </c>
      <c r="K3471">
        <v>408</v>
      </c>
      <c r="L3471" t="s">
        <v>191</v>
      </c>
      <c r="Q3471" t="s">
        <v>124</v>
      </c>
      <c r="S3471">
        <v>0</v>
      </c>
      <c r="U3471">
        <v>0</v>
      </c>
      <c r="V3471" t="s">
        <v>866</v>
      </c>
      <c r="W3471" t="s">
        <v>382</v>
      </c>
    </row>
    <row r="3472" spans="1:23" x14ac:dyDescent="0.25">
      <c r="A3472">
        <v>7391116075</v>
      </c>
      <c r="B3472" s="1">
        <v>41721</v>
      </c>
      <c r="C3472">
        <v>16</v>
      </c>
      <c r="D3472">
        <v>353164</v>
      </c>
      <c r="E3472" s="2">
        <v>0.67013888888888884</v>
      </c>
      <c r="F3472">
        <v>73</v>
      </c>
      <c r="G3472" t="s">
        <v>108</v>
      </c>
      <c r="H3472" t="str">
        <f>CONCATENATE(Table1[[#This Row],[house_number]]," ",Table1[[#This Row],[street_name]])</f>
        <v>73 Spring St</v>
      </c>
      <c r="J3472">
        <v>0</v>
      </c>
      <c r="K3472">
        <v>408</v>
      </c>
      <c r="L3472" t="s">
        <v>28</v>
      </c>
      <c r="N3472" t="s">
        <v>49</v>
      </c>
      <c r="Q3472" t="s">
        <v>196</v>
      </c>
      <c r="S3472">
        <v>2014</v>
      </c>
      <c r="U3472">
        <v>0</v>
      </c>
      <c r="V3472" t="s">
        <v>921</v>
      </c>
      <c r="W3472" t="s">
        <v>71</v>
      </c>
    </row>
    <row r="3473" spans="1:23" x14ac:dyDescent="0.25">
      <c r="A3473">
        <v>7391116051</v>
      </c>
      <c r="B3473" s="1">
        <v>41721</v>
      </c>
      <c r="C3473">
        <v>20</v>
      </c>
      <c r="D3473">
        <v>353164</v>
      </c>
      <c r="E3473" s="2">
        <v>0.64444444444444449</v>
      </c>
      <c r="F3473">
        <v>268</v>
      </c>
      <c r="G3473" t="s">
        <v>35</v>
      </c>
      <c r="H3473" t="str">
        <f>CONCATENATE(Table1[[#This Row],[house_number]]," ",Table1[[#This Row],[street_name]])</f>
        <v>268 Mulberry St</v>
      </c>
      <c r="J3473">
        <v>0</v>
      </c>
      <c r="K3473">
        <v>408</v>
      </c>
      <c r="L3473" t="s">
        <v>53</v>
      </c>
      <c r="N3473" t="s">
        <v>49</v>
      </c>
      <c r="Q3473" t="s">
        <v>60</v>
      </c>
      <c r="S3473">
        <v>2002</v>
      </c>
      <c r="U3473">
        <v>0</v>
      </c>
      <c r="V3473" t="s">
        <v>921</v>
      </c>
      <c r="W3473" t="s">
        <v>54</v>
      </c>
    </row>
    <row r="3474" spans="1:23" x14ac:dyDescent="0.25">
      <c r="A3474">
        <v>7391115990</v>
      </c>
      <c r="B3474" s="1">
        <v>41721</v>
      </c>
      <c r="C3474">
        <v>14</v>
      </c>
      <c r="D3474">
        <v>353164</v>
      </c>
      <c r="E3474" s="2">
        <v>0.59861111111111109</v>
      </c>
      <c r="F3474">
        <v>180</v>
      </c>
      <c r="G3474" t="s">
        <v>47</v>
      </c>
      <c r="H3474" t="str">
        <f>CONCATENATE(Table1[[#This Row],[house_number]]," ",Table1[[#This Row],[street_name]])</f>
        <v>180 Mott St</v>
      </c>
      <c r="J3474">
        <v>0</v>
      </c>
      <c r="K3474">
        <v>408</v>
      </c>
      <c r="L3474" t="s">
        <v>59</v>
      </c>
      <c r="N3474" t="s">
        <v>49</v>
      </c>
      <c r="Q3474" t="s">
        <v>84</v>
      </c>
      <c r="S3474">
        <v>0</v>
      </c>
      <c r="U3474">
        <v>0</v>
      </c>
      <c r="V3474" t="s">
        <v>921</v>
      </c>
      <c r="W3474" t="s">
        <v>61</v>
      </c>
    </row>
    <row r="3475" spans="1:23" x14ac:dyDescent="0.25">
      <c r="A3475">
        <v>7391115988</v>
      </c>
      <c r="B3475" s="1">
        <v>41721</v>
      </c>
      <c r="C3475">
        <v>14</v>
      </c>
      <c r="D3475">
        <v>353164</v>
      </c>
      <c r="E3475" s="2">
        <v>0.59652777777777777</v>
      </c>
      <c r="F3475">
        <v>200</v>
      </c>
      <c r="G3475" t="s">
        <v>47</v>
      </c>
      <c r="H3475" t="str">
        <f>CONCATENATE(Table1[[#This Row],[house_number]]," ",Table1[[#This Row],[street_name]])</f>
        <v>200 Mott St</v>
      </c>
      <c r="J3475">
        <v>0</v>
      </c>
      <c r="K3475">
        <v>408</v>
      </c>
      <c r="L3475" t="s">
        <v>59</v>
      </c>
      <c r="N3475" t="s">
        <v>49</v>
      </c>
      <c r="Q3475" t="s">
        <v>106</v>
      </c>
      <c r="S3475">
        <v>2003</v>
      </c>
      <c r="U3475">
        <v>0</v>
      </c>
      <c r="V3475" t="s">
        <v>921</v>
      </c>
      <c r="W3475" t="s">
        <v>61</v>
      </c>
    </row>
    <row r="3476" spans="1:23" x14ac:dyDescent="0.25">
      <c r="A3476">
        <v>7391115964</v>
      </c>
      <c r="B3476" s="1">
        <v>41721</v>
      </c>
      <c r="C3476">
        <v>20</v>
      </c>
      <c r="D3476">
        <v>353164</v>
      </c>
      <c r="E3476" s="2">
        <v>0.58750000000000002</v>
      </c>
      <c r="F3476">
        <v>174</v>
      </c>
      <c r="G3476" t="s">
        <v>101</v>
      </c>
      <c r="H3476" t="str">
        <f>CONCATENATE(Table1[[#This Row],[house_number]]," ",Table1[[#This Row],[street_name]])</f>
        <v>174 Forsyth St</v>
      </c>
      <c r="J3476">
        <v>0</v>
      </c>
      <c r="K3476">
        <v>408</v>
      </c>
      <c r="L3476" t="s">
        <v>53</v>
      </c>
      <c r="N3476" t="s">
        <v>49</v>
      </c>
      <c r="Q3476" t="s">
        <v>32</v>
      </c>
      <c r="S3476">
        <v>0</v>
      </c>
      <c r="U3476">
        <v>0</v>
      </c>
      <c r="V3476" t="s">
        <v>921</v>
      </c>
      <c r="W3476" t="s">
        <v>54</v>
      </c>
    </row>
    <row r="3477" spans="1:23" x14ac:dyDescent="0.25">
      <c r="A3477">
        <v>7391115885</v>
      </c>
      <c r="B3477" s="1">
        <v>41721</v>
      </c>
      <c r="C3477">
        <v>20</v>
      </c>
      <c r="D3477">
        <v>353164</v>
      </c>
      <c r="E3477" s="2">
        <v>0.50416666666666665</v>
      </c>
      <c r="F3477">
        <v>222</v>
      </c>
      <c r="G3477" t="s">
        <v>52</v>
      </c>
      <c r="H3477" t="str">
        <f>CONCATENATE(Table1[[#This Row],[house_number]]," ",Table1[[#This Row],[street_name]])</f>
        <v>222 Bowery</v>
      </c>
      <c r="J3477">
        <v>0</v>
      </c>
      <c r="K3477">
        <v>408</v>
      </c>
      <c r="L3477" t="s">
        <v>53</v>
      </c>
      <c r="N3477" t="s">
        <v>49</v>
      </c>
      <c r="Q3477" t="s">
        <v>57</v>
      </c>
      <c r="S3477">
        <v>2013</v>
      </c>
      <c r="U3477">
        <v>0</v>
      </c>
      <c r="V3477" t="s">
        <v>921</v>
      </c>
      <c r="W3477" t="s">
        <v>54</v>
      </c>
    </row>
    <row r="3478" spans="1:23" x14ac:dyDescent="0.25">
      <c r="A3478">
        <v>7391115861</v>
      </c>
      <c r="B3478" s="1">
        <v>41721</v>
      </c>
      <c r="C3478">
        <v>46</v>
      </c>
      <c r="D3478">
        <v>353164</v>
      </c>
      <c r="E3478" s="2">
        <v>0.49236111111111108</v>
      </c>
      <c r="F3478">
        <v>203</v>
      </c>
      <c r="G3478" t="s">
        <v>77</v>
      </c>
      <c r="H3478" t="str">
        <f>CONCATENATE(Table1[[#This Row],[house_number]]," ",Table1[[#This Row],[street_name]])</f>
        <v>203 E Houston St</v>
      </c>
      <c r="J3478">
        <v>0</v>
      </c>
      <c r="K3478">
        <v>408</v>
      </c>
      <c r="L3478" t="s">
        <v>141</v>
      </c>
      <c r="Q3478" t="s">
        <v>196</v>
      </c>
      <c r="S3478">
        <v>2013</v>
      </c>
      <c r="U3478">
        <v>0</v>
      </c>
      <c r="V3478" t="s">
        <v>921</v>
      </c>
      <c r="W3478" t="s">
        <v>142</v>
      </c>
    </row>
    <row r="3479" spans="1:23" x14ac:dyDescent="0.25">
      <c r="A3479">
        <v>7391115850</v>
      </c>
      <c r="B3479" s="1">
        <v>41721</v>
      </c>
      <c r="C3479">
        <v>16</v>
      </c>
      <c r="D3479">
        <v>353164</v>
      </c>
      <c r="E3479" s="2">
        <v>0.48541666666666666</v>
      </c>
      <c r="F3479">
        <v>102</v>
      </c>
      <c r="G3479" t="s">
        <v>92</v>
      </c>
      <c r="H3479" t="str">
        <f>CONCATENATE(Table1[[#This Row],[house_number]]," ",Table1[[#This Row],[street_name]])</f>
        <v>102 Rivington St</v>
      </c>
      <c r="J3479">
        <v>0</v>
      </c>
      <c r="K3479">
        <v>408</v>
      </c>
      <c r="L3479" t="s">
        <v>28</v>
      </c>
      <c r="N3479" t="s">
        <v>49</v>
      </c>
      <c r="O3479" t="s">
        <v>30</v>
      </c>
      <c r="P3479" t="s">
        <v>31</v>
      </c>
      <c r="Q3479" t="s">
        <v>50</v>
      </c>
      <c r="S3479">
        <v>0</v>
      </c>
      <c r="U3479">
        <v>0</v>
      </c>
      <c r="V3479" t="s">
        <v>921</v>
      </c>
      <c r="W3479" t="s">
        <v>71</v>
      </c>
    </row>
    <row r="3480" spans="1:23" x14ac:dyDescent="0.25">
      <c r="A3480">
        <v>7391115848</v>
      </c>
      <c r="B3480" s="1">
        <v>41721</v>
      </c>
      <c r="C3480">
        <v>16</v>
      </c>
      <c r="D3480">
        <v>353164</v>
      </c>
      <c r="E3480" s="2">
        <v>0.48472222222222222</v>
      </c>
      <c r="F3480">
        <v>100</v>
      </c>
      <c r="G3480" t="s">
        <v>92</v>
      </c>
      <c r="H3480" t="str">
        <f>CONCATENATE(Table1[[#This Row],[house_number]]," ",Table1[[#This Row],[street_name]])</f>
        <v>100 Rivington St</v>
      </c>
      <c r="J3480">
        <v>0</v>
      </c>
      <c r="K3480">
        <v>408</v>
      </c>
      <c r="L3480" t="s">
        <v>28</v>
      </c>
      <c r="N3480" t="s">
        <v>49</v>
      </c>
      <c r="O3480" t="s">
        <v>30</v>
      </c>
      <c r="P3480" t="s">
        <v>31</v>
      </c>
      <c r="Q3480" t="s">
        <v>63</v>
      </c>
      <c r="S3480">
        <v>0</v>
      </c>
      <c r="U3480">
        <v>0</v>
      </c>
      <c r="V3480" t="s">
        <v>921</v>
      </c>
      <c r="W3480" t="s">
        <v>71</v>
      </c>
    </row>
    <row r="3481" spans="1:23" x14ac:dyDescent="0.25">
      <c r="A3481">
        <v>7391115812</v>
      </c>
      <c r="B3481" s="1">
        <v>41721</v>
      </c>
      <c r="C3481">
        <v>20</v>
      </c>
      <c r="D3481">
        <v>353164</v>
      </c>
      <c r="E3481" s="2">
        <v>0.47638888888888892</v>
      </c>
      <c r="F3481">
        <v>174</v>
      </c>
      <c r="G3481" t="s">
        <v>101</v>
      </c>
      <c r="H3481" t="str">
        <f>CONCATENATE(Table1[[#This Row],[house_number]]," ",Table1[[#This Row],[street_name]])</f>
        <v>174 Forsyth St</v>
      </c>
      <c r="J3481">
        <v>0</v>
      </c>
      <c r="K3481">
        <v>408</v>
      </c>
      <c r="L3481" t="s">
        <v>53</v>
      </c>
      <c r="N3481" t="s">
        <v>49</v>
      </c>
      <c r="Q3481" t="s">
        <v>84</v>
      </c>
      <c r="S3481">
        <v>0</v>
      </c>
      <c r="U3481">
        <v>0</v>
      </c>
      <c r="V3481" t="s">
        <v>921</v>
      </c>
      <c r="W3481" t="s">
        <v>54</v>
      </c>
    </row>
    <row r="3482" spans="1:23" x14ac:dyDescent="0.25">
      <c r="A3482">
        <v>7391115782</v>
      </c>
      <c r="B3482" s="1">
        <v>41721</v>
      </c>
      <c r="C3482">
        <v>14</v>
      </c>
      <c r="D3482">
        <v>353164</v>
      </c>
      <c r="E3482" s="2">
        <v>0.46597222222222223</v>
      </c>
      <c r="F3482">
        <v>300</v>
      </c>
      <c r="G3482" t="s">
        <v>52</v>
      </c>
      <c r="H3482" t="str">
        <f>CONCATENATE(Table1[[#This Row],[house_number]]," ",Table1[[#This Row],[street_name]])</f>
        <v>300 Bowery</v>
      </c>
      <c r="J3482">
        <v>0</v>
      </c>
      <c r="K3482">
        <v>408</v>
      </c>
      <c r="L3482" t="s">
        <v>59</v>
      </c>
      <c r="N3482" t="s">
        <v>49</v>
      </c>
      <c r="Q3482" t="s">
        <v>60</v>
      </c>
      <c r="S3482">
        <v>2013</v>
      </c>
      <c r="U3482">
        <v>0</v>
      </c>
      <c r="V3482" t="s">
        <v>921</v>
      </c>
      <c r="W3482" t="s">
        <v>61</v>
      </c>
    </row>
    <row r="3483" spans="1:23" x14ac:dyDescent="0.25">
      <c r="A3483">
        <v>7391116063</v>
      </c>
      <c r="B3483" s="1">
        <v>41721</v>
      </c>
      <c r="C3483">
        <v>40</v>
      </c>
      <c r="D3483">
        <v>353164</v>
      </c>
      <c r="E3483" s="2">
        <v>0.66736111111111107</v>
      </c>
      <c r="F3483">
        <v>89</v>
      </c>
      <c r="G3483" t="s">
        <v>69</v>
      </c>
      <c r="H3483" t="str">
        <f>CONCATENATE(Table1[[#This Row],[house_number]]," ",Table1[[#This Row],[street_name]])</f>
        <v>89 Crosby St</v>
      </c>
      <c r="J3483">
        <v>0</v>
      </c>
      <c r="K3483">
        <v>408</v>
      </c>
      <c r="L3483" t="s">
        <v>48</v>
      </c>
      <c r="N3483" t="s">
        <v>49</v>
      </c>
      <c r="Q3483" t="s">
        <v>57</v>
      </c>
      <c r="S3483">
        <v>2012</v>
      </c>
      <c r="U3483">
        <v>3</v>
      </c>
      <c r="V3483" t="s">
        <v>921</v>
      </c>
      <c r="W3483" t="s">
        <v>51</v>
      </c>
    </row>
    <row r="3484" spans="1:23" x14ac:dyDescent="0.25">
      <c r="A3484">
        <v>7391116040</v>
      </c>
      <c r="B3484" s="1">
        <v>41721</v>
      </c>
      <c r="C3484">
        <v>20</v>
      </c>
      <c r="D3484">
        <v>353164</v>
      </c>
      <c r="E3484" s="2">
        <v>0.64374999999999993</v>
      </c>
      <c r="F3484">
        <v>268</v>
      </c>
      <c r="G3484" t="s">
        <v>35</v>
      </c>
      <c r="H3484" t="str">
        <f>CONCATENATE(Table1[[#This Row],[house_number]]," ",Table1[[#This Row],[street_name]])</f>
        <v>268 Mulberry St</v>
      </c>
      <c r="J3484">
        <v>0</v>
      </c>
      <c r="K3484">
        <v>408</v>
      </c>
      <c r="L3484" t="s">
        <v>53</v>
      </c>
      <c r="N3484" t="s">
        <v>49</v>
      </c>
      <c r="Q3484" t="s">
        <v>57</v>
      </c>
      <c r="S3484">
        <v>2014</v>
      </c>
      <c r="U3484">
        <v>0</v>
      </c>
      <c r="V3484" t="s">
        <v>921</v>
      </c>
      <c r="W3484" t="s">
        <v>54</v>
      </c>
    </row>
    <row r="3485" spans="1:23" x14ac:dyDescent="0.25">
      <c r="A3485">
        <v>7391116038</v>
      </c>
      <c r="B3485" s="1">
        <v>41721</v>
      </c>
      <c r="C3485">
        <v>20</v>
      </c>
      <c r="D3485">
        <v>353164</v>
      </c>
      <c r="E3485" s="2">
        <v>0.64236111111111105</v>
      </c>
      <c r="F3485">
        <v>278</v>
      </c>
      <c r="G3485" t="s">
        <v>35</v>
      </c>
      <c r="H3485" t="str">
        <f>CONCATENATE(Table1[[#This Row],[house_number]]," ",Table1[[#This Row],[street_name]])</f>
        <v>278 Mulberry St</v>
      </c>
      <c r="J3485">
        <v>0</v>
      </c>
      <c r="K3485">
        <v>408</v>
      </c>
      <c r="L3485" t="s">
        <v>53</v>
      </c>
      <c r="N3485" t="s">
        <v>49</v>
      </c>
      <c r="Q3485" t="s">
        <v>166</v>
      </c>
      <c r="S3485">
        <v>0</v>
      </c>
      <c r="U3485">
        <v>0</v>
      </c>
      <c r="V3485" t="s">
        <v>921</v>
      </c>
      <c r="W3485" t="s">
        <v>54</v>
      </c>
    </row>
    <row r="3486" spans="1:23" x14ac:dyDescent="0.25">
      <c r="A3486">
        <v>7391116026</v>
      </c>
      <c r="B3486" s="1">
        <v>41721</v>
      </c>
      <c r="C3486">
        <v>20</v>
      </c>
      <c r="D3486">
        <v>353164</v>
      </c>
      <c r="E3486" s="2">
        <v>0.64027777777777783</v>
      </c>
      <c r="F3486">
        <v>280</v>
      </c>
      <c r="G3486" t="s">
        <v>35</v>
      </c>
      <c r="H3486" t="str">
        <f>CONCATENATE(Table1[[#This Row],[house_number]]," ",Table1[[#This Row],[street_name]])</f>
        <v>280 Mulberry St</v>
      </c>
      <c r="J3486">
        <v>0</v>
      </c>
      <c r="K3486">
        <v>408</v>
      </c>
      <c r="L3486" t="s">
        <v>53</v>
      </c>
      <c r="N3486" t="s">
        <v>49</v>
      </c>
      <c r="Q3486" t="s">
        <v>32</v>
      </c>
      <c r="S3486">
        <v>0</v>
      </c>
      <c r="U3486">
        <v>0</v>
      </c>
      <c r="V3486" t="s">
        <v>921</v>
      </c>
      <c r="W3486" t="s">
        <v>54</v>
      </c>
    </row>
    <row r="3487" spans="1:23" x14ac:dyDescent="0.25">
      <c r="A3487">
        <v>7391116014</v>
      </c>
      <c r="B3487" s="1">
        <v>41721</v>
      </c>
      <c r="C3487">
        <v>16</v>
      </c>
      <c r="D3487">
        <v>353164</v>
      </c>
      <c r="E3487" s="2">
        <v>0.63750000000000007</v>
      </c>
      <c r="F3487">
        <v>306</v>
      </c>
      <c r="G3487" t="s">
        <v>47</v>
      </c>
      <c r="H3487" t="str">
        <f>CONCATENATE(Table1[[#This Row],[house_number]]," ",Table1[[#This Row],[street_name]])</f>
        <v>306 Mott St</v>
      </c>
      <c r="J3487">
        <v>0</v>
      </c>
      <c r="K3487">
        <v>408</v>
      </c>
      <c r="L3487" t="s">
        <v>28</v>
      </c>
      <c r="N3487" t="s">
        <v>49</v>
      </c>
      <c r="Q3487" t="s">
        <v>84</v>
      </c>
      <c r="S3487">
        <v>0</v>
      </c>
      <c r="U3487">
        <v>0</v>
      </c>
      <c r="V3487" t="s">
        <v>921</v>
      </c>
      <c r="W3487" t="s">
        <v>71</v>
      </c>
    </row>
    <row r="3488" spans="1:23" hidden="1" x14ac:dyDescent="0.25">
      <c r="A3488">
        <v>7391116002</v>
      </c>
      <c r="B3488" s="1">
        <v>41721</v>
      </c>
      <c r="C3488">
        <v>74</v>
      </c>
      <c r="D3488">
        <v>353164</v>
      </c>
      <c r="E3488" s="2">
        <v>0.61041666666666672</v>
      </c>
      <c r="F3488" t="s">
        <v>114</v>
      </c>
      <c r="G3488" t="s">
        <v>108</v>
      </c>
      <c r="H3488" t="str">
        <f>CONCATENATE(Table1[[#This Row],[house_number]]," ",Table1[[#This Row],[street_name]])</f>
        <v>N Spring St</v>
      </c>
      <c r="I3488" t="s">
        <v>749</v>
      </c>
      <c r="J3488">
        <v>0</v>
      </c>
      <c r="K3488">
        <v>408</v>
      </c>
      <c r="L3488" t="s">
        <v>251</v>
      </c>
      <c r="Q3488" t="s">
        <v>60</v>
      </c>
      <c r="S3488">
        <v>2013</v>
      </c>
      <c r="U3488">
        <v>0</v>
      </c>
      <c r="V3488" t="s">
        <v>921</v>
      </c>
      <c r="W3488" t="s">
        <v>252</v>
      </c>
    </row>
    <row r="3489" spans="1:23" x14ac:dyDescent="0.25">
      <c r="A3489">
        <v>7391115976</v>
      </c>
      <c r="B3489" s="1">
        <v>41721</v>
      </c>
      <c r="C3489">
        <v>19</v>
      </c>
      <c r="D3489">
        <v>353164</v>
      </c>
      <c r="E3489" s="2">
        <v>0.59236111111111112</v>
      </c>
      <c r="F3489" t="s">
        <v>294</v>
      </c>
      <c r="G3489" t="s">
        <v>52</v>
      </c>
      <c r="H3489" t="str">
        <f>CONCATENATE(Table1[[#This Row],[house_number]]," ",Table1[[#This Row],[street_name]])</f>
        <v>223-225 Bowery</v>
      </c>
      <c r="J3489">
        <v>0</v>
      </c>
      <c r="K3489">
        <v>408</v>
      </c>
      <c r="L3489" t="s">
        <v>78</v>
      </c>
      <c r="N3489" t="s">
        <v>49</v>
      </c>
      <c r="Q3489" t="s">
        <v>106</v>
      </c>
      <c r="S3489">
        <v>1999</v>
      </c>
      <c r="U3489">
        <v>0</v>
      </c>
      <c r="V3489" t="s">
        <v>921</v>
      </c>
      <c r="W3489" t="s">
        <v>80</v>
      </c>
    </row>
    <row r="3490" spans="1:23" x14ac:dyDescent="0.25">
      <c r="A3490">
        <v>7391115952</v>
      </c>
      <c r="B3490" s="1">
        <v>41721</v>
      </c>
      <c r="C3490">
        <v>20</v>
      </c>
      <c r="D3490">
        <v>353164</v>
      </c>
      <c r="E3490" s="2">
        <v>0.58402777777777781</v>
      </c>
      <c r="F3490">
        <v>174</v>
      </c>
      <c r="G3490" t="s">
        <v>101</v>
      </c>
      <c r="H3490" t="str">
        <f>CONCATENATE(Table1[[#This Row],[house_number]]," ",Table1[[#This Row],[street_name]])</f>
        <v>174 Forsyth St</v>
      </c>
      <c r="J3490">
        <v>0</v>
      </c>
      <c r="K3490">
        <v>408</v>
      </c>
      <c r="L3490" t="s">
        <v>53</v>
      </c>
      <c r="N3490" t="s">
        <v>49</v>
      </c>
      <c r="Q3490" t="s">
        <v>57</v>
      </c>
      <c r="S3490">
        <v>2013</v>
      </c>
      <c r="U3490">
        <v>0</v>
      </c>
      <c r="V3490" t="s">
        <v>921</v>
      </c>
      <c r="W3490" t="s">
        <v>54</v>
      </c>
    </row>
    <row r="3491" spans="1:23" x14ac:dyDescent="0.25">
      <c r="A3491">
        <v>7391115940</v>
      </c>
      <c r="B3491" s="1">
        <v>41721</v>
      </c>
      <c r="C3491">
        <v>20</v>
      </c>
      <c r="D3491">
        <v>353164</v>
      </c>
      <c r="E3491" s="2">
        <v>0.57847222222222217</v>
      </c>
      <c r="F3491">
        <v>143</v>
      </c>
      <c r="G3491" t="s">
        <v>168</v>
      </c>
      <c r="H3491" t="str">
        <f>CONCATENATE(Table1[[#This Row],[house_number]]," ",Table1[[#This Row],[street_name]])</f>
        <v>143 Ludlow St</v>
      </c>
      <c r="J3491">
        <v>0</v>
      </c>
      <c r="K3491">
        <v>408</v>
      </c>
      <c r="L3491" t="s">
        <v>53</v>
      </c>
      <c r="N3491" t="s">
        <v>49</v>
      </c>
      <c r="Q3491" t="s">
        <v>60</v>
      </c>
      <c r="S3491">
        <v>2011</v>
      </c>
      <c r="U3491">
        <v>0</v>
      </c>
      <c r="V3491" t="s">
        <v>921</v>
      </c>
      <c r="W3491" t="s">
        <v>54</v>
      </c>
    </row>
    <row r="3492" spans="1:23" x14ac:dyDescent="0.25">
      <c r="A3492">
        <v>7391115939</v>
      </c>
      <c r="B3492" s="1">
        <v>41721</v>
      </c>
      <c r="C3492">
        <v>20</v>
      </c>
      <c r="D3492">
        <v>353164</v>
      </c>
      <c r="E3492" s="2">
        <v>0.55625000000000002</v>
      </c>
      <c r="F3492">
        <v>151</v>
      </c>
      <c r="G3492" t="s">
        <v>168</v>
      </c>
      <c r="H3492" t="str">
        <f>CONCATENATE(Table1[[#This Row],[house_number]]," ",Table1[[#This Row],[street_name]])</f>
        <v>151 Ludlow St</v>
      </c>
      <c r="J3492">
        <v>0</v>
      </c>
      <c r="K3492">
        <v>408</v>
      </c>
      <c r="L3492" t="s">
        <v>53</v>
      </c>
      <c r="N3492" t="s">
        <v>49</v>
      </c>
      <c r="Q3492" t="s">
        <v>57</v>
      </c>
      <c r="S3492">
        <v>2014</v>
      </c>
      <c r="U3492">
        <v>0</v>
      </c>
      <c r="V3492" t="s">
        <v>921</v>
      </c>
      <c r="W3492" t="s">
        <v>54</v>
      </c>
    </row>
    <row r="3493" spans="1:23" x14ac:dyDescent="0.25">
      <c r="A3493">
        <v>7391115927</v>
      </c>
      <c r="B3493" s="1">
        <v>41721</v>
      </c>
      <c r="C3493">
        <v>20</v>
      </c>
      <c r="D3493">
        <v>353164</v>
      </c>
      <c r="E3493" s="2">
        <v>0.52430555555555558</v>
      </c>
      <c r="F3493">
        <v>268</v>
      </c>
      <c r="G3493" t="s">
        <v>35</v>
      </c>
      <c r="H3493" t="str">
        <f>CONCATENATE(Table1[[#This Row],[house_number]]," ",Table1[[#This Row],[street_name]])</f>
        <v>268 Mulberry St</v>
      </c>
      <c r="J3493">
        <v>0</v>
      </c>
      <c r="K3493">
        <v>408</v>
      </c>
      <c r="L3493" t="s">
        <v>53</v>
      </c>
      <c r="N3493" t="s">
        <v>49</v>
      </c>
      <c r="Q3493" t="s">
        <v>126</v>
      </c>
      <c r="S3493">
        <v>0</v>
      </c>
      <c r="U3493">
        <v>0</v>
      </c>
      <c r="V3493" t="s">
        <v>921</v>
      </c>
      <c r="W3493" t="s">
        <v>54</v>
      </c>
    </row>
    <row r="3494" spans="1:23" x14ac:dyDescent="0.25">
      <c r="A3494">
        <v>7391115915</v>
      </c>
      <c r="B3494" s="1">
        <v>41721</v>
      </c>
      <c r="C3494">
        <v>14</v>
      </c>
      <c r="D3494">
        <v>353164</v>
      </c>
      <c r="E3494" s="2">
        <v>0.5131944444444444</v>
      </c>
      <c r="F3494" t="s">
        <v>894</v>
      </c>
      <c r="G3494" t="s">
        <v>47</v>
      </c>
      <c r="H3494" t="str">
        <f>CONCATENATE(Table1[[#This Row],[house_number]]," ",Table1[[#This Row],[street_name]])</f>
        <v>196-198 Mott St</v>
      </c>
      <c r="J3494">
        <v>0</v>
      </c>
      <c r="K3494">
        <v>408</v>
      </c>
      <c r="L3494" t="s">
        <v>59</v>
      </c>
      <c r="N3494" t="s">
        <v>49</v>
      </c>
      <c r="Q3494" t="s">
        <v>63</v>
      </c>
      <c r="S3494">
        <v>0</v>
      </c>
      <c r="U3494">
        <v>0</v>
      </c>
      <c r="V3494" t="s">
        <v>921</v>
      </c>
      <c r="W3494" t="s">
        <v>61</v>
      </c>
    </row>
    <row r="3495" spans="1:23" hidden="1" x14ac:dyDescent="0.25">
      <c r="A3495">
        <v>7391115903</v>
      </c>
      <c r="B3495" s="1">
        <v>41721</v>
      </c>
      <c r="C3495">
        <v>40</v>
      </c>
      <c r="D3495">
        <v>353164</v>
      </c>
      <c r="E3495" s="2">
        <v>0.50902777777777775</v>
      </c>
      <c r="F3495" t="s">
        <v>26</v>
      </c>
      <c r="G3495" t="s">
        <v>102</v>
      </c>
      <c r="H3495" t="str">
        <f>CONCATENATE(Table1[[#This Row],[house_number]]," ",Table1[[#This Row],[street_name]])</f>
        <v>E Elizabeth St</v>
      </c>
      <c r="I3495" t="s">
        <v>794</v>
      </c>
      <c r="J3495">
        <v>0</v>
      </c>
      <c r="K3495">
        <v>408</v>
      </c>
      <c r="L3495" t="s">
        <v>48</v>
      </c>
      <c r="N3495" t="s">
        <v>49</v>
      </c>
      <c r="Q3495" t="s">
        <v>50</v>
      </c>
      <c r="S3495">
        <v>0</v>
      </c>
      <c r="U3495">
        <v>3</v>
      </c>
      <c r="V3495" t="s">
        <v>921</v>
      </c>
      <c r="W3495" t="s">
        <v>51</v>
      </c>
    </row>
    <row r="3496" spans="1:23" x14ac:dyDescent="0.25">
      <c r="A3496">
        <v>7391115897</v>
      </c>
      <c r="B3496" s="1">
        <v>41721</v>
      </c>
      <c r="C3496">
        <v>40</v>
      </c>
      <c r="D3496">
        <v>353164</v>
      </c>
      <c r="E3496" s="2">
        <v>0.50624999999999998</v>
      </c>
      <c r="F3496">
        <v>209</v>
      </c>
      <c r="G3496" t="s">
        <v>102</v>
      </c>
      <c r="H3496" t="str">
        <f>CONCATENATE(Table1[[#This Row],[house_number]]," ",Table1[[#This Row],[street_name]])</f>
        <v>209 Elizabeth St</v>
      </c>
      <c r="J3496">
        <v>0</v>
      </c>
      <c r="K3496">
        <v>408</v>
      </c>
      <c r="L3496" t="s">
        <v>48</v>
      </c>
      <c r="N3496" t="s">
        <v>49</v>
      </c>
      <c r="Q3496" t="s">
        <v>84</v>
      </c>
      <c r="S3496">
        <v>0</v>
      </c>
      <c r="U3496">
        <v>5</v>
      </c>
      <c r="V3496" t="s">
        <v>921</v>
      </c>
      <c r="W3496" t="s">
        <v>51</v>
      </c>
    </row>
    <row r="3497" spans="1:23" x14ac:dyDescent="0.25">
      <c r="A3497">
        <v>7391115873</v>
      </c>
      <c r="B3497" s="1">
        <v>41721</v>
      </c>
      <c r="C3497">
        <v>14</v>
      </c>
      <c r="D3497">
        <v>353164</v>
      </c>
      <c r="E3497" s="2">
        <v>0.49444444444444446</v>
      </c>
      <c r="F3497">
        <v>191</v>
      </c>
      <c r="G3497" t="s">
        <v>77</v>
      </c>
      <c r="H3497" t="str">
        <f>CONCATENATE(Table1[[#This Row],[house_number]]," ",Table1[[#This Row],[street_name]])</f>
        <v>191 E Houston St</v>
      </c>
      <c r="J3497">
        <v>0</v>
      </c>
      <c r="K3497">
        <v>408</v>
      </c>
      <c r="L3497" t="s">
        <v>59</v>
      </c>
      <c r="N3497" t="s">
        <v>49</v>
      </c>
      <c r="Q3497" t="s">
        <v>124</v>
      </c>
      <c r="S3497">
        <v>0</v>
      </c>
      <c r="U3497">
        <v>0</v>
      </c>
      <c r="V3497" t="s">
        <v>921</v>
      </c>
      <c r="W3497" t="s">
        <v>61</v>
      </c>
    </row>
    <row r="3498" spans="1:23" x14ac:dyDescent="0.25">
      <c r="A3498">
        <v>7391115836</v>
      </c>
      <c r="B3498" s="1">
        <v>41721</v>
      </c>
      <c r="C3498">
        <v>14</v>
      </c>
      <c r="D3498">
        <v>353164</v>
      </c>
      <c r="E3498" s="2">
        <v>0.48333333333333334</v>
      </c>
      <c r="F3498">
        <v>97</v>
      </c>
      <c r="G3498" t="s">
        <v>92</v>
      </c>
      <c r="H3498" t="str">
        <f>CONCATENATE(Table1[[#This Row],[house_number]]," ",Table1[[#This Row],[street_name]])</f>
        <v>97 Rivington St</v>
      </c>
      <c r="J3498">
        <v>0</v>
      </c>
      <c r="K3498">
        <v>408</v>
      </c>
      <c r="L3498" t="s">
        <v>59</v>
      </c>
      <c r="N3498" t="s">
        <v>49</v>
      </c>
      <c r="Q3498" t="s">
        <v>45</v>
      </c>
      <c r="S3498">
        <v>2007</v>
      </c>
      <c r="U3498">
        <v>0</v>
      </c>
      <c r="V3498" t="s">
        <v>921</v>
      </c>
      <c r="W3498" t="s">
        <v>61</v>
      </c>
    </row>
    <row r="3499" spans="1:23" x14ac:dyDescent="0.25">
      <c r="A3499">
        <v>7391115824</v>
      </c>
      <c r="B3499" s="1">
        <v>41721</v>
      </c>
      <c r="C3499">
        <v>40</v>
      </c>
      <c r="D3499">
        <v>353164</v>
      </c>
      <c r="E3499" s="2">
        <v>0.47986111111111113</v>
      </c>
      <c r="F3499">
        <v>205</v>
      </c>
      <c r="G3499" t="s">
        <v>112</v>
      </c>
      <c r="H3499" t="str">
        <f>CONCATENATE(Table1[[#This Row],[house_number]]," ",Table1[[#This Row],[street_name]])</f>
        <v>205 Eldridge St</v>
      </c>
      <c r="J3499">
        <v>0</v>
      </c>
      <c r="K3499">
        <v>408</v>
      </c>
      <c r="L3499" t="s">
        <v>48</v>
      </c>
      <c r="N3499" t="s">
        <v>49</v>
      </c>
      <c r="Q3499" t="s">
        <v>32</v>
      </c>
      <c r="S3499">
        <v>0</v>
      </c>
      <c r="U3499">
        <v>5</v>
      </c>
      <c r="V3499" t="s">
        <v>921</v>
      </c>
      <c r="W3499" t="s">
        <v>51</v>
      </c>
    </row>
    <row r="3500" spans="1:23" x14ac:dyDescent="0.25">
      <c r="A3500">
        <v>7391115800</v>
      </c>
      <c r="B3500" s="1">
        <v>41721</v>
      </c>
      <c r="C3500">
        <v>20</v>
      </c>
      <c r="D3500">
        <v>353164</v>
      </c>
      <c r="E3500" s="2">
        <v>0.47500000000000003</v>
      </c>
      <c r="F3500">
        <v>184</v>
      </c>
      <c r="G3500" t="s">
        <v>101</v>
      </c>
      <c r="H3500" t="str">
        <f>CONCATENATE(Table1[[#This Row],[house_number]]," ",Table1[[#This Row],[street_name]])</f>
        <v>184 Forsyth St</v>
      </c>
      <c r="J3500">
        <v>20140323</v>
      </c>
      <c r="K3500">
        <v>408</v>
      </c>
      <c r="L3500" t="s">
        <v>53</v>
      </c>
      <c r="N3500" t="s">
        <v>49</v>
      </c>
      <c r="Q3500" t="s">
        <v>45</v>
      </c>
      <c r="S3500">
        <v>2010</v>
      </c>
      <c r="U3500">
        <v>0</v>
      </c>
      <c r="V3500" t="s">
        <v>921</v>
      </c>
      <c r="W3500" t="s">
        <v>86</v>
      </c>
    </row>
    <row r="3501" spans="1:23" hidden="1" x14ac:dyDescent="0.25">
      <c r="A3501">
        <v>7391115794</v>
      </c>
      <c r="B3501" s="1">
        <v>41721</v>
      </c>
      <c r="C3501">
        <v>40</v>
      </c>
      <c r="D3501">
        <v>353164</v>
      </c>
      <c r="E3501" s="2">
        <v>0.47222222222222227</v>
      </c>
      <c r="F3501" t="s">
        <v>114</v>
      </c>
      <c r="G3501" t="s">
        <v>214</v>
      </c>
      <c r="H3501" t="str">
        <f>CONCATENATE(Table1[[#This Row],[house_number]]," ",Table1[[#This Row],[street_name]])</f>
        <v>N Stanton St</v>
      </c>
      <c r="I3501" t="s">
        <v>922</v>
      </c>
      <c r="J3501">
        <v>0</v>
      </c>
      <c r="K3501">
        <v>408</v>
      </c>
      <c r="L3501" t="s">
        <v>48</v>
      </c>
      <c r="N3501" t="s">
        <v>49</v>
      </c>
      <c r="Q3501" t="s">
        <v>63</v>
      </c>
      <c r="S3501">
        <v>0</v>
      </c>
      <c r="U3501">
        <v>1</v>
      </c>
      <c r="V3501" t="s">
        <v>921</v>
      </c>
      <c r="W3501" t="s">
        <v>51</v>
      </c>
    </row>
    <row r="3502" spans="1:23" x14ac:dyDescent="0.25">
      <c r="A3502">
        <v>7391115770</v>
      </c>
      <c r="B3502" s="1">
        <v>41721</v>
      </c>
      <c r="C3502">
        <v>40</v>
      </c>
      <c r="D3502">
        <v>353164</v>
      </c>
      <c r="E3502" s="2">
        <v>0.45416666666666666</v>
      </c>
      <c r="F3502">
        <v>280</v>
      </c>
      <c r="G3502" t="s">
        <v>35</v>
      </c>
      <c r="H3502" t="str">
        <f>CONCATENATE(Table1[[#This Row],[house_number]]," ",Table1[[#This Row],[street_name]])</f>
        <v>280 Mulberry St</v>
      </c>
      <c r="J3502">
        <v>0</v>
      </c>
      <c r="K3502">
        <v>408</v>
      </c>
      <c r="L3502" t="s">
        <v>48</v>
      </c>
      <c r="N3502" t="s">
        <v>49</v>
      </c>
      <c r="Q3502" t="s">
        <v>126</v>
      </c>
      <c r="S3502">
        <v>0</v>
      </c>
      <c r="U3502">
        <v>3</v>
      </c>
      <c r="V3502" t="s">
        <v>921</v>
      </c>
      <c r="W3502" t="s">
        <v>51</v>
      </c>
    </row>
    <row r="3503" spans="1:23" hidden="1" x14ac:dyDescent="0.25">
      <c r="A3503">
        <v>7391115769</v>
      </c>
      <c r="B3503" s="1">
        <v>41721</v>
      </c>
      <c r="C3503">
        <v>71</v>
      </c>
      <c r="D3503">
        <v>353164</v>
      </c>
      <c r="E3503" s="2">
        <v>0.44722222222222219</v>
      </c>
      <c r="F3503" t="s">
        <v>87</v>
      </c>
      <c r="G3503" t="s">
        <v>77</v>
      </c>
      <c r="H3503" t="str">
        <f>CONCATENATE(Table1[[#This Row],[house_number]]," ",Table1[[#This Row],[street_name]])</f>
        <v>S E Houston St</v>
      </c>
      <c r="I3503" t="s">
        <v>923</v>
      </c>
      <c r="J3503">
        <v>0</v>
      </c>
      <c r="K3503">
        <v>408</v>
      </c>
      <c r="L3503" t="s">
        <v>105</v>
      </c>
      <c r="N3503" t="s">
        <v>49</v>
      </c>
      <c r="Q3503" t="s">
        <v>45</v>
      </c>
      <c r="S3503">
        <v>2012</v>
      </c>
      <c r="U3503">
        <v>0</v>
      </c>
      <c r="V3503" t="s">
        <v>921</v>
      </c>
      <c r="W3503" t="s">
        <v>107</v>
      </c>
    </row>
    <row r="3504" spans="1:23" x14ac:dyDescent="0.25">
      <c r="A3504">
        <v>7391115757</v>
      </c>
      <c r="B3504" s="1">
        <v>41721</v>
      </c>
      <c r="C3504">
        <v>40</v>
      </c>
      <c r="D3504">
        <v>353164</v>
      </c>
      <c r="E3504" s="2">
        <v>0.44444444444444442</v>
      </c>
      <c r="F3504">
        <v>15</v>
      </c>
      <c r="G3504" t="s">
        <v>214</v>
      </c>
      <c r="H3504" t="str">
        <f>CONCATENATE(Table1[[#This Row],[house_number]]," ",Table1[[#This Row],[street_name]])</f>
        <v>15 Stanton St</v>
      </c>
      <c r="J3504">
        <v>0</v>
      </c>
      <c r="K3504">
        <v>408</v>
      </c>
      <c r="L3504" t="s">
        <v>48</v>
      </c>
      <c r="N3504" t="s">
        <v>49</v>
      </c>
      <c r="Q3504" t="s">
        <v>90</v>
      </c>
      <c r="S3504">
        <v>2005</v>
      </c>
      <c r="U3504">
        <v>0</v>
      </c>
      <c r="V3504" t="s">
        <v>921</v>
      </c>
      <c r="W3504" t="s">
        <v>51</v>
      </c>
    </row>
    <row r="3505" spans="1:23" x14ac:dyDescent="0.25">
      <c r="A3505">
        <v>7391115745</v>
      </c>
      <c r="B3505" s="1">
        <v>41721</v>
      </c>
      <c r="C3505">
        <v>40</v>
      </c>
      <c r="D3505">
        <v>353164</v>
      </c>
      <c r="E3505" s="2">
        <v>0.44236111111111115</v>
      </c>
      <c r="F3505">
        <v>245</v>
      </c>
      <c r="G3505" t="s">
        <v>52</v>
      </c>
      <c r="H3505" t="str">
        <f>CONCATENATE(Table1[[#This Row],[house_number]]," ",Table1[[#This Row],[street_name]])</f>
        <v>245 Bowery</v>
      </c>
      <c r="J3505">
        <v>0</v>
      </c>
      <c r="K3505">
        <v>408</v>
      </c>
      <c r="L3505" t="s">
        <v>48</v>
      </c>
      <c r="N3505" t="s">
        <v>49</v>
      </c>
      <c r="Q3505" t="s">
        <v>32</v>
      </c>
      <c r="S3505">
        <v>0</v>
      </c>
      <c r="U3505">
        <v>0</v>
      </c>
      <c r="V3505" t="s">
        <v>921</v>
      </c>
      <c r="W3505" t="s">
        <v>51</v>
      </c>
    </row>
    <row r="3506" spans="1:23" x14ac:dyDescent="0.25">
      <c r="A3506">
        <v>7391116350</v>
      </c>
      <c r="B3506" s="1">
        <v>41722</v>
      </c>
      <c r="C3506">
        <v>38</v>
      </c>
      <c r="D3506">
        <v>353164</v>
      </c>
      <c r="E3506" s="2">
        <v>0.74513888888888891</v>
      </c>
      <c r="F3506">
        <v>85</v>
      </c>
      <c r="G3506" t="s">
        <v>436</v>
      </c>
      <c r="H3506" t="str">
        <f>CONCATENATE(Table1[[#This Row],[house_number]]," ",Table1[[#This Row],[street_name]])</f>
        <v>85 E 7th St</v>
      </c>
      <c r="J3506">
        <v>0</v>
      </c>
      <c r="K3506">
        <v>408</v>
      </c>
      <c r="L3506" t="s">
        <v>36</v>
      </c>
      <c r="N3506" t="s">
        <v>29</v>
      </c>
      <c r="O3506" t="s">
        <v>75</v>
      </c>
      <c r="P3506" t="s">
        <v>31</v>
      </c>
      <c r="Q3506" t="s">
        <v>60</v>
      </c>
      <c r="S3506">
        <v>2001</v>
      </c>
      <c r="U3506">
        <v>0</v>
      </c>
      <c r="V3506" t="s">
        <v>924</v>
      </c>
      <c r="W3506" t="s">
        <v>85</v>
      </c>
    </row>
    <row r="3507" spans="1:23" x14ac:dyDescent="0.25">
      <c r="A3507">
        <v>7391116300</v>
      </c>
      <c r="B3507" s="1">
        <v>41722</v>
      </c>
      <c r="C3507">
        <v>20</v>
      </c>
      <c r="D3507">
        <v>353164</v>
      </c>
      <c r="E3507" s="2">
        <v>0.68611111111111101</v>
      </c>
      <c r="F3507">
        <v>116</v>
      </c>
      <c r="G3507" t="s">
        <v>387</v>
      </c>
      <c r="H3507" t="str">
        <f>CONCATENATE(Table1[[#This Row],[house_number]]," ",Table1[[#This Row],[street_name]])</f>
        <v>116 University Pl</v>
      </c>
      <c r="J3507">
        <v>0</v>
      </c>
      <c r="K3507">
        <v>408</v>
      </c>
      <c r="L3507" t="s">
        <v>53</v>
      </c>
      <c r="N3507" t="s">
        <v>65</v>
      </c>
      <c r="O3507" t="s">
        <v>66</v>
      </c>
      <c r="P3507" t="s">
        <v>44</v>
      </c>
      <c r="Q3507" t="s">
        <v>45</v>
      </c>
      <c r="S3507">
        <v>2012</v>
      </c>
      <c r="U3507">
        <v>0</v>
      </c>
      <c r="V3507" t="s">
        <v>924</v>
      </c>
      <c r="W3507" t="s">
        <v>86</v>
      </c>
    </row>
    <row r="3508" spans="1:23" hidden="1" x14ac:dyDescent="0.25">
      <c r="A3508">
        <v>7391116294</v>
      </c>
      <c r="B3508" s="1">
        <v>41722</v>
      </c>
      <c r="C3508">
        <v>37</v>
      </c>
      <c r="D3508">
        <v>353164</v>
      </c>
      <c r="E3508" s="2">
        <v>0.68194444444444446</v>
      </c>
      <c r="F3508" t="s">
        <v>87</v>
      </c>
      <c r="G3508" t="s">
        <v>468</v>
      </c>
      <c r="H3508" t="str">
        <f>CONCATENATE(Table1[[#This Row],[house_number]]," ",Table1[[#This Row],[street_name]])</f>
        <v>S E 12th St</v>
      </c>
      <c r="I3508" t="s">
        <v>540</v>
      </c>
      <c r="J3508">
        <v>0</v>
      </c>
      <c r="K3508">
        <v>408</v>
      </c>
      <c r="L3508" t="s">
        <v>36</v>
      </c>
      <c r="N3508" t="s">
        <v>29</v>
      </c>
      <c r="O3508" t="s">
        <v>75</v>
      </c>
      <c r="P3508" t="s">
        <v>31</v>
      </c>
      <c r="Q3508" t="s">
        <v>32</v>
      </c>
      <c r="S3508">
        <v>2013</v>
      </c>
      <c r="T3508" t="s">
        <v>925</v>
      </c>
      <c r="U3508">
        <v>0</v>
      </c>
      <c r="V3508" t="s">
        <v>924</v>
      </c>
      <c r="W3508" t="s">
        <v>40</v>
      </c>
    </row>
    <row r="3509" spans="1:23" x14ac:dyDescent="0.25">
      <c r="A3509">
        <v>7391116282</v>
      </c>
      <c r="B3509" s="1">
        <v>41722</v>
      </c>
      <c r="C3509">
        <v>20</v>
      </c>
      <c r="D3509">
        <v>353164</v>
      </c>
      <c r="E3509" s="2">
        <v>0.6743055555555556</v>
      </c>
      <c r="F3509">
        <v>1</v>
      </c>
      <c r="G3509" t="s">
        <v>175</v>
      </c>
      <c r="H3509" t="str">
        <f>CONCATENATE(Table1[[#This Row],[house_number]]," ",Table1[[#This Row],[street_name]])</f>
        <v>1 W 13th St</v>
      </c>
      <c r="J3509">
        <v>0</v>
      </c>
      <c r="K3509">
        <v>408</v>
      </c>
      <c r="L3509" t="s">
        <v>53</v>
      </c>
      <c r="N3509" t="s">
        <v>65</v>
      </c>
      <c r="O3509" t="s">
        <v>66</v>
      </c>
      <c r="P3509" t="s">
        <v>44</v>
      </c>
      <c r="Q3509" t="s">
        <v>63</v>
      </c>
      <c r="S3509">
        <v>2006</v>
      </c>
      <c r="U3509">
        <v>0</v>
      </c>
      <c r="V3509" t="s">
        <v>924</v>
      </c>
      <c r="W3509" t="s">
        <v>54</v>
      </c>
    </row>
    <row r="3510" spans="1:23" x14ac:dyDescent="0.25">
      <c r="A3510">
        <v>7391116257</v>
      </c>
      <c r="B3510" s="1">
        <v>41722</v>
      </c>
      <c r="C3510">
        <v>42</v>
      </c>
      <c r="D3510">
        <v>353164</v>
      </c>
      <c r="E3510" s="2">
        <v>0.65902777777777777</v>
      </c>
      <c r="F3510">
        <v>35</v>
      </c>
      <c r="G3510" t="s">
        <v>161</v>
      </c>
      <c r="H3510" t="str">
        <f>CONCATENATE(Table1[[#This Row],[house_number]]," ",Table1[[#This Row],[street_name]])</f>
        <v>35 E 13th St</v>
      </c>
      <c r="J3510">
        <v>0</v>
      </c>
      <c r="K3510">
        <v>408</v>
      </c>
      <c r="L3510" t="s">
        <v>36</v>
      </c>
      <c r="N3510" t="s">
        <v>65</v>
      </c>
      <c r="O3510" t="s">
        <v>75</v>
      </c>
      <c r="P3510" t="s">
        <v>31</v>
      </c>
      <c r="Q3510" t="s">
        <v>45</v>
      </c>
      <c r="S3510">
        <v>2008</v>
      </c>
      <c r="T3510" t="s">
        <v>926</v>
      </c>
      <c r="U3510">
        <v>0</v>
      </c>
      <c r="V3510" t="s">
        <v>924</v>
      </c>
      <c r="W3510" t="s">
        <v>82</v>
      </c>
    </row>
    <row r="3511" spans="1:23" x14ac:dyDescent="0.25">
      <c r="A3511">
        <v>7391116245</v>
      </c>
      <c r="B3511" s="1">
        <v>41722</v>
      </c>
      <c r="C3511">
        <v>69</v>
      </c>
      <c r="D3511">
        <v>353164</v>
      </c>
      <c r="E3511" s="2">
        <v>0.65416666666666667</v>
      </c>
      <c r="F3511">
        <v>60</v>
      </c>
      <c r="G3511" t="s">
        <v>161</v>
      </c>
      <c r="H3511" t="str">
        <f>CONCATENATE(Table1[[#This Row],[house_number]]," ",Table1[[#This Row],[street_name]])</f>
        <v>60 E 13th St</v>
      </c>
      <c r="J3511">
        <v>0</v>
      </c>
      <c r="K3511">
        <v>408</v>
      </c>
      <c r="L3511" t="s">
        <v>36</v>
      </c>
      <c r="N3511" t="s">
        <v>65</v>
      </c>
      <c r="O3511" t="s">
        <v>75</v>
      </c>
      <c r="P3511" t="s">
        <v>31</v>
      </c>
      <c r="Q3511" t="s">
        <v>63</v>
      </c>
      <c r="S3511">
        <v>0</v>
      </c>
      <c r="U3511">
        <v>0</v>
      </c>
      <c r="V3511" t="s">
        <v>924</v>
      </c>
      <c r="W3511" t="s">
        <v>128</v>
      </c>
    </row>
    <row r="3512" spans="1:23" x14ac:dyDescent="0.25">
      <c r="A3512">
        <v>7391116221</v>
      </c>
      <c r="B3512" s="1">
        <v>41722</v>
      </c>
      <c r="C3512">
        <v>20</v>
      </c>
      <c r="D3512">
        <v>353164</v>
      </c>
      <c r="E3512" s="2">
        <v>0.62083333333333335</v>
      </c>
      <c r="F3512">
        <v>60</v>
      </c>
      <c r="G3512" t="s">
        <v>175</v>
      </c>
      <c r="H3512" t="str">
        <f>CONCATENATE(Table1[[#This Row],[house_number]]," ",Table1[[#This Row],[street_name]])</f>
        <v>60 W 13th St</v>
      </c>
      <c r="J3512">
        <v>0</v>
      </c>
      <c r="K3512">
        <v>408</v>
      </c>
      <c r="L3512" t="s">
        <v>53</v>
      </c>
      <c r="N3512" t="s">
        <v>65</v>
      </c>
      <c r="O3512" t="s">
        <v>66</v>
      </c>
      <c r="P3512" t="s">
        <v>44</v>
      </c>
      <c r="Q3512" t="s">
        <v>57</v>
      </c>
      <c r="S3512">
        <v>2007</v>
      </c>
      <c r="U3512">
        <v>0</v>
      </c>
      <c r="V3512" t="s">
        <v>924</v>
      </c>
      <c r="W3512" t="s">
        <v>54</v>
      </c>
    </row>
    <row r="3513" spans="1:23" x14ac:dyDescent="0.25">
      <c r="A3513">
        <v>7391116210</v>
      </c>
      <c r="B3513" s="1">
        <v>41722</v>
      </c>
      <c r="C3513">
        <v>40</v>
      </c>
      <c r="D3513">
        <v>353164</v>
      </c>
      <c r="E3513" s="2">
        <v>0.60625000000000007</v>
      </c>
      <c r="F3513">
        <v>502</v>
      </c>
      <c r="G3513" t="s">
        <v>157</v>
      </c>
      <c r="H3513" t="str">
        <f>CONCATENATE(Table1[[#This Row],[house_number]]," ",Table1[[#This Row],[street_name]])</f>
        <v>502 6th Ave</v>
      </c>
      <c r="J3513">
        <v>0</v>
      </c>
      <c r="K3513">
        <v>408</v>
      </c>
      <c r="L3513" t="s">
        <v>48</v>
      </c>
      <c r="N3513" t="s">
        <v>49</v>
      </c>
      <c r="Q3513" t="s">
        <v>57</v>
      </c>
      <c r="S3513">
        <v>2009</v>
      </c>
      <c r="U3513">
        <v>0</v>
      </c>
      <c r="V3513" t="s">
        <v>924</v>
      </c>
      <c r="W3513" t="s">
        <v>51</v>
      </c>
    </row>
    <row r="3514" spans="1:23" x14ac:dyDescent="0.25">
      <c r="A3514">
        <v>7391116208</v>
      </c>
      <c r="B3514" s="1">
        <v>41722</v>
      </c>
      <c r="C3514">
        <v>37</v>
      </c>
      <c r="D3514">
        <v>353164</v>
      </c>
      <c r="E3514" s="2">
        <v>0.6020833333333333</v>
      </c>
      <c r="F3514">
        <v>432</v>
      </c>
      <c r="G3514" t="s">
        <v>157</v>
      </c>
      <c r="H3514" t="str">
        <f>CONCATENATE(Table1[[#This Row],[house_number]]," ",Table1[[#This Row],[street_name]])</f>
        <v>432 6th Ave</v>
      </c>
      <c r="J3514">
        <v>0</v>
      </c>
      <c r="K3514">
        <v>408</v>
      </c>
      <c r="L3514" t="s">
        <v>36</v>
      </c>
      <c r="N3514" t="s">
        <v>29</v>
      </c>
      <c r="O3514" t="s">
        <v>122</v>
      </c>
      <c r="P3514" t="s">
        <v>31</v>
      </c>
      <c r="Q3514" t="s">
        <v>57</v>
      </c>
      <c r="S3514">
        <v>2013</v>
      </c>
      <c r="T3514" t="s">
        <v>517</v>
      </c>
      <c r="U3514">
        <v>0</v>
      </c>
      <c r="V3514" t="s">
        <v>924</v>
      </c>
      <c r="W3514" t="s">
        <v>40</v>
      </c>
    </row>
    <row r="3515" spans="1:23" x14ac:dyDescent="0.25">
      <c r="A3515">
        <v>7391116191</v>
      </c>
      <c r="B3515" s="1">
        <v>41722</v>
      </c>
      <c r="C3515">
        <v>71</v>
      </c>
      <c r="D3515">
        <v>353164</v>
      </c>
      <c r="E3515" s="2">
        <v>0.59583333333333333</v>
      </c>
      <c r="F3515">
        <v>24</v>
      </c>
      <c r="G3515" t="s">
        <v>357</v>
      </c>
      <c r="H3515" t="str">
        <f>CONCATENATE(Table1[[#This Row],[house_number]]," ",Table1[[#This Row],[street_name]])</f>
        <v>24 W 8th St</v>
      </c>
      <c r="J3515">
        <v>0</v>
      </c>
      <c r="K3515">
        <v>408</v>
      </c>
      <c r="L3515" t="s">
        <v>105</v>
      </c>
      <c r="N3515" t="s">
        <v>49</v>
      </c>
      <c r="Q3515" t="s">
        <v>90</v>
      </c>
      <c r="S3515">
        <v>2008</v>
      </c>
      <c r="U3515">
        <v>0</v>
      </c>
      <c r="V3515" t="s">
        <v>924</v>
      </c>
      <c r="W3515" t="s">
        <v>107</v>
      </c>
    </row>
    <row r="3516" spans="1:23" hidden="1" x14ac:dyDescent="0.25">
      <c r="A3516">
        <v>7391116180</v>
      </c>
      <c r="B3516" s="1">
        <v>41722</v>
      </c>
      <c r="C3516">
        <v>42</v>
      </c>
      <c r="D3516">
        <v>353164</v>
      </c>
      <c r="E3516" s="2">
        <v>0.58472222222222225</v>
      </c>
      <c r="F3516" t="s">
        <v>87</v>
      </c>
      <c r="G3516" t="s">
        <v>542</v>
      </c>
      <c r="H3516" t="str">
        <f>CONCATENATE(Table1[[#This Row],[house_number]]," ",Table1[[#This Row],[street_name]])</f>
        <v>S Waverly Pl</v>
      </c>
      <c r="I3516" t="s">
        <v>927</v>
      </c>
      <c r="J3516">
        <v>0</v>
      </c>
      <c r="K3516">
        <v>408</v>
      </c>
      <c r="L3516" t="s">
        <v>36</v>
      </c>
      <c r="N3516" t="s">
        <v>65</v>
      </c>
      <c r="O3516" t="s">
        <v>66</v>
      </c>
      <c r="P3516" t="s">
        <v>44</v>
      </c>
      <c r="Q3516" t="s">
        <v>32</v>
      </c>
      <c r="S3516">
        <v>2011</v>
      </c>
      <c r="T3516" t="s">
        <v>928</v>
      </c>
      <c r="U3516">
        <v>0</v>
      </c>
      <c r="V3516" t="s">
        <v>924</v>
      </c>
      <c r="W3516" t="s">
        <v>82</v>
      </c>
    </row>
    <row r="3517" spans="1:23" x14ac:dyDescent="0.25">
      <c r="A3517">
        <v>7391116178</v>
      </c>
      <c r="B3517" s="1">
        <v>41722</v>
      </c>
      <c r="C3517">
        <v>20</v>
      </c>
      <c r="D3517">
        <v>353164</v>
      </c>
      <c r="E3517" s="2">
        <v>0.56736111111111109</v>
      </c>
      <c r="F3517">
        <v>308</v>
      </c>
      <c r="G3517" t="s">
        <v>47</v>
      </c>
      <c r="H3517" t="str">
        <f>CONCATENATE(Table1[[#This Row],[house_number]]," ",Table1[[#This Row],[street_name]])</f>
        <v>308 Mott St</v>
      </c>
      <c r="J3517">
        <v>0</v>
      </c>
      <c r="K3517">
        <v>408</v>
      </c>
      <c r="L3517" t="s">
        <v>53</v>
      </c>
      <c r="N3517" t="s">
        <v>49</v>
      </c>
      <c r="Q3517" t="s">
        <v>57</v>
      </c>
      <c r="S3517">
        <v>2006</v>
      </c>
      <c r="U3517">
        <v>0</v>
      </c>
      <c r="V3517" t="s">
        <v>924</v>
      </c>
      <c r="W3517" t="s">
        <v>54</v>
      </c>
    </row>
    <row r="3518" spans="1:23" hidden="1" x14ac:dyDescent="0.25">
      <c r="A3518">
        <v>7391116166</v>
      </c>
      <c r="B3518" s="1">
        <v>41722</v>
      </c>
      <c r="C3518">
        <v>19</v>
      </c>
      <c r="D3518">
        <v>353164</v>
      </c>
      <c r="E3518" s="2">
        <v>0.56458333333333333</v>
      </c>
      <c r="F3518" t="s">
        <v>87</v>
      </c>
      <c r="G3518" t="s">
        <v>77</v>
      </c>
      <c r="H3518" t="str">
        <f>CONCATENATE(Table1[[#This Row],[house_number]]," ",Table1[[#This Row],[street_name]])</f>
        <v>S E Houston St</v>
      </c>
      <c r="I3518" t="s">
        <v>929</v>
      </c>
      <c r="J3518">
        <v>0</v>
      </c>
      <c r="K3518">
        <v>408</v>
      </c>
      <c r="L3518" t="s">
        <v>78</v>
      </c>
      <c r="N3518" t="s">
        <v>49</v>
      </c>
      <c r="Q3518" t="s">
        <v>79</v>
      </c>
      <c r="S3518">
        <v>2014</v>
      </c>
      <c r="U3518">
        <v>0</v>
      </c>
      <c r="V3518" t="s">
        <v>924</v>
      </c>
      <c r="W3518" t="s">
        <v>80</v>
      </c>
    </row>
    <row r="3519" spans="1:23" x14ac:dyDescent="0.25">
      <c r="A3519">
        <v>7391116129</v>
      </c>
      <c r="B3519" s="1">
        <v>41722</v>
      </c>
      <c r="C3519">
        <v>10</v>
      </c>
      <c r="D3519">
        <v>353164</v>
      </c>
      <c r="E3519" s="2">
        <v>0.54791666666666672</v>
      </c>
      <c r="F3519">
        <v>71</v>
      </c>
      <c r="G3519" t="s">
        <v>214</v>
      </c>
      <c r="H3519" t="str">
        <f>CONCATENATE(Table1[[#This Row],[house_number]]," ",Table1[[#This Row],[street_name]])</f>
        <v>71 Stanton St</v>
      </c>
      <c r="J3519">
        <v>0</v>
      </c>
      <c r="K3519">
        <v>408</v>
      </c>
      <c r="L3519" t="s">
        <v>98</v>
      </c>
      <c r="N3519" t="s">
        <v>49</v>
      </c>
      <c r="Q3519" t="s">
        <v>45</v>
      </c>
      <c r="S3519">
        <v>2010</v>
      </c>
      <c r="U3519">
        <v>0</v>
      </c>
      <c r="V3519" t="s">
        <v>924</v>
      </c>
      <c r="W3519" t="s">
        <v>100</v>
      </c>
    </row>
    <row r="3520" spans="1:23" hidden="1" x14ac:dyDescent="0.25">
      <c r="A3520">
        <v>7391116105</v>
      </c>
      <c r="B3520" s="1">
        <v>41722</v>
      </c>
      <c r="C3520">
        <v>70</v>
      </c>
      <c r="D3520">
        <v>353164</v>
      </c>
      <c r="E3520" s="2">
        <v>0.54027777777777775</v>
      </c>
      <c r="F3520" t="s">
        <v>87</v>
      </c>
      <c r="G3520" t="s">
        <v>214</v>
      </c>
      <c r="H3520" t="str">
        <f>CONCATENATE(Table1[[#This Row],[house_number]]," ",Table1[[#This Row],[street_name]])</f>
        <v>S Stanton St</v>
      </c>
      <c r="I3520" t="s">
        <v>440</v>
      </c>
      <c r="J3520">
        <v>0</v>
      </c>
      <c r="K3520">
        <v>408</v>
      </c>
      <c r="L3520" t="s">
        <v>191</v>
      </c>
      <c r="N3520" t="s">
        <v>49</v>
      </c>
      <c r="Q3520" t="s">
        <v>60</v>
      </c>
      <c r="S3520">
        <v>1998</v>
      </c>
      <c r="U3520">
        <v>0</v>
      </c>
      <c r="V3520" t="s">
        <v>924</v>
      </c>
      <c r="W3520" t="s">
        <v>192</v>
      </c>
    </row>
    <row r="3521" spans="1:23" hidden="1" x14ac:dyDescent="0.25">
      <c r="A3521">
        <v>7391116099</v>
      </c>
      <c r="B3521" s="1">
        <v>41722</v>
      </c>
      <c r="C3521">
        <v>50</v>
      </c>
      <c r="D3521">
        <v>353164</v>
      </c>
      <c r="E3521" s="2">
        <v>0.53888888888888886</v>
      </c>
      <c r="F3521" t="s">
        <v>87</v>
      </c>
      <c r="G3521" t="s">
        <v>214</v>
      </c>
      <c r="H3521" t="str">
        <f>CONCATENATE(Table1[[#This Row],[house_number]]," ",Table1[[#This Row],[street_name]])</f>
        <v>S Stanton St</v>
      </c>
      <c r="I3521" t="s">
        <v>440</v>
      </c>
      <c r="J3521">
        <v>0</v>
      </c>
      <c r="K3521">
        <v>408</v>
      </c>
      <c r="L3521" t="s">
        <v>180</v>
      </c>
      <c r="Q3521" t="s">
        <v>60</v>
      </c>
      <c r="S3521">
        <v>1998</v>
      </c>
      <c r="U3521">
        <v>0</v>
      </c>
      <c r="V3521" t="s">
        <v>924</v>
      </c>
      <c r="W3521" t="s">
        <v>181</v>
      </c>
    </row>
    <row r="3522" spans="1:23" x14ac:dyDescent="0.25">
      <c r="A3522">
        <v>7391116361</v>
      </c>
      <c r="B3522" s="1">
        <v>41722</v>
      </c>
      <c r="C3522">
        <v>38</v>
      </c>
      <c r="D3522">
        <v>353164</v>
      </c>
      <c r="E3522" s="2">
        <v>0.75069444444444444</v>
      </c>
      <c r="F3522">
        <v>342</v>
      </c>
      <c r="G3522" t="s">
        <v>854</v>
      </c>
      <c r="H3522" t="str">
        <f>CONCATENATE(Table1[[#This Row],[house_number]]," ",Table1[[#This Row],[street_name]])</f>
        <v>342 E 6th St</v>
      </c>
      <c r="J3522">
        <v>0</v>
      </c>
      <c r="K3522">
        <v>408</v>
      </c>
      <c r="L3522" t="s">
        <v>36</v>
      </c>
      <c r="N3522" t="s">
        <v>29</v>
      </c>
      <c r="O3522" t="s">
        <v>75</v>
      </c>
      <c r="P3522" t="s">
        <v>31</v>
      </c>
      <c r="Q3522" t="s">
        <v>63</v>
      </c>
      <c r="S3522">
        <v>0</v>
      </c>
      <c r="U3522">
        <v>0</v>
      </c>
      <c r="V3522" t="s">
        <v>924</v>
      </c>
      <c r="W3522" t="s">
        <v>85</v>
      </c>
    </row>
    <row r="3523" spans="1:23" x14ac:dyDescent="0.25">
      <c r="A3523">
        <v>7391116348</v>
      </c>
      <c r="B3523" s="1">
        <v>41722</v>
      </c>
      <c r="C3523">
        <v>37</v>
      </c>
      <c r="D3523">
        <v>353164</v>
      </c>
      <c r="E3523" s="2">
        <v>0.73958333333333337</v>
      </c>
      <c r="F3523">
        <v>124</v>
      </c>
      <c r="G3523" t="s">
        <v>270</v>
      </c>
      <c r="H3523" t="str">
        <f>CONCATENATE(Table1[[#This Row],[house_number]]," ",Table1[[#This Row],[street_name]])</f>
        <v>124 1st Ave</v>
      </c>
      <c r="J3523">
        <v>0</v>
      </c>
      <c r="K3523">
        <v>408</v>
      </c>
      <c r="L3523" t="s">
        <v>36</v>
      </c>
      <c r="N3523" t="s">
        <v>29</v>
      </c>
      <c r="O3523" t="s">
        <v>75</v>
      </c>
      <c r="P3523" t="s">
        <v>31</v>
      </c>
      <c r="Q3523" t="s">
        <v>45</v>
      </c>
      <c r="S3523">
        <v>2013</v>
      </c>
      <c r="T3523" t="s">
        <v>930</v>
      </c>
      <c r="U3523">
        <v>0</v>
      </c>
      <c r="V3523" t="s">
        <v>924</v>
      </c>
      <c r="W3523" t="s">
        <v>40</v>
      </c>
    </row>
    <row r="3524" spans="1:23" x14ac:dyDescent="0.25">
      <c r="A3524">
        <v>7391116336</v>
      </c>
      <c r="B3524" s="1">
        <v>41722</v>
      </c>
      <c r="C3524">
        <v>31</v>
      </c>
      <c r="D3524">
        <v>353164</v>
      </c>
      <c r="E3524" s="2">
        <v>0.69513888888888886</v>
      </c>
      <c r="F3524">
        <v>812</v>
      </c>
      <c r="G3524" t="s">
        <v>72</v>
      </c>
      <c r="H3524" t="str">
        <f>CONCATENATE(Table1[[#This Row],[house_number]]," ",Table1[[#This Row],[street_name]])</f>
        <v>812 Broadway</v>
      </c>
      <c r="J3524">
        <v>0</v>
      </c>
      <c r="K3524">
        <v>408</v>
      </c>
      <c r="L3524" t="s">
        <v>42</v>
      </c>
      <c r="N3524" t="s">
        <v>65</v>
      </c>
      <c r="O3524" t="s">
        <v>43</v>
      </c>
      <c r="P3524" t="s">
        <v>44</v>
      </c>
      <c r="Q3524" t="s">
        <v>84</v>
      </c>
      <c r="S3524">
        <v>0</v>
      </c>
      <c r="U3524">
        <v>0</v>
      </c>
      <c r="V3524" t="s">
        <v>924</v>
      </c>
      <c r="W3524" t="s">
        <v>46</v>
      </c>
    </row>
    <row r="3525" spans="1:23" x14ac:dyDescent="0.25">
      <c r="A3525">
        <v>7391116324</v>
      </c>
      <c r="B3525" s="1">
        <v>41722</v>
      </c>
      <c r="C3525">
        <v>31</v>
      </c>
      <c r="D3525">
        <v>353164</v>
      </c>
      <c r="E3525" s="2">
        <v>0.69305555555555554</v>
      </c>
      <c r="F3525">
        <v>818</v>
      </c>
      <c r="G3525" t="s">
        <v>72</v>
      </c>
      <c r="H3525" t="str">
        <f>CONCATENATE(Table1[[#This Row],[house_number]]," ",Table1[[#This Row],[street_name]])</f>
        <v>818 Broadway</v>
      </c>
      <c r="J3525">
        <v>0</v>
      </c>
      <c r="K3525">
        <v>408</v>
      </c>
      <c r="L3525" t="s">
        <v>42</v>
      </c>
      <c r="N3525" t="s">
        <v>65</v>
      </c>
      <c r="O3525" t="s">
        <v>43</v>
      </c>
      <c r="P3525" t="s">
        <v>44</v>
      </c>
      <c r="Q3525" t="s">
        <v>60</v>
      </c>
      <c r="S3525">
        <v>2014</v>
      </c>
      <c r="U3525">
        <v>0</v>
      </c>
      <c r="V3525" t="s">
        <v>924</v>
      </c>
      <c r="W3525" t="s">
        <v>46</v>
      </c>
    </row>
    <row r="3526" spans="1:23" x14ac:dyDescent="0.25">
      <c r="A3526">
        <v>7391116312</v>
      </c>
      <c r="B3526" s="1">
        <v>41722</v>
      </c>
      <c r="C3526">
        <v>31</v>
      </c>
      <c r="D3526">
        <v>353164</v>
      </c>
      <c r="E3526" s="2">
        <v>0.69027777777777777</v>
      </c>
      <c r="F3526">
        <v>836</v>
      </c>
      <c r="G3526" t="s">
        <v>72</v>
      </c>
      <c r="H3526" t="str">
        <f>CONCATENATE(Table1[[#This Row],[house_number]]," ",Table1[[#This Row],[street_name]])</f>
        <v>836 Broadway</v>
      </c>
      <c r="J3526">
        <v>0</v>
      </c>
      <c r="K3526">
        <v>408</v>
      </c>
      <c r="L3526" t="s">
        <v>42</v>
      </c>
      <c r="N3526" t="s">
        <v>65</v>
      </c>
      <c r="O3526" t="s">
        <v>43</v>
      </c>
      <c r="P3526" t="s">
        <v>44</v>
      </c>
      <c r="Q3526" t="s">
        <v>63</v>
      </c>
      <c r="S3526">
        <v>0</v>
      </c>
      <c r="U3526">
        <v>0</v>
      </c>
      <c r="V3526" t="s">
        <v>924</v>
      </c>
      <c r="W3526" t="s">
        <v>46</v>
      </c>
    </row>
    <row r="3527" spans="1:23" x14ac:dyDescent="0.25">
      <c r="A3527">
        <v>7391116270</v>
      </c>
      <c r="B3527" s="1">
        <v>41722</v>
      </c>
      <c r="C3527">
        <v>37</v>
      </c>
      <c r="D3527">
        <v>353164</v>
      </c>
      <c r="E3527" s="2">
        <v>0.67152777777777783</v>
      </c>
      <c r="F3527">
        <v>68</v>
      </c>
      <c r="G3527" t="s">
        <v>203</v>
      </c>
      <c r="H3527" t="str">
        <f>CONCATENATE(Table1[[#This Row],[house_number]]," ",Table1[[#This Row],[street_name]])</f>
        <v>68 5th Ave</v>
      </c>
      <c r="J3527">
        <v>20140324</v>
      </c>
      <c r="K3527">
        <v>408</v>
      </c>
      <c r="L3527" t="s">
        <v>36</v>
      </c>
      <c r="N3527" t="s">
        <v>29</v>
      </c>
      <c r="O3527" t="s">
        <v>75</v>
      </c>
      <c r="P3527" t="s">
        <v>38</v>
      </c>
      <c r="Q3527" t="s">
        <v>45</v>
      </c>
      <c r="S3527">
        <v>0</v>
      </c>
      <c r="T3527" t="s">
        <v>931</v>
      </c>
      <c r="U3527">
        <v>0</v>
      </c>
      <c r="V3527" t="s">
        <v>924</v>
      </c>
      <c r="W3527" t="s">
        <v>40</v>
      </c>
    </row>
    <row r="3528" spans="1:23" x14ac:dyDescent="0.25">
      <c r="A3528">
        <v>7391116269</v>
      </c>
      <c r="B3528" s="1">
        <v>41722</v>
      </c>
      <c r="C3528">
        <v>38</v>
      </c>
      <c r="D3528">
        <v>353164</v>
      </c>
      <c r="E3528" s="2">
        <v>0.6694444444444444</v>
      </c>
      <c r="F3528">
        <v>57</v>
      </c>
      <c r="G3528" t="s">
        <v>203</v>
      </c>
      <c r="H3528" t="str">
        <f>CONCATENATE(Table1[[#This Row],[house_number]]," ",Table1[[#This Row],[street_name]])</f>
        <v>57 5th Ave</v>
      </c>
      <c r="J3528">
        <v>0</v>
      </c>
      <c r="K3528">
        <v>408</v>
      </c>
      <c r="L3528" t="s">
        <v>36</v>
      </c>
      <c r="N3528" t="s">
        <v>29</v>
      </c>
      <c r="O3528" t="s">
        <v>75</v>
      </c>
      <c r="P3528" t="s">
        <v>38</v>
      </c>
      <c r="Q3528" t="s">
        <v>32</v>
      </c>
      <c r="S3528">
        <v>2006</v>
      </c>
      <c r="U3528">
        <v>0</v>
      </c>
      <c r="V3528" t="s">
        <v>924</v>
      </c>
      <c r="W3528" t="s">
        <v>85</v>
      </c>
    </row>
    <row r="3529" spans="1:23" x14ac:dyDescent="0.25">
      <c r="A3529">
        <v>7391116233</v>
      </c>
      <c r="B3529" s="1">
        <v>41722</v>
      </c>
      <c r="C3529">
        <v>20</v>
      </c>
      <c r="D3529">
        <v>353164</v>
      </c>
      <c r="E3529" s="2">
        <v>0.62430555555555556</v>
      </c>
      <c r="F3529">
        <v>10</v>
      </c>
      <c r="G3529" t="s">
        <v>175</v>
      </c>
      <c r="H3529" t="str">
        <f>CONCATENATE(Table1[[#This Row],[house_number]]," ",Table1[[#This Row],[street_name]])</f>
        <v>10 W 13th St</v>
      </c>
      <c r="J3529">
        <v>0</v>
      </c>
      <c r="K3529">
        <v>408</v>
      </c>
      <c r="L3529" t="s">
        <v>53</v>
      </c>
      <c r="N3529" t="s">
        <v>65</v>
      </c>
      <c r="O3529" t="s">
        <v>66</v>
      </c>
      <c r="P3529" t="s">
        <v>44</v>
      </c>
      <c r="Q3529" t="s">
        <v>32</v>
      </c>
      <c r="S3529">
        <v>0</v>
      </c>
      <c r="U3529">
        <v>0</v>
      </c>
      <c r="V3529" t="s">
        <v>924</v>
      </c>
      <c r="W3529" t="s">
        <v>54</v>
      </c>
    </row>
    <row r="3530" spans="1:23" x14ac:dyDescent="0.25">
      <c r="A3530">
        <v>7391116154</v>
      </c>
      <c r="B3530" s="1">
        <v>41722</v>
      </c>
      <c r="C3530">
        <v>14</v>
      </c>
      <c r="D3530">
        <v>353164</v>
      </c>
      <c r="E3530" s="2">
        <v>0.5625</v>
      </c>
      <c r="F3530">
        <v>87</v>
      </c>
      <c r="G3530" t="s">
        <v>77</v>
      </c>
      <c r="H3530" t="str">
        <f>CONCATENATE(Table1[[#This Row],[house_number]]," ",Table1[[#This Row],[street_name]])</f>
        <v>87 E Houston St</v>
      </c>
      <c r="J3530">
        <v>0</v>
      </c>
      <c r="K3530">
        <v>408</v>
      </c>
      <c r="L3530" t="s">
        <v>59</v>
      </c>
      <c r="N3530" t="s">
        <v>49</v>
      </c>
      <c r="Q3530" t="s">
        <v>45</v>
      </c>
      <c r="S3530">
        <v>2003</v>
      </c>
      <c r="U3530">
        <v>0</v>
      </c>
      <c r="V3530" t="s">
        <v>924</v>
      </c>
      <c r="W3530" t="s">
        <v>61</v>
      </c>
    </row>
    <row r="3531" spans="1:23" x14ac:dyDescent="0.25">
      <c r="A3531">
        <v>7391116142</v>
      </c>
      <c r="B3531" s="1">
        <v>41722</v>
      </c>
      <c r="C3531">
        <v>14</v>
      </c>
      <c r="D3531">
        <v>353164</v>
      </c>
      <c r="E3531" s="2">
        <v>0.55555555555555558</v>
      </c>
      <c r="F3531">
        <v>151</v>
      </c>
      <c r="G3531" t="s">
        <v>77</v>
      </c>
      <c r="H3531" t="str">
        <f>CONCATENATE(Table1[[#This Row],[house_number]]," ",Table1[[#This Row],[street_name]])</f>
        <v>151 E Houston St</v>
      </c>
      <c r="J3531">
        <v>0</v>
      </c>
      <c r="K3531">
        <v>408</v>
      </c>
      <c r="L3531" t="s">
        <v>59</v>
      </c>
      <c r="N3531" t="s">
        <v>49</v>
      </c>
      <c r="Q3531" t="s">
        <v>50</v>
      </c>
      <c r="S3531">
        <v>2014</v>
      </c>
      <c r="U3531">
        <v>0</v>
      </c>
      <c r="V3531" t="s">
        <v>924</v>
      </c>
      <c r="W3531" t="s">
        <v>61</v>
      </c>
    </row>
    <row r="3532" spans="1:23" x14ac:dyDescent="0.25">
      <c r="A3532">
        <v>7391116130</v>
      </c>
      <c r="B3532" s="1">
        <v>41722</v>
      </c>
      <c r="C3532">
        <v>14</v>
      </c>
      <c r="D3532">
        <v>353164</v>
      </c>
      <c r="E3532" s="2">
        <v>0.55347222222222225</v>
      </c>
      <c r="F3532">
        <v>153</v>
      </c>
      <c r="G3532" t="s">
        <v>77</v>
      </c>
      <c r="H3532" t="str">
        <f>CONCATENATE(Table1[[#This Row],[house_number]]," ",Table1[[#This Row],[street_name]])</f>
        <v>153 E Houston St</v>
      </c>
      <c r="J3532">
        <v>0</v>
      </c>
      <c r="K3532">
        <v>408</v>
      </c>
      <c r="L3532" t="s">
        <v>59</v>
      </c>
      <c r="N3532" t="s">
        <v>49</v>
      </c>
      <c r="Q3532" t="s">
        <v>32</v>
      </c>
      <c r="S3532">
        <v>2007</v>
      </c>
      <c r="U3532">
        <v>0</v>
      </c>
      <c r="V3532" t="s">
        <v>924</v>
      </c>
      <c r="W3532" t="s">
        <v>61</v>
      </c>
    </row>
    <row r="3533" spans="1:23" x14ac:dyDescent="0.25">
      <c r="A3533">
        <v>7391116117</v>
      </c>
      <c r="B3533" s="1">
        <v>41722</v>
      </c>
      <c r="C3533">
        <v>20</v>
      </c>
      <c r="D3533">
        <v>353164</v>
      </c>
      <c r="E3533" s="2">
        <v>0.5444444444444444</v>
      </c>
      <c r="F3533">
        <v>174</v>
      </c>
      <c r="G3533" t="s">
        <v>101</v>
      </c>
      <c r="H3533" t="str">
        <f>CONCATENATE(Table1[[#This Row],[house_number]]," ",Table1[[#This Row],[street_name]])</f>
        <v>174 Forsyth St</v>
      </c>
      <c r="J3533">
        <v>0</v>
      </c>
      <c r="K3533">
        <v>408</v>
      </c>
      <c r="L3533" t="s">
        <v>53</v>
      </c>
      <c r="N3533" t="s">
        <v>49</v>
      </c>
      <c r="Q3533" t="s">
        <v>124</v>
      </c>
      <c r="S3533">
        <v>0</v>
      </c>
      <c r="U3533">
        <v>0</v>
      </c>
      <c r="V3533" t="s">
        <v>924</v>
      </c>
      <c r="W3533" t="s">
        <v>54</v>
      </c>
    </row>
    <row r="3534" spans="1:23" x14ac:dyDescent="0.25">
      <c r="A3534">
        <v>7391116087</v>
      </c>
      <c r="B3534" s="1">
        <v>41722</v>
      </c>
      <c r="C3534">
        <v>16</v>
      </c>
      <c r="D3534">
        <v>353164</v>
      </c>
      <c r="E3534" s="2">
        <v>0.53263888888888888</v>
      </c>
      <c r="F3534">
        <v>112</v>
      </c>
      <c r="G3534" t="s">
        <v>92</v>
      </c>
      <c r="H3534" t="str">
        <f>CONCATENATE(Table1[[#This Row],[house_number]]," ",Table1[[#This Row],[street_name]])</f>
        <v>112 Rivington St</v>
      </c>
      <c r="J3534">
        <v>0</v>
      </c>
      <c r="K3534">
        <v>408</v>
      </c>
      <c r="L3534" t="s">
        <v>28</v>
      </c>
      <c r="N3534" t="s">
        <v>49</v>
      </c>
      <c r="O3534" t="s">
        <v>30</v>
      </c>
      <c r="P3534" t="s">
        <v>31</v>
      </c>
      <c r="Q3534" t="s">
        <v>124</v>
      </c>
      <c r="S3534">
        <v>0</v>
      </c>
      <c r="U3534">
        <v>0</v>
      </c>
      <c r="V3534" t="s">
        <v>924</v>
      </c>
      <c r="W3534" t="s">
        <v>71</v>
      </c>
    </row>
    <row r="3535" spans="1:23" x14ac:dyDescent="0.25">
      <c r="A3535">
        <v>7391116592</v>
      </c>
      <c r="B3535" s="1">
        <v>41723</v>
      </c>
      <c r="C3535">
        <v>16</v>
      </c>
      <c r="D3535">
        <v>353164</v>
      </c>
      <c r="E3535" s="2">
        <v>0.76527777777777783</v>
      </c>
      <c r="F3535">
        <v>10</v>
      </c>
      <c r="G3535" t="s">
        <v>120</v>
      </c>
      <c r="H3535" t="str">
        <f>CONCATENATE(Table1[[#This Row],[house_number]]," ",Table1[[#This Row],[street_name]])</f>
        <v>10 Delancey St</v>
      </c>
      <c r="J3535">
        <v>0</v>
      </c>
      <c r="K3535">
        <v>408</v>
      </c>
      <c r="L3535" t="s">
        <v>28</v>
      </c>
      <c r="N3535" t="s">
        <v>65</v>
      </c>
      <c r="O3535" t="s">
        <v>43</v>
      </c>
      <c r="P3535" t="s">
        <v>31</v>
      </c>
      <c r="Q3535" t="s">
        <v>63</v>
      </c>
      <c r="S3535">
        <v>0</v>
      </c>
      <c r="U3535">
        <v>0</v>
      </c>
      <c r="V3535" t="s">
        <v>932</v>
      </c>
      <c r="W3535" t="s">
        <v>71</v>
      </c>
    </row>
    <row r="3536" spans="1:23" x14ac:dyDescent="0.25">
      <c r="A3536">
        <v>7391116580</v>
      </c>
      <c r="B3536" s="1">
        <v>41723</v>
      </c>
      <c r="C3536">
        <v>14</v>
      </c>
      <c r="D3536">
        <v>353164</v>
      </c>
      <c r="E3536" s="2">
        <v>0.76111111111111107</v>
      </c>
      <c r="F3536">
        <v>200</v>
      </c>
      <c r="G3536" t="s">
        <v>52</v>
      </c>
      <c r="H3536" t="str">
        <f>CONCATENATE(Table1[[#This Row],[house_number]]," ",Table1[[#This Row],[street_name]])</f>
        <v>200 Bowery</v>
      </c>
      <c r="J3536">
        <v>0</v>
      </c>
      <c r="K3536">
        <v>408</v>
      </c>
      <c r="L3536" t="s">
        <v>59</v>
      </c>
      <c r="N3536" t="s">
        <v>29</v>
      </c>
      <c r="O3536" t="s">
        <v>139</v>
      </c>
      <c r="P3536" t="s">
        <v>31</v>
      </c>
      <c r="Q3536" t="s">
        <v>124</v>
      </c>
      <c r="S3536">
        <v>0</v>
      </c>
      <c r="U3536">
        <v>0</v>
      </c>
      <c r="V3536" t="s">
        <v>932</v>
      </c>
      <c r="W3536" t="s">
        <v>61</v>
      </c>
    </row>
    <row r="3537" spans="1:23" x14ac:dyDescent="0.25">
      <c r="A3537">
        <v>7391116567</v>
      </c>
      <c r="B3537" s="1">
        <v>41723</v>
      </c>
      <c r="C3537">
        <v>38</v>
      </c>
      <c r="D3537">
        <v>353164</v>
      </c>
      <c r="E3537" s="2">
        <v>0.75069444444444444</v>
      </c>
      <c r="F3537">
        <v>332</v>
      </c>
      <c r="G3537" t="s">
        <v>52</v>
      </c>
      <c r="H3537" t="str">
        <f>CONCATENATE(Table1[[#This Row],[house_number]]," ",Table1[[#This Row],[street_name]])</f>
        <v>332 Bowery</v>
      </c>
      <c r="J3537">
        <v>0</v>
      </c>
      <c r="K3537">
        <v>408</v>
      </c>
      <c r="L3537" t="s">
        <v>36</v>
      </c>
      <c r="N3537" t="s">
        <v>29</v>
      </c>
      <c r="O3537" t="s">
        <v>122</v>
      </c>
      <c r="P3537" t="s">
        <v>31</v>
      </c>
      <c r="Q3537" t="s">
        <v>45</v>
      </c>
      <c r="S3537">
        <v>1997</v>
      </c>
      <c r="U3537">
        <v>0</v>
      </c>
      <c r="V3537" t="s">
        <v>932</v>
      </c>
      <c r="W3537" t="s">
        <v>85</v>
      </c>
    </row>
    <row r="3538" spans="1:23" x14ac:dyDescent="0.25">
      <c r="A3538">
        <v>7391116543</v>
      </c>
      <c r="B3538" s="1">
        <v>41723</v>
      </c>
      <c r="C3538">
        <v>71</v>
      </c>
      <c r="D3538">
        <v>353164</v>
      </c>
      <c r="E3538" s="2">
        <v>0.72916666666666663</v>
      </c>
      <c r="F3538">
        <v>14</v>
      </c>
      <c r="G3538" t="s">
        <v>195</v>
      </c>
      <c r="H3538" t="str">
        <f>CONCATENATE(Table1[[#This Row],[house_number]]," ",Table1[[#This Row],[street_name]])</f>
        <v>14 Washington Pl</v>
      </c>
      <c r="J3538">
        <v>0</v>
      </c>
      <c r="K3538">
        <v>408</v>
      </c>
      <c r="L3538" t="s">
        <v>105</v>
      </c>
      <c r="N3538" t="s">
        <v>49</v>
      </c>
      <c r="Q3538" t="s">
        <v>45</v>
      </c>
      <c r="S3538">
        <v>2009</v>
      </c>
      <c r="U3538">
        <v>0</v>
      </c>
      <c r="V3538" t="s">
        <v>932</v>
      </c>
      <c r="W3538" t="s">
        <v>107</v>
      </c>
    </row>
    <row r="3539" spans="1:23" x14ac:dyDescent="0.25">
      <c r="A3539">
        <v>7391116520</v>
      </c>
      <c r="B3539" s="1">
        <v>41723</v>
      </c>
      <c r="C3539">
        <v>14</v>
      </c>
      <c r="D3539">
        <v>353164</v>
      </c>
      <c r="E3539" s="2">
        <v>0.67986111111111114</v>
      </c>
      <c r="F3539">
        <v>68</v>
      </c>
      <c r="G3539" t="s">
        <v>258</v>
      </c>
      <c r="H3539" t="str">
        <f>CONCATENATE(Table1[[#This Row],[house_number]]," ",Table1[[#This Row],[street_name]])</f>
        <v>68 W 3rd St</v>
      </c>
      <c r="J3539">
        <v>0</v>
      </c>
      <c r="K3539">
        <v>408</v>
      </c>
      <c r="L3539" t="s">
        <v>59</v>
      </c>
      <c r="N3539" t="s">
        <v>65</v>
      </c>
      <c r="O3539" t="s">
        <v>66</v>
      </c>
      <c r="P3539" t="s">
        <v>44</v>
      </c>
      <c r="Q3539" t="s">
        <v>196</v>
      </c>
      <c r="S3539">
        <v>2004</v>
      </c>
      <c r="U3539">
        <v>0</v>
      </c>
      <c r="V3539" t="s">
        <v>932</v>
      </c>
      <c r="W3539" t="s">
        <v>61</v>
      </c>
    </row>
    <row r="3540" spans="1:23" hidden="1" x14ac:dyDescent="0.25">
      <c r="A3540">
        <v>7391116476</v>
      </c>
      <c r="B3540" s="1">
        <v>41723</v>
      </c>
      <c r="C3540">
        <v>20</v>
      </c>
      <c r="D3540">
        <v>353164</v>
      </c>
      <c r="E3540" s="2">
        <v>0.59513888888888888</v>
      </c>
      <c r="F3540" t="s">
        <v>87</v>
      </c>
      <c r="G3540" t="s">
        <v>88</v>
      </c>
      <c r="H3540" t="str">
        <f>CONCATENATE(Table1[[#This Row],[house_number]]," ",Table1[[#This Row],[street_name]])</f>
        <v>S Prince St</v>
      </c>
      <c r="I3540" t="s">
        <v>933</v>
      </c>
      <c r="J3540">
        <v>20140325</v>
      </c>
      <c r="K3540">
        <v>408</v>
      </c>
      <c r="L3540" t="s">
        <v>53</v>
      </c>
      <c r="N3540" t="s">
        <v>29</v>
      </c>
      <c r="O3540" t="s">
        <v>43</v>
      </c>
      <c r="P3540" t="s">
        <v>44</v>
      </c>
      <c r="Q3540" t="s">
        <v>90</v>
      </c>
      <c r="S3540">
        <v>2005</v>
      </c>
      <c r="U3540">
        <v>0</v>
      </c>
      <c r="V3540" t="s">
        <v>932</v>
      </c>
      <c r="W3540" t="s">
        <v>86</v>
      </c>
    </row>
    <row r="3541" spans="1:23" x14ac:dyDescent="0.25">
      <c r="A3541">
        <v>7391116440</v>
      </c>
      <c r="B3541" s="1">
        <v>41723</v>
      </c>
      <c r="C3541">
        <v>31</v>
      </c>
      <c r="D3541">
        <v>353164</v>
      </c>
      <c r="E3541" s="2">
        <v>0.58333333333333337</v>
      </c>
      <c r="F3541">
        <v>85</v>
      </c>
      <c r="G3541" t="s">
        <v>108</v>
      </c>
      <c r="H3541" t="str">
        <f>CONCATENATE(Table1[[#This Row],[house_number]]," ",Table1[[#This Row],[street_name]])</f>
        <v>85 Spring St</v>
      </c>
      <c r="J3541">
        <v>0</v>
      </c>
      <c r="K3541">
        <v>408</v>
      </c>
      <c r="L3541" t="s">
        <v>42</v>
      </c>
      <c r="N3541" t="s">
        <v>65</v>
      </c>
      <c r="O3541" t="s">
        <v>66</v>
      </c>
      <c r="P3541" t="s">
        <v>44</v>
      </c>
      <c r="Q3541" t="s">
        <v>124</v>
      </c>
      <c r="S3541">
        <v>0</v>
      </c>
      <c r="U3541">
        <v>0</v>
      </c>
      <c r="V3541" t="s">
        <v>932</v>
      </c>
      <c r="W3541" t="s">
        <v>46</v>
      </c>
    </row>
    <row r="3542" spans="1:23" x14ac:dyDescent="0.25">
      <c r="A3542">
        <v>7391116427</v>
      </c>
      <c r="B3542" s="1">
        <v>41723</v>
      </c>
      <c r="C3542">
        <v>19</v>
      </c>
      <c r="D3542">
        <v>353164</v>
      </c>
      <c r="E3542" s="2">
        <v>0.55972222222222223</v>
      </c>
      <c r="F3542">
        <v>269</v>
      </c>
      <c r="G3542" t="s">
        <v>52</v>
      </c>
      <c r="H3542" t="str">
        <f>CONCATENATE(Table1[[#This Row],[house_number]]," ",Table1[[#This Row],[street_name]])</f>
        <v>269 Bowery</v>
      </c>
      <c r="J3542">
        <v>0</v>
      </c>
      <c r="K3542">
        <v>408</v>
      </c>
      <c r="L3542" t="s">
        <v>78</v>
      </c>
      <c r="N3542" t="s">
        <v>49</v>
      </c>
      <c r="Q3542" t="s">
        <v>213</v>
      </c>
      <c r="S3542">
        <v>2005</v>
      </c>
      <c r="U3542">
        <v>0</v>
      </c>
      <c r="V3542" t="s">
        <v>932</v>
      </c>
      <c r="W3542" t="s">
        <v>80</v>
      </c>
    </row>
    <row r="3543" spans="1:23" x14ac:dyDescent="0.25">
      <c r="A3543">
        <v>7391116415</v>
      </c>
      <c r="B3543" s="1">
        <v>41723</v>
      </c>
      <c r="C3543">
        <v>19</v>
      </c>
      <c r="D3543">
        <v>353164</v>
      </c>
      <c r="E3543" s="2">
        <v>0.55902777777777779</v>
      </c>
      <c r="F3543">
        <v>275</v>
      </c>
      <c r="G3543" t="s">
        <v>52</v>
      </c>
      <c r="H3543" t="str">
        <f>CONCATENATE(Table1[[#This Row],[house_number]]," ",Table1[[#This Row],[street_name]])</f>
        <v>275 Bowery</v>
      </c>
      <c r="J3543">
        <v>0</v>
      </c>
      <c r="K3543">
        <v>408</v>
      </c>
      <c r="L3543" t="s">
        <v>78</v>
      </c>
      <c r="N3543" t="s">
        <v>49</v>
      </c>
      <c r="Q3543" t="s">
        <v>79</v>
      </c>
      <c r="S3543">
        <v>2012</v>
      </c>
      <c r="U3543">
        <v>0</v>
      </c>
      <c r="V3543" t="s">
        <v>932</v>
      </c>
      <c r="W3543" t="s">
        <v>80</v>
      </c>
    </row>
    <row r="3544" spans="1:23" x14ac:dyDescent="0.25">
      <c r="A3544">
        <v>7391116403</v>
      </c>
      <c r="B3544" s="1">
        <v>41723</v>
      </c>
      <c r="C3544">
        <v>46</v>
      </c>
      <c r="D3544">
        <v>353164</v>
      </c>
      <c r="E3544" s="2">
        <v>0.55625000000000002</v>
      </c>
      <c r="F3544">
        <v>276</v>
      </c>
      <c r="G3544" t="s">
        <v>52</v>
      </c>
      <c r="H3544" t="str">
        <f>CONCATENATE(Table1[[#This Row],[house_number]]," ",Table1[[#This Row],[street_name]])</f>
        <v>276 Bowery</v>
      </c>
      <c r="J3544">
        <v>0</v>
      </c>
      <c r="K3544">
        <v>408</v>
      </c>
      <c r="L3544" t="s">
        <v>141</v>
      </c>
      <c r="Q3544" t="s">
        <v>124</v>
      </c>
      <c r="S3544">
        <v>0</v>
      </c>
      <c r="U3544">
        <v>0</v>
      </c>
      <c r="V3544" t="s">
        <v>932</v>
      </c>
      <c r="W3544" t="s">
        <v>142</v>
      </c>
    </row>
    <row r="3545" spans="1:23" x14ac:dyDescent="0.25">
      <c r="A3545">
        <v>7391116397</v>
      </c>
      <c r="B3545" s="1">
        <v>41723</v>
      </c>
      <c r="C3545">
        <v>48</v>
      </c>
      <c r="D3545">
        <v>353164</v>
      </c>
      <c r="E3545" s="2">
        <v>0.55138888888888882</v>
      </c>
      <c r="F3545">
        <v>229</v>
      </c>
      <c r="G3545" t="s">
        <v>55</v>
      </c>
      <c r="H3545" t="str">
        <f>CONCATENATE(Table1[[#This Row],[house_number]]," ",Table1[[#This Row],[street_name]])</f>
        <v>229 Chrystie St</v>
      </c>
      <c r="J3545">
        <v>0</v>
      </c>
      <c r="K3545">
        <v>408</v>
      </c>
      <c r="L3545" t="s">
        <v>56</v>
      </c>
      <c r="Q3545" t="s">
        <v>106</v>
      </c>
      <c r="S3545">
        <v>0</v>
      </c>
      <c r="U3545">
        <v>0</v>
      </c>
      <c r="V3545" t="s">
        <v>932</v>
      </c>
      <c r="W3545" t="s">
        <v>58</v>
      </c>
    </row>
    <row r="3546" spans="1:23" x14ac:dyDescent="0.25">
      <c r="A3546">
        <v>7391116385</v>
      </c>
      <c r="B3546" s="1">
        <v>41723</v>
      </c>
      <c r="C3546">
        <v>71</v>
      </c>
      <c r="D3546">
        <v>353164</v>
      </c>
      <c r="E3546" s="2">
        <v>0.54375000000000007</v>
      </c>
      <c r="F3546">
        <v>249</v>
      </c>
      <c r="G3546" t="s">
        <v>112</v>
      </c>
      <c r="H3546" t="str">
        <f>CONCATENATE(Table1[[#This Row],[house_number]]," ",Table1[[#This Row],[street_name]])</f>
        <v>249 Eldridge St</v>
      </c>
      <c r="J3546">
        <v>0</v>
      </c>
      <c r="K3546">
        <v>408</v>
      </c>
      <c r="L3546" t="s">
        <v>105</v>
      </c>
      <c r="N3546" t="s">
        <v>49</v>
      </c>
      <c r="Q3546" t="s">
        <v>32</v>
      </c>
      <c r="S3546">
        <v>2006</v>
      </c>
      <c r="U3546">
        <v>0</v>
      </c>
      <c r="V3546" t="s">
        <v>932</v>
      </c>
      <c r="W3546" t="s">
        <v>107</v>
      </c>
    </row>
    <row r="3547" spans="1:23" x14ac:dyDescent="0.25">
      <c r="A3547">
        <v>7391116609</v>
      </c>
      <c r="B3547" s="1">
        <v>41723</v>
      </c>
      <c r="C3547">
        <v>16</v>
      </c>
      <c r="D3547">
        <v>353164</v>
      </c>
      <c r="E3547" s="2">
        <v>0.76666666666666661</v>
      </c>
      <c r="F3547">
        <v>12</v>
      </c>
      <c r="G3547" t="s">
        <v>120</v>
      </c>
      <c r="H3547" t="str">
        <f>CONCATENATE(Table1[[#This Row],[house_number]]," ",Table1[[#This Row],[street_name]])</f>
        <v>12 Delancey St</v>
      </c>
      <c r="J3547">
        <v>0</v>
      </c>
      <c r="K3547">
        <v>408</v>
      </c>
      <c r="L3547" t="s">
        <v>28</v>
      </c>
      <c r="N3547" t="s">
        <v>65</v>
      </c>
      <c r="O3547" t="s">
        <v>43</v>
      </c>
      <c r="P3547" t="s">
        <v>31</v>
      </c>
      <c r="Q3547" t="s">
        <v>63</v>
      </c>
      <c r="S3547">
        <v>0</v>
      </c>
      <c r="U3547">
        <v>0</v>
      </c>
      <c r="V3547" t="s">
        <v>932</v>
      </c>
      <c r="W3547" t="s">
        <v>71</v>
      </c>
    </row>
    <row r="3548" spans="1:23" x14ac:dyDescent="0.25">
      <c r="A3548">
        <v>7391116579</v>
      </c>
      <c r="B3548" s="1">
        <v>41723</v>
      </c>
      <c r="C3548">
        <v>38</v>
      </c>
      <c r="D3548">
        <v>353164</v>
      </c>
      <c r="E3548" s="2">
        <v>0.75277777777777777</v>
      </c>
      <c r="F3548">
        <v>352</v>
      </c>
      <c r="G3548" t="s">
        <v>52</v>
      </c>
      <c r="H3548" t="str">
        <f>CONCATENATE(Table1[[#This Row],[house_number]]," ",Table1[[#This Row],[street_name]])</f>
        <v>352 Bowery</v>
      </c>
      <c r="J3548">
        <v>0</v>
      </c>
      <c r="K3548">
        <v>408</v>
      </c>
      <c r="L3548" t="s">
        <v>36</v>
      </c>
      <c r="N3548" t="s">
        <v>29</v>
      </c>
      <c r="O3548" t="s">
        <v>122</v>
      </c>
      <c r="P3548" t="s">
        <v>31</v>
      </c>
      <c r="Q3548" t="s">
        <v>84</v>
      </c>
      <c r="S3548">
        <v>0</v>
      </c>
      <c r="U3548">
        <v>0</v>
      </c>
      <c r="V3548" t="s">
        <v>932</v>
      </c>
      <c r="W3548" t="s">
        <v>85</v>
      </c>
    </row>
    <row r="3549" spans="1:23" hidden="1" x14ac:dyDescent="0.25">
      <c r="A3549">
        <v>7391116555</v>
      </c>
      <c r="B3549" s="1">
        <v>41723</v>
      </c>
      <c r="C3549">
        <v>50</v>
      </c>
      <c r="D3549">
        <v>353164</v>
      </c>
      <c r="E3549" s="2">
        <v>0.73958333333333337</v>
      </c>
      <c r="F3549" t="s">
        <v>87</v>
      </c>
      <c r="G3549" t="s">
        <v>219</v>
      </c>
      <c r="H3549" t="str">
        <f>CONCATENATE(Table1[[#This Row],[house_number]]," ",Table1[[#This Row],[street_name]])</f>
        <v>S Great Jones St</v>
      </c>
      <c r="I3549" t="s">
        <v>934</v>
      </c>
      <c r="J3549">
        <v>0</v>
      </c>
      <c r="K3549">
        <v>408</v>
      </c>
      <c r="L3549" t="s">
        <v>180</v>
      </c>
      <c r="Q3549" t="s">
        <v>126</v>
      </c>
      <c r="S3549">
        <v>0</v>
      </c>
      <c r="U3549">
        <v>0</v>
      </c>
      <c r="V3549" t="s">
        <v>932</v>
      </c>
      <c r="W3549" t="s">
        <v>181</v>
      </c>
    </row>
    <row r="3550" spans="1:23" x14ac:dyDescent="0.25">
      <c r="A3550">
        <v>7391116531</v>
      </c>
      <c r="B3550" s="1">
        <v>41723</v>
      </c>
      <c r="C3550">
        <v>20</v>
      </c>
      <c r="D3550">
        <v>353164</v>
      </c>
      <c r="E3550" s="2">
        <v>0.68472222222222223</v>
      </c>
      <c r="F3550">
        <v>508</v>
      </c>
      <c r="G3550" t="s">
        <v>313</v>
      </c>
      <c r="H3550" t="str">
        <f>CONCATENATE(Table1[[#This Row],[house_number]]," ",Table1[[#This Row],[street_name]])</f>
        <v>508 Laguardia Pl</v>
      </c>
      <c r="J3550">
        <v>20140325</v>
      </c>
      <c r="K3550">
        <v>408</v>
      </c>
      <c r="L3550" t="s">
        <v>53</v>
      </c>
      <c r="N3550" t="s">
        <v>65</v>
      </c>
      <c r="O3550" t="s">
        <v>66</v>
      </c>
      <c r="P3550" t="s">
        <v>44</v>
      </c>
      <c r="Q3550" t="s">
        <v>45</v>
      </c>
      <c r="S3550">
        <v>2006</v>
      </c>
      <c r="U3550">
        <v>0</v>
      </c>
      <c r="V3550" t="s">
        <v>932</v>
      </c>
      <c r="W3550" t="s">
        <v>86</v>
      </c>
    </row>
    <row r="3551" spans="1:23" x14ac:dyDescent="0.25">
      <c r="A3551">
        <v>7391116518</v>
      </c>
      <c r="B3551" s="1">
        <v>41723</v>
      </c>
      <c r="C3551">
        <v>20</v>
      </c>
      <c r="D3551">
        <v>353164</v>
      </c>
      <c r="E3551" s="2">
        <v>0.63750000000000007</v>
      </c>
      <c r="F3551">
        <v>61</v>
      </c>
      <c r="G3551" t="s">
        <v>679</v>
      </c>
      <c r="H3551" t="str">
        <f>CONCATENATE(Table1[[#This Row],[house_number]]," ",Table1[[#This Row],[street_name]])</f>
        <v>61 W Houston St</v>
      </c>
      <c r="J3551">
        <v>0</v>
      </c>
      <c r="K3551">
        <v>408</v>
      </c>
      <c r="L3551" t="s">
        <v>53</v>
      </c>
      <c r="N3551" t="s">
        <v>65</v>
      </c>
      <c r="O3551" t="s">
        <v>66</v>
      </c>
      <c r="P3551" t="s">
        <v>44</v>
      </c>
      <c r="Q3551" t="s">
        <v>124</v>
      </c>
      <c r="S3551">
        <v>0</v>
      </c>
      <c r="U3551">
        <v>0</v>
      </c>
      <c r="V3551" t="s">
        <v>932</v>
      </c>
      <c r="W3551" t="s">
        <v>54</v>
      </c>
    </row>
    <row r="3552" spans="1:23" x14ac:dyDescent="0.25">
      <c r="A3552">
        <v>7391116506</v>
      </c>
      <c r="B3552" s="1">
        <v>41723</v>
      </c>
      <c r="C3552">
        <v>20</v>
      </c>
      <c r="D3552">
        <v>353164</v>
      </c>
      <c r="E3552" s="2">
        <v>0.63472222222222219</v>
      </c>
      <c r="F3552">
        <v>100</v>
      </c>
      <c r="G3552" t="s">
        <v>88</v>
      </c>
      <c r="H3552" t="str">
        <f>CONCATENATE(Table1[[#This Row],[house_number]]," ",Table1[[#This Row],[street_name]])</f>
        <v>100 Prince St</v>
      </c>
      <c r="J3552">
        <v>0</v>
      </c>
      <c r="K3552">
        <v>408</v>
      </c>
      <c r="L3552" t="s">
        <v>53</v>
      </c>
      <c r="N3552" t="s">
        <v>49</v>
      </c>
      <c r="Q3552" t="s">
        <v>60</v>
      </c>
      <c r="S3552">
        <v>2013</v>
      </c>
      <c r="U3552">
        <v>0</v>
      </c>
      <c r="V3552" t="s">
        <v>932</v>
      </c>
      <c r="W3552" t="s">
        <v>54</v>
      </c>
    </row>
    <row r="3553" spans="1:23" hidden="1" x14ac:dyDescent="0.25">
      <c r="A3553">
        <v>7391116490</v>
      </c>
      <c r="B3553" s="1">
        <v>41723</v>
      </c>
      <c r="C3553">
        <v>20</v>
      </c>
      <c r="D3553">
        <v>353164</v>
      </c>
      <c r="E3553" s="2">
        <v>0.60902777777777783</v>
      </c>
      <c r="F3553" t="s">
        <v>87</v>
      </c>
      <c r="G3553" t="s">
        <v>88</v>
      </c>
      <c r="H3553" t="str">
        <f>CONCATENATE(Table1[[#This Row],[house_number]]," ",Table1[[#This Row],[street_name]])</f>
        <v>S Prince St</v>
      </c>
      <c r="I3553" t="s">
        <v>935</v>
      </c>
      <c r="J3553">
        <v>20140325</v>
      </c>
      <c r="K3553">
        <v>408</v>
      </c>
      <c r="L3553" t="s">
        <v>53</v>
      </c>
      <c r="N3553" t="s">
        <v>65</v>
      </c>
      <c r="O3553" t="s">
        <v>66</v>
      </c>
      <c r="P3553" t="s">
        <v>44</v>
      </c>
      <c r="Q3553" t="s">
        <v>60</v>
      </c>
      <c r="S3553">
        <v>2006</v>
      </c>
      <c r="U3553">
        <v>0</v>
      </c>
      <c r="V3553" t="s">
        <v>932</v>
      </c>
      <c r="W3553" t="s">
        <v>86</v>
      </c>
    </row>
    <row r="3554" spans="1:23" hidden="1" x14ac:dyDescent="0.25">
      <c r="A3554">
        <v>7391116488</v>
      </c>
      <c r="B3554" s="1">
        <v>41723</v>
      </c>
      <c r="C3554">
        <v>16</v>
      </c>
      <c r="D3554">
        <v>353164</v>
      </c>
      <c r="E3554" s="2">
        <v>0.6</v>
      </c>
      <c r="F3554" t="s">
        <v>93</v>
      </c>
      <c r="G3554" t="s">
        <v>64</v>
      </c>
      <c r="H3554" t="str">
        <f>CONCATENATE(Table1[[#This Row],[house_number]]," ",Table1[[#This Row],[street_name]])</f>
        <v>W Lafayette St</v>
      </c>
      <c r="I3554" t="s">
        <v>492</v>
      </c>
      <c r="J3554">
        <v>20140325</v>
      </c>
      <c r="K3554">
        <v>408</v>
      </c>
      <c r="L3554" t="s">
        <v>28</v>
      </c>
      <c r="N3554" t="s">
        <v>65</v>
      </c>
      <c r="O3554" t="s">
        <v>66</v>
      </c>
      <c r="P3554" t="s">
        <v>44</v>
      </c>
      <c r="Q3554" t="s">
        <v>57</v>
      </c>
      <c r="S3554">
        <v>2014</v>
      </c>
      <c r="U3554">
        <v>0</v>
      </c>
      <c r="V3554" t="s">
        <v>932</v>
      </c>
      <c r="W3554" t="s">
        <v>34</v>
      </c>
    </row>
    <row r="3555" spans="1:23" x14ac:dyDescent="0.25">
      <c r="A3555">
        <v>7391116464</v>
      </c>
      <c r="B3555" s="1">
        <v>41723</v>
      </c>
      <c r="C3555">
        <v>16</v>
      </c>
      <c r="D3555">
        <v>353164</v>
      </c>
      <c r="E3555" s="2">
        <v>0.59375</v>
      </c>
      <c r="F3555">
        <v>250</v>
      </c>
      <c r="G3555" t="s">
        <v>35</v>
      </c>
      <c r="H3555" t="str">
        <f>CONCATENATE(Table1[[#This Row],[house_number]]," ",Table1[[#This Row],[street_name]])</f>
        <v>250 Mulberry St</v>
      </c>
      <c r="J3555">
        <v>0</v>
      </c>
      <c r="K3555">
        <v>408</v>
      </c>
      <c r="L3555" t="s">
        <v>28</v>
      </c>
      <c r="N3555" t="s">
        <v>65</v>
      </c>
      <c r="O3555" t="s">
        <v>66</v>
      </c>
      <c r="P3555" t="s">
        <v>44</v>
      </c>
      <c r="Q3555" t="s">
        <v>45</v>
      </c>
      <c r="S3555">
        <v>2006</v>
      </c>
      <c r="U3555">
        <v>0</v>
      </c>
      <c r="V3555" t="s">
        <v>932</v>
      </c>
      <c r="W3555" t="s">
        <v>34</v>
      </c>
    </row>
    <row r="3556" spans="1:23" x14ac:dyDescent="0.25">
      <c r="A3556">
        <v>7391116452</v>
      </c>
      <c r="B3556" s="1">
        <v>41723</v>
      </c>
      <c r="C3556">
        <v>20</v>
      </c>
      <c r="D3556">
        <v>353164</v>
      </c>
      <c r="E3556" s="2">
        <v>0.59236111111111112</v>
      </c>
      <c r="F3556">
        <v>52</v>
      </c>
      <c r="G3556" t="s">
        <v>88</v>
      </c>
      <c r="H3556" t="str">
        <f>CONCATENATE(Table1[[#This Row],[house_number]]," ",Table1[[#This Row],[street_name]])</f>
        <v>52 Prince St</v>
      </c>
      <c r="J3556">
        <v>20140325</v>
      </c>
      <c r="K3556">
        <v>408</v>
      </c>
      <c r="L3556" t="s">
        <v>53</v>
      </c>
      <c r="N3556" t="s">
        <v>29</v>
      </c>
      <c r="O3556" t="s">
        <v>43</v>
      </c>
      <c r="P3556" t="s">
        <v>44</v>
      </c>
      <c r="Q3556" t="s">
        <v>45</v>
      </c>
      <c r="S3556">
        <v>2008</v>
      </c>
      <c r="U3556">
        <v>0</v>
      </c>
      <c r="V3556" t="s">
        <v>932</v>
      </c>
      <c r="W3556" t="s">
        <v>86</v>
      </c>
    </row>
    <row r="3557" spans="1:23" x14ac:dyDescent="0.25">
      <c r="A3557">
        <v>7391116439</v>
      </c>
      <c r="B3557" s="1">
        <v>41723</v>
      </c>
      <c r="C3557">
        <v>16</v>
      </c>
      <c r="D3557">
        <v>353164</v>
      </c>
      <c r="E3557" s="2">
        <v>0.56388888888888888</v>
      </c>
      <c r="F3557">
        <v>306</v>
      </c>
      <c r="G3557" t="s">
        <v>47</v>
      </c>
      <c r="H3557" t="str">
        <f>CONCATENATE(Table1[[#This Row],[house_number]]," ",Table1[[#This Row],[street_name]])</f>
        <v>306 Mott St</v>
      </c>
      <c r="J3557">
        <v>0</v>
      </c>
      <c r="K3557">
        <v>408</v>
      </c>
      <c r="L3557" t="s">
        <v>28</v>
      </c>
      <c r="N3557" t="s">
        <v>49</v>
      </c>
      <c r="Q3557" t="s">
        <v>32</v>
      </c>
      <c r="S3557">
        <v>2010</v>
      </c>
      <c r="U3557">
        <v>0</v>
      </c>
      <c r="V3557" t="s">
        <v>932</v>
      </c>
      <c r="W3557" t="s">
        <v>71</v>
      </c>
    </row>
    <row r="3558" spans="1:23" x14ac:dyDescent="0.25">
      <c r="A3558">
        <v>7391116373</v>
      </c>
      <c r="B3558" s="1">
        <v>41723</v>
      </c>
      <c r="C3558">
        <v>37</v>
      </c>
      <c r="D3558">
        <v>353164</v>
      </c>
      <c r="E3558" s="2">
        <v>0.53611111111111109</v>
      </c>
      <c r="F3558">
        <v>163</v>
      </c>
      <c r="G3558" t="s">
        <v>234</v>
      </c>
      <c r="H3558" t="str">
        <f>CONCATENATE(Table1[[#This Row],[house_number]]," ",Table1[[#This Row],[street_name]])</f>
        <v>163 Allen St</v>
      </c>
      <c r="J3558">
        <v>0</v>
      </c>
      <c r="K3558">
        <v>408</v>
      </c>
      <c r="L3558" t="s">
        <v>36</v>
      </c>
      <c r="N3558" t="s">
        <v>29</v>
      </c>
      <c r="O3558" t="s">
        <v>75</v>
      </c>
      <c r="P3558" t="s">
        <v>31</v>
      </c>
      <c r="Q3558" t="s">
        <v>60</v>
      </c>
      <c r="S3558">
        <v>2004</v>
      </c>
      <c r="T3558" t="s">
        <v>378</v>
      </c>
      <c r="U3558">
        <v>0</v>
      </c>
      <c r="V3558" t="s">
        <v>932</v>
      </c>
      <c r="W3558" t="s">
        <v>40</v>
      </c>
    </row>
    <row r="3559" spans="1:23" x14ac:dyDescent="0.25">
      <c r="A3559">
        <v>7391116865</v>
      </c>
      <c r="B3559" s="1">
        <v>41724</v>
      </c>
      <c r="C3559">
        <v>37</v>
      </c>
      <c r="D3559">
        <v>353164</v>
      </c>
      <c r="E3559" s="2">
        <v>0.75555555555555554</v>
      </c>
      <c r="F3559">
        <v>28</v>
      </c>
      <c r="G3559" t="s">
        <v>468</v>
      </c>
      <c r="H3559" t="str">
        <f>CONCATENATE(Table1[[#This Row],[house_number]]," ",Table1[[#This Row],[street_name]])</f>
        <v>28 E 12th St</v>
      </c>
      <c r="J3559">
        <v>0</v>
      </c>
      <c r="K3559">
        <v>408</v>
      </c>
      <c r="L3559" t="s">
        <v>36</v>
      </c>
      <c r="N3559" t="s">
        <v>29</v>
      </c>
      <c r="O3559" t="s">
        <v>75</v>
      </c>
      <c r="P3559" t="s">
        <v>31</v>
      </c>
      <c r="Q3559" t="s">
        <v>213</v>
      </c>
      <c r="S3559">
        <v>2003</v>
      </c>
      <c r="T3559" t="s">
        <v>936</v>
      </c>
      <c r="U3559">
        <v>0</v>
      </c>
      <c r="V3559" t="s">
        <v>819</v>
      </c>
      <c r="W3559" t="s">
        <v>40</v>
      </c>
    </row>
    <row r="3560" spans="1:23" hidden="1" x14ac:dyDescent="0.25">
      <c r="A3560">
        <v>7391116853</v>
      </c>
      <c r="B3560" s="1">
        <v>41724</v>
      </c>
      <c r="C3560">
        <v>37</v>
      </c>
      <c r="D3560">
        <v>353164</v>
      </c>
      <c r="E3560" s="2">
        <v>0.74652777777777779</v>
      </c>
      <c r="F3560" t="s">
        <v>87</v>
      </c>
      <c r="G3560" t="s">
        <v>468</v>
      </c>
      <c r="H3560" t="str">
        <f>CONCATENATE(Table1[[#This Row],[house_number]]," ",Table1[[#This Row],[street_name]])</f>
        <v>S E 12th St</v>
      </c>
      <c r="I3560" t="s">
        <v>937</v>
      </c>
      <c r="J3560">
        <v>0</v>
      </c>
      <c r="K3560">
        <v>408</v>
      </c>
      <c r="L3560" t="s">
        <v>36</v>
      </c>
      <c r="N3560" t="s">
        <v>29</v>
      </c>
      <c r="O3560" t="s">
        <v>75</v>
      </c>
      <c r="P3560" t="s">
        <v>31</v>
      </c>
      <c r="Q3560" t="s">
        <v>124</v>
      </c>
      <c r="S3560">
        <v>0</v>
      </c>
      <c r="T3560" t="s">
        <v>925</v>
      </c>
      <c r="U3560">
        <v>0</v>
      </c>
      <c r="V3560" t="s">
        <v>819</v>
      </c>
      <c r="W3560" t="s">
        <v>40</v>
      </c>
    </row>
    <row r="3561" spans="1:23" hidden="1" x14ac:dyDescent="0.25">
      <c r="A3561">
        <v>7391116841</v>
      </c>
      <c r="B3561" s="1">
        <v>41724</v>
      </c>
      <c r="C3561">
        <v>37</v>
      </c>
      <c r="D3561">
        <v>353164</v>
      </c>
      <c r="E3561" s="2">
        <v>0.74375000000000002</v>
      </c>
      <c r="F3561" t="s">
        <v>114</v>
      </c>
      <c r="G3561" t="s">
        <v>468</v>
      </c>
      <c r="H3561" t="str">
        <f>CONCATENATE(Table1[[#This Row],[house_number]]," ",Table1[[#This Row],[street_name]])</f>
        <v>N E 12th St</v>
      </c>
      <c r="I3561" t="s">
        <v>569</v>
      </c>
      <c r="J3561">
        <v>0</v>
      </c>
      <c r="K3561">
        <v>408</v>
      </c>
      <c r="L3561" t="s">
        <v>36</v>
      </c>
      <c r="N3561" t="s">
        <v>29</v>
      </c>
      <c r="O3561" t="s">
        <v>75</v>
      </c>
      <c r="P3561" t="s">
        <v>31</v>
      </c>
      <c r="Q3561" t="s">
        <v>60</v>
      </c>
      <c r="S3561">
        <v>2011</v>
      </c>
      <c r="T3561" t="s">
        <v>538</v>
      </c>
      <c r="U3561">
        <v>0</v>
      </c>
      <c r="V3561" t="s">
        <v>819</v>
      </c>
      <c r="W3561" t="s">
        <v>40</v>
      </c>
    </row>
    <row r="3562" spans="1:23" x14ac:dyDescent="0.25">
      <c r="A3562">
        <v>7391116816</v>
      </c>
      <c r="B3562" s="1">
        <v>41724</v>
      </c>
      <c r="C3562">
        <v>38</v>
      </c>
      <c r="D3562">
        <v>353164</v>
      </c>
      <c r="E3562" s="2">
        <v>0.70624999999999993</v>
      </c>
      <c r="F3562">
        <v>502</v>
      </c>
      <c r="G3562" t="s">
        <v>157</v>
      </c>
      <c r="H3562" t="str">
        <f>CONCATENATE(Table1[[#This Row],[house_number]]," ",Table1[[#This Row],[street_name]])</f>
        <v>502 6th Ave</v>
      </c>
      <c r="J3562">
        <v>0</v>
      </c>
      <c r="K3562">
        <v>408</v>
      </c>
      <c r="L3562" t="s">
        <v>36</v>
      </c>
      <c r="N3562" t="s">
        <v>29</v>
      </c>
      <c r="O3562" t="s">
        <v>37</v>
      </c>
      <c r="P3562" t="s">
        <v>31</v>
      </c>
      <c r="Q3562" t="s">
        <v>60</v>
      </c>
      <c r="S3562">
        <v>2009</v>
      </c>
      <c r="U3562">
        <v>0</v>
      </c>
      <c r="V3562" t="s">
        <v>819</v>
      </c>
      <c r="W3562" t="s">
        <v>85</v>
      </c>
    </row>
    <row r="3563" spans="1:23" x14ac:dyDescent="0.25">
      <c r="A3563">
        <v>7391116804</v>
      </c>
      <c r="B3563" s="1">
        <v>41724</v>
      </c>
      <c r="C3563">
        <v>37</v>
      </c>
      <c r="D3563">
        <v>353164</v>
      </c>
      <c r="E3563" s="2">
        <v>0.67222222222222217</v>
      </c>
      <c r="F3563">
        <v>39</v>
      </c>
      <c r="G3563" t="s">
        <v>328</v>
      </c>
      <c r="H3563" t="str">
        <f>CONCATENATE(Table1[[#This Row],[house_number]]," ",Table1[[#This Row],[street_name]])</f>
        <v>39 W 14th St</v>
      </c>
      <c r="J3563">
        <v>0</v>
      </c>
      <c r="K3563">
        <v>408</v>
      </c>
      <c r="L3563" t="s">
        <v>36</v>
      </c>
      <c r="N3563" t="s">
        <v>29</v>
      </c>
      <c r="O3563" t="s">
        <v>75</v>
      </c>
      <c r="P3563" t="s">
        <v>38</v>
      </c>
      <c r="Q3563" t="s">
        <v>45</v>
      </c>
      <c r="S3563">
        <v>2012</v>
      </c>
      <c r="T3563" t="s">
        <v>329</v>
      </c>
      <c r="U3563">
        <v>0</v>
      </c>
      <c r="V3563" t="s">
        <v>819</v>
      </c>
      <c r="W3563" t="s">
        <v>40</v>
      </c>
    </row>
    <row r="3564" spans="1:23" x14ac:dyDescent="0.25">
      <c r="A3564">
        <v>7391116786</v>
      </c>
      <c r="B3564" s="1">
        <v>41724</v>
      </c>
      <c r="C3564">
        <v>20</v>
      </c>
      <c r="D3564">
        <v>353164</v>
      </c>
      <c r="E3564" s="2">
        <v>0.63055555555555554</v>
      </c>
      <c r="F3564">
        <v>60</v>
      </c>
      <c r="G3564" t="s">
        <v>175</v>
      </c>
      <c r="H3564" t="str">
        <f>CONCATENATE(Table1[[#This Row],[house_number]]," ",Table1[[#This Row],[street_name]])</f>
        <v>60 W 13th St</v>
      </c>
      <c r="J3564">
        <v>0</v>
      </c>
      <c r="K3564">
        <v>408</v>
      </c>
      <c r="L3564" t="s">
        <v>53</v>
      </c>
      <c r="N3564" t="s">
        <v>65</v>
      </c>
      <c r="O3564" t="s">
        <v>66</v>
      </c>
      <c r="P3564" t="s">
        <v>44</v>
      </c>
      <c r="Q3564" t="s">
        <v>45</v>
      </c>
      <c r="S3564">
        <v>2008</v>
      </c>
      <c r="U3564">
        <v>0</v>
      </c>
      <c r="V3564" t="s">
        <v>819</v>
      </c>
      <c r="W3564" t="s">
        <v>86</v>
      </c>
    </row>
    <row r="3565" spans="1:23" x14ac:dyDescent="0.25">
      <c r="A3565">
        <v>7391116774</v>
      </c>
      <c r="B3565" s="1">
        <v>41724</v>
      </c>
      <c r="C3565">
        <v>20</v>
      </c>
      <c r="D3565">
        <v>353164</v>
      </c>
      <c r="E3565" s="2">
        <v>0.62986111111111109</v>
      </c>
      <c r="F3565">
        <v>60</v>
      </c>
      <c r="G3565" t="s">
        <v>175</v>
      </c>
      <c r="H3565" t="str">
        <f>CONCATENATE(Table1[[#This Row],[house_number]]," ",Table1[[#This Row],[street_name]])</f>
        <v>60 W 13th St</v>
      </c>
      <c r="J3565">
        <v>0</v>
      </c>
      <c r="K3565">
        <v>408</v>
      </c>
      <c r="L3565" t="s">
        <v>53</v>
      </c>
      <c r="N3565" t="s">
        <v>65</v>
      </c>
      <c r="O3565" t="s">
        <v>66</v>
      </c>
      <c r="P3565" t="s">
        <v>44</v>
      </c>
      <c r="Q3565" t="s">
        <v>45</v>
      </c>
      <c r="S3565">
        <v>2007</v>
      </c>
      <c r="U3565">
        <v>0</v>
      </c>
      <c r="V3565" t="s">
        <v>819</v>
      </c>
      <c r="W3565" t="s">
        <v>86</v>
      </c>
    </row>
    <row r="3566" spans="1:23" x14ac:dyDescent="0.25">
      <c r="A3566">
        <v>7391116762</v>
      </c>
      <c r="B3566" s="1">
        <v>41724</v>
      </c>
      <c r="C3566">
        <v>20</v>
      </c>
      <c r="D3566">
        <v>353164</v>
      </c>
      <c r="E3566" s="2">
        <v>0.62777777777777777</v>
      </c>
      <c r="F3566">
        <v>47</v>
      </c>
      <c r="G3566" t="s">
        <v>175</v>
      </c>
      <c r="H3566" t="str">
        <f>CONCATENATE(Table1[[#This Row],[house_number]]," ",Table1[[#This Row],[street_name]])</f>
        <v>47 W 13th St</v>
      </c>
      <c r="J3566">
        <v>0</v>
      </c>
      <c r="K3566">
        <v>408</v>
      </c>
      <c r="L3566" t="s">
        <v>53</v>
      </c>
      <c r="N3566" t="s">
        <v>65</v>
      </c>
      <c r="O3566" t="s">
        <v>66</v>
      </c>
      <c r="P3566" t="s">
        <v>44</v>
      </c>
      <c r="Q3566" t="s">
        <v>32</v>
      </c>
      <c r="S3566">
        <v>2014</v>
      </c>
      <c r="U3566">
        <v>0</v>
      </c>
      <c r="V3566" t="s">
        <v>819</v>
      </c>
      <c r="W3566" t="s">
        <v>86</v>
      </c>
    </row>
    <row r="3567" spans="1:23" x14ac:dyDescent="0.25">
      <c r="A3567">
        <v>7391116737</v>
      </c>
      <c r="B3567" s="1">
        <v>41724</v>
      </c>
      <c r="C3567">
        <v>69</v>
      </c>
      <c r="D3567">
        <v>353164</v>
      </c>
      <c r="E3567" s="2">
        <v>0.61597222222222225</v>
      </c>
      <c r="F3567">
        <v>56</v>
      </c>
      <c r="G3567" t="s">
        <v>161</v>
      </c>
      <c r="H3567" t="str">
        <f>CONCATENATE(Table1[[#This Row],[house_number]]," ",Table1[[#This Row],[street_name]])</f>
        <v>56 E 13th St</v>
      </c>
      <c r="J3567">
        <v>0</v>
      </c>
      <c r="K3567">
        <v>408</v>
      </c>
      <c r="L3567" t="s">
        <v>36</v>
      </c>
      <c r="N3567" t="s">
        <v>29</v>
      </c>
      <c r="O3567" t="s">
        <v>43</v>
      </c>
      <c r="P3567" t="s">
        <v>31</v>
      </c>
      <c r="Q3567" t="s">
        <v>63</v>
      </c>
      <c r="S3567">
        <v>0</v>
      </c>
      <c r="U3567">
        <v>0</v>
      </c>
      <c r="V3567" t="s">
        <v>819</v>
      </c>
      <c r="W3567" t="s">
        <v>128</v>
      </c>
    </row>
    <row r="3568" spans="1:23" x14ac:dyDescent="0.25">
      <c r="A3568">
        <v>7391116713</v>
      </c>
      <c r="B3568" s="1">
        <v>41724</v>
      </c>
      <c r="C3568">
        <v>37</v>
      </c>
      <c r="D3568">
        <v>353164</v>
      </c>
      <c r="E3568" s="2">
        <v>0.61111111111111105</v>
      </c>
      <c r="F3568">
        <v>28</v>
      </c>
      <c r="G3568" t="s">
        <v>201</v>
      </c>
      <c r="H3568" t="str">
        <f>CONCATENATE(Table1[[#This Row],[house_number]]," ",Table1[[#This Row],[street_name]])</f>
        <v>28 E 14th St</v>
      </c>
      <c r="J3568">
        <v>0</v>
      </c>
      <c r="K3568">
        <v>408</v>
      </c>
      <c r="L3568" t="s">
        <v>36</v>
      </c>
      <c r="N3568" t="s">
        <v>29</v>
      </c>
      <c r="O3568" t="s">
        <v>75</v>
      </c>
      <c r="P3568" t="s">
        <v>38</v>
      </c>
      <c r="Q3568" t="s">
        <v>106</v>
      </c>
      <c r="S3568">
        <v>2004</v>
      </c>
      <c r="T3568" t="s">
        <v>563</v>
      </c>
      <c r="U3568">
        <v>0</v>
      </c>
      <c r="V3568" t="s">
        <v>819</v>
      </c>
      <c r="W3568" t="s">
        <v>40</v>
      </c>
    </row>
    <row r="3569" spans="1:23" x14ac:dyDescent="0.25">
      <c r="A3569">
        <v>7391116701</v>
      </c>
      <c r="B3569" s="1">
        <v>41724</v>
      </c>
      <c r="C3569">
        <v>38</v>
      </c>
      <c r="D3569">
        <v>353164</v>
      </c>
      <c r="E3569" s="2">
        <v>0.60972222222222217</v>
      </c>
      <c r="F3569">
        <v>26</v>
      </c>
      <c r="G3569" t="s">
        <v>201</v>
      </c>
      <c r="H3569" t="str">
        <f>CONCATENATE(Table1[[#This Row],[house_number]]," ",Table1[[#This Row],[street_name]])</f>
        <v>26 E 14th St</v>
      </c>
      <c r="J3569">
        <v>0</v>
      </c>
      <c r="K3569">
        <v>408</v>
      </c>
      <c r="L3569" t="s">
        <v>36</v>
      </c>
      <c r="N3569" t="s">
        <v>29</v>
      </c>
      <c r="O3569" t="s">
        <v>75</v>
      </c>
      <c r="P3569" t="s">
        <v>38</v>
      </c>
      <c r="Q3569" t="s">
        <v>84</v>
      </c>
      <c r="S3569">
        <v>0</v>
      </c>
      <c r="U3569">
        <v>0</v>
      </c>
      <c r="V3569" t="s">
        <v>819</v>
      </c>
      <c r="W3569" t="s">
        <v>85</v>
      </c>
    </row>
    <row r="3570" spans="1:23" x14ac:dyDescent="0.25">
      <c r="A3570">
        <v>7391116695</v>
      </c>
      <c r="B3570" s="1">
        <v>41724</v>
      </c>
      <c r="C3570">
        <v>37</v>
      </c>
      <c r="D3570">
        <v>353164</v>
      </c>
      <c r="E3570" s="2">
        <v>0.60069444444444442</v>
      </c>
      <c r="F3570">
        <v>510</v>
      </c>
      <c r="G3570" t="s">
        <v>157</v>
      </c>
      <c r="H3570" t="str">
        <f>CONCATENATE(Table1[[#This Row],[house_number]]," ",Table1[[#This Row],[street_name]])</f>
        <v>510 6th Ave</v>
      </c>
      <c r="J3570">
        <v>0</v>
      </c>
      <c r="K3570">
        <v>408</v>
      </c>
      <c r="L3570" t="s">
        <v>36</v>
      </c>
      <c r="N3570" t="s">
        <v>29</v>
      </c>
      <c r="O3570" t="s">
        <v>37</v>
      </c>
      <c r="P3570" t="s">
        <v>31</v>
      </c>
      <c r="Q3570" t="s">
        <v>32</v>
      </c>
      <c r="S3570">
        <v>0</v>
      </c>
      <c r="T3570" t="s">
        <v>521</v>
      </c>
      <c r="U3570">
        <v>0</v>
      </c>
      <c r="V3570" t="s">
        <v>819</v>
      </c>
      <c r="W3570" t="s">
        <v>40</v>
      </c>
    </row>
    <row r="3571" spans="1:23" x14ac:dyDescent="0.25">
      <c r="A3571">
        <v>7391116683</v>
      </c>
      <c r="B3571" s="1">
        <v>41724</v>
      </c>
      <c r="C3571">
        <v>20</v>
      </c>
      <c r="D3571">
        <v>353164</v>
      </c>
      <c r="E3571" s="2">
        <v>0.59513888888888888</v>
      </c>
      <c r="F3571">
        <v>13</v>
      </c>
      <c r="G3571" t="s">
        <v>175</v>
      </c>
      <c r="H3571" t="str">
        <f>CONCATENATE(Table1[[#This Row],[house_number]]," ",Table1[[#This Row],[street_name]])</f>
        <v>13 W 13th St</v>
      </c>
      <c r="J3571">
        <v>0</v>
      </c>
      <c r="K3571">
        <v>408</v>
      </c>
      <c r="L3571" t="s">
        <v>53</v>
      </c>
      <c r="N3571" t="s">
        <v>65</v>
      </c>
      <c r="O3571" t="s">
        <v>66</v>
      </c>
      <c r="P3571" t="s">
        <v>44</v>
      </c>
      <c r="Q3571" t="s">
        <v>63</v>
      </c>
      <c r="S3571">
        <v>2006</v>
      </c>
      <c r="U3571">
        <v>0</v>
      </c>
      <c r="V3571" t="s">
        <v>819</v>
      </c>
      <c r="W3571" t="s">
        <v>54</v>
      </c>
    </row>
    <row r="3572" spans="1:23" x14ac:dyDescent="0.25">
      <c r="A3572">
        <v>7391116646</v>
      </c>
      <c r="B3572" s="1">
        <v>41724</v>
      </c>
      <c r="C3572">
        <v>42</v>
      </c>
      <c r="D3572">
        <v>353164</v>
      </c>
      <c r="E3572" s="2">
        <v>0.57361111111111118</v>
      </c>
      <c r="F3572">
        <v>29</v>
      </c>
      <c r="G3572" t="s">
        <v>735</v>
      </c>
      <c r="H3572" t="str">
        <f>CONCATENATE(Table1[[#This Row],[house_number]]," ",Table1[[#This Row],[street_name]])</f>
        <v>29 E 10th St</v>
      </c>
      <c r="J3572">
        <v>0</v>
      </c>
      <c r="K3572">
        <v>408</v>
      </c>
      <c r="L3572" t="s">
        <v>36</v>
      </c>
      <c r="N3572" t="s">
        <v>65</v>
      </c>
      <c r="O3572" t="s">
        <v>66</v>
      </c>
      <c r="P3572" t="s">
        <v>44</v>
      </c>
      <c r="Q3572" t="s">
        <v>45</v>
      </c>
      <c r="S3572">
        <v>2012</v>
      </c>
      <c r="T3572" t="s">
        <v>938</v>
      </c>
      <c r="U3572">
        <v>0</v>
      </c>
      <c r="V3572" t="s">
        <v>819</v>
      </c>
      <c r="W3572" t="s">
        <v>82</v>
      </c>
    </row>
    <row r="3573" spans="1:23" x14ac:dyDescent="0.25">
      <c r="A3573">
        <v>7391116634</v>
      </c>
      <c r="B3573" s="1">
        <v>41724</v>
      </c>
      <c r="C3573">
        <v>42</v>
      </c>
      <c r="D3573">
        <v>353164</v>
      </c>
      <c r="E3573" s="2">
        <v>0.56666666666666665</v>
      </c>
      <c r="F3573">
        <v>793</v>
      </c>
      <c r="G3573" t="s">
        <v>72</v>
      </c>
      <c r="H3573" t="str">
        <f>CONCATENATE(Table1[[#This Row],[house_number]]," ",Table1[[#This Row],[street_name]])</f>
        <v>793 Broadway</v>
      </c>
      <c r="J3573">
        <v>0</v>
      </c>
      <c r="K3573">
        <v>408</v>
      </c>
      <c r="L3573" t="s">
        <v>36</v>
      </c>
      <c r="N3573" t="s">
        <v>65</v>
      </c>
      <c r="O3573" t="s">
        <v>43</v>
      </c>
      <c r="P3573" t="s">
        <v>44</v>
      </c>
      <c r="Q3573" t="s">
        <v>45</v>
      </c>
      <c r="S3573">
        <v>2006</v>
      </c>
      <c r="T3573" t="s">
        <v>939</v>
      </c>
      <c r="U3573">
        <v>0</v>
      </c>
      <c r="V3573" t="s">
        <v>819</v>
      </c>
      <c r="W3573" t="s">
        <v>82</v>
      </c>
    </row>
    <row r="3574" spans="1:23" x14ac:dyDescent="0.25">
      <c r="A3574">
        <v>7391116622</v>
      </c>
      <c r="B3574" s="1">
        <v>41724</v>
      </c>
      <c r="C3574">
        <v>20</v>
      </c>
      <c r="D3574">
        <v>353164</v>
      </c>
      <c r="E3574" s="2">
        <v>0.55069444444444449</v>
      </c>
      <c r="F3574">
        <v>77</v>
      </c>
      <c r="G3574" t="s">
        <v>177</v>
      </c>
      <c r="H3574" t="str">
        <f>CONCATENATE(Table1[[#This Row],[house_number]]," ",Table1[[#This Row],[street_name]])</f>
        <v>77 E 4th St</v>
      </c>
      <c r="J3574">
        <v>0</v>
      </c>
      <c r="K3574">
        <v>408</v>
      </c>
      <c r="L3574" t="s">
        <v>53</v>
      </c>
      <c r="N3574" t="s">
        <v>65</v>
      </c>
      <c r="O3574" t="s">
        <v>66</v>
      </c>
      <c r="P3574" t="s">
        <v>44</v>
      </c>
      <c r="Q3574" t="s">
        <v>84</v>
      </c>
      <c r="S3574">
        <v>0</v>
      </c>
      <c r="U3574">
        <v>0</v>
      </c>
      <c r="V3574" t="s">
        <v>819</v>
      </c>
      <c r="W3574" t="s">
        <v>54</v>
      </c>
    </row>
    <row r="3575" spans="1:23" x14ac:dyDescent="0.25">
      <c r="A3575">
        <v>7391116877</v>
      </c>
      <c r="B3575" s="1">
        <v>41724</v>
      </c>
      <c r="C3575">
        <v>31</v>
      </c>
      <c r="D3575">
        <v>353164</v>
      </c>
      <c r="E3575" s="2">
        <v>0.7583333333333333</v>
      </c>
      <c r="F3575">
        <v>60</v>
      </c>
      <c r="G3575" t="s">
        <v>175</v>
      </c>
      <c r="H3575" t="str">
        <f>CONCATENATE(Table1[[#This Row],[house_number]]," ",Table1[[#This Row],[street_name]])</f>
        <v>60 W 13th St</v>
      </c>
      <c r="J3575">
        <v>0</v>
      </c>
      <c r="K3575">
        <v>408</v>
      </c>
      <c r="L3575" t="s">
        <v>42</v>
      </c>
      <c r="N3575" t="s">
        <v>65</v>
      </c>
      <c r="O3575" t="s">
        <v>75</v>
      </c>
      <c r="P3575" t="s">
        <v>31</v>
      </c>
      <c r="Q3575" t="s">
        <v>106</v>
      </c>
      <c r="S3575">
        <v>2001</v>
      </c>
      <c r="U3575">
        <v>0</v>
      </c>
      <c r="V3575" t="s">
        <v>819</v>
      </c>
      <c r="W3575" t="s">
        <v>46</v>
      </c>
    </row>
    <row r="3576" spans="1:23" x14ac:dyDescent="0.25">
      <c r="A3576">
        <v>7391116830</v>
      </c>
      <c r="B3576" s="1">
        <v>41724</v>
      </c>
      <c r="C3576">
        <v>20</v>
      </c>
      <c r="D3576">
        <v>353164</v>
      </c>
      <c r="E3576" s="2">
        <v>0.7402777777777777</v>
      </c>
      <c r="F3576">
        <v>1</v>
      </c>
      <c r="G3576" t="s">
        <v>175</v>
      </c>
      <c r="H3576" t="str">
        <f>CONCATENATE(Table1[[#This Row],[house_number]]," ",Table1[[#This Row],[street_name]])</f>
        <v>1 W 13th St</v>
      </c>
      <c r="J3576">
        <v>0</v>
      </c>
      <c r="K3576">
        <v>408</v>
      </c>
      <c r="L3576" t="s">
        <v>53</v>
      </c>
      <c r="N3576" t="s">
        <v>65</v>
      </c>
      <c r="O3576" t="s">
        <v>66</v>
      </c>
      <c r="P3576" t="s">
        <v>44</v>
      </c>
      <c r="Q3576" t="s">
        <v>45</v>
      </c>
      <c r="S3576">
        <v>2006</v>
      </c>
      <c r="U3576">
        <v>0</v>
      </c>
      <c r="V3576" t="s">
        <v>819</v>
      </c>
      <c r="W3576" t="s">
        <v>54</v>
      </c>
    </row>
    <row r="3577" spans="1:23" x14ac:dyDescent="0.25">
      <c r="A3577">
        <v>7391116828</v>
      </c>
      <c r="B3577" s="1">
        <v>41724</v>
      </c>
      <c r="C3577">
        <v>37</v>
      </c>
      <c r="D3577">
        <v>353164</v>
      </c>
      <c r="E3577" s="2">
        <v>0.73055555555555562</v>
      </c>
      <c r="F3577">
        <v>495</v>
      </c>
      <c r="G3577" t="s">
        <v>157</v>
      </c>
      <c r="H3577" t="str">
        <f>CONCATENATE(Table1[[#This Row],[house_number]]," ",Table1[[#This Row],[street_name]])</f>
        <v>495 6th Ave</v>
      </c>
      <c r="J3577">
        <v>0</v>
      </c>
      <c r="K3577">
        <v>408</v>
      </c>
      <c r="L3577" t="s">
        <v>36</v>
      </c>
      <c r="N3577" t="s">
        <v>29</v>
      </c>
      <c r="O3577" t="s">
        <v>122</v>
      </c>
      <c r="P3577" t="s">
        <v>31</v>
      </c>
      <c r="Q3577" t="s">
        <v>413</v>
      </c>
      <c r="S3577">
        <v>0</v>
      </c>
      <c r="T3577" t="s">
        <v>940</v>
      </c>
      <c r="U3577">
        <v>0</v>
      </c>
      <c r="V3577" t="s">
        <v>819</v>
      </c>
      <c r="W3577" t="s">
        <v>40</v>
      </c>
    </row>
    <row r="3578" spans="1:23" x14ac:dyDescent="0.25">
      <c r="A3578">
        <v>7391116798</v>
      </c>
      <c r="B3578" s="1">
        <v>41724</v>
      </c>
      <c r="C3578">
        <v>20</v>
      </c>
      <c r="D3578">
        <v>353164</v>
      </c>
      <c r="E3578" s="2">
        <v>0.66666666666666663</v>
      </c>
      <c r="F3578">
        <v>13</v>
      </c>
      <c r="G3578" t="s">
        <v>175</v>
      </c>
      <c r="H3578" t="str">
        <f>CONCATENATE(Table1[[#This Row],[house_number]]," ",Table1[[#This Row],[street_name]])</f>
        <v>13 W 13th St</v>
      </c>
      <c r="J3578">
        <v>0</v>
      </c>
      <c r="K3578">
        <v>408</v>
      </c>
      <c r="L3578" t="s">
        <v>53</v>
      </c>
      <c r="N3578" t="s">
        <v>65</v>
      </c>
      <c r="O3578" t="s">
        <v>66</v>
      </c>
      <c r="P3578" t="s">
        <v>44</v>
      </c>
      <c r="Q3578" t="s">
        <v>57</v>
      </c>
      <c r="S3578">
        <v>2012</v>
      </c>
      <c r="U3578">
        <v>0</v>
      </c>
      <c r="V3578" t="s">
        <v>819</v>
      </c>
      <c r="W3578" t="s">
        <v>54</v>
      </c>
    </row>
    <row r="3579" spans="1:23" x14ac:dyDescent="0.25">
      <c r="A3579">
        <v>7391116750</v>
      </c>
      <c r="B3579" s="1">
        <v>41724</v>
      </c>
      <c r="C3579">
        <v>20</v>
      </c>
      <c r="D3579">
        <v>353164</v>
      </c>
      <c r="E3579" s="2">
        <v>0.62708333333333333</v>
      </c>
      <c r="F3579">
        <v>47</v>
      </c>
      <c r="G3579" t="s">
        <v>175</v>
      </c>
      <c r="H3579" t="str">
        <f>CONCATENATE(Table1[[#This Row],[house_number]]," ",Table1[[#This Row],[street_name]])</f>
        <v>47 W 13th St</v>
      </c>
      <c r="J3579">
        <v>0</v>
      </c>
      <c r="K3579">
        <v>408</v>
      </c>
      <c r="L3579" t="s">
        <v>53</v>
      </c>
      <c r="N3579" t="s">
        <v>65</v>
      </c>
      <c r="O3579" t="s">
        <v>66</v>
      </c>
      <c r="P3579" t="s">
        <v>44</v>
      </c>
      <c r="Q3579" t="s">
        <v>32</v>
      </c>
      <c r="S3579">
        <v>2008</v>
      </c>
      <c r="U3579">
        <v>0</v>
      </c>
      <c r="V3579" t="s">
        <v>819</v>
      </c>
      <c r="W3579" t="s">
        <v>86</v>
      </c>
    </row>
    <row r="3580" spans="1:23" x14ac:dyDescent="0.25">
      <c r="A3580">
        <v>7391116749</v>
      </c>
      <c r="B3580" s="1">
        <v>41724</v>
      </c>
      <c r="C3580">
        <v>74</v>
      </c>
      <c r="D3580">
        <v>353164</v>
      </c>
      <c r="E3580" s="2">
        <v>0.62152777777777779</v>
      </c>
      <c r="F3580">
        <v>55</v>
      </c>
      <c r="G3580" t="s">
        <v>203</v>
      </c>
      <c r="H3580" t="str">
        <f>CONCATENATE(Table1[[#This Row],[house_number]]," ",Table1[[#This Row],[street_name]])</f>
        <v>55 5th Ave</v>
      </c>
      <c r="J3580">
        <v>0</v>
      </c>
      <c r="K3580">
        <v>408</v>
      </c>
      <c r="L3580" t="s">
        <v>251</v>
      </c>
      <c r="Q3580" t="s">
        <v>57</v>
      </c>
      <c r="S3580">
        <v>2005</v>
      </c>
      <c r="U3580">
        <v>0</v>
      </c>
      <c r="V3580" t="s">
        <v>819</v>
      </c>
      <c r="W3580" t="s">
        <v>252</v>
      </c>
    </row>
    <row r="3581" spans="1:23" x14ac:dyDescent="0.25">
      <c r="A3581">
        <v>7391116725</v>
      </c>
      <c r="B3581" s="1">
        <v>41724</v>
      </c>
      <c r="C3581">
        <v>69</v>
      </c>
      <c r="D3581">
        <v>353164</v>
      </c>
      <c r="E3581" s="2">
        <v>0.61388888888888882</v>
      </c>
      <c r="F3581">
        <v>48</v>
      </c>
      <c r="G3581" t="s">
        <v>161</v>
      </c>
      <c r="H3581" t="str">
        <f>CONCATENATE(Table1[[#This Row],[house_number]]," ",Table1[[#This Row],[street_name]])</f>
        <v>48 E 13th St</v>
      </c>
      <c r="J3581">
        <v>0</v>
      </c>
      <c r="K3581">
        <v>408</v>
      </c>
      <c r="L3581" t="s">
        <v>36</v>
      </c>
      <c r="N3581" t="s">
        <v>29</v>
      </c>
      <c r="O3581" t="s">
        <v>43</v>
      </c>
      <c r="P3581" t="s">
        <v>31</v>
      </c>
      <c r="Q3581" t="s">
        <v>45</v>
      </c>
      <c r="S3581">
        <v>2008</v>
      </c>
      <c r="U3581">
        <v>0</v>
      </c>
      <c r="V3581" t="s">
        <v>819</v>
      </c>
      <c r="W3581" t="s">
        <v>128</v>
      </c>
    </row>
    <row r="3582" spans="1:23" hidden="1" x14ac:dyDescent="0.25">
      <c r="A3582">
        <v>7391116671</v>
      </c>
      <c r="B3582" s="1">
        <v>41724</v>
      </c>
      <c r="C3582">
        <v>50</v>
      </c>
      <c r="D3582">
        <v>353164</v>
      </c>
      <c r="E3582" s="2">
        <v>0.58888888888888891</v>
      </c>
      <c r="F3582" t="s">
        <v>26</v>
      </c>
      <c r="G3582" t="s">
        <v>203</v>
      </c>
      <c r="H3582" t="str">
        <f>CONCATENATE(Table1[[#This Row],[house_number]]," ",Table1[[#This Row],[street_name]])</f>
        <v>E 5th Ave</v>
      </c>
      <c r="I3582" t="s">
        <v>941</v>
      </c>
      <c r="J3582">
        <v>0</v>
      </c>
      <c r="K3582">
        <v>408</v>
      </c>
      <c r="L3582" t="s">
        <v>180</v>
      </c>
      <c r="Q3582" t="s">
        <v>32</v>
      </c>
      <c r="S3582">
        <v>2007</v>
      </c>
      <c r="U3582">
        <v>0</v>
      </c>
      <c r="V3582" t="s">
        <v>819</v>
      </c>
      <c r="W3582" t="s">
        <v>181</v>
      </c>
    </row>
    <row r="3583" spans="1:23" x14ac:dyDescent="0.25">
      <c r="A3583">
        <v>7391116660</v>
      </c>
      <c r="B3583" s="1">
        <v>41724</v>
      </c>
      <c r="C3583">
        <v>46</v>
      </c>
      <c r="D3583">
        <v>353164</v>
      </c>
      <c r="E3583" s="2">
        <v>0.57847222222222217</v>
      </c>
      <c r="F3583">
        <v>51</v>
      </c>
      <c r="G3583" t="s">
        <v>387</v>
      </c>
      <c r="H3583" t="str">
        <f>CONCATENATE(Table1[[#This Row],[house_number]]," ",Table1[[#This Row],[street_name]])</f>
        <v>51 University Pl</v>
      </c>
      <c r="J3583">
        <v>20140326</v>
      </c>
      <c r="K3583">
        <v>408</v>
      </c>
      <c r="L3583" t="s">
        <v>95</v>
      </c>
      <c r="Q3583" t="s">
        <v>32</v>
      </c>
      <c r="S3583">
        <v>1999</v>
      </c>
      <c r="U3583">
        <v>0</v>
      </c>
      <c r="V3583" t="s">
        <v>819</v>
      </c>
      <c r="W3583" t="s">
        <v>96</v>
      </c>
    </row>
    <row r="3584" spans="1:23" x14ac:dyDescent="0.25">
      <c r="A3584">
        <v>7391116658</v>
      </c>
      <c r="B3584" s="1">
        <v>41724</v>
      </c>
      <c r="C3584">
        <v>40</v>
      </c>
      <c r="D3584">
        <v>353164</v>
      </c>
      <c r="E3584" s="2">
        <v>0.57638888888888895</v>
      </c>
      <c r="F3584">
        <v>30</v>
      </c>
      <c r="G3584" t="s">
        <v>735</v>
      </c>
      <c r="H3584" t="str">
        <f>CONCATENATE(Table1[[#This Row],[house_number]]," ",Table1[[#This Row],[street_name]])</f>
        <v>30 E 10th St</v>
      </c>
      <c r="J3584">
        <v>0</v>
      </c>
      <c r="K3584">
        <v>408</v>
      </c>
      <c r="L3584" t="s">
        <v>48</v>
      </c>
      <c r="N3584" t="s">
        <v>49</v>
      </c>
      <c r="Q3584" t="s">
        <v>32</v>
      </c>
      <c r="S3584">
        <v>0</v>
      </c>
      <c r="U3584">
        <v>0</v>
      </c>
      <c r="V3584" t="s">
        <v>819</v>
      </c>
      <c r="W3584" t="s">
        <v>51</v>
      </c>
    </row>
    <row r="3585" spans="1:23" x14ac:dyDescent="0.25">
      <c r="A3585">
        <v>7391116610</v>
      </c>
      <c r="B3585" s="1">
        <v>41724</v>
      </c>
      <c r="C3585">
        <v>53</v>
      </c>
      <c r="D3585">
        <v>353164</v>
      </c>
      <c r="E3585" s="2">
        <v>0.54513888888888895</v>
      </c>
      <c r="F3585">
        <v>59</v>
      </c>
      <c r="G3585" t="s">
        <v>270</v>
      </c>
      <c r="H3585" t="str">
        <f>CONCATENATE(Table1[[#This Row],[house_number]]," ",Table1[[#This Row],[street_name]])</f>
        <v>59 1st Ave</v>
      </c>
      <c r="J3585">
        <v>0</v>
      </c>
      <c r="K3585">
        <v>408</v>
      </c>
      <c r="L3585" t="s">
        <v>271</v>
      </c>
      <c r="Q3585" t="s">
        <v>57</v>
      </c>
      <c r="S3585">
        <v>2001</v>
      </c>
      <c r="U3585">
        <v>0</v>
      </c>
      <c r="V3585" t="s">
        <v>819</v>
      </c>
      <c r="W3585" t="s">
        <v>272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99"/>
  <sheetViews>
    <sheetView tabSelected="1" workbookViewId="0">
      <selection activeCell="D4" sqref="D4"/>
    </sheetView>
  </sheetViews>
  <sheetFormatPr defaultRowHeight="15" x14ac:dyDescent="0.25"/>
  <cols>
    <col min="1" max="1" width="19.7109375" customWidth="1"/>
    <col min="2" max="2" width="12.7109375" style="1" customWidth="1"/>
    <col min="3" max="4" width="16.28515625" customWidth="1"/>
    <col min="5" max="5" width="13.7109375" customWidth="1"/>
    <col min="6" max="6" width="14.28515625" style="2" customWidth="1"/>
    <col min="7" max="7" width="14.28515625" style="3" customWidth="1"/>
    <col min="8" max="8" width="16.5703125" customWidth="1"/>
    <col min="9" max="9" width="21.42578125" bestFit="1" customWidth="1"/>
    <col min="10" max="10" width="21.85546875" bestFit="1" customWidth="1"/>
    <col min="14" max="14" width="34" bestFit="1" customWidth="1"/>
  </cols>
  <sheetData>
    <row r="1" spans="1:14" x14ac:dyDescent="0.25">
      <c r="A1" t="s">
        <v>0</v>
      </c>
      <c r="B1" s="1" t="s">
        <v>1</v>
      </c>
      <c r="C1" t="s">
        <v>2</v>
      </c>
      <c r="D1" t="s">
        <v>2222</v>
      </c>
      <c r="E1" t="s">
        <v>3</v>
      </c>
      <c r="F1" s="2" t="s">
        <v>4</v>
      </c>
      <c r="G1" s="3" t="s">
        <v>2233</v>
      </c>
      <c r="H1" t="s">
        <v>5</v>
      </c>
      <c r="I1" t="s">
        <v>6</v>
      </c>
      <c r="J1" t="s">
        <v>942</v>
      </c>
      <c r="K1" t="s">
        <v>2218</v>
      </c>
      <c r="L1" t="s">
        <v>2219</v>
      </c>
      <c r="M1" t="s">
        <v>2221</v>
      </c>
      <c r="N1" t="s">
        <v>2232</v>
      </c>
    </row>
    <row r="2" spans="1:14" x14ac:dyDescent="0.25">
      <c r="A2">
        <v>7391092150</v>
      </c>
      <c r="B2" s="1">
        <v>41579</v>
      </c>
      <c r="C2">
        <v>10</v>
      </c>
      <c r="D2">
        <f>VLOOKUP(Table2[[#This Row],[violation_code]],Table24[[#All],[violation_code]:[category]],3,FALSE)</f>
        <v>2</v>
      </c>
      <c r="E2">
        <v>353164</v>
      </c>
      <c r="F2" s="2">
        <v>0.54583333333333328</v>
      </c>
      <c r="G2" s="3">
        <v>0.54583333333333328</v>
      </c>
      <c r="H2" t="s">
        <v>275</v>
      </c>
      <c r="I2" t="s">
        <v>92</v>
      </c>
      <c r="J2" t="s">
        <v>1146</v>
      </c>
      <c r="K2" t="s">
        <v>2220</v>
      </c>
      <c r="L2" t="s">
        <v>25</v>
      </c>
      <c r="M2">
        <v>10012</v>
      </c>
      <c r="N2" t="str">
        <f>CONCATENATE(Table2[[#This Row],[address]], " ",Table2[[#This Row],[City]], " ",Table2[[#This Row],[State]])</f>
        <v>46-50 Rivington St New York NY</v>
      </c>
    </row>
    <row r="3" spans="1:14" x14ac:dyDescent="0.25">
      <c r="A3">
        <v>7391092174</v>
      </c>
      <c r="B3" s="1">
        <v>41579</v>
      </c>
      <c r="C3">
        <v>19</v>
      </c>
      <c r="D3">
        <f>VLOOKUP(Table2[[#This Row],[violation_code]],Table24[[#All],[violation_code]:[category]],3,FALSE)</f>
        <v>2</v>
      </c>
      <c r="E3">
        <v>353164</v>
      </c>
      <c r="F3" s="2">
        <v>0.57013888888888886</v>
      </c>
      <c r="G3" s="3">
        <v>0.57013888888888886</v>
      </c>
      <c r="H3">
        <v>14</v>
      </c>
      <c r="I3" t="s">
        <v>270</v>
      </c>
      <c r="J3" t="s">
        <v>1148</v>
      </c>
      <c r="K3" t="s">
        <v>2220</v>
      </c>
      <c r="L3" t="s">
        <v>25</v>
      </c>
      <c r="M3">
        <v>10012</v>
      </c>
      <c r="N3" t="str">
        <f>CONCATENATE(Table2[[#This Row],[address]], " ",Table2[[#This Row],[City]], " ",Table2[[#This Row],[State]])</f>
        <v>14 1st Ave New York NY</v>
      </c>
    </row>
    <row r="4" spans="1:14" x14ac:dyDescent="0.25">
      <c r="A4">
        <v>7391092204</v>
      </c>
      <c r="B4" s="1">
        <v>41579</v>
      </c>
      <c r="C4">
        <v>53</v>
      </c>
      <c r="D4">
        <f>VLOOKUP(Table2[[#This Row],[violation_code]],Table24[[#All],[violation_code]:[category]],3,FALSE)</f>
        <v>3</v>
      </c>
      <c r="E4">
        <v>353164</v>
      </c>
      <c r="F4" s="2">
        <v>0.58194444444444449</v>
      </c>
      <c r="G4" s="3">
        <v>0.58194444444444449</v>
      </c>
      <c r="H4">
        <v>61</v>
      </c>
      <c r="I4" t="s">
        <v>270</v>
      </c>
      <c r="J4" t="s">
        <v>1145</v>
      </c>
      <c r="K4" t="s">
        <v>2220</v>
      </c>
      <c r="L4" t="s">
        <v>25</v>
      </c>
      <c r="M4">
        <v>10012</v>
      </c>
      <c r="N4" t="str">
        <f>CONCATENATE(Table2[[#This Row],[address]], " ",Table2[[#This Row],[City]], " ",Table2[[#This Row],[State]])</f>
        <v>61 1st Ave New York NY</v>
      </c>
    </row>
    <row r="5" spans="1:14" x14ac:dyDescent="0.25">
      <c r="A5">
        <v>7391092216</v>
      </c>
      <c r="B5" s="1">
        <v>41579</v>
      </c>
      <c r="C5">
        <v>37</v>
      </c>
      <c r="D5">
        <f>VLOOKUP(Table2[[#This Row],[violation_code]],Table24[[#All],[violation_code]:[category]],3,FALSE)</f>
        <v>4</v>
      </c>
      <c r="E5">
        <v>353164</v>
      </c>
      <c r="F5" s="2">
        <v>0.58680555555555558</v>
      </c>
      <c r="G5" s="3">
        <v>0.58680555555555558</v>
      </c>
      <c r="H5">
        <v>133</v>
      </c>
      <c r="I5" t="s">
        <v>177</v>
      </c>
      <c r="J5" t="s">
        <v>1144</v>
      </c>
      <c r="K5" t="s">
        <v>2220</v>
      </c>
      <c r="L5" t="s">
        <v>25</v>
      </c>
      <c r="M5">
        <v>10012</v>
      </c>
      <c r="N5" t="str">
        <f>CONCATENATE(Table2[[#This Row],[address]], " ",Table2[[#This Row],[City]], " ",Table2[[#This Row],[State]])</f>
        <v>133 E 4th St New York NY</v>
      </c>
    </row>
    <row r="6" spans="1:14" x14ac:dyDescent="0.25">
      <c r="A6">
        <v>7391092228</v>
      </c>
      <c r="B6" s="1">
        <v>41579</v>
      </c>
      <c r="C6">
        <v>14</v>
      </c>
      <c r="D6">
        <f>VLOOKUP(Table2[[#This Row],[violation_code]],Table24[[#All],[violation_code]:[category]],3,FALSE)</f>
        <v>2</v>
      </c>
      <c r="E6">
        <v>353164</v>
      </c>
      <c r="F6" s="2">
        <v>0.59375</v>
      </c>
      <c r="G6" s="3">
        <v>0.59375</v>
      </c>
      <c r="H6">
        <v>52</v>
      </c>
      <c r="I6" t="s">
        <v>177</v>
      </c>
      <c r="J6" t="s">
        <v>1143</v>
      </c>
      <c r="K6" t="s">
        <v>2220</v>
      </c>
      <c r="L6" t="s">
        <v>25</v>
      </c>
      <c r="M6">
        <v>10012</v>
      </c>
      <c r="N6" t="str">
        <f>CONCATENATE(Table2[[#This Row],[address]], " ",Table2[[#This Row],[City]], " ",Table2[[#This Row],[State]])</f>
        <v>52 E 4th St New York NY</v>
      </c>
    </row>
    <row r="7" spans="1:14" x14ac:dyDescent="0.25">
      <c r="A7">
        <v>7391092230</v>
      </c>
      <c r="B7" s="1">
        <v>41579</v>
      </c>
      <c r="C7">
        <v>37</v>
      </c>
      <c r="D7">
        <f>VLOOKUP(Table2[[#This Row],[violation_code]],Table24[[#All],[violation_code]:[category]],3,FALSE)</f>
        <v>4</v>
      </c>
      <c r="E7">
        <v>353164</v>
      </c>
      <c r="F7" s="2">
        <v>0.59791666666666665</v>
      </c>
      <c r="G7" s="3">
        <v>0.59791666666666665</v>
      </c>
      <c r="H7">
        <v>89</v>
      </c>
      <c r="I7" t="s">
        <v>177</v>
      </c>
      <c r="J7" t="s">
        <v>1147</v>
      </c>
      <c r="K7" t="s">
        <v>2220</v>
      </c>
      <c r="L7" t="s">
        <v>25</v>
      </c>
      <c r="M7">
        <v>10012</v>
      </c>
      <c r="N7" t="str">
        <f>CONCATENATE(Table2[[#This Row],[address]], " ",Table2[[#This Row],[City]], " ",Table2[[#This Row],[State]])</f>
        <v>89 E 4th St New York NY</v>
      </c>
    </row>
    <row r="8" spans="1:14" x14ac:dyDescent="0.25">
      <c r="A8">
        <v>7391092241</v>
      </c>
      <c r="B8" s="1">
        <v>41579</v>
      </c>
      <c r="C8">
        <v>37</v>
      </c>
      <c r="D8">
        <f>VLOOKUP(Table2[[#This Row],[violation_code]],Table24[[#All],[violation_code]:[category]],3,FALSE)</f>
        <v>4</v>
      </c>
      <c r="E8">
        <v>353164</v>
      </c>
      <c r="F8" s="2">
        <v>0.60416666666666663</v>
      </c>
      <c r="G8" s="3">
        <v>0.60416666666666663</v>
      </c>
      <c r="H8">
        <v>50</v>
      </c>
      <c r="I8" t="s">
        <v>264</v>
      </c>
      <c r="J8" t="s">
        <v>1142</v>
      </c>
      <c r="K8" t="s">
        <v>2220</v>
      </c>
      <c r="L8" t="s">
        <v>25</v>
      </c>
      <c r="M8">
        <v>10012</v>
      </c>
      <c r="N8" t="str">
        <f>CONCATENATE(Table2[[#This Row],[address]], " ",Table2[[#This Row],[City]], " ",Table2[[#This Row],[State]])</f>
        <v>50 2nd Ave New York NY</v>
      </c>
    </row>
    <row r="9" spans="1:14" x14ac:dyDescent="0.25">
      <c r="A9">
        <v>7391092253</v>
      </c>
      <c r="B9" s="1">
        <v>41579</v>
      </c>
      <c r="C9">
        <v>20</v>
      </c>
      <c r="D9">
        <f>VLOOKUP(Table2[[#This Row],[violation_code]],Table24[[#All],[violation_code]:[category]],3,FALSE)</f>
        <v>2</v>
      </c>
      <c r="E9">
        <v>353164</v>
      </c>
      <c r="F9" s="2">
        <v>0.60555555555555551</v>
      </c>
      <c r="G9" s="3">
        <v>0.60555555555555551</v>
      </c>
      <c r="H9">
        <v>45</v>
      </c>
      <c r="I9" t="s">
        <v>264</v>
      </c>
      <c r="J9" t="s">
        <v>1141</v>
      </c>
      <c r="K9" t="s">
        <v>2220</v>
      </c>
      <c r="L9" t="s">
        <v>25</v>
      </c>
      <c r="M9">
        <v>10012</v>
      </c>
      <c r="N9" t="str">
        <f>CONCATENATE(Table2[[#This Row],[address]], " ",Table2[[#This Row],[City]], " ",Table2[[#This Row],[State]])</f>
        <v>45 2nd Ave New York NY</v>
      </c>
    </row>
    <row r="10" spans="1:14" x14ac:dyDescent="0.25">
      <c r="A10">
        <v>7391092289</v>
      </c>
      <c r="B10" s="1">
        <v>41579</v>
      </c>
      <c r="C10">
        <v>40</v>
      </c>
      <c r="D10">
        <f>VLOOKUP(Table2[[#This Row],[violation_code]],Table24[[#All],[violation_code]:[category]],3,FALSE)</f>
        <v>2</v>
      </c>
      <c r="E10">
        <v>353164</v>
      </c>
      <c r="F10" s="2">
        <v>0.61388888888888882</v>
      </c>
      <c r="G10" s="3">
        <v>0.61388888888888882</v>
      </c>
      <c r="H10">
        <v>8</v>
      </c>
      <c r="I10" t="s">
        <v>265</v>
      </c>
      <c r="J10" t="s">
        <v>1166</v>
      </c>
      <c r="K10" t="s">
        <v>2220</v>
      </c>
      <c r="L10" t="s">
        <v>25</v>
      </c>
      <c r="M10">
        <v>10012</v>
      </c>
      <c r="N10" t="str">
        <f>CONCATENATE(Table2[[#This Row],[address]], " ",Table2[[#This Row],[City]], " ",Table2[[#This Row],[State]])</f>
        <v>8 E 1st St New York NY</v>
      </c>
    </row>
    <row r="11" spans="1:14" x14ac:dyDescent="0.25">
      <c r="A11">
        <v>7391092290</v>
      </c>
      <c r="B11" s="1">
        <v>41579</v>
      </c>
      <c r="C11">
        <v>20</v>
      </c>
      <c r="D11">
        <f>VLOOKUP(Table2[[#This Row],[violation_code]],Table24[[#All],[violation_code]:[category]],3,FALSE)</f>
        <v>2</v>
      </c>
      <c r="E11">
        <v>353164</v>
      </c>
      <c r="F11" s="2">
        <v>0.62708333333333333</v>
      </c>
      <c r="G11" s="3">
        <v>0.62708333333333333</v>
      </c>
      <c r="H11">
        <v>300</v>
      </c>
      <c r="I11" t="s">
        <v>102</v>
      </c>
      <c r="J11" t="s">
        <v>1165</v>
      </c>
      <c r="K11" t="s">
        <v>2220</v>
      </c>
      <c r="L11" t="s">
        <v>25</v>
      </c>
      <c r="M11">
        <v>10012</v>
      </c>
      <c r="N11" t="str">
        <f>CONCATENATE(Table2[[#This Row],[address]], " ",Table2[[#This Row],[City]], " ",Table2[[#This Row],[State]])</f>
        <v>300 Elizabeth St New York NY</v>
      </c>
    </row>
    <row r="12" spans="1:14" x14ac:dyDescent="0.25">
      <c r="A12">
        <v>7391092307</v>
      </c>
      <c r="B12" s="1">
        <v>41579</v>
      </c>
      <c r="C12">
        <v>14</v>
      </c>
      <c r="D12">
        <f>VLOOKUP(Table2[[#This Row],[violation_code]],Table24[[#All],[violation_code]:[category]],3,FALSE)</f>
        <v>2</v>
      </c>
      <c r="E12">
        <v>353164</v>
      </c>
      <c r="F12" s="2">
        <v>0.62847222222222221</v>
      </c>
      <c r="G12" s="3">
        <v>0.62847222222222221</v>
      </c>
      <c r="H12">
        <v>304</v>
      </c>
      <c r="I12" t="s">
        <v>102</v>
      </c>
      <c r="J12" t="s">
        <v>1164</v>
      </c>
      <c r="K12" t="s">
        <v>2220</v>
      </c>
      <c r="L12" t="s">
        <v>25</v>
      </c>
      <c r="M12">
        <v>10012</v>
      </c>
      <c r="N12" t="str">
        <f>CONCATENATE(Table2[[#This Row],[address]], " ",Table2[[#This Row],[City]], " ",Table2[[#This Row],[State]])</f>
        <v>304 Elizabeth St New York NY</v>
      </c>
    </row>
    <row r="13" spans="1:14" x14ac:dyDescent="0.25">
      <c r="A13">
        <v>7391092319</v>
      </c>
      <c r="B13" s="1">
        <v>41579</v>
      </c>
      <c r="C13">
        <v>20</v>
      </c>
      <c r="D13">
        <f>VLOOKUP(Table2[[#This Row],[violation_code]],Table24[[#All],[violation_code]:[category]],3,FALSE)</f>
        <v>2</v>
      </c>
      <c r="E13">
        <v>353164</v>
      </c>
      <c r="F13" s="2">
        <v>0.63194444444444442</v>
      </c>
      <c r="G13" s="3">
        <v>0.63194444444444442</v>
      </c>
      <c r="H13">
        <v>350</v>
      </c>
      <c r="I13" t="s">
        <v>52</v>
      </c>
      <c r="J13" t="s">
        <v>1163</v>
      </c>
      <c r="K13" t="s">
        <v>2220</v>
      </c>
      <c r="L13" t="s">
        <v>25</v>
      </c>
      <c r="M13">
        <v>10012</v>
      </c>
      <c r="N13" t="str">
        <f>CONCATENATE(Table2[[#This Row],[address]], " ",Table2[[#This Row],[City]], " ",Table2[[#This Row],[State]])</f>
        <v>350 Bowery New York NY</v>
      </c>
    </row>
    <row r="14" spans="1:14" x14ac:dyDescent="0.25">
      <c r="A14">
        <v>7391092320</v>
      </c>
      <c r="B14" s="1">
        <v>41579</v>
      </c>
      <c r="C14">
        <v>37</v>
      </c>
      <c r="D14">
        <f>VLOOKUP(Table2[[#This Row],[violation_code]],Table24[[#All],[violation_code]:[category]],3,FALSE)</f>
        <v>4</v>
      </c>
      <c r="E14">
        <v>353164</v>
      </c>
      <c r="F14" s="2">
        <v>0.63888888888888895</v>
      </c>
      <c r="G14" s="3">
        <v>0.63888888888888895</v>
      </c>
      <c r="H14">
        <v>56</v>
      </c>
      <c r="I14" t="s">
        <v>264</v>
      </c>
      <c r="J14" t="s">
        <v>1140</v>
      </c>
      <c r="K14" t="s">
        <v>2220</v>
      </c>
      <c r="L14" t="s">
        <v>25</v>
      </c>
      <c r="M14">
        <v>10012</v>
      </c>
      <c r="N14" t="str">
        <f>CONCATENATE(Table2[[#This Row],[address]], " ",Table2[[#This Row],[City]], " ",Table2[[#This Row],[State]])</f>
        <v>56 2nd Ave New York NY</v>
      </c>
    </row>
    <row r="15" spans="1:14" x14ac:dyDescent="0.25">
      <c r="A15">
        <v>7391092332</v>
      </c>
      <c r="B15" s="1">
        <v>41579</v>
      </c>
      <c r="C15">
        <v>37</v>
      </c>
      <c r="D15">
        <f>VLOOKUP(Table2[[#This Row],[violation_code]],Table24[[#All],[violation_code]:[category]],3,FALSE)</f>
        <v>4</v>
      </c>
      <c r="E15">
        <v>353164</v>
      </c>
      <c r="F15" s="2">
        <v>0.64166666666666672</v>
      </c>
      <c r="G15" s="3">
        <v>0.64166666666666672</v>
      </c>
      <c r="H15">
        <v>23</v>
      </c>
      <c r="I15" t="s">
        <v>264</v>
      </c>
      <c r="J15" t="s">
        <v>1162</v>
      </c>
      <c r="K15" t="s">
        <v>2220</v>
      </c>
      <c r="L15" t="s">
        <v>25</v>
      </c>
      <c r="M15">
        <v>10012</v>
      </c>
      <c r="N15" t="str">
        <f>CONCATENATE(Table2[[#This Row],[address]], " ",Table2[[#This Row],[City]], " ",Table2[[#This Row],[State]])</f>
        <v>23 2nd Ave New York NY</v>
      </c>
    </row>
    <row r="16" spans="1:14" x14ac:dyDescent="0.25">
      <c r="A16">
        <v>7391092356</v>
      </c>
      <c r="B16" s="1">
        <v>41579</v>
      </c>
      <c r="C16">
        <v>51</v>
      </c>
      <c r="D16">
        <f>VLOOKUP(Table2[[#This Row],[violation_code]],Table24[[#All],[violation_code]:[category]],3,FALSE)</f>
        <v>3</v>
      </c>
      <c r="E16">
        <v>353164</v>
      </c>
      <c r="F16" s="2">
        <v>0.69930555555555562</v>
      </c>
      <c r="G16" s="3">
        <v>0.69930555555555562</v>
      </c>
      <c r="H16">
        <v>54</v>
      </c>
      <c r="I16" t="s">
        <v>284</v>
      </c>
      <c r="J16" t="s">
        <v>1161</v>
      </c>
      <c r="K16" t="s">
        <v>2220</v>
      </c>
      <c r="L16" t="s">
        <v>25</v>
      </c>
      <c r="M16">
        <v>10012</v>
      </c>
      <c r="N16" t="str">
        <f>CONCATENATE(Table2[[#This Row],[address]], " ",Table2[[#This Row],[City]], " ",Table2[[#This Row],[State]])</f>
        <v>54 Bond St New York NY</v>
      </c>
    </row>
    <row r="17" spans="1:14" x14ac:dyDescent="0.25">
      <c r="A17">
        <v>7391092368</v>
      </c>
      <c r="B17" s="1">
        <v>41579</v>
      </c>
      <c r="C17">
        <v>14</v>
      </c>
      <c r="D17">
        <f>VLOOKUP(Table2[[#This Row],[violation_code]],Table24[[#All],[violation_code]:[category]],3,FALSE)</f>
        <v>2</v>
      </c>
      <c r="E17">
        <v>353164</v>
      </c>
      <c r="F17" s="2">
        <v>0.71111111111111114</v>
      </c>
      <c r="G17" s="3">
        <v>0.71111111111111114</v>
      </c>
      <c r="H17">
        <v>303</v>
      </c>
      <c r="I17" t="s">
        <v>52</v>
      </c>
      <c r="J17" t="s">
        <v>1139</v>
      </c>
      <c r="K17" t="s">
        <v>2220</v>
      </c>
      <c r="L17" t="s">
        <v>25</v>
      </c>
      <c r="M17">
        <v>10012</v>
      </c>
      <c r="N17" t="str">
        <f>CONCATENATE(Table2[[#This Row],[address]], " ",Table2[[#This Row],[City]], " ",Table2[[#This Row],[State]])</f>
        <v>303 Bowery New York NY</v>
      </c>
    </row>
    <row r="18" spans="1:14" x14ac:dyDescent="0.25">
      <c r="A18">
        <v>7391092370</v>
      </c>
      <c r="B18" s="1">
        <v>41579</v>
      </c>
      <c r="C18">
        <v>16</v>
      </c>
      <c r="D18">
        <f>VLOOKUP(Table2[[#This Row],[violation_code]],Table24[[#All],[violation_code]:[category]],3,FALSE)</f>
        <v>2</v>
      </c>
      <c r="E18">
        <v>353164</v>
      </c>
      <c r="F18" s="2">
        <v>0.71250000000000002</v>
      </c>
      <c r="G18" s="3">
        <v>0.71250000000000002</v>
      </c>
      <c r="H18">
        <v>312</v>
      </c>
      <c r="I18" t="s">
        <v>52</v>
      </c>
      <c r="J18" t="s">
        <v>1138</v>
      </c>
      <c r="K18" t="s">
        <v>2220</v>
      </c>
      <c r="L18" t="s">
        <v>25</v>
      </c>
      <c r="M18">
        <v>10012</v>
      </c>
      <c r="N18" t="str">
        <f>CONCATENATE(Table2[[#This Row],[address]], " ",Table2[[#This Row],[City]], " ",Table2[[#This Row],[State]])</f>
        <v>312 Bowery New York NY</v>
      </c>
    </row>
    <row r="19" spans="1:14" x14ac:dyDescent="0.25">
      <c r="A19">
        <v>7391092393</v>
      </c>
      <c r="B19" s="1">
        <v>41579</v>
      </c>
      <c r="C19">
        <v>31</v>
      </c>
      <c r="D19">
        <f>VLOOKUP(Table2[[#This Row],[violation_code]],Table24[[#All],[violation_code]:[category]],3,FALSE)</f>
        <v>2</v>
      </c>
      <c r="E19">
        <v>353164</v>
      </c>
      <c r="F19" s="2">
        <v>0.72361111111111109</v>
      </c>
      <c r="G19" s="3">
        <v>0.72361111111111109</v>
      </c>
      <c r="H19">
        <v>65</v>
      </c>
      <c r="I19" t="s">
        <v>97</v>
      </c>
      <c r="J19" t="s">
        <v>1160</v>
      </c>
      <c r="K19" t="s">
        <v>2220</v>
      </c>
      <c r="L19" t="s">
        <v>25</v>
      </c>
      <c r="M19">
        <v>10012</v>
      </c>
      <c r="N19" t="str">
        <f>CONCATENATE(Table2[[#This Row],[address]], " ",Table2[[#This Row],[City]], " ",Table2[[#This Row],[State]])</f>
        <v>65 Bleecker St New York NY</v>
      </c>
    </row>
    <row r="20" spans="1:14" x14ac:dyDescent="0.25">
      <c r="A20">
        <v>7391092400</v>
      </c>
      <c r="B20" s="1">
        <v>41579</v>
      </c>
      <c r="C20">
        <v>20</v>
      </c>
      <c r="D20">
        <f>VLOOKUP(Table2[[#This Row],[violation_code]],Table24[[#All],[violation_code]:[category]],3,FALSE)</f>
        <v>2</v>
      </c>
      <c r="E20">
        <v>353164</v>
      </c>
      <c r="F20" s="2">
        <v>0.72638888888888886</v>
      </c>
      <c r="G20" s="3">
        <v>0.72638888888888886</v>
      </c>
      <c r="H20">
        <v>158</v>
      </c>
      <c r="I20" t="s">
        <v>69</v>
      </c>
      <c r="J20" t="s">
        <v>1159</v>
      </c>
      <c r="K20" t="s">
        <v>2220</v>
      </c>
      <c r="L20" t="s">
        <v>25</v>
      </c>
      <c r="M20">
        <v>10012</v>
      </c>
      <c r="N20" t="str">
        <f>CONCATENATE(Table2[[#This Row],[address]], " ",Table2[[#This Row],[City]], " ",Table2[[#This Row],[State]])</f>
        <v>158 Crosby St New York NY</v>
      </c>
    </row>
    <row r="21" spans="1:14" x14ac:dyDescent="0.25">
      <c r="A21">
        <v>7391092423</v>
      </c>
      <c r="B21" s="1">
        <v>41579</v>
      </c>
      <c r="C21">
        <v>10</v>
      </c>
      <c r="D21">
        <f>VLOOKUP(Table2[[#This Row],[violation_code]],Table24[[#All],[violation_code]:[category]],3,FALSE)</f>
        <v>2</v>
      </c>
      <c r="E21">
        <v>353164</v>
      </c>
      <c r="F21" s="2">
        <v>0.76388888888888884</v>
      </c>
      <c r="G21" s="3">
        <v>0.76388888888888884</v>
      </c>
      <c r="H21" t="s">
        <v>281</v>
      </c>
      <c r="I21" t="s">
        <v>88</v>
      </c>
      <c r="J21" t="s">
        <v>1158</v>
      </c>
      <c r="K21" t="s">
        <v>2220</v>
      </c>
      <c r="L21" t="s">
        <v>25</v>
      </c>
      <c r="M21">
        <v>10012</v>
      </c>
      <c r="N21" t="str">
        <f>CONCATENATE(Table2[[#This Row],[address]], " ",Table2[[#This Row],[City]], " ",Table2[[#This Row],[State]])</f>
        <v>119-121 Prince St New York NY</v>
      </c>
    </row>
    <row r="22" spans="1:14" x14ac:dyDescent="0.25">
      <c r="A22">
        <v>7391092447</v>
      </c>
      <c r="B22" s="1">
        <v>41579</v>
      </c>
      <c r="C22">
        <v>16</v>
      </c>
      <c r="D22">
        <f>VLOOKUP(Table2[[#This Row],[violation_code]],Table24[[#All],[violation_code]:[category]],3,FALSE)</f>
        <v>2</v>
      </c>
      <c r="E22">
        <v>353164</v>
      </c>
      <c r="F22" s="2">
        <v>0.78541666666666676</v>
      </c>
      <c r="G22" s="3">
        <v>0.78541666666666676</v>
      </c>
      <c r="H22">
        <v>12</v>
      </c>
      <c r="I22" t="s">
        <v>120</v>
      </c>
      <c r="J22" t="s">
        <v>1157</v>
      </c>
      <c r="K22" t="s">
        <v>2220</v>
      </c>
      <c r="L22" t="s">
        <v>25</v>
      </c>
      <c r="M22">
        <v>10012</v>
      </c>
      <c r="N22" t="str">
        <f>CONCATENATE(Table2[[#This Row],[address]], " ",Table2[[#This Row],[City]], " ",Table2[[#This Row],[State]])</f>
        <v>12 Delancey St New York NY</v>
      </c>
    </row>
    <row r="23" spans="1:14" x14ac:dyDescent="0.25">
      <c r="A23">
        <v>7391092472</v>
      </c>
      <c r="B23" s="1">
        <v>41579</v>
      </c>
      <c r="C23">
        <v>38</v>
      </c>
      <c r="D23">
        <f>VLOOKUP(Table2[[#This Row],[violation_code]],Table24[[#All],[violation_code]:[category]],3,FALSE)</f>
        <v>5</v>
      </c>
      <c r="E23">
        <v>353164</v>
      </c>
      <c r="F23" s="2">
        <v>0.85069444444444453</v>
      </c>
      <c r="G23" s="3">
        <v>0.85069444444444453</v>
      </c>
      <c r="H23">
        <v>799</v>
      </c>
      <c r="I23" t="s">
        <v>72</v>
      </c>
      <c r="J23" t="s">
        <v>1156</v>
      </c>
      <c r="K23" t="s">
        <v>2220</v>
      </c>
      <c r="L23" t="s">
        <v>25</v>
      </c>
      <c r="M23">
        <v>10012</v>
      </c>
      <c r="N23" t="str">
        <f>CONCATENATE(Table2[[#This Row],[address]], " ",Table2[[#This Row],[City]], " ",Table2[[#This Row],[State]])</f>
        <v>799 Broadway New York NY</v>
      </c>
    </row>
    <row r="24" spans="1:14" x14ac:dyDescent="0.25">
      <c r="A24">
        <v>7391092484</v>
      </c>
      <c r="B24" s="1">
        <v>41579</v>
      </c>
      <c r="C24">
        <v>38</v>
      </c>
      <c r="D24">
        <f>VLOOKUP(Table2[[#This Row],[violation_code]],Table24[[#All],[violation_code]:[category]],3,FALSE)</f>
        <v>5</v>
      </c>
      <c r="E24">
        <v>353164</v>
      </c>
      <c r="F24" s="2">
        <v>0.85277777777777775</v>
      </c>
      <c r="G24" s="3">
        <v>0.85277777777777775</v>
      </c>
      <c r="H24">
        <v>816</v>
      </c>
      <c r="I24" t="s">
        <v>72</v>
      </c>
      <c r="J24" t="s">
        <v>1137</v>
      </c>
      <c r="K24" t="s">
        <v>2220</v>
      </c>
      <c r="L24" t="s">
        <v>25</v>
      </c>
      <c r="M24">
        <v>10012</v>
      </c>
      <c r="N24" t="str">
        <f>CONCATENATE(Table2[[#This Row],[address]], " ",Table2[[#This Row],[City]], " ",Table2[[#This Row],[State]])</f>
        <v>816 Broadway New York NY</v>
      </c>
    </row>
    <row r="25" spans="1:14" x14ac:dyDescent="0.25">
      <c r="A25">
        <v>7391092496</v>
      </c>
      <c r="B25" s="1">
        <v>41579</v>
      </c>
      <c r="C25">
        <v>37</v>
      </c>
      <c r="D25">
        <f>VLOOKUP(Table2[[#This Row],[violation_code]],Table24[[#All],[violation_code]:[category]],3,FALSE)</f>
        <v>4</v>
      </c>
      <c r="E25">
        <v>353164</v>
      </c>
      <c r="F25" s="2">
        <v>0.85486111111111107</v>
      </c>
      <c r="G25" s="3">
        <v>0.85486111111111107</v>
      </c>
      <c r="H25">
        <v>832</v>
      </c>
      <c r="I25" t="s">
        <v>72</v>
      </c>
      <c r="J25" t="s">
        <v>1053</v>
      </c>
      <c r="K25" t="s">
        <v>2220</v>
      </c>
      <c r="L25" t="s">
        <v>25</v>
      </c>
      <c r="M25">
        <v>10012</v>
      </c>
      <c r="N25" t="str">
        <f>CONCATENATE(Table2[[#This Row],[address]], " ",Table2[[#This Row],[City]], " ",Table2[[#This Row],[State]])</f>
        <v>832 Broadway New York NY</v>
      </c>
    </row>
    <row r="26" spans="1:14" x14ac:dyDescent="0.25">
      <c r="A26">
        <v>7391092502</v>
      </c>
      <c r="B26" s="1">
        <v>41579</v>
      </c>
      <c r="C26">
        <v>38</v>
      </c>
      <c r="D26">
        <f>VLOOKUP(Table2[[#This Row],[violation_code]],Table24[[#All],[violation_code]:[category]],3,FALSE)</f>
        <v>5</v>
      </c>
      <c r="E26">
        <v>353164</v>
      </c>
      <c r="F26" s="2">
        <v>0.8569444444444444</v>
      </c>
      <c r="G26" s="3">
        <v>0.8569444444444444</v>
      </c>
      <c r="H26">
        <v>838</v>
      </c>
      <c r="I26" t="s">
        <v>72</v>
      </c>
      <c r="J26" t="s">
        <v>1155</v>
      </c>
      <c r="K26" t="s">
        <v>2220</v>
      </c>
      <c r="L26" t="s">
        <v>25</v>
      </c>
      <c r="M26">
        <v>10012</v>
      </c>
      <c r="N26" t="str">
        <f>CONCATENATE(Table2[[#This Row],[address]], " ",Table2[[#This Row],[City]], " ",Table2[[#This Row],[State]])</f>
        <v>838 Broadway New York NY</v>
      </c>
    </row>
    <row r="27" spans="1:14" x14ac:dyDescent="0.25">
      <c r="A27">
        <v>7391092514</v>
      </c>
      <c r="B27" s="1">
        <v>41579</v>
      </c>
      <c r="C27">
        <v>38</v>
      </c>
      <c r="D27">
        <f>VLOOKUP(Table2[[#This Row],[violation_code]],Table24[[#All],[violation_code]:[category]],3,FALSE)</f>
        <v>5</v>
      </c>
      <c r="E27">
        <v>353164</v>
      </c>
      <c r="F27" s="2">
        <v>0.86041666666666661</v>
      </c>
      <c r="G27" s="3">
        <v>0.86041666666666661</v>
      </c>
      <c r="H27">
        <v>814</v>
      </c>
      <c r="I27" t="s">
        <v>72</v>
      </c>
      <c r="J27" t="s">
        <v>1033</v>
      </c>
      <c r="K27" t="s">
        <v>2220</v>
      </c>
      <c r="L27" t="s">
        <v>25</v>
      </c>
      <c r="M27">
        <v>10012</v>
      </c>
      <c r="N27" t="str">
        <f>CONCATENATE(Table2[[#This Row],[address]], " ",Table2[[#This Row],[City]], " ",Table2[[#This Row],[State]])</f>
        <v>814 Broadway New York NY</v>
      </c>
    </row>
    <row r="28" spans="1:14" x14ac:dyDescent="0.25">
      <c r="A28">
        <v>7391092538</v>
      </c>
      <c r="B28" s="1">
        <v>41579</v>
      </c>
      <c r="C28">
        <v>38</v>
      </c>
      <c r="D28">
        <f>VLOOKUP(Table2[[#This Row],[violation_code]],Table24[[#All],[violation_code]:[category]],3,FALSE)</f>
        <v>5</v>
      </c>
      <c r="E28">
        <v>353164</v>
      </c>
      <c r="F28" s="2">
        <v>0.87777777777777777</v>
      </c>
      <c r="G28" s="3">
        <v>0.87777777777777777</v>
      </c>
      <c r="H28">
        <v>832</v>
      </c>
      <c r="I28" t="s">
        <v>72</v>
      </c>
      <c r="J28" t="s">
        <v>1053</v>
      </c>
      <c r="K28" t="s">
        <v>2220</v>
      </c>
      <c r="L28" t="s">
        <v>25</v>
      </c>
      <c r="M28">
        <v>10012</v>
      </c>
      <c r="N28" t="str">
        <f>CONCATENATE(Table2[[#This Row],[address]], " ",Table2[[#This Row],[City]], " ",Table2[[#This Row],[State]])</f>
        <v>832 Broadway New York NY</v>
      </c>
    </row>
    <row r="29" spans="1:14" x14ac:dyDescent="0.25">
      <c r="A29">
        <v>7391092540</v>
      </c>
      <c r="B29" s="1">
        <v>41579</v>
      </c>
      <c r="C29">
        <v>38</v>
      </c>
      <c r="D29">
        <f>VLOOKUP(Table2[[#This Row],[violation_code]],Table24[[#All],[violation_code]:[category]],3,FALSE)</f>
        <v>5</v>
      </c>
      <c r="E29">
        <v>353164</v>
      </c>
      <c r="F29" s="2">
        <v>0.88124999999999998</v>
      </c>
      <c r="G29" s="3">
        <v>0.88124999999999998</v>
      </c>
      <c r="H29">
        <v>816</v>
      </c>
      <c r="I29" t="s">
        <v>72</v>
      </c>
      <c r="J29" t="s">
        <v>1137</v>
      </c>
      <c r="K29" t="s">
        <v>2220</v>
      </c>
      <c r="L29" t="s">
        <v>25</v>
      </c>
      <c r="M29">
        <v>10012</v>
      </c>
      <c r="N29" t="str">
        <f>CONCATENATE(Table2[[#This Row],[address]], " ",Table2[[#This Row],[City]], " ",Table2[[#This Row],[State]])</f>
        <v>816 Broadway New York NY</v>
      </c>
    </row>
    <row r="30" spans="1:14" x14ac:dyDescent="0.25">
      <c r="A30">
        <v>7391092551</v>
      </c>
      <c r="B30" s="1">
        <v>41579</v>
      </c>
      <c r="C30">
        <v>20</v>
      </c>
      <c r="D30">
        <f>VLOOKUP(Table2[[#This Row],[violation_code]],Table24[[#All],[violation_code]:[category]],3,FALSE)</f>
        <v>2</v>
      </c>
      <c r="E30">
        <v>353164</v>
      </c>
      <c r="F30" s="2">
        <v>0.89236111111111116</v>
      </c>
      <c r="G30" s="3">
        <v>0.89236111111111116</v>
      </c>
      <c r="H30">
        <v>130</v>
      </c>
      <c r="I30" t="s">
        <v>258</v>
      </c>
      <c r="J30" t="s">
        <v>1136</v>
      </c>
      <c r="K30" t="s">
        <v>2220</v>
      </c>
      <c r="L30" t="s">
        <v>25</v>
      </c>
      <c r="M30">
        <v>10012</v>
      </c>
      <c r="N30" t="str">
        <f>CONCATENATE(Table2[[#This Row],[address]], " ",Table2[[#This Row],[City]], " ",Table2[[#This Row],[State]])</f>
        <v>130 W 3rd St New York NY</v>
      </c>
    </row>
    <row r="31" spans="1:14" x14ac:dyDescent="0.25">
      <c r="A31">
        <v>7391092563</v>
      </c>
      <c r="B31" s="1">
        <v>41579</v>
      </c>
      <c r="C31">
        <v>37</v>
      </c>
      <c r="D31">
        <f>VLOOKUP(Table2[[#This Row],[violation_code]],Table24[[#All],[violation_code]:[category]],3,FALSE)</f>
        <v>4</v>
      </c>
      <c r="E31">
        <v>353164</v>
      </c>
      <c r="F31" s="2">
        <v>0.89444444444444438</v>
      </c>
      <c r="G31" s="3">
        <v>0.89444444444444438</v>
      </c>
      <c r="H31">
        <v>315</v>
      </c>
      <c r="I31" t="s">
        <v>157</v>
      </c>
      <c r="J31" t="s">
        <v>1154</v>
      </c>
      <c r="K31" t="s">
        <v>2220</v>
      </c>
      <c r="L31" t="s">
        <v>25</v>
      </c>
      <c r="M31">
        <v>10012</v>
      </c>
      <c r="N31" t="str">
        <f>CONCATENATE(Table2[[#This Row],[address]], " ",Table2[[#This Row],[City]], " ",Table2[[#This Row],[State]])</f>
        <v>315 6th Ave New York NY</v>
      </c>
    </row>
    <row r="32" spans="1:14" x14ac:dyDescent="0.25">
      <c r="A32">
        <v>7391092575</v>
      </c>
      <c r="B32" s="1">
        <v>41579</v>
      </c>
      <c r="C32">
        <v>37</v>
      </c>
      <c r="D32">
        <f>VLOOKUP(Table2[[#This Row],[violation_code]],Table24[[#All],[violation_code]:[category]],3,FALSE)</f>
        <v>4</v>
      </c>
      <c r="E32">
        <v>353164</v>
      </c>
      <c r="F32" s="2">
        <v>0.8965277777777777</v>
      </c>
      <c r="G32" s="3">
        <v>0.8965277777777777</v>
      </c>
      <c r="H32">
        <v>7</v>
      </c>
      <c r="I32" t="s">
        <v>257</v>
      </c>
      <c r="J32" t="s">
        <v>1153</v>
      </c>
      <c r="K32" t="s">
        <v>2220</v>
      </c>
      <c r="L32" t="s">
        <v>25</v>
      </c>
      <c r="M32">
        <v>10012</v>
      </c>
      <c r="N32" t="str">
        <f>CONCATENATE(Table2[[#This Row],[address]], " ",Table2[[#This Row],[City]], " ",Table2[[#This Row],[State]])</f>
        <v>7 Carmine St New York NY</v>
      </c>
    </row>
    <row r="33" spans="1:14" x14ac:dyDescent="0.25">
      <c r="A33">
        <v>7391092587</v>
      </c>
      <c r="B33" s="1">
        <v>41579</v>
      </c>
      <c r="C33">
        <v>38</v>
      </c>
      <c r="D33">
        <f>VLOOKUP(Table2[[#This Row],[violation_code]],Table24[[#All],[violation_code]:[category]],3,FALSE)</f>
        <v>5</v>
      </c>
      <c r="E33">
        <v>353164</v>
      </c>
      <c r="F33" s="2">
        <v>0.8979166666666667</v>
      </c>
      <c r="G33" s="3">
        <v>0.8979166666666667</v>
      </c>
      <c r="H33">
        <v>11</v>
      </c>
      <c r="I33" t="s">
        <v>257</v>
      </c>
      <c r="J33" t="s">
        <v>1135</v>
      </c>
      <c r="K33" t="s">
        <v>2220</v>
      </c>
      <c r="L33" t="s">
        <v>25</v>
      </c>
      <c r="M33">
        <v>10012</v>
      </c>
      <c r="N33" t="str">
        <f>CONCATENATE(Table2[[#This Row],[address]], " ",Table2[[#This Row],[City]], " ",Table2[[#This Row],[State]])</f>
        <v>11 Carmine St New York NY</v>
      </c>
    </row>
    <row r="34" spans="1:14" x14ac:dyDescent="0.25">
      <c r="A34">
        <v>7391092599</v>
      </c>
      <c r="B34" s="1">
        <v>41579</v>
      </c>
      <c r="C34">
        <v>38</v>
      </c>
      <c r="D34">
        <f>VLOOKUP(Table2[[#This Row],[violation_code]],Table24[[#All],[violation_code]:[category]],3,FALSE)</f>
        <v>5</v>
      </c>
      <c r="E34">
        <v>353164</v>
      </c>
      <c r="F34" s="2">
        <v>0.90069444444444446</v>
      </c>
      <c r="G34" s="3">
        <v>0.90069444444444446</v>
      </c>
      <c r="H34">
        <v>35</v>
      </c>
      <c r="I34" t="s">
        <v>255</v>
      </c>
      <c r="J34" t="s">
        <v>1152</v>
      </c>
      <c r="K34" t="s">
        <v>2220</v>
      </c>
      <c r="L34" t="s">
        <v>25</v>
      </c>
      <c r="M34">
        <v>10012</v>
      </c>
      <c r="N34" t="str">
        <f>CONCATENATE(Table2[[#This Row],[address]], " ",Table2[[#This Row],[City]], " ",Table2[[#This Row],[State]])</f>
        <v>35 Cornelia St New York NY</v>
      </c>
    </row>
    <row r="35" spans="1:14" x14ac:dyDescent="0.25">
      <c r="A35">
        <v>7391092605</v>
      </c>
      <c r="B35" s="1">
        <v>41579</v>
      </c>
      <c r="C35">
        <v>37</v>
      </c>
      <c r="D35">
        <f>VLOOKUP(Table2[[#This Row],[violation_code]],Table24[[#All],[violation_code]:[category]],3,FALSE)</f>
        <v>4</v>
      </c>
      <c r="E35">
        <v>353164</v>
      </c>
      <c r="F35" s="2">
        <v>0.90347222222222223</v>
      </c>
      <c r="G35" s="3">
        <v>0.90347222222222223</v>
      </c>
      <c r="H35">
        <v>12</v>
      </c>
      <c r="I35" t="s">
        <v>255</v>
      </c>
      <c r="J35" t="s">
        <v>1134</v>
      </c>
      <c r="K35" t="s">
        <v>2220</v>
      </c>
      <c r="L35" t="s">
        <v>25</v>
      </c>
      <c r="M35">
        <v>10012</v>
      </c>
      <c r="N35" t="str">
        <f>CONCATENATE(Table2[[#This Row],[address]], " ",Table2[[#This Row],[City]], " ",Table2[[#This Row],[State]])</f>
        <v>12 Cornelia St New York NY</v>
      </c>
    </row>
    <row r="36" spans="1:14" x14ac:dyDescent="0.25">
      <c r="A36">
        <v>7391092617</v>
      </c>
      <c r="B36" s="1">
        <v>41579</v>
      </c>
      <c r="C36">
        <v>37</v>
      </c>
      <c r="D36">
        <f>VLOOKUP(Table2[[#This Row],[violation_code]],Table24[[#All],[violation_code]:[category]],3,FALSE)</f>
        <v>4</v>
      </c>
      <c r="E36">
        <v>353164</v>
      </c>
      <c r="F36" s="2">
        <v>0.90555555555555556</v>
      </c>
      <c r="G36" s="3">
        <v>0.90555555555555556</v>
      </c>
      <c r="H36">
        <v>11</v>
      </c>
      <c r="I36" t="s">
        <v>255</v>
      </c>
      <c r="J36" t="s">
        <v>1151</v>
      </c>
      <c r="K36" t="s">
        <v>2220</v>
      </c>
      <c r="L36" t="s">
        <v>25</v>
      </c>
      <c r="M36">
        <v>10012</v>
      </c>
      <c r="N36" t="str">
        <f>CONCATENATE(Table2[[#This Row],[address]], " ",Table2[[#This Row],[City]], " ",Table2[[#This Row],[State]])</f>
        <v>11 Cornelia St New York NY</v>
      </c>
    </row>
    <row r="37" spans="1:14" x14ac:dyDescent="0.25">
      <c r="A37">
        <v>7391092629</v>
      </c>
      <c r="B37" s="1">
        <v>41579</v>
      </c>
      <c r="C37">
        <v>38</v>
      </c>
      <c r="D37">
        <f>VLOOKUP(Table2[[#This Row],[violation_code]],Table24[[#All],[violation_code]:[category]],3,FALSE)</f>
        <v>5</v>
      </c>
      <c r="E37">
        <v>353164</v>
      </c>
      <c r="F37" s="2">
        <v>0.90763888888888899</v>
      </c>
      <c r="G37" s="3">
        <v>0.90763888888888899</v>
      </c>
      <c r="H37">
        <v>164</v>
      </c>
      <c r="I37" t="s">
        <v>254</v>
      </c>
      <c r="J37" t="s">
        <v>1133</v>
      </c>
      <c r="K37" t="s">
        <v>2220</v>
      </c>
      <c r="L37" t="s">
        <v>25</v>
      </c>
      <c r="M37">
        <v>10012</v>
      </c>
      <c r="N37" t="str">
        <f>CONCATENATE(Table2[[#This Row],[address]], " ",Table2[[#This Row],[City]], " ",Table2[[#This Row],[State]])</f>
        <v>164 W 4th St New York NY</v>
      </c>
    </row>
    <row r="38" spans="1:14" x14ac:dyDescent="0.25">
      <c r="A38">
        <v>7391092630</v>
      </c>
      <c r="B38" s="1">
        <v>41579</v>
      </c>
      <c r="C38">
        <v>38</v>
      </c>
      <c r="D38">
        <f>VLOOKUP(Table2[[#This Row],[violation_code]],Table24[[#All],[violation_code]:[category]],3,FALSE)</f>
        <v>5</v>
      </c>
      <c r="E38">
        <v>353164</v>
      </c>
      <c r="F38" s="2">
        <v>0.90902777777777777</v>
      </c>
      <c r="G38" s="3">
        <v>0.90902777777777777</v>
      </c>
      <c r="H38">
        <v>181</v>
      </c>
      <c r="I38" t="s">
        <v>254</v>
      </c>
      <c r="J38" t="s">
        <v>1150</v>
      </c>
      <c r="K38" t="s">
        <v>2220</v>
      </c>
      <c r="L38" t="s">
        <v>25</v>
      </c>
      <c r="M38">
        <v>10012</v>
      </c>
      <c r="N38" t="str">
        <f>CONCATENATE(Table2[[#This Row],[address]], " ",Table2[[#This Row],[City]], " ",Table2[[#This Row],[State]])</f>
        <v>181 W 4th St New York NY</v>
      </c>
    </row>
    <row r="39" spans="1:14" x14ac:dyDescent="0.25">
      <c r="A39">
        <v>7391092642</v>
      </c>
      <c r="B39" s="1">
        <v>41579</v>
      </c>
      <c r="C39">
        <v>38</v>
      </c>
      <c r="D39">
        <f>VLOOKUP(Table2[[#This Row],[violation_code]],Table24[[#All],[violation_code]:[category]],3,FALSE)</f>
        <v>5</v>
      </c>
      <c r="E39">
        <v>353164</v>
      </c>
      <c r="F39" s="2">
        <v>0.90972222222222221</v>
      </c>
      <c r="G39" s="3">
        <v>0.90972222222222221</v>
      </c>
      <c r="H39">
        <v>187</v>
      </c>
      <c r="I39" t="s">
        <v>254</v>
      </c>
      <c r="J39" t="s">
        <v>1149</v>
      </c>
      <c r="K39" t="s">
        <v>2220</v>
      </c>
      <c r="L39" t="s">
        <v>25</v>
      </c>
      <c r="M39">
        <v>10012</v>
      </c>
      <c r="N39" t="str">
        <f>CONCATENATE(Table2[[#This Row],[address]], " ",Table2[[#This Row],[City]], " ",Table2[[#This Row],[State]])</f>
        <v>187 W 4th St New York NY</v>
      </c>
    </row>
    <row r="40" spans="1:14" x14ac:dyDescent="0.25">
      <c r="A40">
        <v>7391092654</v>
      </c>
      <c r="B40" s="1">
        <v>41579</v>
      </c>
      <c r="C40">
        <v>14</v>
      </c>
      <c r="D40">
        <f>VLOOKUP(Table2[[#This Row],[violation_code]],Table24[[#All],[violation_code]:[category]],3,FALSE)</f>
        <v>2</v>
      </c>
      <c r="E40">
        <v>353164</v>
      </c>
      <c r="F40" s="2">
        <v>0.94027777777777777</v>
      </c>
      <c r="G40" s="3">
        <v>0.94027777777777777</v>
      </c>
      <c r="H40">
        <v>302</v>
      </c>
      <c r="I40" t="s">
        <v>52</v>
      </c>
      <c r="J40" t="s">
        <v>1096</v>
      </c>
      <c r="K40" t="s">
        <v>2220</v>
      </c>
      <c r="L40" t="s">
        <v>25</v>
      </c>
      <c r="M40">
        <v>10012</v>
      </c>
      <c r="N40" t="str">
        <f>CONCATENATE(Table2[[#This Row],[address]], " ",Table2[[#This Row],[City]], " ",Table2[[#This Row],[State]])</f>
        <v>302 Bowery New York NY</v>
      </c>
    </row>
    <row r="41" spans="1:14" x14ac:dyDescent="0.25">
      <c r="A41">
        <v>7391092666</v>
      </c>
      <c r="B41" s="1">
        <v>41580</v>
      </c>
      <c r="C41">
        <v>16</v>
      </c>
      <c r="D41">
        <f>VLOOKUP(Table2[[#This Row],[violation_code]],Table24[[#All],[violation_code]:[category]],3,FALSE)</f>
        <v>2</v>
      </c>
      <c r="E41">
        <v>353164</v>
      </c>
      <c r="F41" s="2">
        <v>0.52986111111111112</v>
      </c>
      <c r="G41" s="3">
        <v>0.52986111111111112</v>
      </c>
      <c r="H41">
        <v>170</v>
      </c>
      <c r="I41" t="s">
        <v>101</v>
      </c>
      <c r="J41" t="s">
        <v>1179</v>
      </c>
      <c r="K41" t="s">
        <v>2220</v>
      </c>
      <c r="L41" t="s">
        <v>25</v>
      </c>
      <c r="M41">
        <v>10012</v>
      </c>
      <c r="N41" t="str">
        <f>CONCATENATE(Table2[[#This Row],[address]], " ",Table2[[#This Row],[City]], " ",Table2[[#This Row],[State]])</f>
        <v>170 Forsyth St New York NY</v>
      </c>
    </row>
    <row r="42" spans="1:14" x14ac:dyDescent="0.25">
      <c r="A42">
        <v>7391092678</v>
      </c>
      <c r="B42" s="1">
        <v>41580</v>
      </c>
      <c r="C42">
        <v>71</v>
      </c>
      <c r="D42">
        <f>VLOOKUP(Table2[[#This Row],[violation_code]],Table24[[#All],[violation_code]:[category]],3,FALSE)</f>
        <v>5</v>
      </c>
      <c r="E42">
        <v>353164</v>
      </c>
      <c r="F42" s="2">
        <v>0.53472222222222221</v>
      </c>
      <c r="G42" s="3">
        <v>0.53472222222222221</v>
      </c>
      <c r="H42">
        <v>211</v>
      </c>
      <c r="I42" t="s">
        <v>52</v>
      </c>
      <c r="J42" t="s">
        <v>1175</v>
      </c>
      <c r="K42" t="s">
        <v>2220</v>
      </c>
      <c r="L42" t="s">
        <v>25</v>
      </c>
      <c r="M42">
        <v>10012</v>
      </c>
      <c r="N42" t="str">
        <f>CONCATENATE(Table2[[#This Row],[address]], " ",Table2[[#This Row],[City]], " ",Table2[[#This Row],[State]])</f>
        <v>211 Bowery New York NY</v>
      </c>
    </row>
    <row r="43" spans="1:14" x14ac:dyDescent="0.25">
      <c r="A43">
        <v>7391092680</v>
      </c>
      <c r="B43" s="1">
        <v>41580</v>
      </c>
      <c r="C43">
        <v>40</v>
      </c>
      <c r="D43">
        <f>VLOOKUP(Table2[[#This Row],[violation_code]],Table24[[#All],[violation_code]:[category]],3,FALSE)</f>
        <v>2</v>
      </c>
      <c r="E43">
        <v>353164</v>
      </c>
      <c r="F43" s="2">
        <v>0.54097222222222219</v>
      </c>
      <c r="G43" s="3">
        <v>0.54097222222222219</v>
      </c>
      <c r="H43">
        <v>196</v>
      </c>
      <c r="I43" t="s">
        <v>102</v>
      </c>
      <c r="J43" t="s">
        <v>1178</v>
      </c>
      <c r="K43" t="s">
        <v>2220</v>
      </c>
      <c r="L43" t="s">
        <v>25</v>
      </c>
      <c r="M43">
        <v>10012</v>
      </c>
      <c r="N43" t="str">
        <f>CONCATENATE(Table2[[#This Row],[address]], " ",Table2[[#This Row],[City]], " ",Table2[[#This Row],[State]])</f>
        <v>196 Elizabeth St New York NY</v>
      </c>
    </row>
    <row r="44" spans="1:14" x14ac:dyDescent="0.25">
      <c r="A44">
        <v>7391092691</v>
      </c>
      <c r="B44" s="1">
        <v>41580</v>
      </c>
      <c r="C44">
        <v>71</v>
      </c>
      <c r="D44">
        <f>VLOOKUP(Table2[[#This Row],[violation_code]],Table24[[#All],[violation_code]:[category]],3,FALSE)</f>
        <v>5</v>
      </c>
      <c r="E44">
        <v>353164</v>
      </c>
      <c r="F44" s="2">
        <v>0.54305555555555551</v>
      </c>
      <c r="G44" s="3">
        <v>0.54305555555555551</v>
      </c>
      <c r="H44">
        <v>210</v>
      </c>
      <c r="I44" t="s">
        <v>102</v>
      </c>
      <c r="J44" t="s">
        <v>1174</v>
      </c>
      <c r="K44" t="s">
        <v>2220</v>
      </c>
      <c r="L44" t="s">
        <v>25</v>
      </c>
      <c r="M44">
        <v>10012</v>
      </c>
      <c r="N44" t="str">
        <f>CONCATENATE(Table2[[#This Row],[address]], " ",Table2[[#This Row],[City]], " ",Table2[[#This Row],[State]])</f>
        <v>210 Elizabeth St New York NY</v>
      </c>
    </row>
    <row r="45" spans="1:14" x14ac:dyDescent="0.25">
      <c r="A45">
        <v>7391092708</v>
      </c>
      <c r="B45" s="1">
        <v>41580</v>
      </c>
      <c r="C45">
        <v>40</v>
      </c>
      <c r="D45">
        <f>VLOOKUP(Table2[[#This Row],[violation_code]],Table24[[#All],[violation_code]:[category]],3,FALSE)</f>
        <v>2</v>
      </c>
      <c r="E45">
        <v>353164</v>
      </c>
      <c r="F45" s="2">
        <v>0.54999999999999993</v>
      </c>
      <c r="G45" s="3">
        <v>0.54999999999999993</v>
      </c>
      <c r="H45">
        <v>250</v>
      </c>
      <c r="I45" t="s">
        <v>35</v>
      </c>
      <c r="J45" t="s">
        <v>1177</v>
      </c>
      <c r="K45" t="s">
        <v>2220</v>
      </c>
      <c r="L45" t="s">
        <v>25</v>
      </c>
      <c r="M45">
        <v>10012</v>
      </c>
      <c r="N45" t="str">
        <f>CONCATENATE(Table2[[#This Row],[address]], " ",Table2[[#This Row],[City]], " ",Table2[[#This Row],[State]])</f>
        <v>250 Mulberry St New York NY</v>
      </c>
    </row>
    <row r="46" spans="1:14" x14ac:dyDescent="0.25">
      <c r="A46">
        <v>7391092710</v>
      </c>
      <c r="B46" s="1">
        <v>41580</v>
      </c>
      <c r="C46">
        <v>14</v>
      </c>
      <c r="D46">
        <f>VLOOKUP(Table2[[#This Row],[violation_code]],Table24[[#All],[violation_code]:[category]],3,FALSE)</f>
        <v>2</v>
      </c>
      <c r="E46">
        <v>353164</v>
      </c>
      <c r="F46" s="2">
        <v>0.55277777777777781</v>
      </c>
      <c r="G46" s="3">
        <v>0.55277777777777781</v>
      </c>
      <c r="H46">
        <v>256</v>
      </c>
      <c r="I46" t="s">
        <v>47</v>
      </c>
      <c r="J46" t="s">
        <v>1176</v>
      </c>
      <c r="K46" t="s">
        <v>2220</v>
      </c>
      <c r="L46" t="s">
        <v>25</v>
      </c>
      <c r="M46">
        <v>10012</v>
      </c>
      <c r="N46" t="str">
        <f>CONCATENATE(Table2[[#This Row],[address]], " ",Table2[[#This Row],[City]], " ",Table2[[#This Row],[State]])</f>
        <v>256 Mott St New York NY</v>
      </c>
    </row>
    <row r="47" spans="1:14" x14ac:dyDescent="0.25">
      <c r="A47">
        <v>7391092721</v>
      </c>
      <c r="B47" s="1">
        <v>41580</v>
      </c>
      <c r="C47">
        <v>20</v>
      </c>
      <c r="D47">
        <f>VLOOKUP(Table2[[#This Row],[violation_code]],Table24[[#All],[violation_code]:[category]],3,FALSE)</f>
        <v>2</v>
      </c>
      <c r="E47">
        <v>353164</v>
      </c>
      <c r="F47" s="2">
        <v>0.55763888888888891</v>
      </c>
      <c r="G47" s="3">
        <v>0.55763888888888891</v>
      </c>
      <c r="H47">
        <v>300</v>
      </c>
      <c r="I47" t="s">
        <v>102</v>
      </c>
      <c r="J47" t="s">
        <v>1165</v>
      </c>
      <c r="K47" t="s">
        <v>2220</v>
      </c>
      <c r="L47" t="s">
        <v>25</v>
      </c>
      <c r="M47">
        <v>10012</v>
      </c>
      <c r="N47" t="str">
        <f>CONCATENATE(Table2[[#This Row],[address]], " ",Table2[[#This Row],[City]], " ",Table2[[#This Row],[State]])</f>
        <v>300 Elizabeth St New York NY</v>
      </c>
    </row>
    <row r="48" spans="1:14" x14ac:dyDescent="0.25">
      <c r="A48">
        <v>7391092733</v>
      </c>
      <c r="B48" s="1">
        <v>41580</v>
      </c>
      <c r="C48">
        <v>14</v>
      </c>
      <c r="D48">
        <f>VLOOKUP(Table2[[#This Row],[violation_code]],Table24[[#All],[violation_code]:[category]],3,FALSE)</f>
        <v>2</v>
      </c>
      <c r="E48">
        <v>353164</v>
      </c>
      <c r="F48" s="2">
        <v>0.55902777777777779</v>
      </c>
      <c r="G48" s="3">
        <v>0.55902777777777779</v>
      </c>
      <c r="H48">
        <v>302</v>
      </c>
      <c r="I48" t="s">
        <v>102</v>
      </c>
      <c r="J48" t="s">
        <v>971</v>
      </c>
      <c r="K48" t="s">
        <v>2220</v>
      </c>
      <c r="L48" t="s">
        <v>25</v>
      </c>
      <c r="M48">
        <v>10012</v>
      </c>
      <c r="N48" t="str">
        <f>CONCATENATE(Table2[[#This Row],[address]], " ",Table2[[#This Row],[City]], " ",Table2[[#This Row],[State]])</f>
        <v>302 Elizabeth St New York NY</v>
      </c>
    </row>
    <row r="49" spans="1:14" x14ac:dyDescent="0.25">
      <c r="A49">
        <v>7391092745</v>
      </c>
      <c r="B49" s="1">
        <v>41580</v>
      </c>
      <c r="C49">
        <v>20</v>
      </c>
      <c r="D49">
        <f>VLOOKUP(Table2[[#This Row],[violation_code]],Table24[[#All],[violation_code]:[category]],3,FALSE)</f>
        <v>2</v>
      </c>
      <c r="E49">
        <v>353164</v>
      </c>
      <c r="F49" s="2">
        <v>0.56666666666666665</v>
      </c>
      <c r="G49" s="3">
        <v>0.56666666666666665</v>
      </c>
      <c r="H49">
        <v>190</v>
      </c>
      <c r="I49" t="s">
        <v>102</v>
      </c>
      <c r="J49" t="s">
        <v>1185</v>
      </c>
      <c r="K49" t="s">
        <v>2220</v>
      </c>
      <c r="L49" t="s">
        <v>25</v>
      </c>
      <c r="M49">
        <v>10012</v>
      </c>
      <c r="N49" t="str">
        <f>CONCATENATE(Table2[[#This Row],[address]], " ",Table2[[#This Row],[City]], " ",Table2[[#This Row],[State]])</f>
        <v>190 Elizabeth St New York NY</v>
      </c>
    </row>
    <row r="50" spans="1:14" x14ac:dyDescent="0.25">
      <c r="A50">
        <v>7391092757</v>
      </c>
      <c r="B50" s="1">
        <v>41580</v>
      </c>
      <c r="C50">
        <v>20</v>
      </c>
      <c r="D50">
        <f>VLOOKUP(Table2[[#This Row],[violation_code]],Table24[[#All],[violation_code]:[category]],3,FALSE)</f>
        <v>2</v>
      </c>
      <c r="E50">
        <v>353164</v>
      </c>
      <c r="F50" s="2">
        <v>0.56874999999999998</v>
      </c>
      <c r="G50" s="3">
        <v>0.56874999999999998</v>
      </c>
      <c r="H50">
        <v>174</v>
      </c>
      <c r="I50" t="s">
        <v>102</v>
      </c>
      <c r="J50" t="s">
        <v>988</v>
      </c>
      <c r="K50" t="s">
        <v>2220</v>
      </c>
      <c r="L50" t="s">
        <v>25</v>
      </c>
      <c r="M50">
        <v>10012</v>
      </c>
      <c r="N50" t="str">
        <f>CONCATENATE(Table2[[#This Row],[address]], " ",Table2[[#This Row],[City]], " ",Table2[[#This Row],[State]])</f>
        <v>174 Elizabeth St New York NY</v>
      </c>
    </row>
    <row r="51" spans="1:14" x14ac:dyDescent="0.25">
      <c r="A51">
        <v>7391092769</v>
      </c>
      <c r="B51" s="1">
        <v>41580</v>
      </c>
      <c r="C51">
        <v>20</v>
      </c>
      <c r="D51">
        <f>VLOOKUP(Table2[[#This Row],[violation_code]],Table24[[#All],[violation_code]:[category]],3,FALSE)</f>
        <v>2</v>
      </c>
      <c r="E51">
        <v>353164</v>
      </c>
      <c r="F51" s="2">
        <v>0.57291666666666663</v>
      </c>
      <c r="G51" s="3">
        <v>0.57291666666666663</v>
      </c>
      <c r="H51">
        <v>32</v>
      </c>
      <c r="I51" t="s">
        <v>88</v>
      </c>
      <c r="J51" t="s">
        <v>1188</v>
      </c>
      <c r="K51" t="s">
        <v>2220</v>
      </c>
      <c r="L51" t="s">
        <v>25</v>
      </c>
      <c r="M51">
        <v>10012</v>
      </c>
      <c r="N51" t="str">
        <f>CONCATENATE(Table2[[#This Row],[address]], " ",Table2[[#This Row],[City]], " ",Table2[[#This Row],[State]])</f>
        <v>32 Prince St New York NY</v>
      </c>
    </row>
    <row r="52" spans="1:14" x14ac:dyDescent="0.25">
      <c r="A52">
        <v>7391092770</v>
      </c>
      <c r="B52" s="1">
        <v>41580</v>
      </c>
      <c r="C52">
        <v>71</v>
      </c>
      <c r="D52">
        <f>VLOOKUP(Table2[[#This Row],[violation_code]],Table24[[#All],[violation_code]:[category]],3,FALSE)</f>
        <v>5</v>
      </c>
      <c r="E52">
        <v>353164</v>
      </c>
      <c r="F52" s="2">
        <v>0.57500000000000007</v>
      </c>
      <c r="G52" s="3">
        <v>0.57500000000000007</v>
      </c>
      <c r="H52">
        <v>270</v>
      </c>
      <c r="I52" t="s">
        <v>64</v>
      </c>
      <c r="J52" t="s">
        <v>1072</v>
      </c>
      <c r="K52" t="s">
        <v>2220</v>
      </c>
      <c r="L52" t="s">
        <v>25</v>
      </c>
      <c r="M52">
        <v>10012</v>
      </c>
      <c r="N52" t="str">
        <f>CONCATENATE(Table2[[#This Row],[address]], " ",Table2[[#This Row],[City]], " ",Table2[[#This Row],[State]])</f>
        <v>270 Lafayette St New York NY</v>
      </c>
    </row>
    <row r="53" spans="1:14" x14ac:dyDescent="0.25">
      <c r="A53">
        <v>7391092794</v>
      </c>
      <c r="B53" s="1">
        <v>41580</v>
      </c>
      <c r="C53">
        <v>20</v>
      </c>
      <c r="D53">
        <f>VLOOKUP(Table2[[#This Row],[violation_code]],Table24[[#All],[violation_code]:[category]],3,FALSE)</f>
        <v>2</v>
      </c>
      <c r="E53">
        <v>353164</v>
      </c>
      <c r="F53" s="2">
        <v>0.60138888888888886</v>
      </c>
      <c r="G53" s="3">
        <v>0.60138888888888886</v>
      </c>
      <c r="H53">
        <v>38</v>
      </c>
      <c r="I53" t="s">
        <v>88</v>
      </c>
      <c r="J53" t="s">
        <v>1173</v>
      </c>
      <c r="K53" t="s">
        <v>2220</v>
      </c>
      <c r="L53" t="s">
        <v>25</v>
      </c>
      <c r="M53">
        <v>10012</v>
      </c>
      <c r="N53" t="str">
        <f>CONCATENATE(Table2[[#This Row],[address]], " ",Table2[[#This Row],[City]], " ",Table2[[#This Row],[State]])</f>
        <v>38 Prince St New York NY</v>
      </c>
    </row>
    <row r="54" spans="1:14" x14ac:dyDescent="0.25">
      <c r="A54">
        <v>7391092800</v>
      </c>
      <c r="B54" s="1">
        <v>41580</v>
      </c>
      <c r="C54">
        <v>40</v>
      </c>
      <c r="D54">
        <f>VLOOKUP(Table2[[#This Row],[violation_code]],Table24[[#All],[violation_code]:[category]],3,FALSE)</f>
        <v>2</v>
      </c>
      <c r="E54">
        <v>353164</v>
      </c>
      <c r="F54" s="2">
        <v>0.60555555555555551</v>
      </c>
      <c r="G54" s="3">
        <v>0.60555555555555551</v>
      </c>
      <c r="H54">
        <v>239</v>
      </c>
      <c r="I54" t="s">
        <v>35</v>
      </c>
      <c r="J54" t="s">
        <v>1187</v>
      </c>
      <c r="K54" t="s">
        <v>2220</v>
      </c>
      <c r="L54" t="s">
        <v>25</v>
      </c>
      <c r="M54">
        <v>10012</v>
      </c>
      <c r="N54" t="str">
        <f>CONCATENATE(Table2[[#This Row],[address]], " ",Table2[[#This Row],[City]], " ",Table2[[#This Row],[State]])</f>
        <v>239 Mulberry St New York NY</v>
      </c>
    </row>
    <row r="55" spans="1:14" x14ac:dyDescent="0.25">
      <c r="A55">
        <v>7391092836</v>
      </c>
      <c r="B55" s="1">
        <v>41580</v>
      </c>
      <c r="C55">
        <v>40</v>
      </c>
      <c r="D55">
        <f>VLOOKUP(Table2[[#This Row],[violation_code]],Table24[[#All],[violation_code]:[category]],3,FALSE)</f>
        <v>2</v>
      </c>
      <c r="E55">
        <v>353164</v>
      </c>
      <c r="F55" s="2">
        <v>0.62222222222222223</v>
      </c>
      <c r="G55" s="3">
        <v>0.62222222222222223</v>
      </c>
      <c r="H55">
        <v>280</v>
      </c>
      <c r="I55" t="s">
        <v>35</v>
      </c>
      <c r="J55" t="s">
        <v>1186</v>
      </c>
      <c r="K55" t="s">
        <v>2220</v>
      </c>
      <c r="L55" t="s">
        <v>25</v>
      </c>
      <c r="M55">
        <v>10012</v>
      </c>
      <c r="N55" t="str">
        <f>CONCATENATE(Table2[[#This Row],[address]], " ",Table2[[#This Row],[City]], " ",Table2[[#This Row],[State]])</f>
        <v>280 Mulberry St New York NY</v>
      </c>
    </row>
    <row r="56" spans="1:14" x14ac:dyDescent="0.25">
      <c r="A56">
        <v>7391092850</v>
      </c>
      <c r="B56" s="1">
        <v>41580</v>
      </c>
      <c r="C56">
        <v>14</v>
      </c>
      <c r="D56">
        <f>VLOOKUP(Table2[[#This Row],[violation_code]],Table24[[#All],[violation_code]:[category]],3,FALSE)</f>
        <v>2</v>
      </c>
      <c r="E56">
        <v>353164</v>
      </c>
      <c r="F56" s="2">
        <v>0.65416666666666667</v>
      </c>
      <c r="G56" s="3">
        <v>0.65416666666666667</v>
      </c>
      <c r="H56">
        <v>180</v>
      </c>
      <c r="I56" t="s">
        <v>47</v>
      </c>
      <c r="J56" t="s">
        <v>1172</v>
      </c>
      <c r="K56" t="s">
        <v>2220</v>
      </c>
      <c r="L56" t="s">
        <v>25</v>
      </c>
      <c r="M56">
        <v>10012</v>
      </c>
      <c r="N56" t="str">
        <f>CONCATENATE(Table2[[#This Row],[address]], " ",Table2[[#This Row],[City]], " ",Table2[[#This Row],[State]])</f>
        <v>180 Mott St New York NY</v>
      </c>
    </row>
    <row r="57" spans="1:14" x14ac:dyDescent="0.25">
      <c r="A57">
        <v>7391092861</v>
      </c>
      <c r="B57" s="1">
        <v>41580</v>
      </c>
      <c r="C57">
        <v>20</v>
      </c>
      <c r="D57">
        <f>VLOOKUP(Table2[[#This Row],[violation_code]],Table24[[#All],[violation_code]:[category]],3,FALSE)</f>
        <v>2</v>
      </c>
      <c r="E57">
        <v>353164</v>
      </c>
      <c r="F57" s="2">
        <v>0.66180555555555554</v>
      </c>
      <c r="G57" s="3">
        <v>0.66180555555555554</v>
      </c>
      <c r="H57">
        <v>190</v>
      </c>
      <c r="I57" t="s">
        <v>102</v>
      </c>
      <c r="J57" t="s">
        <v>1185</v>
      </c>
      <c r="K57" t="s">
        <v>2220</v>
      </c>
      <c r="L57" t="s">
        <v>25</v>
      </c>
      <c r="M57">
        <v>10012</v>
      </c>
      <c r="N57" t="str">
        <f>CONCATENATE(Table2[[#This Row],[address]], " ",Table2[[#This Row],[City]], " ",Table2[[#This Row],[State]])</f>
        <v>190 Elizabeth St New York NY</v>
      </c>
    </row>
    <row r="58" spans="1:14" x14ac:dyDescent="0.25">
      <c r="A58">
        <v>7391092873</v>
      </c>
      <c r="B58" s="1">
        <v>41580</v>
      </c>
      <c r="C58">
        <v>20</v>
      </c>
      <c r="D58">
        <f>VLOOKUP(Table2[[#This Row],[violation_code]],Table24[[#All],[violation_code]:[category]],3,FALSE)</f>
        <v>2</v>
      </c>
      <c r="E58">
        <v>353164</v>
      </c>
      <c r="F58" s="2">
        <v>0.6645833333333333</v>
      </c>
      <c r="G58" s="3">
        <v>0.6645833333333333</v>
      </c>
      <c r="H58">
        <v>211</v>
      </c>
      <c r="I58" t="s">
        <v>102</v>
      </c>
      <c r="J58" t="s">
        <v>1171</v>
      </c>
      <c r="K58" t="s">
        <v>2220</v>
      </c>
      <c r="L58" t="s">
        <v>25</v>
      </c>
      <c r="M58">
        <v>10012</v>
      </c>
      <c r="N58" t="str">
        <f>CONCATENATE(Table2[[#This Row],[address]], " ",Table2[[#This Row],[City]], " ",Table2[[#This Row],[State]])</f>
        <v>211 Elizabeth St New York NY</v>
      </c>
    </row>
    <row r="59" spans="1:14" x14ac:dyDescent="0.25">
      <c r="A59">
        <v>7391092885</v>
      </c>
      <c r="B59" s="1">
        <v>41580</v>
      </c>
      <c r="C59">
        <v>38</v>
      </c>
      <c r="D59">
        <f>VLOOKUP(Table2[[#This Row],[violation_code]],Table24[[#All],[violation_code]:[category]],3,FALSE)</f>
        <v>5</v>
      </c>
      <c r="E59">
        <v>353164</v>
      </c>
      <c r="F59" s="2">
        <v>0.67222222222222217</v>
      </c>
      <c r="G59" s="3">
        <v>0.67222222222222217</v>
      </c>
      <c r="H59">
        <v>334</v>
      </c>
      <c r="I59" t="s">
        <v>52</v>
      </c>
      <c r="J59" t="s">
        <v>1170</v>
      </c>
      <c r="K59" t="s">
        <v>2220</v>
      </c>
      <c r="L59" t="s">
        <v>25</v>
      </c>
      <c r="M59">
        <v>10012</v>
      </c>
      <c r="N59" t="str">
        <f>CONCATENATE(Table2[[#This Row],[address]], " ",Table2[[#This Row],[City]], " ",Table2[[#This Row],[State]])</f>
        <v>334 Bowery New York NY</v>
      </c>
    </row>
    <row r="60" spans="1:14" x14ac:dyDescent="0.25">
      <c r="A60">
        <v>7391092897</v>
      </c>
      <c r="B60" s="1">
        <v>41580</v>
      </c>
      <c r="C60">
        <v>71</v>
      </c>
      <c r="D60">
        <f>VLOOKUP(Table2[[#This Row],[violation_code]],Table24[[#All],[violation_code]:[category]],3,FALSE)</f>
        <v>5</v>
      </c>
      <c r="E60">
        <v>353164</v>
      </c>
      <c r="F60" s="2">
        <v>0.67569444444444438</v>
      </c>
      <c r="G60" s="3">
        <v>0.67569444444444438</v>
      </c>
      <c r="H60">
        <v>352</v>
      </c>
      <c r="I60" t="s">
        <v>52</v>
      </c>
      <c r="J60" t="s">
        <v>1167</v>
      </c>
      <c r="K60" t="s">
        <v>2220</v>
      </c>
      <c r="L60" t="s">
        <v>25</v>
      </c>
      <c r="M60">
        <v>10012</v>
      </c>
      <c r="N60" t="str">
        <f>CONCATENATE(Table2[[#This Row],[address]], " ",Table2[[#This Row],[City]], " ",Table2[[#This Row],[State]])</f>
        <v>352 Bowery New York NY</v>
      </c>
    </row>
    <row r="61" spans="1:14" x14ac:dyDescent="0.25">
      <c r="A61">
        <v>7391092903</v>
      </c>
      <c r="B61" s="1">
        <v>41580</v>
      </c>
      <c r="C61">
        <v>20</v>
      </c>
      <c r="D61">
        <f>VLOOKUP(Table2[[#This Row],[violation_code]],Table24[[#All],[violation_code]:[category]],3,FALSE)</f>
        <v>2</v>
      </c>
      <c r="E61">
        <v>353164</v>
      </c>
      <c r="F61" s="2">
        <v>0.67638888888888893</v>
      </c>
      <c r="G61" s="3">
        <v>0.67638888888888893</v>
      </c>
      <c r="H61">
        <v>350</v>
      </c>
      <c r="I61" t="s">
        <v>52</v>
      </c>
      <c r="J61" t="s">
        <v>1163</v>
      </c>
      <c r="K61" t="s">
        <v>2220</v>
      </c>
      <c r="L61" t="s">
        <v>25</v>
      </c>
      <c r="M61">
        <v>10012</v>
      </c>
      <c r="N61" t="str">
        <f>CONCATENATE(Table2[[#This Row],[address]], " ",Table2[[#This Row],[City]], " ",Table2[[#This Row],[State]])</f>
        <v>350 Bowery New York NY</v>
      </c>
    </row>
    <row r="62" spans="1:14" x14ac:dyDescent="0.25">
      <c r="A62">
        <v>7391092915</v>
      </c>
      <c r="B62" s="1">
        <v>41580</v>
      </c>
      <c r="C62">
        <v>14</v>
      </c>
      <c r="D62">
        <f>VLOOKUP(Table2[[#This Row],[violation_code]],Table24[[#All],[violation_code]:[category]],3,FALSE)</f>
        <v>2</v>
      </c>
      <c r="E62">
        <v>353164</v>
      </c>
      <c r="F62" s="2">
        <v>0.7055555555555556</v>
      </c>
      <c r="G62" s="3">
        <v>0.7055555555555556</v>
      </c>
      <c r="H62">
        <v>293</v>
      </c>
      <c r="I62" t="s">
        <v>64</v>
      </c>
      <c r="J62" t="s">
        <v>1184</v>
      </c>
      <c r="K62" t="s">
        <v>2220</v>
      </c>
      <c r="L62" t="s">
        <v>25</v>
      </c>
      <c r="M62">
        <v>10012</v>
      </c>
      <c r="N62" t="str">
        <f>CONCATENATE(Table2[[#This Row],[address]], " ",Table2[[#This Row],[City]], " ",Table2[[#This Row],[State]])</f>
        <v>293 Lafayette St New York NY</v>
      </c>
    </row>
    <row r="63" spans="1:14" x14ac:dyDescent="0.25">
      <c r="A63">
        <v>7391092927</v>
      </c>
      <c r="B63" s="1">
        <v>41580</v>
      </c>
      <c r="C63">
        <v>20</v>
      </c>
      <c r="D63">
        <f>VLOOKUP(Table2[[#This Row],[violation_code]],Table24[[#All],[violation_code]:[category]],3,FALSE)</f>
        <v>2</v>
      </c>
      <c r="E63">
        <v>353164</v>
      </c>
      <c r="F63" s="2">
        <v>0.7090277777777777</v>
      </c>
      <c r="G63" s="3">
        <v>0.7090277777777777</v>
      </c>
      <c r="H63">
        <v>36</v>
      </c>
      <c r="I63" t="s">
        <v>97</v>
      </c>
      <c r="J63" t="s">
        <v>1183</v>
      </c>
      <c r="K63" t="s">
        <v>2220</v>
      </c>
      <c r="L63" t="s">
        <v>25</v>
      </c>
      <c r="M63">
        <v>10012</v>
      </c>
      <c r="N63" t="str">
        <f>CONCATENATE(Table2[[#This Row],[address]], " ",Table2[[#This Row],[City]], " ",Table2[[#This Row],[State]])</f>
        <v>36 Bleecker St New York NY</v>
      </c>
    </row>
    <row r="64" spans="1:14" x14ac:dyDescent="0.25">
      <c r="A64">
        <v>7391092939</v>
      </c>
      <c r="B64" s="1">
        <v>41580</v>
      </c>
      <c r="C64">
        <v>20</v>
      </c>
      <c r="D64">
        <f>VLOOKUP(Table2[[#This Row],[violation_code]],Table24[[#All],[violation_code]:[category]],3,FALSE)</f>
        <v>2</v>
      </c>
      <c r="E64">
        <v>353164</v>
      </c>
      <c r="F64" s="2">
        <v>0.70972222222222225</v>
      </c>
      <c r="G64" s="3">
        <v>0.70972222222222225</v>
      </c>
      <c r="H64">
        <v>33</v>
      </c>
      <c r="I64" t="s">
        <v>97</v>
      </c>
      <c r="J64" t="s">
        <v>1182</v>
      </c>
      <c r="K64" t="s">
        <v>2220</v>
      </c>
      <c r="L64" t="s">
        <v>25</v>
      </c>
      <c r="M64">
        <v>10012</v>
      </c>
      <c r="N64" t="str">
        <f>CONCATENATE(Table2[[#This Row],[address]], " ",Table2[[#This Row],[City]], " ",Table2[[#This Row],[State]])</f>
        <v>33 Bleecker St New York NY</v>
      </c>
    </row>
    <row r="65" spans="1:14" x14ac:dyDescent="0.25">
      <c r="A65">
        <v>7391092940</v>
      </c>
      <c r="B65" s="1">
        <v>41580</v>
      </c>
      <c r="C65">
        <v>70</v>
      </c>
      <c r="D65">
        <f>VLOOKUP(Table2[[#This Row],[violation_code]],Table24[[#All],[violation_code]:[category]],3,FALSE)</f>
        <v>5</v>
      </c>
      <c r="E65">
        <v>353164</v>
      </c>
      <c r="F65" s="2">
        <v>0.72499999999999998</v>
      </c>
      <c r="G65" s="3">
        <v>0.72499999999999998</v>
      </c>
      <c r="H65">
        <v>262</v>
      </c>
      <c r="I65" t="s">
        <v>102</v>
      </c>
      <c r="J65" t="s">
        <v>1169</v>
      </c>
      <c r="K65" t="s">
        <v>2220</v>
      </c>
      <c r="L65" t="s">
        <v>25</v>
      </c>
      <c r="M65">
        <v>10012</v>
      </c>
      <c r="N65" t="str">
        <f>CONCATENATE(Table2[[#This Row],[address]], " ",Table2[[#This Row],[City]], " ",Table2[[#This Row],[State]])</f>
        <v>262 Elizabeth St New York NY</v>
      </c>
    </row>
    <row r="66" spans="1:14" x14ac:dyDescent="0.25">
      <c r="A66">
        <v>7391092952</v>
      </c>
      <c r="B66" s="1">
        <v>41580</v>
      </c>
      <c r="C66">
        <v>20</v>
      </c>
      <c r="D66">
        <f>VLOOKUP(Table2[[#This Row],[violation_code]],Table24[[#All],[violation_code]:[category]],3,FALSE)</f>
        <v>2</v>
      </c>
      <c r="E66">
        <v>353164</v>
      </c>
      <c r="F66" s="2">
        <v>0.7284722222222223</v>
      </c>
      <c r="G66" s="3">
        <v>0.7284722222222223</v>
      </c>
      <c r="H66">
        <v>237</v>
      </c>
      <c r="I66" t="s">
        <v>102</v>
      </c>
      <c r="J66" t="s">
        <v>1181</v>
      </c>
      <c r="K66" t="s">
        <v>2220</v>
      </c>
      <c r="L66" t="s">
        <v>25</v>
      </c>
      <c r="M66">
        <v>10012</v>
      </c>
      <c r="N66" t="str">
        <f>CONCATENATE(Table2[[#This Row],[address]], " ",Table2[[#This Row],[City]], " ",Table2[[#This Row],[State]])</f>
        <v>237 Elizabeth St New York NY</v>
      </c>
    </row>
    <row r="67" spans="1:14" x14ac:dyDescent="0.25">
      <c r="A67">
        <v>7391092964</v>
      </c>
      <c r="B67" s="1">
        <v>41580</v>
      </c>
      <c r="C67">
        <v>20</v>
      </c>
      <c r="D67">
        <f>VLOOKUP(Table2[[#This Row],[violation_code]],Table24[[#All],[violation_code]:[category]],3,FALSE)</f>
        <v>2</v>
      </c>
      <c r="E67">
        <v>353164</v>
      </c>
      <c r="F67" s="2">
        <v>0.73611111111111116</v>
      </c>
      <c r="G67" s="3">
        <v>0.73611111111111116</v>
      </c>
      <c r="H67">
        <v>10</v>
      </c>
      <c r="I67" t="s">
        <v>108</v>
      </c>
      <c r="J67" t="s">
        <v>1180</v>
      </c>
      <c r="K67" t="s">
        <v>2220</v>
      </c>
      <c r="L67" t="s">
        <v>25</v>
      </c>
      <c r="M67">
        <v>10012</v>
      </c>
      <c r="N67" t="str">
        <f>CONCATENATE(Table2[[#This Row],[address]], " ",Table2[[#This Row],[City]], " ",Table2[[#This Row],[State]])</f>
        <v>10 Spring St New York NY</v>
      </c>
    </row>
    <row r="68" spans="1:14" x14ac:dyDescent="0.25">
      <c r="A68">
        <v>7391092976</v>
      </c>
      <c r="B68" s="1">
        <v>41580</v>
      </c>
      <c r="C68">
        <v>20</v>
      </c>
      <c r="D68">
        <f>VLOOKUP(Table2[[#This Row],[violation_code]],Table24[[#All],[violation_code]:[category]],3,FALSE)</f>
        <v>2</v>
      </c>
      <c r="E68">
        <v>353164</v>
      </c>
      <c r="F68" s="2">
        <v>0.73888888888888893</v>
      </c>
      <c r="G68" s="3">
        <v>0.73888888888888893</v>
      </c>
      <c r="H68">
        <v>2</v>
      </c>
      <c r="I68" t="s">
        <v>108</v>
      </c>
      <c r="J68" t="s">
        <v>1168</v>
      </c>
      <c r="K68" t="s">
        <v>2220</v>
      </c>
      <c r="L68" t="s">
        <v>25</v>
      </c>
      <c r="M68">
        <v>10012</v>
      </c>
      <c r="N68" t="str">
        <f>CONCATENATE(Table2[[#This Row],[address]], " ",Table2[[#This Row],[City]], " ",Table2[[#This Row],[State]])</f>
        <v>2 Spring St New York NY</v>
      </c>
    </row>
    <row r="69" spans="1:14" x14ac:dyDescent="0.25">
      <c r="A69">
        <v>7391092988</v>
      </c>
      <c r="B69" s="1">
        <v>41580</v>
      </c>
      <c r="C69">
        <v>37</v>
      </c>
      <c r="D69">
        <f>VLOOKUP(Table2[[#This Row],[violation_code]],Table24[[#All],[violation_code]:[category]],3,FALSE)</f>
        <v>4</v>
      </c>
      <c r="E69">
        <v>353164</v>
      </c>
      <c r="F69" s="2">
        <v>0.7416666666666667</v>
      </c>
      <c r="G69" s="3">
        <v>0.7416666666666667</v>
      </c>
      <c r="H69">
        <v>207</v>
      </c>
      <c r="I69" t="s">
        <v>52</v>
      </c>
      <c r="J69" t="s">
        <v>1001</v>
      </c>
      <c r="K69" t="s">
        <v>2220</v>
      </c>
      <c r="L69" t="s">
        <v>25</v>
      </c>
      <c r="M69">
        <v>10012</v>
      </c>
      <c r="N69" t="str">
        <f>CONCATENATE(Table2[[#This Row],[address]], " ",Table2[[#This Row],[City]], " ",Table2[[#This Row],[State]])</f>
        <v>207 Bowery New York NY</v>
      </c>
    </row>
    <row r="70" spans="1:14" x14ac:dyDescent="0.25">
      <c r="A70">
        <v>7391093002</v>
      </c>
      <c r="B70" s="1">
        <v>41580</v>
      </c>
      <c r="C70">
        <v>38</v>
      </c>
      <c r="D70">
        <f>VLOOKUP(Table2[[#This Row],[violation_code]],Table24[[#All],[violation_code]:[category]],3,FALSE)</f>
        <v>5</v>
      </c>
      <c r="E70">
        <v>353164</v>
      </c>
      <c r="F70" s="2">
        <v>0.76458333333333339</v>
      </c>
      <c r="G70" s="3">
        <v>0.76458333333333339</v>
      </c>
      <c r="H70">
        <v>352</v>
      </c>
      <c r="I70" t="s">
        <v>52</v>
      </c>
      <c r="J70" t="s">
        <v>1167</v>
      </c>
      <c r="K70" t="s">
        <v>2220</v>
      </c>
      <c r="L70" t="s">
        <v>25</v>
      </c>
      <c r="M70">
        <v>10012</v>
      </c>
      <c r="N70" t="str">
        <f>CONCATENATE(Table2[[#This Row],[address]], " ",Table2[[#This Row],[City]], " ",Table2[[#This Row],[State]])</f>
        <v>352 Bowery New York NY</v>
      </c>
    </row>
    <row r="71" spans="1:14" x14ac:dyDescent="0.25">
      <c r="A71">
        <v>7391093014</v>
      </c>
      <c r="B71" s="1">
        <v>41582</v>
      </c>
      <c r="C71">
        <v>38</v>
      </c>
      <c r="D71">
        <f>VLOOKUP(Table2[[#This Row],[violation_code]],Table24[[#All],[violation_code]:[category]],3,FALSE)</f>
        <v>5</v>
      </c>
      <c r="E71">
        <v>353164</v>
      </c>
      <c r="F71" s="2">
        <v>0.53333333333333333</v>
      </c>
      <c r="G71" s="3">
        <v>0.53333333333333333</v>
      </c>
      <c r="H71">
        <v>196</v>
      </c>
      <c r="I71" t="s">
        <v>216</v>
      </c>
      <c r="J71" t="s">
        <v>1202</v>
      </c>
      <c r="K71" t="s">
        <v>2220</v>
      </c>
      <c r="L71" t="s">
        <v>25</v>
      </c>
      <c r="M71">
        <v>10012</v>
      </c>
      <c r="N71" t="str">
        <f>CONCATENATE(Table2[[#This Row],[address]], " ",Table2[[#This Row],[City]], " ",Table2[[#This Row],[State]])</f>
        <v>196 Orchard St New York NY</v>
      </c>
    </row>
    <row r="72" spans="1:14" x14ac:dyDescent="0.25">
      <c r="A72">
        <v>7391093026</v>
      </c>
      <c r="B72" s="1">
        <v>41582</v>
      </c>
      <c r="C72">
        <v>38</v>
      </c>
      <c r="D72">
        <f>VLOOKUP(Table2[[#This Row],[violation_code]],Table24[[#All],[violation_code]:[category]],3,FALSE)</f>
        <v>5</v>
      </c>
      <c r="E72">
        <v>353164</v>
      </c>
      <c r="F72" s="2">
        <v>0.54097222222222219</v>
      </c>
      <c r="G72" s="3">
        <v>0.54097222222222219</v>
      </c>
      <c r="H72">
        <v>157</v>
      </c>
      <c r="I72" t="s">
        <v>234</v>
      </c>
      <c r="J72" t="s">
        <v>1196</v>
      </c>
      <c r="K72" t="s">
        <v>2220</v>
      </c>
      <c r="L72" t="s">
        <v>25</v>
      </c>
      <c r="M72">
        <v>10012</v>
      </c>
      <c r="N72" t="str">
        <f>CONCATENATE(Table2[[#This Row],[address]], " ",Table2[[#This Row],[City]], " ",Table2[[#This Row],[State]])</f>
        <v>157 Allen St New York NY</v>
      </c>
    </row>
    <row r="73" spans="1:14" x14ac:dyDescent="0.25">
      <c r="A73">
        <v>7391093040</v>
      </c>
      <c r="B73" s="1">
        <v>41582</v>
      </c>
      <c r="C73">
        <v>20</v>
      </c>
      <c r="D73">
        <f>VLOOKUP(Table2[[#This Row],[violation_code]],Table24[[#All],[violation_code]:[category]],3,FALSE)</f>
        <v>2</v>
      </c>
      <c r="E73">
        <v>353164</v>
      </c>
      <c r="F73" s="2">
        <v>0.55208333333333337</v>
      </c>
      <c r="G73" s="3">
        <v>0.55208333333333337</v>
      </c>
      <c r="H73">
        <v>174</v>
      </c>
      <c r="I73" t="s">
        <v>101</v>
      </c>
      <c r="J73" t="s">
        <v>1090</v>
      </c>
      <c r="K73" t="s">
        <v>2220</v>
      </c>
      <c r="L73" t="s">
        <v>25</v>
      </c>
      <c r="M73">
        <v>10012</v>
      </c>
      <c r="N73" t="str">
        <f>CONCATENATE(Table2[[#This Row],[address]], " ",Table2[[#This Row],[City]], " ",Table2[[#This Row],[State]])</f>
        <v>174 Forsyth St New York NY</v>
      </c>
    </row>
    <row r="74" spans="1:14" x14ac:dyDescent="0.25">
      <c r="A74">
        <v>7391093051</v>
      </c>
      <c r="B74" s="1">
        <v>41582</v>
      </c>
      <c r="C74">
        <v>48</v>
      </c>
      <c r="D74">
        <f>VLOOKUP(Table2[[#This Row],[violation_code]],Table24[[#All],[violation_code]:[category]],3,FALSE)</f>
        <v>3</v>
      </c>
      <c r="E74">
        <v>353164</v>
      </c>
      <c r="F74" s="2">
        <v>0.55625000000000002</v>
      </c>
      <c r="G74" s="3">
        <v>0.55625000000000002</v>
      </c>
      <c r="H74">
        <v>183</v>
      </c>
      <c r="I74" t="s">
        <v>55</v>
      </c>
      <c r="J74" t="s">
        <v>948</v>
      </c>
      <c r="K74" t="s">
        <v>2220</v>
      </c>
      <c r="L74" t="s">
        <v>25</v>
      </c>
      <c r="M74">
        <v>10012</v>
      </c>
      <c r="N74" t="str">
        <f>CONCATENATE(Table2[[#This Row],[address]], " ",Table2[[#This Row],[City]], " ",Table2[[#This Row],[State]])</f>
        <v>183 Chrystie St New York NY</v>
      </c>
    </row>
    <row r="75" spans="1:14" x14ac:dyDescent="0.25">
      <c r="A75">
        <v>7391093063</v>
      </c>
      <c r="B75" s="1">
        <v>41582</v>
      </c>
      <c r="C75">
        <v>17</v>
      </c>
      <c r="D75">
        <f>VLOOKUP(Table2[[#This Row],[violation_code]],Table24[[#All],[violation_code]:[category]],3,FALSE)</f>
        <v>2</v>
      </c>
      <c r="E75">
        <v>353164</v>
      </c>
      <c r="F75" s="2">
        <v>0.55763888888888891</v>
      </c>
      <c r="G75" s="3">
        <v>0.55763888888888891</v>
      </c>
      <c r="H75">
        <v>183</v>
      </c>
      <c r="I75" t="s">
        <v>55</v>
      </c>
      <c r="J75" t="s">
        <v>948</v>
      </c>
      <c r="K75" t="s">
        <v>2220</v>
      </c>
      <c r="L75" t="s">
        <v>25</v>
      </c>
      <c r="M75">
        <v>10012</v>
      </c>
      <c r="N75" t="str">
        <f>CONCATENATE(Table2[[#This Row],[address]], " ",Table2[[#This Row],[City]], " ",Table2[[#This Row],[State]])</f>
        <v>183 Chrystie St New York NY</v>
      </c>
    </row>
    <row r="76" spans="1:14" x14ac:dyDescent="0.25">
      <c r="A76">
        <v>7391093075</v>
      </c>
      <c r="B76" s="1">
        <v>41582</v>
      </c>
      <c r="C76">
        <v>20</v>
      </c>
      <c r="D76">
        <f>VLOOKUP(Table2[[#This Row],[violation_code]],Table24[[#All],[violation_code]:[category]],3,FALSE)</f>
        <v>2</v>
      </c>
      <c r="E76">
        <v>353164</v>
      </c>
      <c r="F76" s="2">
        <v>0.55902777777777779</v>
      </c>
      <c r="G76" s="3">
        <v>0.55902777777777779</v>
      </c>
      <c r="H76">
        <v>203</v>
      </c>
      <c r="I76" t="s">
        <v>55</v>
      </c>
      <c r="J76" t="s">
        <v>1201</v>
      </c>
      <c r="K76" t="s">
        <v>2220</v>
      </c>
      <c r="L76" t="s">
        <v>25</v>
      </c>
      <c r="M76">
        <v>10012</v>
      </c>
      <c r="N76" t="str">
        <f>CONCATENATE(Table2[[#This Row],[address]], " ",Table2[[#This Row],[City]], " ",Table2[[#This Row],[State]])</f>
        <v>203 Chrystie St New York NY</v>
      </c>
    </row>
    <row r="77" spans="1:14" x14ac:dyDescent="0.25">
      <c r="A77">
        <v>7391093087</v>
      </c>
      <c r="B77" s="1">
        <v>41582</v>
      </c>
      <c r="C77">
        <v>48</v>
      </c>
      <c r="D77">
        <f>VLOOKUP(Table2[[#This Row],[violation_code]],Table24[[#All],[violation_code]:[category]],3,FALSE)</f>
        <v>3</v>
      </c>
      <c r="E77">
        <v>353164</v>
      </c>
      <c r="F77" s="2">
        <v>0.56458333333333333</v>
      </c>
      <c r="G77" s="3">
        <v>0.56458333333333333</v>
      </c>
      <c r="H77" t="s">
        <v>294</v>
      </c>
      <c r="I77" t="s">
        <v>52</v>
      </c>
      <c r="J77" t="s">
        <v>1195</v>
      </c>
      <c r="K77" t="s">
        <v>2220</v>
      </c>
      <c r="L77" t="s">
        <v>25</v>
      </c>
      <c r="M77">
        <v>10012</v>
      </c>
      <c r="N77" t="str">
        <f>CONCATENATE(Table2[[#This Row],[address]], " ",Table2[[#This Row],[City]], " ",Table2[[#This Row],[State]])</f>
        <v>223-225 Bowery New York NY</v>
      </c>
    </row>
    <row r="78" spans="1:14" x14ac:dyDescent="0.25">
      <c r="A78">
        <v>7391093099</v>
      </c>
      <c r="B78" s="1">
        <v>41582</v>
      </c>
      <c r="C78">
        <v>14</v>
      </c>
      <c r="D78">
        <f>VLOOKUP(Table2[[#This Row],[violation_code]],Table24[[#All],[violation_code]:[category]],3,FALSE)</f>
        <v>2</v>
      </c>
      <c r="E78">
        <v>353164</v>
      </c>
      <c r="F78" s="2">
        <v>0.57500000000000007</v>
      </c>
      <c r="G78" s="3">
        <v>0.57500000000000007</v>
      </c>
      <c r="H78">
        <v>178</v>
      </c>
      <c r="I78" t="s">
        <v>52</v>
      </c>
      <c r="J78" t="s">
        <v>1194</v>
      </c>
      <c r="K78" t="s">
        <v>2220</v>
      </c>
      <c r="L78" t="s">
        <v>25</v>
      </c>
      <c r="M78">
        <v>10012</v>
      </c>
      <c r="N78" t="str">
        <f>CONCATENATE(Table2[[#This Row],[address]], " ",Table2[[#This Row],[City]], " ",Table2[[#This Row],[State]])</f>
        <v>178 Bowery New York NY</v>
      </c>
    </row>
    <row r="79" spans="1:14" x14ac:dyDescent="0.25">
      <c r="A79">
        <v>7391093105</v>
      </c>
      <c r="B79" s="1">
        <v>41582</v>
      </c>
      <c r="C79">
        <v>14</v>
      </c>
      <c r="D79">
        <f>VLOOKUP(Table2[[#This Row],[violation_code]],Table24[[#All],[violation_code]:[category]],3,FALSE)</f>
        <v>2</v>
      </c>
      <c r="E79">
        <v>353164</v>
      </c>
      <c r="F79" s="2">
        <v>0.58124999999999993</v>
      </c>
      <c r="G79" s="3">
        <v>0.58124999999999993</v>
      </c>
      <c r="H79">
        <v>180</v>
      </c>
      <c r="I79" t="s">
        <v>47</v>
      </c>
      <c r="J79" t="s">
        <v>1172</v>
      </c>
      <c r="K79" t="s">
        <v>2220</v>
      </c>
      <c r="L79" t="s">
        <v>25</v>
      </c>
      <c r="M79">
        <v>10012</v>
      </c>
      <c r="N79" t="str">
        <f>CONCATENATE(Table2[[#This Row],[address]], " ",Table2[[#This Row],[City]], " ",Table2[[#This Row],[State]])</f>
        <v>180 Mott St New York NY</v>
      </c>
    </row>
    <row r="80" spans="1:14" x14ac:dyDescent="0.25">
      <c r="A80">
        <v>7391093117</v>
      </c>
      <c r="B80" s="1">
        <v>41582</v>
      </c>
      <c r="C80">
        <v>14</v>
      </c>
      <c r="D80">
        <f>VLOOKUP(Table2[[#This Row],[violation_code]],Table24[[#All],[violation_code]:[category]],3,FALSE)</f>
        <v>2</v>
      </c>
      <c r="E80">
        <v>353164</v>
      </c>
      <c r="F80" s="2">
        <v>0.58263888888888882</v>
      </c>
      <c r="G80" s="3">
        <v>0.58263888888888882</v>
      </c>
      <c r="H80">
        <v>180</v>
      </c>
      <c r="I80" t="s">
        <v>47</v>
      </c>
      <c r="J80" t="s">
        <v>1172</v>
      </c>
      <c r="K80" t="s">
        <v>2220</v>
      </c>
      <c r="L80" t="s">
        <v>25</v>
      </c>
      <c r="M80">
        <v>10012</v>
      </c>
      <c r="N80" t="str">
        <f>CONCATENATE(Table2[[#This Row],[address]], " ",Table2[[#This Row],[City]], " ",Table2[[#This Row],[State]])</f>
        <v>180 Mott St New York NY</v>
      </c>
    </row>
    <row r="81" spans="1:14" x14ac:dyDescent="0.25">
      <c r="A81">
        <v>7391093129</v>
      </c>
      <c r="B81" s="1">
        <v>41582</v>
      </c>
      <c r="C81">
        <v>40</v>
      </c>
      <c r="D81">
        <f>VLOOKUP(Table2[[#This Row],[violation_code]],Table24[[#All],[violation_code]:[category]],3,FALSE)</f>
        <v>2</v>
      </c>
      <c r="E81">
        <v>353164</v>
      </c>
      <c r="F81" s="2">
        <v>0.59930555555555554</v>
      </c>
      <c r="G81" s="3">
        <v>0.59930555555555554</v>
      </c>
      <c r="H81">
        <v>186</v>
      </c>
      <c r="I81" t="s">
        <v>52</v>
      </c>
      <c r="J81" t="s">
        <v>1200</v>
      </c>
      <c r="K81" t="s">
        <v>2220</v>
      </c>
      <c r="L81" t="s">
        <v>25</v>
      </c>
      <c r="M81">
        <v>10012</v>
      </c>
      <c r="N81" t="str">
        <f>CONCATENATE(Table2[[#This Row],[address]], " ",Table2[[#This Row],[City]], " ",Table2[[#This Row],[State]])</f>
        <v>186 Bowery New York NY</v>
      </c>
    </row>
    <row r="82" spans="1:14" x14ac:dyDescent="0.25">
      <c r="A82">
        <v>7391093130</v>
      </c>
      <c r="B82" s="1">
        <v>41582</v>
      </c>
      <c r="C82">
        <v>37</v>
      </c>
      <c r="D82">
        <f>VLOOKUP(Table2[[#This Row],[violation_code]],Table24[[#All],[violation_code]:[category]],3,FALSE)</f>
        <v>4</v>
      </c>
      <c r="E82">
        <v>353164</v>
      </c>
      <c r="F82" s="2">
        <v>0.6020833333333333</v>
      </c>
      <c r="G82" s="3">
        <v>0.6020833333333333</v>
      </c>
      <c r="H82">
        <v>207</v>
      </c>
      <c r="I82" t="s">
        <v>52</v>
      </c>
      <c r="J82" t="s">
        <v>1001</v>
      </c>
      <c r="K82" t="s">
        <v>2220</v>
      </c>
      <c r="L82" t="s">
        <v>25</v>
      </c>
      <c r="M82">
        <v>10012</v>
      </c>
      <c r="N82" t="str">
        <f>CONCATENATE(Table2[[#This Row],[address]], " ",Table2[[#This Row],[City]], " ",Table2[[#This Row],[State]])</f>
        <v>207 Bowery New York NY</v>
      </c>
    </row>
    <row r="83" spans="1:14" x14ac:dyDescent="0.25">
      <c r="A83">
        <v>7391093142</v>
      </c>
      <c r="B83" s="1">
        <v>41582</v>
      </c>
      <c r="C83">
        <v>37</v>
      </c>
      <c r="D83">
        <f>VLOOKUP(Table2[[#This Row],[violation_code]],Table24[[#All],[violation_code]:[category]],3,FALSE)</f>
        <v>4</v>
      </c>
      <c r="E83">
        <v>353164</v>
      </c>
      <c r="F83" s="2">
        <v>0.60416666666666663</v>
      </c>
      <c r="G83" s="3">
        <v>0.60416666666666663</v>
      </c>
      <c r="H83">
        <v>207</v>
      </c>
      <c r="I83" t="s">
        <v>52</v>
      </c>
      <c r="J83" t="s">
        <v>1001</v>
      </c>
      <c r="K83" t="s">
        <v>2220</v>
      </c>
      <c r="L83" t="s">
        <v>25</v>
      </c>
      <c r="M83">
        <v>10012</v>
      </c>
      <c r="N83" t="str">
        <f>CONCATENATE(Table2[[#This Row],[address]], " ",Table2[[#This Row],[City]], " ",Table2[[#This Row],[State]])</f>
        <v>207 Bowery New York NY</v>
      </c>
    </row>
    <row r="84" spans="1:14" x14ac:dyDescent="0.25">
      <c r="A84">
        <v>7391093154</v>
      </c>
      <c r="B84" s="1">
        <v>41582</v>
      </c>
      <c r="C84">
        <v>14</v>
      </c>
      <c r="D84">
        <f>VLOOKUP(Table2[[#This Row],[violation_code]],Table24[[#All],[violation_code]:[category]],3,FALSE)</f>
        <v>2</v>
      </c>
      <c r="E84">
        <v>353164</v>
      </c>
      <c r="F84" s="2">
        <v>0.60833333333333328</v>
      </c>
      <c r="G84" s="3">
        <v>0.60833333333333328</v>
      </c>
      <c r="H84">
        <v>241</v>
      </c>
      <c r="I84" t="s">
        <v>52</v>
      </c>
      <c r="J84" t="s">
        <v>1077</v>
      </c>
      <c r="K84" t="s">
        <v>2220</v>
      </c>
      <c r="L84" t="s">
        <v>25</v>
      </c>
      <c r="M84">
        <v>10012</v>
      </c>
      <c r="N84" t="str">
        <f>CONCATENATE(Table2[[#This Row],[address]], " ",Table2[[#This Row],[City]], " ",Table2[[#This Row],[State]])</f>
        <v>241 Bowery New York NY</v>
      </c>
    </row>
    <row r="85" spans="1:14" x14ac:dyDescent="0.25">
      <c r="A85">
        <v>7391093166</v>
      </c>
      <c r="B85" s="1">
        <v>41582</v>
      </c>
      <c r="C85">
        <v>20</v>
      </c>
      <c r="D85">
        <f>VLOOKUP(Table2[[#This Row],[violation_code]],Table24[[#All],[violation_code]:[category]],3,FALSE)</f>
        <v>2</v>
      </c>
      <c r="E85">
        <v>353164</v>
      </c>
      <c r="F85" s="2">
        <v>0.61944444444444446</v>
      </c>
      <c r="G85" s="3">
        <v>0.61944444444444446</v>
      </c>
      <c r="H85">
        <v>150</v>
      </c>
      <c r="I85" t="s">
        <v>102</v>
      </c>
      <c r="J85" t="s">
        <v>1199</v>
      </c>
      <c r="K85" t="s">
        <v>2220</v>
      </c>
      <c r="L85" t="s">
        <v>25</v>
      </c>
      <c r="M85">
        <v>10012</v>
      </c>
      <c r="N85" t="str">
        <f>CONCATENATE(Table2[[#This Row],[address]], " ",Table2[[#This Row],[City]], " ",Table2[[#This Row],[State]])</f>
        <v>150 Elizabeth St New York NY</v>
      </c>
    </row>
    <row r="86" spans="1:14" x14ac:dyDescent="0.25">
      <c r="A86">
        <v>7391093178</v>
      </c>
      <c r="B86" s="1">
        <v>41582</v>
      </c>
      <c r="C86">
        <v>16</v>
      </c>
      <c r="D86">
        <f>VLOOKUP(Table2[[#This Row],[violation_code]],Table24[[#All],[violation_code]:[category]],3,FALSE)</f>
        <v>2</v>
      </c>
      <c r="E86">
        <v>353164</v>
      </c>
      <c r="F86" s="2">
        <v>0.66527777777777775</v>
      </c>
      <c r="G86" s="3">
        <v>0.66527777777777775</v>
      </c>
      <c r="H86">
        <v>292</v>
      </c>
      <c r="I86" t="s">
        <v>64</v>
      </c>
      <c r="J86" t="s">
        <v>1193</v>
      </c>
      <c r="K86" t="s">
        <v>2220</v>
      </c>
      <c r="L86" t="s">
        <v>25</v>
      </c>
      <c r="M86">
        <v>10012</v>
      </c>
      <c r="N86" t="str">
        <f>CONCATENATE(Table2[[#This Row],[address]], " ",Table2[[#This Row],[City]], " ",Table2[[#This Row],[State]])</f>
        <v>292 Lafayette St New York NY</v>
      </c>
    </row>
    <row r="87" spans="1:14" x14ac:dyDescent="0.25">
      <c r="A87">
        <v>7391093180</v>
      </c>
      <c r="B87" s="1">
        <v>41582</v>
      </c>
      <c r="C87">
        <v>16</v>
      </c>
      <c r="D87">
        <f>VLOOKUP(Table2[[#This Row],[violation_code]],Table24[[#All],[violation_code]:[category]],3,FALSE)</f>
        <v>2</v>
      </c>
      <c r="E87">
        <v>353164</v>
      </c>
      <c r="F87" s="2">
        <v>0.66805555555555562</v>
      </c>
      <c r="G87" s="3">
        <v>0.66805555555555562</v>
      </c>
      <c r="H87">
        <v>250</v>
      </c>
      <c r="I87" t="s">
        <v>35</v>
      </c>
      <c r="J87" t="s">
        <v>1177</v>
      </c>
      <c r="K87" t="s">
        <v>2220</v>
      </c>
      <c r="L87" t="s">
        <v>25</v>
      </c>
      <c r="M87">
        <v>10012</v>
      </c>
      <c r="N87" t="str">
        <f>CONCATENATE(Table2[[#This Row],[address]], " ",Table2[[#This Row],[City]], " ",Table2[[#This Row],[State]])</f>
        <v>250 Mulberry St New York NY</v>
      </c>
    </row>
    <row r="88" spans="1:14" x14ac:dyDescent="0.25">
      <c r="A88">
        <v>7391093191</v>
      </c>
      <c r="B88" s="1">
        <v>41582</v>
      </c>
      <c r="C88">
        <v>24</v>
      </c>
      <c r="D88">
        <f>VLOOKUP(Table2[[#This Row],[violation_code]],Table24[[#All],[violation_code]:[category]],3,FALSE)</f>
        <v>2</v>
      </c>
      <c r="E88">
        <v>353164</v>
      </c>
      <c r="F88" s="2">
        <v>0.67222222222222217</v>
      </c>
      <c r="G88" s="3">
        <v>0.67222222222222217</v>
      </c>
      <c r="H88">
        <v>32</v>
      </c>
      <c r="I88" t="s">
        <v>108</v>
      </c>
      <c r="J88" t="s">
        <v>979</v>
      </c>
      <c r="K88" t="s">
        <v>2220</v>
      </c>
      <c r="L88" t="s">
        <v>25</v>
      </c>
      <c r="M88">
        <v>10012</v>
      </c>
      <c r="N88" t="str">
        <f>CONCATENATE(Table2[[#This Row],[address]], " ",Table2[[#This Row],[City]], " ",Table2[[#This Row],[State]])</f>
        <v>32 Spring St New York NY</v>
      </c>
    </row>
    <row r="89" spans="1:14" x14ac:dyDescent="0.25">
      <c r="A89">
        <v>7391093208</v>
      </c>
      <c r="B89" s="1">
        <v>41582</v>
      </c>
      <c r="C89">
        <v>31</v>
      </c>
      <c r="D89">
        <f>VLOOKUP(Table2[[#This Row],[violation_code]],Table24[[#All],[violation_code]:[category]],3,FALSE)</f>
        <v>2</v>
      </c>
      <c r="E89">
        <v>353164</v>
      </c>
      <c r="F89" s="2">
        <v>0.68472222222222223</v>
      </c>
      <c r="G89" s="3">
        <v>0.68472222222222223</v>
      </c>
      <c r="H89">
        <v>156</v>
      </c>
      <c r="I89" t="s">
        <v>47</v>
      </c>
      <c r="J89" t="s">
        <v>1198</v>
      </c>
      <c r="K89" t="s">
        <v>2220</v>
      </c>
      <c r="L89" t="s">
        <v>25</v>
      </c>
      <c r="M89">
        <v>10012</v>
      </c>
      <c r="N89" t="str">
        <f>CONCATENATE(Table2[[#This Row],[address]], " ",Table2[[#This Row],[City]], " ",Table2[[#This Row],[State]])</f>
        <v>156 Mott St New York NY</v>
      </c>
    </row>
    <row r="90" spans="1:14" x14ac:dyDescent="0.25">
      <c r="A90">
        <v>7391093221</v>
      </c>
      <c r="B90" s="1">
        <v>41582</v>
      </c>
      <c r="C90">
        <v>14</v>
      </c>
      <c r="D90">
        <f>VLOOKUP(Table2[[#This Row],[violation_code]],Table24[[#All],[violation_code]:[category]],3,FALSE)</f>
        <v>2</v>
      </c>
      <c r="E90">
        <v>353164</v>
      </c>
      <c r="F90" s="2">
        <v>0.69097222222222221</v>
      </c>
      <c r="G90" s="3">
        <v>0.69097222222222221</v>
      </c>
      <c r="H90" t="s">
        <v>292</v>
      </c>
      <c r="I90" t="s">
        <v>115</v>
      </c>
      <c r="J90" t="s">
        <v>1192</v>
      </c>
      <c r="K90" t="s">
        <v>2220</v>
      </c>
      <c r="L90" t="s">
        <v>25</v>
      </c>
      <c r="M90">
        <v>10012</v>
      </c>
      <c r="N90" t="str">
        <f>CONCATENATE(Table2[[#This Row],[address]], " ",Table2[[#This Row],[City]], " ",Table2[[#This Row],[State]])</f>
        <v>237A Grand St New York NY</v>
      </c>
    </row>
    <row r="91" spans="1:14" x14ac:dyDescent="0.25">
      <c r="A91">
        <v>7391093233</v>
      </c>
      <c r="B91" s="1">
        <v>41582</v>
      </c>
      <c r="C91">
        <v>14</v>
      </c>
      <c r="D91">
        <f>VLOOKUP(Table2[[#This Row],[violation_code]],Table24[[#All],[violation_code]:[category]],3,FALSE)</f>
        <v>2</v>
      </c>
      <c r="E91">
        <v>353164</v>
      </c>
      <c r="F91" s="2">
        <v>0.71180555555555547</v>
      </c>
      <c r="G91" s="3">
        <v>0.71180555555555547</v>
      </c>
      <c r="H91">
        <v>138</v>
      </c>
      <c r="I91" t="s">
        <v>52</v>
      </c>
      <c r="J91" t="s">
        <v>1191</v>
      </c>
      <c r="K91" t="s">
        <v>2220</v>
      </c>
      <c r="L91" t="s">
        <v>25</v>
      </c>
      <c r="M91">
        <v>10012</v>
      </c>
      <c r="N91" t="str">
        <f>CONCATENATE(Table2[[#This Row],[address]], " ",Table2[[#This Row],[City]], " ",Table2[[#This Row],[State]])</f>
        <v>138 Bowery New York NY</v>
      </c>
    </row>
    <row r="92" spans="1:14" x14ac:dyDescent="0.25">
      <c r="A92">
        <v>7391093245</v>
      </c>
      <c r="B92" s="1">
        <v>41582</v>
      </c>
      <c r="C92">
        <v>37</v>
      </c>
      <c r="D92">
        <f>VLOOKUP(Table2[[#This Row],[violation_code]],Table24[[#All],[violation_code]:[category]],3,FALSE)</f>
        <v>4</v>
      </c>
      <c r="E92">
        <v>353164</v>
      </c>
      <c r="F92" s="2">
        <v>0.71388888888888891</v>
      </c>
      <c r="G92" s="3">
        <v>0.71388888888888891</v>
      </c>
      <c r="H92">
        <v>345</v>
      </c>
      <c r="I92" t="s">
        <v>67</v>
      </c>
      <c r="J92" t="s">
        <v>1190</v>
      </c>
      <c r="K92" t="s">
        <v>2220</v>
      </c>
      <c r="L92" t="s">
        <v>25</v>
      </c>
      <c r="M92">
        <v>10012</v>
      </c>
      <c r="N92" t="str">
        <f>CONCATENATE(Table2[[#This Row],[address]], " ",Table2[[#This Row],[City]], " ",Table2[[#This Row],[State]])</f>
        <v>345 Broome St New York NY</v>
      </c>
    </row>
    <row r="93" spans="1:14" x14ac:dyDescent="0.25">
      <c r="A93">
        <v>7391093257</v>
      </c>
      <c r="B93" s="1">
        <v>41582</v>
      </c>
      <c r="C93">
        <v>20</v>
      </c>
      <c r="D93">
        <f>VLOOKUP(Table2[[#This Row],[violation_code]],Table24[[#All],[violation_code]:[category]],3,FALSE)</f>
        <v>2</v>
      </c>
      <c r="E93">
        <v>353164</v>
      </c>
      <c r="F93" s="2">
        <v>0.7270833333333333</v>
      </c>
      <c r="G93" s="3">
        <v>0.7270833333333333</v>
      </c>
      <c r="H93">
        <v>20</v>
      </c>
      <c r="I93" t="s">
        <v>108</v>
      </c>
      <c r="J93" t="s">
        <v>1197</v>
      </c>
      <c r="K93" t="s">
        <v>2220</v>
      </c>
      <c r="L93" t="s">
        <v>25</v>
      </c>
      <c r="M93">
        <v>10012</v>
      </c>
      <c r="N93" t="str">
        <f>CONCATENATE(Table2[[#This Row],[address]], " ",Table2[[#This Row],[City]], " ",Table2[[#This Row],[State]])</f>
        <v>20 Spring St New York NY</v>
      </c>
    </row>
    <row r="94" spans="1:14" x14ac:dyDescent="0.25">
      <c r="A94">
        <v>7391093269</v>
      </c>
      <c r="B94" s="1">
        <v>41582</v>
      </c>
      <c r="C94">
        <v>31</v>
      </c>
      <c r="D94">
        <f>VLOOKUP(Table2[[#This Row],[violation_code]],Table24[[#All],[violation_code]:[category]],3,FALSE)</f>
        <v>2</v>
      </c>
      <c r="E94">
        <v>353164</v>
      </c>
      <c r="F94" s="2">
        <v>0.73819444444444438</v>
      </c>
      <c r="G94" s="3">
        <v>0.73819444444444438</v>
      </c>
      <c r="H94">
        <v>550</v>
      </c>
      <c r="I94" t="s">
        <v>72</v>
      </c>
      <c r="J94" t="s">
        <v>1189</v>
      </c>
      <c r="K94" t="s">
        <v>2220</v>
      </c>
      <c r="L94" t="s">
        <v>25</v>
      </c>
      <c r="M94">
        <v>10012</v>
      </c>
      <c r="N94" t="str">
        <f>CONCATENATE(Table2[[#This Row],[address]], " ",Table2[[#This Row],[City]], " ",Table2[[#This Row],[State]])</f>
        <v>550 Broadway New York NY</v>
      </c>
    </row>
    <row r="95" spans="1:14" x14ac:dyDescent="0.25">
      <c r="A95">
        <v>7391093270</v>
      </c>
      <c r="B95" s="1">
        <v>41582</v>
      </c>
      <c r="C95">
        <v>31</v>
      </c>
      <c r="D95">
        <f>VLOOKUP(Table2[[#This Row],[violation_code]],Table24[[#All],[violation_code]:[category]],3,FALSE)</f>
        <v>2</v>
      </c>
      <c r="E95">
        <v>353164</v>
      </c>
      <c r="F95" s="2">
        <v>0.73958333333333337</v>
      </c>
      <c r="G95" s="3">
        <v>0.73958333333333337</v>
      </c>
      <c r="H95">
        <v>550</v>
      </c>
      <c r="I95" t="s">
        <v>72</v>
      </c>
      <c r="J95" t="s">
        <v>1189</v>
      </c>
      <c r="K95" t="s">
        <v>2220</v>
      </c>
      <c r="L95" t="s">
        <v>25</v>
      </c>
      <c r="M95">
        <v>10012</v>
      </c>
      <c r="N95" t="str">
        <f>CONCATENATE(Table2[[#This Row],[address]], " ",Table2[[#This Row],[City]], " ",Table2[[#This Row],[State]])</f>
        <v>550 Broadway New York NY</v>
      </c>
    </row>
    <row r="96" spans="1:14" x14ac:dyDescent="0.25">
      <c r="A96">
        <v>7391093282</v>
      </c>
      <c r="B96" s="1">
        <v>41582</v>
      </c>
      <c r="C96">
        <v>20</v>
      </c>
      <c r="D96">
        <f>VLOOKUP(Table2[[#This Row],[violation_code]],Table24[[#All],[violation_code]:[category]],3,FALSE)</f>
        <v>2</v>
      </c>
      <c r="E96">
        <v>353164</v>
      </c>
      <c r="F96" s="2">
        <v>0.76527777777777783</v>
      </c>
      <c r="G96" s="3">
        <v>0.76527777777777783</v>
      </c>
      <c r="H96">
        <v>222</v>
      </c>
      <c r="I96" t="s">
        <v>52</v>
      </c>
      <c r="J96" t="s">
        <v>947</v>
      </c>
      <c r="K96" t="s">
        <v>2220</v>
      </c>
      <c r="L96" t="s">
        <v>25</v>
      </c>
      <c r="M96">
        <v>10012</v>
      </c>
      <c r="N96" t="str">
        <f>CONCATENATE(Table2[[#This Row],[address]], " ",Table2[[#This Row],[City]], " ",Table2[[#This Row],[State]])</f>
        <v>222 Bowery New York NY</v>
      </c>
    </row>
    <row r="97" spans="1:14" x14ac:dyDescent="0.25">
      <c r="A97">
        <v>7391093294</v>
      </c>
      <c r="B97" s="1">
        <v>41583</v>
      </c>
      <c r="C97">
        <v>14</v>
      </c>
      <c r="D97">
        <f>VLOOKUP(Table2[[#This Row],[violation_code]],Table24[[#All],[violation_code]:[category]],3,FALSE)</f>
        <v>2</v>
      </c>
      <c r="E97">
        <v>353164</v>
      </c>
      <c r="F97" s="2">
        <v>0.53888888888888886</v>
      </c>
      <c r="G97" s="3">
        <v>0.53888888888888886</v>
      </c>
      <c r="H97">
        <v>153</v>
      </c>
      <c r="I97" t="s">
        <v>77</v>
      </c>
      <c r="J97" t="s">
        <v>1218</v>
      </c>
      <c r="K97" t="s">
        <v>2220</v>
      </c>
      <c r="L97" t="s">
        <v>25</v>
      </c>
      <c r="M97">
        <v>10012</v>
      </c>
      <c r="N97" t="str">
        <f>CONCATENATE(Table2[[#This Row],[address]], " ",Table2[[#This Row],[City]], " ",Table2[[#This Row],[State]])</f>
        <v>153 E Houston St New York NY</v>
      </c>
    </row>
    <row r="98" spans="1:14" x14ac:dyDescent="0.25">
      <c r="A98">
        <v>7391093300</v>
      </c>
      <c r="B98" s="1">
        <v>41583</v>
      </c>
      <c r="C98">
        <v>16</v>
      </c>
      <c r="D98">
        <f>VLOOKUP(Table2[[#This Row],[violation_code]],Table24[[#All],[violation_code]:[category]],3,FALSE)</f>
        <v>2</v>
      </c>
      <c r="E98">
        <v>353164</v>
      </c>
      <c r="F98" s="2">
        <v>0.54305555555555551</v>
      </c>
      <c r="G98" s="3">
        <v>0.54305555555555551</v>
      </c>
      <c r="H98">
        <v>64</v>
      </c>
      <c r="I98" t="s">
        <v>265</v>
      </c>
      <c r="J98" t="s">
        <v>1212</v>
      </c>
      <c r="K98" t="s">
        <v>2220</v>
      </c>
      <c r="L98" t="s">
        <v>25</v>
      </c>
      <c r="M98">
        <v>10012</v>
      </c>
      <c r="N98" t="str">
        <f>CONCATENATE(Table2[[#This Row],[address]], " ",Table2[[#This Row],[City]], " ",Table2[[#This Row],[State]])</f>
        <v>64 E 1st St New York NY</v>
      </c>
    </row>
    <row r="99" spans="1:14" x14ac:dyDescent="0.25">
      <c r="A99">
        <v>7391093312</v>
      </c>
      <c r="B99" s="1">
        <v>41583</v>
      </c>
      <c r="C99">
        <v>14</v>
      </c>
      <c r="D99">
        <f>VLOOKUP(Table2[[#This Row],[violation_code]],Table24[[#All],[violation_code]:[category]],3,FALSE)</f>
        <v>2</v>
      </c>
      <c r="E99">
        <v>353164</v>
      </c>
      <c r="F99" s="2">
        <v>0.54791666666666672</v>
      </c>
      <c r="G99" s="3">
        <v>0.54791666666666672</v>
      </c>
      <c r="H99">
        <v>304</v>
      </c>
      <c r="I99" t="s">
        <v>52</v>
      </c>
      <c r="J99" t="s">
        <v>1213</v>
      </c>
      <c r="K99" t="s">
        <v>2220</v>
      </c>
      <c r="L99" t="s">
        <v>25</v>
      </c>
      <c r="M99">
        <v>10012</v>
      </c>
      <c r="N99" t="str">
        <f>CONCATENATE(Table2[[#This Row],[address]], " ",Table2[[#This Row],[City]], " ",Table2[[#This Row],[State]])</f>
        <v>304 Bowery New York NY</v>
      </c>
    </row>
    <row r="100" spans="1:14" x14ac:dyDescent="0.25">
      <c r="A100">
        <v>7391093324</v>
      </c>
      <c r="B100" s="1">
        <v>41583</v>
      </c>
      <c r="C100">
        <v>14</v>
      </c>
      <c r="D100">
        <f>VLOOKUP(Table2[[#This Row],[violation_code]],Table24[[#All],[violation_code]:[category]],3,FALSE)</f>
        <v>2</v>
      </c>
      <c r="E100">
        <v>353164</v>
      </c>
      <c r="F100" s="2">
        <v>0.54999999999999993</v>
      </c>
      <c r="G100" s="3">
        <v>0.54999999999999993</v>
      </c>
      <c r="H100">
        <v>300</v>
      </c>
      <c r="I100" t="s">
        <v>52</v>
      </c>
      <c r="J100" t="s">
        <v>1091</v>
      </c>
      <c r="K100" t="s">
        <v>2220</v>
      </c>
      <c r="L100" t="s">
        <v>25</v>
      </c>
      <c r="M100">
        <v>10012</v>
      </c>
      <c r="N100" t="str">
        <f>CONCATENATE(Table2[[#This Row],[address]], " ",Table2[[#This Row],[City]], " ",Table2[[#This Row],[State]])</f>
        <v>300 Bowery New York NY</v>
      </c>
    </row>
    <row r="101" spans="1:14" x14ac:dyDescent="0.25">
      <c r="A101">
        <v>7391093336</v>
      </c>
      <c r="B101" s="1">
        <v>41583</v>
      </c>
      <c r="C101">
        <v>14</v>
      </c>
      <c r="D101">
        <f>VLOOKUP(Table2[[#This Row],[violation_code]],Table24[[#All],[violation_code]:[category]],3,FALSE)</f>
        <v>2</v>
      </c>
      <c r="E101">
        <v>353164</v>
      </c>
      <c r="F101" s="2">
        <v>0.55208333333333337</v>
      </c>
      <c r="G101" s="3">
        <v>0.55208333333333337</v>
      </c>
      <c r="H101">
        <v>8</v>
      </c>
      <c r="I101" t="s">
        <v>265</v>
      </c>
      <c r="J101" t="s">
        <v>1166</v>
      </c>
      <c r="K101" t="s">
        <v>2220</v>
      </c>
      <c r="L101" t="s">
        <v>25</v>
      </c>
      <c r="M101">
        <v>10012</v>
      </c>
      <c r="N101" t="str">
        <f>CONCATENATE(Table2[[#This Row],[address]], " ",Table2[[#This Row],[City]], " ",Table2[[#This Row],[State]])</f>
        <v>8 E 1st St New York NY</v>
      </c>
    </row>
    <row r="102" spans="1:14" x14ac:dyDescent="0.25">
      <c r="A102">
        <v>7391093348</v>
      </c>
      <c r="B102" s="1">
        <v>41583</v>
      </c>
      <c r="C102">
        <v>16</v>
      </c>
      <c r="D102">
        <f>VLOOKUP(Table2[[#This Row],[violation_code]],Table24[[#All],[violation_code]:[category]],3,FALSE)</f>
        <v>2</v>
      </c>
      <c r="E102">
        <v>353164</v>
      </c>
      <c r="F102" s="2">
        <v>0.55763888888888891</v>
      </c>
      <c r="G102" s="3">
        <v>0.55763888888888891</v>
      </c>
      <c r="H102">
        <v>306</v>
      </c>
      <c r="I102" t="s">
        <v>47</v>
      </c>
      <c r="J102" t="s">
        <v>1073</v>
      </c>
      <c r="K102" t="s">
        <v>2220</v>
      </c>
      <c r="L102" t="s">
        <v>25</v>
      </c>
      <c r="M102">
        <v>10012</v>
      </c>
      <c r="N102" t="str">
        <f>CONCATENATE(Table2[[#This Row],[address]], " ",Table2[[#This Row],[City]], " ",Table2[[#This Row],[State]])</f>
        <v>306 Mott St New York NY</v>
      </c>
    </row>
    <row r="103" spans="1:14" x14ac:dyDescent="0.25">
      <c r="A103">
        <v>7391093361</v>
      </c>
      <c r="B103" s="1">
        <v>41583</v>
      </c>
      <c r="C103">
        <v>20</v>
      </c>
      <c r="D103">
        <f>VLOOKUP(Table2[[#This Row],[violation_code]],Table24[[#All],[violation_code]:[category]],3,FALSE)</f>
        <v>2</v>
      </c>
      <c r="E103">
        <v>353164</v>
      </c>
      <c r="F103" s="2">
        <v>0.56597222222222221</v>
      </c>
      <c r="G103" s="3">
        <v>0.56597222222222221</v>
      </c>
      <c r="H103">
        <v>54</v>
      </c>
      <c r="I103" t="s">
        <v>284</v>
      </c>
      <c r="J103" t="s">
        <v>1161</v>
      </c>
      <c r="K103" t="s">
        <v>2220</v>
      </c>
      <c r="L103" t="s">
        <v>25</v>
      </c>
      <c r="M103">
        <v>10012</v>
      </c>
      <c r="N103" t="str">
        <f>CONCATENATE(Table2[[#This Row],[address]], " ",Table2[[#This Row],[City]], " ",Table2[[#This Row],[State]])</f>
        <v>54 Bond St New York NY</v>
      </c>
    </row>
    <row r="104" spans="1:14" x14ac:dyDescent="0.25">
      <c r="A104">
        <v>7391093373</v>
      </c>
      <c r="B104" s="1">
        <v>41583</v>
      </c>
      <c r="C104">
        <v>20</v>
      </c>
      <c r="D104">
        <f>VLOOKUP(Table2[[#This Row],[violation_code]],Table24[[#All],[violation_code]:[category]],3,FALSE)</f>
        <v>2</v>
      </c>
      <c r="E104">
        <v>353164</v>
      </c>
      <c r="F104" s="2">
        <v>0.56736111111111109</v>
      </c>
      <c r="G104" s="3">
        <v>0.56736111111111109</v>
      </c>
      <c r="H104">
        <v>54</v>
      </c>
      <c r="I104" t="s">
        <v>284</v>
      </c>
      <c r="J104" t="s">
        <v>1161</v>
      </c>
      <c r="K104" t="s">
        <v>2220</v>
      </c>
      <c r="L104" t="s">
        <v>25</v>
      </c>
      <c r="M104">
        <v>10012</v>
      </c>
      <c r="N104" t="str">
        <f>CONCATENATE(Table2[[#This Row],[address]], " ",Table2[[#This Row],[City]], " ",Table2[[#This Row],[State]])</f>
        <v>54 Bond St New York NY</v>
      </c>
    </row>
    <row r="105" spans="1:14" x14ac:dyDescent="0.25">
      <c r="A105">
        <v>7391093385</v>
      </c>
      <c r="B105" s="1">
        <v>41583</v>
      </c>
      <c r="C105">
        <v>10</v>
      </c>
      <c r="D105">
        <f>VLOOKUP(Table2[[#This Row],[violation_code]],Table24[[#All],[violation_code]:[category]],3,FALSE)</f>
        <v>2</v>
      </c>
      <c r="E105">
        <v>353164</v>
      </c>
      <c r="F105" s="2">
        <v>0.60833333333333328</v>
      </c>
      <c r="G105" s="3">
        <v>0.60833333333333328</v>
      </c>
      <c r="H105">
        <v>173</v>
      </c>
      <c r="I105" t="s">
        <v>270</v>
      </c>
      <c r="J105" t="s">
        <v>1217</v>
      </c>
      <c r="K105" t="s">
        <v>2220</v>
      </c>
      <c r="L105" t="s">
        <v>25</v>
      </c>
      <c r="M105">
        <v>10012</v>
      </c>
      <c r="N105" t="str">
        <f>CONCATENATE(Table2[[#This Row],[address]], " ",Table2[[#This Row],[City]], " ",Table2[[#This Row],[State]])</f>
        <v>173 1st Ave New York NY</v>
      </c>
    </row>
    <row r="106" spans="1:14" x14ac:dyDescent="0.25">
      <c r="A106">
        <v>7391093397</v>
      </c>
      <c r="B106" s="1">
        <v>41583</v>
      </c>
      <c r="C106">
        <v>38</v>
      </c>
      <c r="D106">
        <f>VLOOKUP(Table2[[#This Row],[violation_code]],Table24[[#All],[violation_code]:[category]],3,FALSE)</f>
        <v>5</v>
      </c>
      <c r="E106">
        <v>353164</v>
      </c>
      <c r="F106" s="2">
        <v>0.61458333333333337</v>
      </c>
      <c r="G106" s="3">
        <v>0.61458333333333337</v>
      </c>
      <c r="H106">
        <v>112</v>
      </c>
      <c r="I106" t="s">
        <v>270</v>
      </c>
      <c r="J106" t="s">
        <v>1211</v>
      </c>
      <c r="K106" t="s">
        <v>2220</v>
      </c>
      <c r="L106" t="s">
        <v>25</v>
      </c>
      <c r="M106">
        <v>10012</v>
      </c>
      <c r="N106" t="str">
        <f>CONCATENATE(Table2[[#This Row],[address]], " ",Table2[[#This Row],[City]], " ",Table2[[#This Row],[State]])</f>
        <v>112 1st Ave New York NY</v>
      </c>
    </row>
    <row r="107" spans="1:14" x14ac:dyDescent="0.25">
      <c r="A107">
        <v>7391093403</v>
      </c>
      <c r="B107" s="1">
        <v>41583</v>
      </c>
      <c r="C107">
        <v>38</v>
      </c>
      <c r="D107">
        <f>VLOOKUP(Table2[[#This Row],[violation_code]],Table24[[#All],[violation_code]:[category]],3,FALSE)</f>
        <v>5</v>
      </c>
      <c r="E107">
        <v>353164</v>
      </c>
      <c r="F107" s="2">
        <v>0.61597222222222225</v>
      </c>
      <c r="G107" s="3">
        <v>0.61597222222222225</v>
      </c>
      <c r="H107">
        <v>102</v>
      </c>
      <c r="I107" t="s">
        <v>270</v>
      </c>
      <c r="J107" t="s">
        <v>1216</v>
      </c>
      <c r="K107" t="s">
        <v>2220</v>
      </c>
      <c r="L107" t="s">
        <v>25</v>
      </c>
      <c r="M107">
        <v>10012</v>
      </c>
      <c r="N107" t="str">
        <f>CONCATENATE(Table2[[#This Row],[address]], " ",Table2[[#This Row],[City]], " ",Table2[[#This Row],[State]])</f>
        <v>102 1st Ave New York NY</v>
      </c>
    </row>
    <row r="108" spans="1:14" x14ac:dyDescent="0.25">
      <c r="A108">
        <v>7391093415</v>
      </c>
      <c r="B108" s="1">
        <v>41583</v>
      </c>
      <c r="C108">
        <v>53</v>
      </c>
      <c r="D108">
        <f>VLOOKUP(Table2[[#This Row],[violation_code]],Table24[[#All],[violation_code]:[category]],3,FALSE)</f>
        <v>3</v>
      </c>
      <c r="E108">
        <v>353164</v>
      </c>
      <c r="F108" s="2">
        <v>0.61944444444444446</v>
      </c>
      <c r="G108" s="3">
        <v>0.61944444444444446</v>
      </c>
      <c r="H108">
        <v>73</v>
      </c>
      <c r="I108" t="s">
        <v>270</v>
      </c>
      <c r="J108" t="s">
        <v>1210</v>
      </c>
      <c r="K108" t="s">
        <v>2220</v>
      </c>
      <c r="L108" t="s">
        <v>25</v>
      </c>
      <c r="M108">
        <v>10012</v>
      </c>
      <c r="N108" t="str">
        <f>CONCATENATE(Table2[[#This Row],[address]], " ",Table2[[#This Row],[City]], " ",Table2[[#This Row],[State]])</f>
        <v>73 1st Ave New York NY</v>
      </c>
    </row>
    <row r="109" spans="1:14" x14ac:dyDescent="0.25">
      <c r="A109">
        <v>7391093427</v>
      </c>
      <c r="B109" s="1">
        <v>41583</v>
      </c>
      <c r="C109">
        <v>37</v>
      </c>
      <c r="D109">
        <f>VLOOKUP(Table2[[#This Row],[violation_code]],Table24[[#All],[violation_code]:[category]],3,FALSE)</f>
        <v>4</v>
      </c>
      <c r="E109">
        <v>353164</v>
      </c>
      <c r="F109" s="2">
        <v>0.62361111111111112</v>
      </c>
      <c r="G109" s="3">
        <v>0.62361111111111112</v>
      </c>
      <c r="H109">
        <v>126</v>
      </c>
      <c r="I109" t="s">
        <v>177</v>
      </c>
      <c r="J109" t="s">
        <v>1209</v>
      </c>
      <c r="K109" t="s">
        <v>2220</v>
      </c>
      <c r="L109" t="s">
        <v>25</v>
      </c>
      <c r="M109">
        <v>10012</v>
      </c>
      <c r="N109" t="str">
        <f>CONCATENATE(Table2[[#This Row],[address]], " ",Table2[[#This Row],[City]], " ",Table2[[#This Row],[State]])</f>
        <v>126 E 4th St New York NY</v>
      </c>
    </row>
    <row r="110" spans="1:14" x14ac:dyDescent="0.25">
      <c r="A110">
        <v>7391093439</v>
      </c>
      <c r="B110" s="1">
        <v>41583</v>
      </c>
      <c r="C110">
        <v>37</v>
      </c>
      <c r="D110">
        <f>VLOOKUP(Table2[[#This Row],[violation_code]],Table24[[#All],[violation_code]:[category]],3,FALSE)</f>
        <v>4</v>
      </c>
      <c r="E110">
        <v>353164</v>
      </c>
      <c r="F110" s="2">
        <v>0.62777777777777777</v>
      </c>
      <c r="G110" s="3">
        <v>0.62777777777777777</v>
      </c>
      <c r="H110">
        <v>87</v>
      </c>
      <c r="I110" t="s">
        <v>177</v>
      </c>
      <c r="J110" t="s">
        <v>1215</v>
      </c>
      <c r="K110" t="s">
        <v>2220</v>
      </c>
      <c r="L110" t="s">
        <v>25</v>
      </c>
      <c r="M110">
        <v>10012</v>
      </c>
      <c r="N110" t="str">
        <f>CONCATENATE(Table2[[#This Row],[address]], " ",Table2[[#This Row],[City]], " ",Table2[[#This Row],[State]])</f>
        <v>87 E 4th St New York NY</v>
      </c>
    </row>
    <row r="111" spans="1:14" x14ac:dyDescent="0.25">
      <c r="A111">
        <v>7391093440</v>
      </c>
      <c r="B111" s="1">
        <v>41583</v>
      </c>
      <c r="C111">
        <v>67</v>
      </c>
      <c r="D111">
        <f>VLOOKUP(Table2[[#This Row],[violation_code]],Table24[[#All],[violation_code]:[category]],3,FALSE)</f>
        <v>3</v>
      </c>
      <c r="E111">
        <v>353164</v>
      </c>
      <c r="F111" s="2">
        <v>0.63680555555555551</v>
      </c>
      <c r="G111" s="3">
        <v>0.63680555555555551</v>
      </c>
      <c r="H111">
        <v>310</v>
      </c>
      <c r="I111" t="s">
        <v>52</v>
      </c>
      <c r="J111" t="s">
        <v>1208</v>
      </c>
      <c r="K111" t="s">
        <v>2220</v>
      </c>
      <c r="L111" t="s">
        <v>25</v>
      </c>
      <c r="M111">
        <v>10012</v>
      </c>
      <c r="N111" t="str">
        <f>CONCATENATE(Table2[[#This Row],[address]], " ",Table2[[#This Row],[City]], " ",Table2[[#This Row],[State]])</f>
        <v>310 Bowery New York NY</v>
      </c>
    </row>
    <row r="112" spans="1:14" x14ac:dyDescent="0.25">
      <c r="A112">
        <v>7391093452</v>
      </c>
      <c r="B112" s="1">
        <v>41583</v>
      </c>
      <c r="C112">
        <v>37</v>
      </c>
      <c r="D112">
        <f>VLOOKUP(Table2[[#This Row],[violation_code]],Table24[[#All],[violation_code]:[category]],3,FALSE)</f>
        <v>4</v>
      </c>
      <c r="E112">
        <v>353164</v>
      </c>
      <c r="F112" s="2">
        <v>0.6430555555555556</v>
      </c>
      <c r="G112" s="3">
        <v>0.6430555555555556</v>
      </c>
      <c r="H112">
        <v>68</v>
      </c>
      <c r="I112" t="s">
        <v>97</v>
      </c>
      <c r="J112" t="s">
        <v>1207</v>
      </c>
      <c r="K112" t="s">
        <v>2220</v>
      </c>
      <c r="L112" t="s">
        <v>25</v>
      </c>
      <c r="M112">
        <v>10012</v>
      </c>
      <c r="N112" t="str">
        <f>CONCATENATE(Table2[[#This Row],[address]], " ",Table2[[#This Row],[City]], " ",Table2[[#This Row],[State]])</f>
        <v>68 Bleecker St New York NY</v>
      </c>
    </row>
    <row r="113" spans="1:14" x14ac:dyDescent="0.25">
      <c r="A113">
        <v>7391093464</v>
      </c>
      <c r="B113" s="1">
        <v>41583</v>
      </c>
      <c r="C113">
        <v>20</v>
      </c>
      <c r="D113">
        <f>VLOOKUP(Table2[[#This Row],[violation_code]],Table24[[#All],[violation_code]:[category]],3,FALSE)</f>
        <v>2</v>
      </c>
      <c r="E113">
        <v>353164</v>
      </c>
      <c r="F113" s="2">
        <v>0.64513888888888882</v>
      </c>
      <c r="G113" s="3">
        <v>0.64513888888888882</v>
      </c>
      <c r="H113">
        <v>166</v>
      </c>
      <c r="I113" t="s">
        <v>69</v>
      </c>
      <c r="J113" t="s">
        <v>1206</v>
      </c>
      <c r="K113" t="s">
        <v>2220</v>
      </c>
      <c r="L113" t="s">
        <v>25</v>
      </c>
      <c r="M113">
        <v>10012</v>
      </c>
      <c r="N113" t="str">
        <f>CONCATENATE(Table2[[#This Row],[address]], " ",Table2[[#This Row],[City]], " ",Table2[[#This Row],[State]])</f>
        <v>166 Crosby St New York NY</v>
      </c>
    </row>
    <row r="114" spans="1:14" x14ac:dyDescent="0.25">
      <c r="A114">
        <v>7391093476</v>
      </c>
      <c r="B114" s="1">
        <v>41583</v>
      </c>
      <c r="C114">
        <v>20</v>
      </c>
      <c r="D114">
        <f>VLOOKUP(Table2[[#This Row],[violation_code]],Table24[[#All],[violation_code]:[category]],3,FALSE)</f>
        <v>2</v>
      </c>
      <c r="E114">
        <v>353164</v>
      </c>
      <c r="F114" s="2">
        <v>0.68888888888888899</v>
      </c>
      <c r="G114" s="3">
        <v>0.68888888888888899</v>
      </c>
      <c r="H114">
        <v>159</v>
      </c>
      <c r="I114" t="s">
        <v>69</v>
      </c>
      <c r="J114" t="s">
        <v>1205</v>
      </c>
      <c r="K114" t="s">
        <v>2220</v>
      </c>
      <c r="L114" t="s">
        <v>25</v>
      </c>
      <c r="M114">
        <v>10012</v>
      </c>
      <c r="N114" t="str">
        <f>CONCATENATE(Table2[[#This Row],[address]], " ",Table2[[#This Row],[City]], " ",Table2[[#This Row],[State]])</f>
        <v>159 Crosby St New York NY</v>
      </c>
    </row>
    <row r="115" spans="1:14" x14ac:dyDescent="0.25">
      <c r="A115">
        <v>7391093490</v>
      </c>
      <c r="B115" s="1">
        <v>41583</v>
      </c>
      <c r="C115">
        <v>37</v>
      </c>
      <c r="D115">
        <f>VLOOKUP(Table2[[#This Row],[violation_code]],Table24[[#All],[violation_code]:[category]],3,FALSE)</f>
        <v>4</v>
      </c>
      <c r="E115">
        <v>353164</v>
      </c>
      <c r="F115" s="2">
        <v>0.69305555555555554</v>
      </c>
      <c r="G115" s="3">
        <v>0.69305555555555554</v>
      </c>
      <c r="H115">
        <v>64</v>
      </c>
      <c r="I115" t="s">
        <v>97</v>
      </c>
      <c r="J115" t="s">
        <v>1204</v>
      </c>
      <c r="K115" t="s">
        <v>2220</v>
      </c>
      <c r="L115" t="s">
        <v>25</v>
      </c>
      <c r="M115">
        <v>10012</v>
      </c>
      <c r="N115" t="str">
        <f>CONCATENATE(Table2[[#This Row],[address]], " ",Table2[[#This Row],[City]], " ",Table2[[#This Row],[State]])</f>
        <v>64 Bleecker St New York NY</v>
      </c>
    </row>
    <row r="116" spans="1:14" x14ac:dyDescent="0.25">
      <c r="A116">
        <v>7391093506</v>
      </c>
      <c r="B116" s="1">
        <v>41583</v>
      </c>
      <c r="C116">
        <v>16</v>
      </c>
      <c r="D116">
        <f>VLOOKUP(Table2[[#This Row],[violation_code]],Table24[[#All],[violation_code]:[category]],3,FALSE)</f>
        <v>2</v>
      </c>
      <c r="E116">
        <v>353164</v>
      </c>
      <c r="F116" s="2">
        <v>0.73888888888888893</v>
      </c>
      <c r="G116" s="3">
        <v>0.73888888888888893</v>
      </c>
      <c r="H116">
        <v>304</v>
      </c>
      <c r="I116" t="s">
        <v>52</v>
      </c>
      <c r="J116" t="s">
        <v>1213</v>
      </c>
      <c r="K116" t="s">
        <v>2220</v>
      </c>
      <c r="L116" t="s">
        <v>25</v>
      </c>
      <c r="M116">
        <v>10012</v>
      </c>
      <c r="N116" t="str">
        <f>CONCATENATE(Table2[[#This Row],[address]], " ",Table2[[#This Row],[City]], " ",Table2[[#This Row],[State]])</f>
        <v>304 Bowery New York NY</v>
      </c>
    </row>
    <row r="117" spans="1:14" x14ac:dyDescent="0.25">
      <c r="A117">
        <v>7391093518</v>
      </c>
      <c r="B117" s="1">
        <v>41583</v>
      </c>
      <c r="C117">
        <v>20</v>
      </c>
      <c r="D117">
        <f>VLOOKUP(Table2[[#This Row],[violation_code]],Table24[[#All],[violation_code]:[category]],3,FALSE)</f>
        <v>2</v>
      </c>
      <c r="E117">
        <v>353164</v>
      </c>
      <c r="F117" s="2">
        <v>0.7416666666666667</v>
      </c>
      <c r="G117" s="3">
        <v>0.7416666666666667</v>
      </c>
      <c r="H117">
        <v>300</v>
      </c>
      <c r="I117" t="s">
        <v>102</v>
      </c>
      <c r="J117" t="s">
        <v>1165</v>
      </c>
      <c r="K117" t="s">
        <v>2220</v>
      </c>
      <c r="L117" t="s">
        <v>25</v>
      </c>
      <c r="M117">
        <v>10012</v>
      </c>
      <c r="N117" t="str">
        <f>CONCATENATE(Table2[[#This Row],[address]], " ",Table2[[#This Row],[City]], " ",Table2[[#This Row],[State]])</f>
        <v>300 Elizabeth St New York NY</v>
      </c>
    </row>
    <row r="118" spans="1:14" x14ac:dyDescent="0.25">
      <c r="A118">
        <v>7391093531</v>
      </c>
      <c r="B118" s="1">
        <v>41583</v>
      </c>
      <c r="C118">
        <v>71</v>
      </c>
      <c r="D118">
        <f>VLOOKUP(Table2[[#This Row],[violation_code]],Table24[[#All],[violation_code]:[category]],3,FALSE)</f>
        <v>5</v>
      </c>
      <c r="E118">
        <v>353164</v>
      </c>
      <c r="F118" s="2">
        <v>0.74513888888888891</v>
      </c>
      <c r="G118" s="3">
        <v>0.74513888888888891</v>
      </c>
      <c r="H118">
        <v>307</v>
      </c>
      <c r="I118" t="s">
        <v>47</v>
      </c>
      <c r="J118" t="s">
        <v>1203</v>
      </c>
      <c r="K118" t="s">
        <v>2220</v>
      </c>
      <c r="L118" t="s">
        <v>25</v>
      </c>
      <c r="M118">
        <v>10012</v>
      </c>
      <c r="N118" t="str">
        <f>CONCATENATE(Table2[[#This Row],[address]], " ",Table2[[#This Row],[City]], " ",Table2[[#This Row],[State]])</f>
        <v>307 Mott St New York NY</v>
      </c>
    </row>
    <row r="119" spans="1:14" x14ac:dyDescent="0.25">
      <c r="A119">
        <v>7391093567</v>
      </c>
      <c r="B119" s="1">
        <v>41583</v>
      </c>
      <c r="C119">
        <v>38</v>
      </c>
      <c r="D119">
        <f>VLOOKUP(Table2[[#This Row],[violation_code]],Table24[[#All],[violation_code]:[category]],3,FALSE)</f>
        <v>5</v>
      </c>
      <c r="E119">
        <v>353164</v>
      </c>
      <c r="F119" s="2">
        <v>0.77986111111111101</v>
      </c>
      <c r="G119" s="3">
        <v>0.77986111111111101</v>
      </c>
      <c r="H119">
        <v>41893</v>
      </c>
      <c r="I119" t="s">
        <v>120</v>
      </c>
      <c r="J119" t="s">
        <v>1214</v>
      </c>
      <c r="K119" t="s">
        <v>2220</v>
      </c>
      <c r="L119" t="s">
        <v>25</v>
      </c>
      <c r="M119">
        <v>10012</v>
      </c>
      <c r="N119" t="str">
        <f>CONCATENATE(Table2[[#This Row],[address]], " ",Table2[[#This Row],[City]], " ",Table2[[#This Row],[State]])</f>
        <v>41893 Delancey St New York NY</v>
      </c>
    </row>
    <row r="120" spans="1:14" x14ac:dyDescent="0.25">
      <c r="A120">
        <v>7391093579</v>
      </c>
      <c r="B120" s="1">
        <v>41584</v>
      </c>
      <c r="C120">
        <v>14</v>
      </c>
      <c r="D120">
        <f>VLOOKUP(Table2[[#This Row],[violation_code]],Table24[[#All],[violation_code]:[category]],3,FALSE)</f>
        <v>2</v>
      </c>
      <c r="E120">
        <v>353164</v>
      </c>
      <c r="F120" s="2">
        <v>0.54513888888888895</v>
      </c>
      <c r="G120" s="3">
        <v>0.54513888888888895</v>
      </c>
      <c r="H120">
        <v>300</v>
      </c>
      <c r="I120" t="s">
        <v>52</v>
      </c>
      <c r="J120" t="s">
        <v>1091</v>
      </c>
      <c r="K120" t="s">
        <v>2220</v>
      </c>
      <c r="L120" t="s">
        <v>25</v>
      </c>
      <c r="M120">
        <v>10012</v>
      </c>
      <c r="N120" t="str">
        <f>CONCATENATE(Table2[[#This Row],[address]], " ",Table2[[#This Row],[City]], " ",Table2[[#This Row],[State]])</f>
        <v>300 Bowery New York NY</v>
      </c>
    </row>
    <row r="121" spans="1:14" x14ac:dyDescent="0.25">
      <c r="A121">
        <v>7391093580</v>
      </c>
      <c r="B121" s="1">
        <v>41584</v>
      </c>
      <c r="C121">
        <v>14</v>
      </c>
      <c r="D121">
        <f>VLOOKUP(Table2[[#This Row],[violation_code]],Table24[[#All],[violation_code]:[category]],3,FALSE)</f>
        <v>2</v>
      </c>
      <c r="E121">
        <v>353164</v>
      </c>
      <c r="F121" s="2">
        <v>0.54861111111111105</v>
      </c>
      <c r="G121" s="3">
        <v>0.54861111111111105</v>
      </c>
      <c r="H121">
        <v>8</v>
      </c>
      <c r="I121" t="s">
        <v>265</v>
      </c>
      <c r="J121" t="s">
        <v>1166</v>
      </c>
      <c r="K121" t="s">
        <v>2220</v>
      </c>
      <c r="L121" t="s">
        <v>25</v>
      </c>
      <c r="M121">
        <v>10012</v>
      </c>
      <c r="N121" t="str">
        <f>CONCATENATE(Table2[[#This Row],[address]], " ",Table2[[#This Row],[City]], " ",Table2[[#This Row],[State]])</f>
        <v>8 E 1st St New York NY</v>
      </c>
    </row>
    <row r="122" spans="1:14" x14ac:dyDescent="0.25">
      <c r="A122">
        <v>7391093592</v>
      </c>
      <c r="B122" s="1">
        <v>41584</v>
      </c>
      <c r="C122">
        <v>37</v>
      </c>
      <c r="D122">
        <f>VLOOKUP(Table2[[#This Row],[violation_code]],Table24[[#All],[violation_code]:[category]],3,FALSE)</f>
        <v>4</v>
      </c>
      <c r="E122">
        <v>353164</v>
      </c>
      <c r="F122" s="2">
        <v>0.55763888888888891</v>
      </c>
      <c r="G122" s="3">
        <v>0.55763888888888891</v>
      </c>
      <c r="H122">
        <v>3</v>
      </c>
      <c r="I122" t="s">
        <v>219</v>
      </c>
      <c r="J122" t="s">
        <v>1244</v>
      </c>
      <c r="K122" t="s">
        <v>2220</v>
      </c>
      <c r="L122" t="s">
        <v>25</v>
      </c>
      <c r="M122">
        <v>10012</v>
      </c>
      <c r="N122" t="str">
        <f>CONCATENATE(Table2[[#This Row],[address]], " ",Table2[[#This Row],[City]], " ",Table2[[#This Row],[State]])</f>
        <v>3 Great Jones St New York NY</v>
      </c>
    </row>
    <row r="123" spans="1:14" x14ac:dyDescent="0.25">
      <c r="A123">
        <v>7391093622</v>
      </c>
      <c r="B123" s="1">
        <v>41584</v>
      </c>
      <c r="C123">
        <v>37</v>
      </c>
      <c r="D123">
        <f>VLOOKUP(Table2[[#This Row],[violation_code]],Table24[[#All],[violation_code]:[category]],3,FALSE)</f>
        <v>4</v>
      </c>
      <c r="E123">
        <v>353164</v>
      </c>
      <c r="F123" s="2">
        <v>0.57708333333333328</v>
      </c>
      <c r="G123" s="3">
        <v>0.57708333333333328</v>
      </c>
      <c r="H123">
        <v>26</v>
      </c>
      <c r="I123" t="s">
        <v>319</v>
      </c>
      <c r="J123" t="s">
        <v>1230</v>
      </c>
      <c r="K123" t="s">
        <v>2220</v>
      </c>
      <c r="L123" t="s">
        <v>25</v>
      </c>
      <c r="M123">
        <v>10012</v>
      </c>
      <c r="N123" t="str">
        <f>CONCATENATE(Table2[[#This Row],[address]], " ",Table2[[#This Row],[City]], " ",Table2[[#This Row],[State]])</f>
        <v>26 E 8th St New York NY</v>
      </c>
    </row>
    <row r="124" spans="1:14" x14ac:dyDescent="0.25">
      <c r="A124">
        <v>7391093634</v>
      </c>
      <c r="B124" s="1">
        <v>41584</v>
      </c>
      <c r="C124">
        <v>14</v>
      </c>
      <c r="D124">
        <f>VLOOKUP(Table2[[#This Row],[violation_code]],Table24[[#All],[violation_code]:[category]],3,FALSE)</f>
        <v>2</v>
      </c>
      <c r="E124">
        <v>353164</v>
      </c>
      <c r="F124" s="2">
        <v>0.58333333333333337</v>
      </c>
      <c r="G124" s="3">
        <v>0.58333333333333337</v>
      </c>
      <c r="H124">
        <v>412</v>
      </c>
      <c r="I124" t="s">
        <v>157</v>
      </c>
      <c r="J124" t="s">
        <v>1243</v>
      </c>
      <c r="K124" t="s">
        <v>2220</v>
      </c>
      <c r="L124" t="s">
        <v>25</v>
      </c>
      <c r="M124">
        <v>10012</v>
      </c>
      <c r="N124" t="str">
        <f>CONCATENATE(Table2[[#This Row],[address]], " ",Table2[[#This Row],[City]], " ",Table2[[#This Row],[State]])</f>
        <v>412 6th Ave New York NY</v>
      </c>
    </row>
    <row r="125" spans="1:14" x14ac:dyDescent="0.25">
      <c r="A125">
        <v>7391093646</v>
      </c>
      <c r="B125" s="1">
        <v>41584</v>
      </c>
      <c r="C125">
        <v>20</v>
      </c>
      <c r="D125">
        <f>VLOOKUP(Table2[[#This Row],[violation_code]],Table24[[#All],[violation_code]:[category]],3,FALSE)</f>
        <v>2</v>
      </c>
      <c r="E125">
        <v>353164</v>
      </c>
      <c r="F125" s="2">
        <v>0.59652777777777777</v>
      </c>
      <c r="G125" s="3">
        <v>0.59652777777777777</v>
      </c>
      <c r="H125">
        <v>25</v>
      </c>
      <c r="I125" t="s">
        <v>175</v>
      </c>
      <c r="J125" t="s">
        <v>1229</v>
      </c>
      <c r="K125" t="s">
        <v>2220</v>
      </c>
      <c r="L125" t="s">
        <v>25</v>
      </c>
      <c r="M125">
        <v>10012</v>
      </c>
      <c r="N125" t="str">
        <f>CONCATENATE(Table2[[#This Row],[address]], " ",Table2[[#This Row],[City]], " ",Table2[[#This Row],[State]])</f>
        <v>25 W 13th St New York NY</v>
      </c>
    </row>
    <row r="126" spans="1:14" x14ac:dyDescent="0.25">
      <c r="A126">
        <v>7391093671</v>
      </c>
      <c r="B126" s="1">
        <v>41584</v>
      </c>
      <c r="C126">
        <v>20</v>
      </c>
      <c r="D126">
        <f>VLOOKUP(Table2[[#This Row],[violation_code]],Table24[[#All],[violation_code]:[category]],3,FALSE)</f>
        <v>2</v>
      </c>
      <c r="E126">
        <v>353164</v>
      </c>
      <c r="F126" s="2">
        <v>0.6166666666666667</v>
      </c>
      <c r="G126" s="3">
        <v>0.6166666666666667</v>
      </c>
      <c r="H126">
        <v>113</v>
      </c>
      <c r="I126" t="s">
        <v>175</v>
      </c>
      <c r="J126" t="s">
        <v>1242</v>
      </c>
      <c r="K126" t="s">
        <v>2220</v>
      </c>
      <c r="L126" t="s">
        <v>25</v>
      </c>
      <c r="M126">
        <v>10012</v>
      </c>
      <c r="N126" t="str">
        <f>CONCATENATE(Table2[[#This Row],[address]], " ",Table2[[#This Row],[City]], " ",Table2[[#This Row],[State]])</f>
        <v>113 W 13th St New York NY</v>
      </c>
    </row>
    <row r="127" spans="1:14" x14ac:dyDescent="0.25">
      <c r="A127">
        <v>7391093695</v>
      </c>
      <c r="B127" s="1">
        <v>41584</v>
      </c>
      <c r="C127">
        <v>20</v>
      </c>
      <c r="D127">
        <f>VLOOKUP(Table2[[#This Row],[violation_code]],Table24[[#All],[violation_code]:[category]],3,FALSE)</f>
        <v>2</v>
      </c>
      <c r="E127">
        <v>353164</v>
      </c>
      <c r="F127" s="2">
        <v>0.62152777777777779</v>
      </c>
      <c r="G127" s="3">
        <v>0.62152777777777779</v>
      </c>
      <c r="H127">
        <v>60</v>
      </c>
      <c r="I127" t="s">
        <v>175</v>
      </c>
      <c r="J127" t="s">
        <v>1228</v>
      </c>
      <c r="K127" t="s">
        <v>2220</v>
      </c>
      <c r="L127" t="s">
        <v>25</v>
      </c>
      <c r="M127">
        <v>10012</v>
      </c>
      <c r="N127" t="str">
        <f>CONCATENATE(Table2[[#This Row],[address]], " ",Table2[[#This Row],[City]], " ",Table2[[#This Row],[State]])</f>
        <v>60 W 13th St New York NY</v>
      </c>
    </row>
    <row r="128" spans="1:14" x14ac:dyDescent="0.25">
      <c r="A128">
        <v>7391093701</v>
      </c>
      <c r="B128" s="1">
        <v>41584</v>
      </c>
      <c r="C128">
        <v>20</v>
      </c>
      <c r="D128">
        <f>VLOOKUP(Table2[[#This Row],[violation_code]],Table24[[#All],[violation_code]:[category]],3,FALSE)</f>
        <v>2</v>
      </c>
      <c r="E128">
        <v>353164</v>
      </c>
      <c r="F128" s="2">
        <v>0.62361111111111112</v>
      </c>
      <c r="G128" s="3">
        <v>0.62361111111111112</v>
      </c>
      <c r="H128">
        <v>40</v>
      </c>
      <c r="I128" t="s">
        <v>175</v>
      </c>
      <c r="J128" t="s">
        <v>1241</v>
      </c>
      <c r="K128" t="s">
        <v>2220</v>
      </c>
      <c r="L128" t="s">
        <v>25</v>
      </c>
      <c r="M128">
        <v>10012</v>
      </c>
      <c r="N128" t="str">
        <f>CONCATENATE(Table2[[#This Row],[address]], " ",Table2[[#This Row],[City]], " ",Table2[[#This Row],[State]])</f>
        <v>40 W 13th St New York NY</v>
      </c>
    </row>
    <row r="129" spans="1:14" x14ac:dyDescent="0.25">
      <c r="A129">
        <v>7391093713</v>
      </c>
      <c r="B129" s="1">
        <v>41584</v>
      </c>
      <c r="C129">
        <v>20</v>
      </c>
      <c r="D129">
        <f>VLOOKUP(Table2[[#This Row],[violation_code]],Table24[[#All],[violation_code]:[category]],3,FALSE)</f>
        <v>2</v>
      </c>
      <c r="E129">
        <v>353164</v>
      </c>
      <c r="F129" s="2">
        <v>0.62430555555555556</v>
      </c>
      <c r="G129" s="3">
        <v>0.62430555555555556</v>
      </c>
      <c r="H129">
        <v>37</v>
      </c>
      <c r="I129" t="s">
        <v>175</v>
      </c>
      <c r="J129" t="s">
        <v>1227</v>
      </c>
      <c r="K129" t="s">
        <v>2220</v>
      </c>
      <c r="L129" t="s">
        <v>25</v>
      </c>
      <c r="M129">
        <v>10012</v>
      </c>
      <c r="N129" t="str">
        <f>CONCATENATE(Table2[[#This Row],[address]], " ",Table2[[#This Row],[City]], " ",Table2[[#This Row],[State]])</f>
        <v>37 W 13th St New York NY</v>
      </c>
    </row>
    <row r="130" spans="1:14" x14ac:dyDescent="0.25">
      <c r="A130">
        <v>7391093725</v>
      </c>
      <c r="B130" s="1">
        <v>41584</v>
      </c>
      <c r="C130">
        <v>20</v>
      </c>
      <c r="D130">
        <f>VLOOKUP(Table2[[#This Row],[violation_code]],Table24[[#All],[violation_code]:[category]],3,FALSE)</f>
        <v>2</v>
      </c>
      <c r="E130">
        <v>353164</v>
      </c>
      <c r="F130" s="2">
        <v>0.62638888888888888</v>
      </c>
      <c r="G130" s="3">
        <v>0.62638888888888888</v>
      </c>
      <c r="H130">
        <v>25</v>
      </c>
      <c r="I130" t="s">
        <v>175</v>
      </c>
      <c r="J130" t="s">
        <v>1229</v>
      </c>
      <c r="K130" t="s">
        <v>2220</v>
      </c>
      <c r="L130" t="s">
        <v>25</v>
      </c>
      <c r="M130">
        <v>10012</v>
      </c>
      <c r="N130" t="str">
        <f>CONCATENATE(Table2[[#This Row],[address]], " ",Table2[[#This Row],[City]], " ",Table2[[#This Row],[State]])</f>
        <v>25 W 13th St New York NY</v>
      </c>
    </row>
    <row r="131" spans="1:14" x14ac:dyDescent="0.25">
      <c r="A131">
        <v>7391093737</v>
      </c>
      <c r="B131" s="1">
        <v>41584</v>
      </c>
      <c r="C131">
        <v>20</v>
      </c>
      <c r="D131">
        <f>VLOOKUP(Table2[[#This Row],[violation_code]],Table24[[#All],[violation_code]:[category]],3,FALSE)</f>
        <v>2</v>
      </c>
      <c r="E131">
        <v>353164</v>
      </c>
      <c r="F131" s="2">
        <v>0.62708333333333333</v>
      </c>
      <c r="G131" s="3">
        <v>0.62708333333333333</v>
      </c>
      <c r="H131">
        <v>30</v>
      </c>
      <c r="I131" t="s">
        <v>175</v>
      </c>
      <c r="J131" t="s">
        <v>1240</v>
      </c>
      <c r="K131" t="s">
        <v>2220</v>
      </c>
      <c r="L131" t="s">
        <v>25</v>
      </c>
      <c r="M131">
        <v>10012</v>
      </c>
      <c r="N131" t="str">
        <f>CONCATENATE(Table2[[#This Row],[address]], " ",Table2[[#This Row],[City]], " ",Table2[[#This Row],[State]])</f>
        <v>30 W 13th St New York NY</v>
      </c>
    </row>
    <row r="132" spans="1:14" x14ac:dyDescent="0.25">
      <c r="A132">
        <v>7391093749</v>
      </c>
      <c r="B132" s="1">
        <v>41584</v>
      </c>
      <c r="C132">
        <v>20</v>
      </c>
      <c r="D132">
        <f>VLOOKUP(Table2[[#This Row],[violation_code]],Table24[[#All],[violation_code]:[category]],3,FALSE)</f>
        <v>2</v>
      </c>
      <c r="E132">
        <v>353164</v>
      </c>
      <c r="F132" s="2">
        <v>0.62847222222222221</v>
      </c>
      <c r="G132" s="3">
        <v>0.62847222222222221</v>
      </c>
      <c r="H132">
        <v>22</v>
      </c>
      <c r="I132" t="s">
        <v>175</v>
      </c>
      <c r="J132" t="s">
        <v>1226</v>
      </c>
      <c r="K132" t="s">
        <v>2220</v>
      </c>
      <c r="L132" t="s">
        <v>25</v>
      </c>
      <c r="M132">
        <v>10012</v>
      </c>
      <c r="N132" t="str">
        <f>CONCATENATE(Table2[[#This Row],[address]], " ",Table2[[#This Row],[City]], " ",Table2[[#This Row],[State]])</f>
        <v>22 W 13th St New York NY</v>
      </c>
    </row>
    <row r="133" spans="1:14" x14ac:dyDescent="0.25">
      <c r="A133">
        <v>7391093750</v>
      </c>
      <c r="B133" s="1">
        <v>41584</v>
      </c>
      <c r="C133">
        <v>17</v>
      </c>
      <c r="D133">
        <f>VLOOKUP(Table2[[#This Row],[violation_code]],Table24[[#All],[violation_code]:[category]],3,FALSE)</f>
        <v>2</v>
      </c>
      <c r="E133">
        <v>353164</v>
      </c>
      <c r="F133" s="2">
        <v>0.62986111111111109</v>
      </c>
      <c r="G133" s="3">
        <v>0.62986111111111109</v>
      </c>
      <c r="H133">
        <v>6</v>
      </c>
      <c r="I133" t="s">
        <v>175</v>
      </c>
      <c r="J133" t="s">
        <v>1239</v>
      </c>
      <c r="K133" t="s">
        <v>2220</v>
      </c>
      <c r="L133" t="s">
        <v>25</v>
      </c>
      <c r="M133">
        <v>10012</v>
      </c>
      <c r="N133" t="str">
        <f>CONCATENATE(Table2[[#This Row],[address]], " ",Table2[[#This Row],[City]], " ",Table2[[#This Row],[State]])</f>
        <v>6 W 13th St New York NY</v>
      </c>
    </row>
    <row r="134" spans="1:14" x14ac:dyDescent="0.25">
      <c r="A134">
        <v>7391093762</v>
      </c>
      <c r="B134" s="1">
        <v>41584</v>
      </c>
      <c r="C134">
        <v>37</v>
      </c>
      <c r="D134">
        <f>VLOOKUP(Table2[[#This Row],[violation_code]],Table24[[#All],[violation_code]:[category]],3,FALSE)</f>
        <v>4</v>
      </c>
      <c r="E134">
        <v>353164</v>
      </c>
      <c r="F134" s="2">
        <v>0.64027777777777783</v>
      </c>
      <c r="G134" s="3">
        <v>0.64027777777777783</v>
      </c>
      <c r="H134">
        <v>39</v>
      </c>
      <c r="I134" t="s">
        <v>328</v>
      </c>
      <c r="J134" t="s">
        <v>1238</v>
      </c>
      <c r="K134" t="s">
        <v>2220</v>
      </c>
      <c r="L134" t="s">
        <v>25</v>
      </c>
      <c r="M134">
        <v>10012</v>
      </c>
      <c r="N134" t="str">
        <f>CONCATENATE(Table2[[#This Row],[address]], " ",Table2[[#This Row],[City]], " ",Table2[[#This Row],[State]])</f>
        <v>39 W 14th St New York NY</v>
      </c>
    </row>
    <row r="135" spans="1:14" x14ac:dyDescent="0.25">
      <c r="A135">
        <v>7391093774</v>
      </c>
      <c r="B135" s="1">
        <v>41584</v>
      </c>
      <c r="C135">
        <v>13</v>
      </c>
      <c r="D135">
        <f>VLOOKUP(Table2[[#This Row],[violation_code]],Table24[[#All],[violation_code]:[category]],3,FALSE)</f>
        <v>2</v>
      </c>
      <c r="E135">
        <v>353164</v>
      </c>
      <c r="F135" s="2">
        <v>0.64374999999999993</v>
      </c>
      <c r="G135" s="3">
        <v>0.64374999999999993</v>
      </c>
      <c r="H135">
        <v>519</v>
      </c>
      <c r="I135" t="s">
        <v>157</v>
      </c>
      <c r="J135" t="s">
        <v>1225</v>
      </c>
      <c r="K135" t="s">
        <v>2220</v>
      </c>
      <c r="L135" t="s">
        <v>25</v>
      </c>
      <c r="M135">
        <v>10012</v>
      </c>
      <c r="N135" t="str">
        <f>CONCATENATE(Table2[[#This Row],[address]], " ",Table2[[#This Row],[City]], " ",Table2[[#This Row],[State]])</f>
        <v>519 6th Ave New York NY</v>
      </c>
    </row>
    <row r="136" spans="1:14" x14ac:dyDescent="0.25">
      <c r="A136">
        <v>7391093786</v>
      </c>
      <c r="B136" s="1">
        <v>41584</v>
      </c>
      <c r="C136">
        <v>20</v>
      </c>
      <c r="D136">
        <f>VLOOKUP(Table2[[#This Row],[violation_code]],Table24[[#All],[violation_code]:[category]],3,FALSE)</f>
        <v>2</v>
      </c>
      <c r="E136">
        <v>353164</v>
      </c>
      <c r="F136" s="2">
        <v>0.67083333333333339</v>
      </c>
      <c r="G136" s="3">
        <v>0.67083333333333339</v>
      </c>
      <c r="H136">
        <v>500</v>
      </c>
      <c r="I136" t="s">
        <v>157</v>
      </c>
      <c r="J136" t="s">
        <v>1237</v>
      </c>
      <c r="K136" t="s">
        <v>2220</v>
      </c>
      <c r="L136" t="s">
        <v>25</v>
      </c>
      <c r="M136">
        <v>10012</v>
      </c>
      <c r="N136" t="str">
        <f>CONCATENATE(Table2[[#This Row],[address]], " ",Table2[[#This Row],[City]], " ",Table2[[#This Row],[State]])</f>
        <v>500 6th Ave New York NY</v>
      </c>
    </row>
    <row r="137" spans="1:14" x14ac:dyDescent="0.25">
      <c r="A137">
        <v>7391093798</v>
      </c>
      <c r="B137" s="1">
        <v>41584</v>
      </c>
      <c r="C137">
        <v>38</v>
      </c>
      <c r="D137">
        <f>VLOOKUP(Table2[[#This Row],[violation_code]],Table24[[#All],[violation_code]:[category]],3,FALSE)</f>
        <v>5</v>
      </c>
      <c r="E137">
        <v>353164</v>
      </c>
      <c r="F137" s="2">
        <v>0.71111111111111114</v>
      </c>
      <c r="G137" s="3">
        <v>0.71111111111111114</v>
      </c>
      <c r="H137">
        <v>47</v>
      </c>
      <c r="I137" t="s">
        <v>317</v>
      </c>
      <c r="J137" t="s">
        <v>1224</v>
      </c>
      <c r="K137" t="s">
        <v>2220</v>
      </c>
      <c r="L137" t="s">
        <v>25</v>
      </c>
      <c r="M137">
        <v>10012</v>
      </c>
      <c r="N137" t="str">
        <f>CONCATENATE(Table2[[#This Row],[address]], " ",Table2[[#This Row],[City]], " ",Table2[[#This Row],[State]])</f>
        <v>47 7th Ave New York NY</v>
      </c>
    </row>
    <row r="138" spans="1:14" x14ac:dyDescent="0.25">
      <c r="A138">
        <v>7391093804</v>
      </c>
      <c r="B138" s="1">
        <v>41584</v>
      </c>
      <c r="C138">
        <v>38</v>
      </c>
      <c r="D138">
        <f>VLOOKUP(Table2[[#This Row],[violation_code]],Table24[[#All],[violation_code]:[category]],3,FALSE)</f>
        <v>5</v>
      </c>
      <c r="E138">
        <v>353164</v>
      </c>
      <c r="F138" s="2">
        <v>0.71736111111111101</v>
      </c>
      <c r="G138" s="3">
        <v>0.71736111111111101</v>
      </c>
      <c r="H138">
        <v>489</v>
      </c>
      <c r="I138" t="s">
        <v>157</v>
      </c>
      <c r="J138" t="s">
        <v>1223</v>
      </c>
      <c r="K138" t="s">
        <v>2220</v>
      </c>
      <c r="L138" t="s">
        <v>25</v>
      </c>
      <c r="M138">
        <v>10012</v>
      </c>
      <c r="N138" t="str">
        <f>CONCATENATE(Table2[[#This Row],[address]], " ",Table2[[#This Row],[City]], " ",Table2[[#This Row],[State]])</f>
        <v>489 6th Ave New York NY</v>
      </c>
    </row>
    <row r="139" spans="1:14" x14ac:dyDescent="0.25">
      <c r="A139">
        <v>7391093816</v>
      </c>
      <c r="B139" s="1">
        <v>41584</v>
      </c>
      <c r="C139">
        <v>38</v>
      </c>
      <c r="D139">
        <f>VLOOKUP(Table2[[#This Row],[violation_code]],Table24[[#All],[violation_code]:[category]],3,FALSE)</f>
        <v>5</v>
      </c>
      <c r="E139">
        <v>353164</v>
      </c>
      <c r="F139" s="2">
        <v>0.73472222222222217</v>
      </c>
      <c r="G139" s="3">
        <v>0.73472222222222217</v>
      </c>
      <c r="H139">
        <v>495</v>
      </c>
      <c r="I139" t="s">
        <v>157</v>
      </c>
      <c r="J139" t="s">
        <v>1236</v>
      </c>
      <c r="K139" t="s">
        <v>2220</v>
      </c>
      <c r="L139" t="s">
        <v>25</v>
      </c>
      <c r="M139">
        <v>10012</v>
      </c>
      <c r="N139" t="str">
        <f>CONCATENATE(Table2[[#This Row],[address]], " ",Table2[[#This Row],[City]], " ",Table2[[#This Row],[State]])</f>
        <v>495 6th Ave New York NY</v>
      </c>
    </row>
    <row r="140" spans="1:14" x14ac:dyDescent="0.25">
      <c r="A140">
        <v>7391093828</v>
      </c>
      <c r="B140" s="1">
        <v>41584</v>
      </c>
      <c r="C140">
        <v>37</v>
      </c>
      <c r="D140">
        <f>VLOOKUP(Table2[[#This Row],[violation_code]],Table24[[#All],[violation_code]:[category]],3,FALSE)</f>
        <v>4</v>
      </c>
      <c r="E140">
        <v>353164</v>
      </c>
      <c r="F140" s="2">
        <v>0.73888888888888893</v>
      </c>
      <c r="G140" s="3">
        <v>0.73888888888888893</v>
      </c>
      <c r="H140">
        <v>58</v>
      </c>
      <c r="I140" t="s">
        <v>328</v>
      </c>
      <c r="J140" t="s">
        <v>1235</v>
      </c>
      <c r="K140" t="s">
        <v>2220</v>
      </c>
      <c r="L140" t="s">
        <v>25</v>
      </c>
      <c r="M140">
        <v>10012</v>
      </c>
      <c r="N140" t="str">
        <f>CONCATENATE(Table2[[#This Row],[address]], " ",Table2[[#This Row],[City]], " ",Table2[[#This Row],[State]])</f>
        <v>58 W 14th St New York NY</v>
      </c>
    </row>
    <row r="141" spans="1:14" x14ac:dyDescent="0.25">
      <c r="A141">
        <v>7391093830</v>
      </c>
      <c r="B141" s="1">
        <v>41584</v>
      </c>
      <c r="C141">
        <v>37</v>
      </c>
      <c r="D141">
        <f>VLOOKUP(Table2[[#This Row],[violation_code]],Table24[[#All],[violation_code]:[category]],3,FALSE)</f>
        <v>4</v>
      </c>
      <c r="E141">
        <v>353164</v>
      </c>
      <c r="F141" s="2">
        <v>0.74097222222222225</v>
      </c>
      <c r="G141" s="3">
        <v>0.74097222222222225</v>
      </c>
      <c r="H141">
        <v>35</v>
      </c>
      <c r="I141" t="s">
        <v>328</v>
      </c>
      <c r="J141" t="s">
        <v>1234</v>
      </c>
      <c r="K141" t="s">
        <v>2220</v>
      </c>
      <c r="L141" t="s">
        <v>25</v>
      </c>
      <c r="M141">
        <v>10012</v>
      </c>
      <c r="N141" t="str">
        <f>CONCATENATE(Table2[[#This Row],[address]], " ",Table2[[#This Row],[City]], " ",Table2[[#This Row],[State]])</f>
        <v>35 W 14th St New York NY</v>
      </c>
    </row>
    <row r="142" spans="1:14" x14ac:dyDescent="0.25">
      <c r="A142">
        <v>7391093841</v>
      </c>
      <c r="B142" s="1">
        <v>41584</v>
      </c>
      <c r="C142">
        <v>38</v>
      </c>
      <c r="D142">
        <f>VLOOKUP(Table2[[#This Row],[violation_code]],Table24[[#All],[violation_code]:[category]],3,FALSE)</f>
        <v>5</v>
      </c>
      <c r="E142">
        <v>353164</v>
      </c>
      <c r="F142" s="2">
        <v>0.7583333333333333</v>
      </c>
      <c r="G142" s="3">
        <v>0.7583333333333333</v>
      </c>
      <c r="H142">
        <v>230</v>
      </c>
      <c r="I142" t="s">
        <v>201</v>
      </c>
      <c r="J142" t="s">
        <v>1233</v>
      </c>
      <c r="K142" t="s">
        <v>2220</v>
      </c>
      <c r="L142" t="s">
        <v>25</v>
      </c>
      <c r="M142">
        <v>10012</v>
      </c>
      <c r="N142" t="str">
        <f>CONCATENATE(Table2[[#This Row],[address]], " ",Table2[[#This Row],[City]], " ",Table2[[#This Row],[State]])</f>
        <v>230 E 14th St New York NY</v>
      </c>
    </row>
    <row r="143" spans="1:14" x14ac:dyDescent="0.25">
      <c r="A143">
        <v>7391093853</v>
      </c>
      <c r="B143" s="1">
        <v>41584</v>
      </c>
      <c r="C143">
        <v>14</v>
      </c>
      <c r="D143">
        <f>VLOOKUP(Table2[[#This Row],[violation_code]],Table24[[#All],[violation_code]:[category]],3,FALSE)</f>
        <v>2</v>
      </c>
      <c r="E143">
        <v>353164</v>
      </c>
      <c r="F143" s="2">
        <v>0.8354166666666667</v>
      </c>
      <c r="G143" s="3">
        <v>0.8354166666666667</v>
      </c>
      <c r="H143">
        <v>172</v>
      </c>
      <c r="I143" t="s">
        <v>97</v>
      </c>
      <c r="J143" t="s">
        <v>1222</v>
      </c>
      <c r="K143" t="s">
        <v>2220</v>
      </c>
      <c r="L143" t="s">
        <v>25</v>
      </c>
      <c r="M143">
        <v>10012</v>
      </c>
      <c r="N143" t="str">
        <f>CONCATENATE(Table2[[#This Row],[address]], " ",Table2[[#This Row],[City]], " ",Table2[[#This Row],[State]])</f>
        <v>172 Bleecker St New York NY</v>
      </c>
    </row>
    <row r="144" spans="1:14" x14ac:dyDescent="0.25">
      <c r="A144">
        <v>7391093877</v>
      </c>
      <c r="B144" s="1">
        <v>41584</v>
      </c>
      <c r="C144">
        <v>38</v>
      </c>
      <c r="D144">
        <f>VLOOKUP(Table2[[#This Row],[violation_code]],Table24[[#All],[violation_code]:[category]],3,FALSE)</f>
        <v>5</v>
      </c>
      <c r="E144">
        <v>353164</v>
      </c>
      <c r="F144" s="2">
        <v>0.84722222222222221</v>
      </c>
      <c r="G144" s="3">
        <v>0.84722222222222221</v>
      </c>
      <c r="H144">
        <v>793</v>
      </c>
      <c r="I144" t="s">
        <v>72</v>
      </c>
      <c r="J144" t="s">
        <v>1221</v>
      </c>
      <c r="K144" t="s">
        <v>2220</v>
      </c>
      <c r="L144" t="s">
        <v>25</v>
      </c>
      <c r="M144">
        <v>10012</v>
      </c>
      <c r="N144" t="str">
        <f>CONCATENATE(Table2[[#This Row],[address]], " ",Table2[[#This Row],[City]], " ",Table2[[#This Row],[State]])</f>
        <v>793 Broadway New York NY</v>
      </c>
    </row>
    <row r="145" spans="1:14" x14ac:dyDescent="0.25">
      <c r="A145">
        <v>7391093889</v>
      </c>
      <c r="B145" s="1">
        <v>41584</v>
      </c>
      <c r="C145">
        <v>38</v>
      </c>
      <c r="D145">
        <f>VLOOKUP(Table2[[#This Row],[violation_code]],Table24[[#All],[violation_code]:[category]],3,FALSE)</f>
        <v>5</v>
      </c>
      <c r="E145">
        <v>353164</v>
      </c>
      <c r="F145" s="2">
        <v>0.84791666666666676</v>
      </c>
      <c r="G145" s="3">
        <v>0.84791666666666676</v>
      </c>
      <c r="H145">
        <v>799</v>
      </c>
      <c r="I145" t="s">
        <v>72</v>
      </c>
      <c r="J145" t="s">
        <v>1156</v>
      </c>
      <c r="K145" t="s">
        <v>2220</v>
      </c>
      <c r="L145" t="s">
        <v>25</v>
      </c>
      <c r="M145">
        <v>10012</v>
      </c>
      <c r="N145" t="str">
        <f>CONCATENATE(Table2[[#This Row],[address]], " ",Table2[[#This Row],[City]], " ",Table2[[#This Row],[State]])</f>
        <v>799 Broadway New York NY</v>
      </c>
    </row>
    <row r="146" spans="1:14" x14ac:dyDescent="0.25">
      <c r="A146">
        <v>7391093890</v>
      </c>
      <c r="B146" s="1">
        <v>41584</v>
      </c>
      <c r="C146">
        <v>14</v>
      </c>
      <c r="D146">
        <f>VLOOKUP(Table2[[#This Row],[violation_code]],Table24[[#All],[violation_code]:[category]],3,FALSE)</f>
        <v>2</v>
      </c>
      <c r="E146">
        <v>353164</v>
      </c>
      <c r="F146" s="2">
        <v>0.8520833333333333</v>
      </c>
      <c r="G146" s="3">
        <v>0.8520833333333333</v>
      </c>
      <c r="H146">
        <v>56</v>
      </c>
      <c r="I146" t="s">
        <v>161</v>
      </c>
      <c r="J146" t="s">
        <v>1220</v>
      </c>
      <c r="K146" t="s">
        <v>2220</v>
      </c>
      <c r="L146" t="s">
        <v>25</v>
      </c>
      <c r="M146">
        <v>10012</v>
      </c>
      <c r="N146" t="str">
        <f>CONCATENATE(Table2[[#This Row],[address]], " ",Table2[[#This Row],[City]], " ",Table2[[#This Row],[State]])</f>
        <v>56 E 13th St New York NY</v>
      </c>
    </row>
    <row r="147" spans="1:14" x14ac:dyDescent="0.25">
      <c r="A147">
        <v>7391093907</v>
      </c>
      <c r="B147" s="1">
        <v>41584</v>
      </c>
      <c r="C147">
        <v>14</v>
      </c>
      <c r="D147">
        <f>VLOOKUP(Table2[[#This Row],[violation_code]],Table24[[#All],[violation_code]:[category]],3,FALSE)</f>
        <v>2</v>
      </c>
      <c r="E147">
        <v>353164</v>
      </c>
      <c r="F147" s="2">
        <v>0.85486111111111107</v>
      </c>
      <c r="G147" s="3">
        <v>0.85486111111111107</v>
      </c>
      <c r="H147" t="s">
        <v>327</v>
      </c>
      <c r="I147" t="s">
        <v>161</v>
      </c>
      <c r="J147" t="s">
        <v>1232</v>
      </c>
      <c r="K147" t="s">
        <v>2220</v>
      </c>
      <c r="L147" t="s">
        <v>25</v>
      </c>
      <c r="M147">
        <v>10012</v>
      </c>
      <c r="N147" t="str">
        <f>CONCATENATE(Table2[[#This Row],[address]], " ",Table2[[#This Row],[City]], " ",Table2[[#This Row],[State]])</f>
        <v>72-74 E 13th St New York NY</v>
      </c>
    </row>
    <row r="148" spans="1:14" x14ac:dyDescent="0.25">
      <c r="A148">
        <v>7391094031</v>
      </c>
      <c r="B148" s="1">
        <v>41584</v>
      </c>
      <c r="C148">
        <v>37</v>
      </c>
      <c r="D148">
        <f>VLOOKUP(Table2[[#This Row],[violation_code]],Table24[[#All],[violation_code]:[category]],3,FALSE)</f>
        <v>4</v>
      </c>
      <c r="E148">
        <v>353164</v>
      </c>
      <c r="F148" s="2">
        <v>0.89236111111111116</v>
      </c>
      <c r="G148" s="3">
        <v>0.89236111111111116</v>
      </c>
      <c r="H148">
        <v>21</v>
      </c>
      <c r="I148" t="s">
        <v>159</v>
      </c>
      <c r="J148" t="s">
        <v>1011</v>
      </c>
      <c r="K148" t="s">
        <v>2220</v>
      </c>
      <c r="L148" t="s">
        <v>25</v>
      </c>
      <c r="M148">
        <v>10012</v>
      </c>
      <c r="N148" t="str">
        <f>CONCATENATE(Table2[[#This Row],[address]], " ",Table2[[#This Row],[City]], " ",Table2[[#This Row],[State]])</f>
        <v>21 Astor Pl New York NY</v>
      </c>
    </row>
    <row r="149" spans="1:14" x14ac:dyDescent="0.25">
      <c r="A149">
        <v>7391094043</v>
      </c>
      <c r="B149" s="1">
        <v>41584</v>
      </c>
      <c r="C149">
        <v>38</v>
      </c>
      <c r="D149">
        <f>VLOOKUP(Table2[[#This Row],[violation_code]],Table24[[#All],[violation_code]:[category]],3,FALSE)</f>
        <v>5</v>
      </c>
      <c r="E149">
        <v>353164</v>
      </c>
      <c r="F149" s="2">
        <v>0.89722222222222225</v>
      </c>
      <c r="G149" s="3">
        <v>0.89722222222222225</v>
      </c>
      <c r="H149">
        <v>684</v>
      </c>
      <c r="I149" t="s">
        <v>72</v>
      </c>
      <c r="J149" t="s">
        <v>1231</v>
      </c>
      <c r="K149" t="s">
        <v>2220</v>
      </c>
      <c r="L149" t="s">
        <v>25</v>
      </c>
      <c r="M149">
        <v>10012</v>
      </c>
      <c r="N149" t="str">
        <f>CONCATENATE(Table2[[#This Row],[address]], " ",Table2[[#This Row],[City]], " ",Table2[[#This Row],[State]])</f>
        <v>684 Broadway New York NY</v>
      </c>
    </row>
    <row r="150" spans="1:14" x14ac:dyDescent="0.25">
      <c r="A150">
        <v>7391094055</v>
      </c>
      <c r="B150" s="1">
        <v>41584</v>
      </c>
      <c r="C150">
        <v>14</v>
      </c>
      <c r="D150">
        <f>VLOOKUP(Table2[[#This Row],[violation_code]],Table24[[#All],[violation_code]:[category]],3,FALSE)</f>
        <v>2</v>
      </c>
      <c r="E150">
        <v>353164</v>
      </c>
      <c r="F150" s="2">
        <v>0.92083333333333339</v>
      </c>
      <c r="G150" s="3">
        <v>0.92083333333333339</v>
      </c>
      <c r="H150">
        <v>32</v>
      </c>
      <c r="I150" t="s">
        <v>177</v>
      </c>
      <c r="J150" t="s">
        <v>1219</v>
      </c>
      <c r="K150" t="s">
        <v>2220</v>
      </c>
      <c r="L150" t="s">
        <v>25</v>
      </c>
      <c r="M150">
        <v>10012</v>
      </c>
      <c r="N150" t="str">
        <f>CONCATENATE(Table2[[#This Row],[address]], " ",Table2[[#This Row],[City]], " ",Table2[[#This Row],[State]])</f>
        <v>32 E 4th St New York NY</v>
      </c>
    </row>
    <row r="151" spans="1:14" x14ac:dyDescent="0.25">
      <c r="A151">
        <v>7391094067</v>
      </c>
      <c r="B151" s="1">
        <v>41585</v>
      </c>
      <c r="C151">
        <v>20</v>
      </c>
      <c r="D151">
        <f>VLOOKUP(Table2[[#This Row],[violation_code]],Table24[[#All],[violation_code]:[category]],3,FALSE)</f>
        <v>2</v>
      </c>
      <c r="E151">
        <v>353164</v>
      </c>
      <c r="F151" s="2">
        <v>0.55208333333333337</v>
      </c>
      <c r="G151" s="3">
        <v>0.55208333333333337</v>
      </c>
      <c r="H151">
        <v>107</v>
      </c>
      <c r="I151" t="s">
        <v>169</v>
      </c>
      <c r="J151" t="s">
        <v>1264</v>
      </c>
      <c r="K151" t="s">
        <v>2220</v>
      </c>
      <c r="L151" t="s">
        <v>25</v>
      </c>
      <c r="M151">
        <v>10012</v>
      </c>
      <c r="N151" t="str">
        <f>CONCATENATE(Table2[[#This Row],[address]], " ",Table2[[#This Row],[City]], " ",Table2[[#This Row],[State]])</f>
        <v>107 Clinton St New York NY</v>
      </c>
    </row>
    <row r="152" spans="1:14" x14ac:dyDescent="0.25">
      <c r="A152">
        <v>7391094079</v>
      </c>
      <c r="B152" s="1">
        <v>41585</v>
      </c>
      <c r="C152">
        <v>37</v>
      </c>
      <c r="D152">
        <f>VLOOKUP(Table2[[#This Row],[violation_code]],Table24[[#All],[violation_code]:[category]],3,FALSE)</f>
        <v>4</v>
      </c>
      <c r="E152">
        <v>353164</v>
      </c>
      <c r="F152" s="2">
        <v>0.5541666666666667</v>
      </c>
      <c r="G152" s="3">
        <v>0.5541666666666667</v>
      </c>
      <c r="H152" t="s">
        <v>343</v>
      </c>
      <c r="I152" t="s">
        <v>169</v>
      </c>
      <c r="J152" t="s">
        <v>1263</v>
      </c>
      <c r="K152" t="s">
        <v>2220</v>
      </c>
      <c r="L152" t="s">
        <v>25</v>
      </c>
      <c r="M152">
        <v>10012</v>
      </c>
      <c r="N152" t="str">
        <f>CONCATENATE(Table2[[#This Row],[address]], " ",Table2[[#This Row],[City]], " ",Table2[[#This Row],[State]])</f>
        <v>80-82 Clinton St New York NY</v>
      </c>
    </row>
    <row r="153" spans="1:14" x14ac:dyDescent="0.25">
      <c r="A153">
        <v>7391094080</v>
      </c>
      <c r="B153" s="1">
        <v>41585</v>
      </c>
      <c r="C153">
        <v>38</v>
      </c>
      <c r="D153">
        <f>VLOOKUP(Table2[[#This Row],[violation_code]],Table24[[#All],[violation_code]:[category]],3,FALSE)</f>
        <v>5</v>
      </c>
      <c r="E153">
        <v>353164</v>
      </c>
      <c r="F153" s="2">
        <v>0.55555555555555558</v>
      </c>
      <c r="G153" s="3">
        <v>0.55555555555555558</v>
      </c>
      <c r="H153">
        <v>166</v>
      </c>
      <c r="I153" t="s">
        <v>92</v>
      </c>
      <c r="J153" t="s">
        <v>1257</v>
      </c>
      <c r="K153" t="s">
        <v>2220</v>
      </c>
      <c r="L153" t="s">
        <v>25</v>
      </c>
      <c r="M153">
        <v>10012</v>
      </c>
      <c r="N153" t="str">
        <f>CONCATENATE(Table2[[#This Row],[address]], " ",Table2[[#This Row],[City]], " ",Table2[[#This Row],[State]])</f>
        <v>166 Rivington St New York NY</v>
      </c>
    </row>
    <row r="154" spans="1:14" x14ac:dyDescent="0.25">
      <c r="A154">
        <v>7391094092</v>
      </c>
      <c r="B154" s="1">
        <v>41585</v>
      </c>
      <c r="C154">
        <v>10</v>
      </c>
      <c r="D154">
        <f>VLOOKUP(Table2[[#This Row],[violation_code]],Table24[[#All],[violation_code]:[category]],3,FALSE)</f>
        <v>2</v>
      </c>
      <c r="E154">
        <v>353164</v>
      </c>
      <c r="F154" s="2">
        <v>0.56319444444444444</v>
      </c>
      <c r="G154" s="3">
        <v>0.56319444444444444</v>
      </c>
      <c r="H154">
        <v>123</v>
      </c>
      <c r="I154" t="s">
        <v>92</v>
      </c>
      <c r="J154" t="s">
        <v>1256</v>
      </c>
      <c r="K154" t="s">
        <v>2220</v>
      </c>
      <c r="L154" t="s">
        <v>25</v>
      </c>
      <c r="M154">
        <v>10012</v>
      </c>
      <c r="N154" t="str">
        <f>CONCATENATE(Table2[[#This Row],[address]], " ",Table2[[#This Row],[City]], " ",Table2[[#This Row],[State]])</f>
        <v>123 Rivington St New York NY</v>
      </c>
    </row>
    <row r="155" spans="1:14" x14ac:dyDescent="0.25">
      <c r="A155">
        <v>7391094109</v>
      </c>
      <c r="B155" s="1">
        <v>41585</v>
      </c>
      <c r="C155">
        <v>10</v>
      </c>
      <c r="D155">
        <f>VLOOKUP(Table2[[#This Row],[violation_code]],Table24[[#All],[violation_code]:[category]],3,FALSE)</f>
        <v>2</v>
      </c>
      <c r="E155">
        <v>353164</v>
      </c>
      <c r="F155" s="2">
        <v>0.56666666666666665</v>
      </c>
      <c r="G155" s="3">
        <v>0.56666666666666665</v>
      </c>
      <c r="H155">
        <v>113</v>
      </c>
      <c r="I155" t="s">
        <v>214</v>
      </c>
      <c r="J155" t="s">
        <v>1262</v>
      </c>
      <c r="K155" t="s">
        <v>2220</v>
      </c>
      <c r="L155" t="s">
        <v>25</v>
      </c>
      <c r="M155">
        <v>10012</v>
      </c>
      <c r="N155" t="str">
        <f>CONCATENATE(Table2[[#This Row],[address]], " ",Table2[[#This Row],[City]], " ",Table2[[#This Row],[State]])</f>
        <v>113 Stanton St New York NY</v>
      </c>
    </row>
    <row r="156" spans="1:14" x14ac:dyDescent="0.25">
      <c r="A156">
        <v>7391094110</v>
      </c>
      <c r="B156" s="1">
        <v>41585</v>
      </c>
      <c r="C156">
        <v>20</v>
      </c>
      <c r="D156">
        <f>VLOOKUP(Table2[[#This Row],[violation_code]],Table24[[#All],[violation_code]:[category]],3,FALSE)</f>
        <v>2</v>
      </c>
      <c r="E156">
        <v>353164</v>
      </c>
      <c r="F156" s="2">
        <v>0.5708333333333333</v>
      </c>
      <c r="G156" s="3">
        <v>0.5708333333333333</v>
      </c>
      <c r="H156">
        <v>146</v>
      </c>
      <c r="I156" t="s">
        <v>216</v>
      </c>
      <c r="J156" t="s">
        <v>1255</v>
      </c>
      <c r="K156" t="s">
        <v>2220</v>
      </c>
      <c r="L156" t="s">
        <v>25</v>
      </c>
      <c r="M156">
        <v>10012</v>
      </c>
      <c r="N156" t="str">
        <f>CONCATENATE(Table2[[#This Row],[address]], " ",Table2[[#This Row],[City]], " ",Table2[[#This Row],[State]])</f>
        <v>146 Orchard St New York NY</v>
      </c>
    </row>
    <row r="157" spans="1:14" x14ac:dyDescent="0.25">
      <c r="A157">
        <v>7391094122</v>
      </c>
      <c r="B157" s="1">
        <v>41585</v>
      </c>
      <c r="C157">
        <v>37</v>
      </c>
      <c r="D157">
        <f>VLOOKUP(Table2[[#This Row],[violation_code]],Table24[[#All],[violation_code]:[category]],3,FALSE)</f>
        <v>4</v>
      </c>
      <c r="E157">
        <v>353164</v>
      </c>
      <c r="F157" s="2">
        <v>0.57361111111111118</v>
      </c>
      <c r="G157" s="3">
        <v>0.57361111111111118</v>
      </c>
      <c r="H157">
        <v>130</v>
      </c>
      <c r="I157" t="s">
        <v>216</v>
      </c>
      <c r="J157" t="s">
        <v>1254</v>
      </c>
      <c r="K157" t="s">
        <v>2220</v>
      </c>
      <c r="L157" t="s">
        <v>25</v>
      </c>
      <c r="M157">
        <v>10012</v>
      </c>
      <c r="N157" t="str">
        <f>CONCATENATE(Table2[[#This Row],[address]], " ",Table2[[#This Row],[City]], " ",Table2[[#This Row],[State]])</f>
        <v>130 Orchard St New York NY</v>
      </c>
    </row>
    <row r="158" spans="1:14" x14ac:dyDescent="0.25">
      <c r="A158">
        <v>7391094146</v>
      </c>
      <c r="B158" s="1">
        <v>41585</v>
      </c>
      <c r="C158">
        <v>38</v>
      </c>
      <c r="D158">
        <f>VLOOKUP(Table2[[#This Row],[violation_code]],Table24[[#All],[violation_code]:[category]],3,FALSE)</f>
        <v>5</v>
      </c>
      <c r="E158">
        <v>353164</v>
      </c>
      <c r="F158" s="2">
        <v>0.62083333333333335</v>
      </c>
      <c r="G158" s="3">
        <v>0.62083333333333335</v>
      </c>
      <c r="H158">
        <v>25</v>
      </c>
      <c r="I158" t="s">
        <v>337</v>
      </c>
      <c r="J158" t="s">
        <v>1253</v>
      </c>
      <c r="K158" t="s">
        <v>2220</v>
      </c>
      <c r="L158" t="s">
        <v>25</v>
      </c>
      <c r="M158">
        <v>10012</v>
      </c>
      <c r="N158" t="str">
        <f>CONCATENATE(Table2[[#This Row],[address]], " ",Table2[[#This Row],[City]], " ",Table2[[#This Row],[State]])</f>
        <v>25 Essex St New York NY</v>
      </c>
    </row>
    <row r="159" spans="1:14" x14ac:dyDescent="0.25">
      <c r="A159">
        <v>7391094158</v>
      </c>
      <c r="B159" s="1">
        <v>41585</v>
      </c>
      <c r="C159">
        <v>37</v>
      </c>
      <c r="D159">
        <f>VLOOKUP(Table2[[#This Row],[violation_code]],Table24[[#All],[violation_code]:[category]],3,FALSE)</f>
        <v>4</v>
      </c>
      <c r="E159">
        <v>353164</v>
      </c>
      <c r="F159" s="2">
        <v>0.66111111111111109</v>
      </c>
      <c r="G159" s="3">
        <v>0.66111111111111109</v>
      </c>
      <c r="H159">
        <v>22</v>
      </c>
      <c r="I159" t="s">
        <v>168</v>
      </c>
      <c r="J159" t="s">
        <v>1249</v>
      </c>
      <c r="K159" t="s">
        <v>2220</v>
      </c>
      <c r="L159" t="s">
        <v>25</v>
      </c>
      <c r="M159">
        <v>10012</v>
      </c>
      <c r="N159" t="str">
        <f>CONCATENATE(Table2[[#This Row],[address]], " ",Table2[[#This Row],[City]], " ",Table2[[#This Row],[State]])</f>
        <v>22 Ludlow St New York NY</v>
      </c>
    </row>
    <row r="160" spans="1:14" x14ac:dyDescent="0.25">
      <c r="A160">
        <v>7391094160</v>
      </c>
      <c r="B160" s="1">
        <v>41585</v>
      </c>
      <c r="C160">
        <v>37</v>
      </c>
      <c r="D160">
        <f>VLOOKUP(Table2[[#This Row],[violation_code]],Table24[[#All],[violation_code]:[category]],3,FALSE)</f>
        <v>4</v>
      </c>
      <c r="E160">
        <v>353164</v>
      </c>
      <c r="F160" s="2">
        <v>0.6645833333333333</v>
      </c>
      <c r="G160" s="3">
        <v>0.6645833333333333</v>
      </c>
      <c r="H160">
        <v>38</v>
      </c>
      <c r="I160" t="s">
        <v>168</v>
      </c>
      <c r="J160" t="s">
        <v>1252</v>
      </c>
      <c r="K160" t="s">
        <v>2220</v>
      </c>
      <c r="L160" t="s">
        <v>25</v>
      </c>
      <c r="M160">
        <v>10012</v>
      </c>
      <c r="N160" t="str">
        <f>CONCATENATE(Table2[[#This Row],[address]], " ",Table2[[#This Row],[City]], " ",Table2[[#This Row],[State]])</f>
        <v>38 Ludlow St New York NY</v>
      </c>
    </row>
    <row r="161" spans="1:14" x14ac:dyDescent="0.25">
      <c r="A161">
        <v>7391094171</v>
      </c>
      <c r="B161" s="1">
        <v>41585</v>
      </c>
      <c r="C161">
        <v>20</v>
      </c>
      <c r="D161">
        <f>VLOOKUP(Table2[[#This Row],[violation_code]],Table24[[#All],[violation_code]:[category]],3,FALSE)</f>
        <v>2</v>
      </c>
      <c r="E161">
        <v>353164</v>
      </c>
      <c r="F161" s="2">
        <v>0.67013888888888884</v>
      </c>
      <c r="G161" s="3">
        <v>0.67013888888888884</v>
      </c>
      <c r="H161">
        <v>50</v>
      </c>
      <c r="I161" t="s">
        <v>216</v>
      </c>
      <c r="J161" t="s">
        <v>1251</v>
      </c>
      <c r="K161" t="s">
        <v>2220</v>
      </c>
      <c r="L161" t="s">
        <v>25</v>
      </c>
      <c r="M161">
        <v>10012</v>
      </c>
      <c r="N161" t="str">
        <f>CONCATENATE(Table2[[#This Row],[address]], " ",Table2[[#This Row],[City]], " ",Table2[[#This Row],[State]])</f>
        <v>50 Orchard St New York NY</v>
      </c>
    </row>
    <row r="162" spans="1:14" x14ac:dyDescent="0.25">
      <c r="A162">
        <v>7391094183</v>
      </c>
      <c r="B162" s="1">
        <v>41585</v>
      </c>
      <c r="C162">
        <v>14</v>
      </c>
      <c r="D162">
        <f>VLOOKUP(Table2[[#This Row],[violation_code]],Table24[[#All],[violation_code]:[category]],3,FALSE)</f>
        <v>2</v>
      </c>
      <c r="E162">
        <v>353164</v>
      </c>
      <c r="F162" s="2">
        <v>0.67708333333333337</v>
      </c>
      <c r="G162" s="3">
        <v>0.67708333333333337</v>
      </c>
      <c r="H162">
        <v>160</v>
      </c>
      <c r="I162" t="s">
        <v>342</v>
      </c>
      <c r="J162" t="s">
        <v>1261</v>
      </c>
      <c r="K162" t="s">
        <v>2220</v>
      </c>
      <c r="L162" t="s">
        <v>25</v>
      </c>
      <c r="M162">
        <v>10012</v>
      </c>
      <c r="N162" t="str">
        <f>CONCATENATE(Table2[[#This Row],[address]], " ",Table2[[#This Row],[City]], " ",Table2[[#This Row],[State]])</f>
        <v>160 E Broadway. New York NY</v>
      </c>
    </row>
    <row r="163" spans="1:14" x14ac:dyDescent="0.25">
      <c r="A163">
        <v>7391094195</v>
      </c>
      <c r="B163" s="1">
        <v>41585</v>
      </c>
      <c r="C163">
        <v>38</v>
      </c>
      <c r="D163">
        <f>VLOOKUP(Table2[[#This Row],[violation_code]],Table24[[#All],[violation_code]:[category]],3,FALSE)</f>
        <v>5</v>
      </c>
      <c r="E163">
        <v>353164</v>
      </c>
      <c r="F163" s="2">
        <v>0.68402777777777779</v>
      </c>
      <c r="G163" s="3">
        <v>0.68402777777777779</v>
      </c>
      <c r="H163">
        <v>31</v>
      </c>
      <c r="I163" t="s">
        <v>337</v>
      </c>
      <c r="J163" t="s">
        <v>1250</v>
      </c>
      <c r="K163" t="s">
        <v>2220</v>
      </c>
      <c r="L163" t="s">
        <v>25</v>
      </c>
      <c r="M163">
        <v>10012</v>
      </c>
      <c r="N163" t="str">
        <f>CONCATENATE(Table2[[#This Row],[address]], " ",Table2[[#This Row],[City]], " ",Table2[[#This Row],[State]])</f>
        <v>31 Essex St New York NY</v>
      </c>
    </row>
    <row r="164" spans="1:14" x14ac:dyDescent="0.25">
      <c r="A164">
        <v>7391094213</v>
      </c>
      <c r="B164" s="1">
        <v>41585</v>
      </c>
      <c r="C164">
        <v>37</v>
      </c>
      <c r="D164">
        <f>VLOOKUP(Table2[[#This Row],[violation_code]],Table24[[#All],[violation_code]:[category]],3,FALSE)</f>
        <v>4</v>
      </c>
      <c r="E164">
        <v>353164</v>
      </c>
      <c r="F164" s="2">
        <v>0.69374999999999998</v>
      </c>
      <c r="G164" s="3">
        <v>0.69374999999999998</v>
      </c>
      <c r="H164">
        <v>22</v>
      </c>
      <c r="I164" t="s">
        <v>168</v>
      </c>
      <c r="J164" t="s">
        <v>1249</v>
      </c>
      <c r="K164" t="s">
        <v>2220</v>
      </c>
      <c r="L164" t="s">
        <v>25</v>
      </c>
      <c r="M164">
        <v>10012</v>
      </c>
      <c r="N164" t="str">
        <f>CONCATENATE(Table2[[#This Row],[address]], " ",Table2[[#This Row],[City]], " ",Table2[[#This Row],[State]])</f>
        <v>22 Ludlow St New York NY</v>
      </c>
    </row>
    <row r="165" spans="1:14" x14ac:dyDescent="0.25">
      <c r="A165">
        <v>7391094225</v>
      </c>
      <c r="B165" s="1">
        <v>41585</v>
      </c>
      <c r="C165">
        <v>77</v>
      </c>
      <c r="D165">
        <f>VLOOKUP(Table2[[#This Row],[violation_code]],Table24[[#All],[violation_code]:[category]],3,FALSE)</f>
        <v>6</v>
      </c>
      <c r="E165">
        <v>353164</v>
      </c>
      <c r="F165" s="2">
        <v>0.69861111111111107</v>
      </c>
      <c r="G165" s="3">
        <v>0.69861111111111107</v>
      </c>
      <c r="H165">
        <v>31</v>
      </c>
      <c r="I165" t="s">
        <v>163</v>
      </c>
      <c r="J165" t="s">
        <v>1248</v>
      </c>
      <c r="K165" t="s">
        <v>2220</v>
      </c>
      <c r="L165" t="s">
        <v>25</v>
      </c>
      <c r="M165">
        <v>10012</v>
      </c>
      <c r="N165" t="str">
        <f>CONCATENATE(Table2[[#This Row],[address]], " ",Table2[[#This Row],[City]], " ",Table2[[#This Row],[State]])</f>
        <v>31 Canal St New York NY</v>
      </c>
    </row>
    <row r="166" spans="1:14" x14ac:dyDescent="0.25">
      <c r="A166">
        <v>7391094237</v>
      </c>
      <c r="B166" s="1">
        <v>41585</v>
      </c>
      <c r="C166">
        <v>19</v>
      </c>
      <c r="D166">
        <f>VLOOKUP(Table2[[#This Row],[violation_code]],Table24[[#All],[violation_code]:[category]],3,FALSE)</f>
        <v>2</v>
      </c>
      <c r="E166">
        <v>353164</v>
      </c>
      <c r="F166" s="2">
        <v>0.72361111111111109</v>
      </c>
      <c r="G166" s="3">
        <v>0.72361111111111109</v>
      </c>
      <c r="H166">
        <v>11</v>
      </c>
      <c r="I166" t="s">
        <v>234</v>
      </c>
      <c r="J166" t="s">
        <v>1247</v>
      </c>
      <c r="K166" t="s">
        <v>2220</v>
      </c>
      <c r="L166" t="s">
        <v>25</v>
      </c>
      <c r="M166">
        <v>10012</v>
      </c>
      <c r="N166" t="str">
        <f>CONCATENATE(Table2[[#This Row],[address]], " ",Table2[[#This Row],[City]], " ",Table2[[#This Row],[State]])</f>
        <v>11 Allen St New York NY</v>
      </c>
    </row>
    <row r="167" spans="1:14" x14ac:dyDescent="0.25">
      <c r="A167">
        <v>7391094249</v>
      </c>
      <c r="B167" s="1">
        <v>41585</v>
      </c>
      <c r="C167">
        <v>20</v>
      </c>
      <c r="D167">
        <f>VLOOKUP(Table2[[#This Row],[violation_code]],Table24[[#All],[violation_code]:[category]],3,FALSE)</f>
        <v>2</v>
      </c>
      <c r="E167">
        <v>353164</v>
      </c>
      <c r="F167" s="2">
        <v>0.7416666666666667</v>
      </c>
      <c r="G167" s="3">
        <v>0.7416666666666667</v>
      </c>
      <c r="H167">
        <v>48</v>
      </c>
      <c r="I167" t="s">
        <v>216</v>
      </c>
      <c r="J167" t="s">
        <v>1260</v>
      </c>
      <c r="K167" t="s">
        <v>2220</v>
      </c>
      <c r="L167" t="s">
        <v>25</v>
      </c>
      <c r="M167">
        <v>10012</v>
      </c>
      <c r="N167" t="str">
        <f>CONCATENATE(Table2[[#This Row],[address]], " ",Table2[[#This Row],[City]], " ",Table2[[#This Row],[State]])</f>
        <v>48 Orchard St New York NY</v>
      </c>
    </row>
    <row r="168" spans="1:14" x14ac:dyDescent="0.25">
      <c r="A168">
        <v>7391094250</v>
      </c>
      <c r="B168" s="1">
        <v>41585</v>
      </c>
      <c r="C168">
        <v>20</v>
      </c>
      <c r="D168">
        <f>VLOOKUP(Table2[[#This Row],[violation_code]],Table24[[#All],[violation_code]:[category]],3,FALSE)</f>
        <v>2</v>
      </c>
      <c r="E168">
        <v>353164</v>
      </c>
      <c r="F168" s="2">
        <v>0.74375000000000002</v>
      </c>
      <c r="G168" s="3">
        <v>0.74375000000000002</v>
      </c>
      <c r="H168">
        <v>50</v>
      </c>
      <c r="I168" t="s">
        <v>216</v>
      </c>
      <c r="J168" t="s">
        <v>1251</v>
      </c>
      <c r="K168" t="s">
        <v>2220</v>
      </c>
      <c r="L168" t="s">
        <v>25</v>
      </c>
      <c r="M168">
        <v>10012</v>
      </c>
      <c r="N168" t="str">
        <f>CONCATENATE(Table2[[#This Row],[address]], " ",Table2[[#This Row],[City]], " ",Table2[[#This Row],[State]])</f>
        <v>50 Orchard St New York NY</v>
      </c>
    </row>
    <row r="169" spans="1:14" x14ac:dyDescent="0.25">
      <c r="A169">
        <v>7391094262</v>
      </c>
      <c r="B169" s="1">
        <v>41585</v>
      </c>
      <c r="C169">
        <v>20</v>
      </c>
      <c r="D169">
        <f>VLOOKUP(Table2[[#This Row],[violation_code]],Table24[[#All],[violation_code]:[category]],3,FALSE)</f>
        <v>2</v>
      </c>
      <c r="E169">
        <v>353164</v>
      </c>
      <c r="F169" s="2">
        <v>0.74444444444444446</v>
      </c>
      <c r="G169" s="3">
        <v>0.74444444444444446</v>
      </c>
      <c r="H169">
        <v>54</v>
      </c>
      <c r="I169" t="s">
        <v>216</v>
      </c>
      <c r="J169" t="s">
        <v>1246</v>
      </c>
      <c r="K169" t="s">
        <v>2220</v>
      </c>
      <c r="L169" t="s">
        <v>25</v>
      </c>
      <c r="M169">
        <v>10012</v>
      </c>
      <c r="N169" t="str">
        <f>CONCATENATE(Table2[[#This Row],[address]], " ",Table2[[#This Row],[City]], " ",Table2[[#This Row],[State]])</f>
        <v>54 Orchard St New York NY</v>
      </c>
    </row>
    <row r="170" spans="1:14" x14ac:dyDescent="0.25">
      <c r="A170">
        <v>7391094274</v>
      </c>
      <c r="B170" s="1">
        <v>41585</v>
      </c>
      <c r="C170">
        <v>20</v>
      </c>
      <c r="D170">
        <f>VLOOKUP(Table2[[#This Row],[violation_code]],Table24[[#All],[violation_code]:[category]],3,FALSE)</f>
        <v>2</v>
      </c>
      <c r="E170">
        <v>353164</v>
      </c>
      <c r="F170" s="2">
        <v>0.77083333333333337</v>
      </c>
      <c r="G170" s="3">
        <v>0.77083333333333337</v>
      </c>
      <c r="H170">
        <v>45</v>
      </c>
      <c r="I170" t="s">
        <v>168</v>
      </c>
      <c r="J170" t="s">
        <v>1259</v>
      </c>
      <c r="K170" t="s">
        <v>2220</v>
      </c>
      <c r="L170" t="s">
        <v>25</v>
      </c>
      <c r="M170">
        <v>10012</v>
      </c>
      <c r="N170" t="str">
        <f>CONCATENATE(Table2[[#This Row],[address]], " ",Table2[[#This Row],[City]], " ",Table2[[#This Row],[State]])</f>
        <v>45 Ludlow St New York NY</v>
      </c>
    </row>
    <row r="171" spans="1:14" x14ac:dyDescent="0.25">
      <c r="A171">
        <v>7391094286</v>
      </c>
      <c r="B171" s="1">
        <v>41585</v>
      </c>
      <c r="C171">
        <v>38</v>
      </c>
      <c r="D171">
        <f>VLOOKUP(Table2[[#This Row],[violation_code]],Table24[[#All],[violation_code]:[category]],3,FALSE)</f>
        <v>5</v>
      </c>
      <c r="E171">
        <v>353164</v>
      </c>
      <c r="F171" s="2">
        <v>0.77222222222222225</v>
      </c>
      <c r="G171" s="3">
        <v>0.77222222222222225</v>
      </c>
      <c r="H171">
        <v>36</v>
      </c>
      <c r="I171" t="s">
        <v>168</v>
      </c>
      <c r="J171" t="s">
        <v>1258</v>
      </c>
      <c r="K171" t="s">
        <v>2220</v>
      </c>
      <c r="L171" t="s">
        <v>25</v>
      </c>
      <c r="M171">
        <v>10012</v>
      </c>
      <c r="N171" t="str">
        <f>CONCATENATE(Table2[[#This Row],[address]], " ",Table2[[#This Row],[City]], " ",Table2[[#This Row],[State]])</f>
        <v>36 Ludlow St New York NY</v>
      </c>
    </row>
    <row r="172" spans="1:14" x14ac:dyDescent="0.25">
      <c r="A172">
        <v>7391094298</v>
      </c>
      <c r="B172" s="1">
        <v>41585</v>
      </c>
      <c r="C172">
        <v>38</v>
      </c>
      <c r="D172">
        <f>VLOOKUP(Table2[[#This Row],[violation_code]],Table24[[#All],[violation_code]:[category]],3,FALSE)</f>
        <v>5</v>
      </c>
      <c r="E172">
        <v>353164</v>
      </c>
      <c r="F172" s="2">
        <v>0.78541666666666676</v>
      </c>
      <c r="G172" s="3">
        <v>0.78541666666666676</v>
      </c>
      <c r="H172">
        <v>132</v>
      </c>
      <c r="I172" t="s">
        <v>112</v>
      </c>
      <c r="J172" t="s">
        <v>1245</v>
      </c>
      <c r="K172" t="s">
        <v>2220</v>
      </c>
      <c r="L172" t="s">
        <v>25</v>
      </c>
      <c r="M172">
        <v>10012</v>
      </c>
      <c r="N172" t="str">
        <f>CONCATENATE(Table2[[#This Row],[address]], " ",Table2[[#This Row],[City]], " ",Table2[[#This Row],[State]])</f>
        <v>132 Eldridge St New York NY</v>
      </c>
    </row>
    <row r="173" spans="1:14" x14ac:dyDescent="0.25">
      <c r="A173">
        <v>7391094304</v>
      </c>
      <c r="B173" s="1">
        <v>41586</v>
      </c>
      <c r="C173">
        <v>37</v>
      </c>
      <c r="D173">
        <f>VLOOKUP(Table2[[#This Row],[violation_code]],Table24[[#All],[violation_code]:[category]],3,FALSE)</f>
        <v>4</v>
      </c>
      <c r="E173">
        <v>353164</v>
      </c>
      <c r="F173" s="2">
        <v>0.54791666666666672</v>
      </c>
      <c r="G173" s="3">
        <v>0.54791666666666672</v>
      </c>
      <c r="H173">
        <v>188</v>
      </c>
      <c r="I173" t="s">
        <v>234</v>
      </c>
      <c r="J173" t="s">
        <v>1267</v>
      </c>
      <c r="K173" t="s">
        <v>2220</v>
      </c>
      <c r="L173" t="s">
        <v>25</v>
      </c>
      <c r="M173">
        <v>10012</v>
      </c>
      <c r="N173" t="str">
        <f>CONCATENATE(Table2[[#This Row],[address]], " ",Table2[[#This Row],[City]], " ",Table2[[#This Row],[State]])</f>
        <v>188 Allen St New York NY</v>
      </c>
    </row>
    <row r="174" spans="1:14" x14ac:dyDescent="0.25">
      <c r="A174">
        <v>7391094316</v>
      </c>
      <c r="B174" s="1">
        <v>41586</v>
      </c>
      <c r="C174">
        <v>24</v>
      </c>
      <c r="D174">
        <f>VLOOKUP(Table2[[#This Row],[violation_code]],Table24[[#All],[violation_code]:[category]],3,FALSE)</f>
        <v>2</v>
      </c>
      <c r="E174">
        <v>353164</v>
      </c>
      <c r="F174" s="2">
        <v>0.55625000000000002</v>
      </c>
      <c r="G174" s="3">
        <v>0.55625000000000002</v>
      </c>
      <c r="H174" t="s">
        <v>346</v>
      </c>
      <c r="I174" t="s">
        <v>177</v>
      </c>
      <c r="J174" t="s">
        <v>1266</v>
      </c>
      <c r="K174" t="s">
        <v>2220</v>
      </c>
      <c r="L174" t="s">
        <v>25</v>
      </c>
      <c r="M174">
        <v>10012</v>
      </c>
      <c r="N174" t="str">
        <f>CONCATENATE(Table2[[#This Row],[address]], " ",Table2[[#This Row],[City]], " ",Table2[[#This Row],[State]])</f>
        <v>114A E 4th St New York NY</v>
      </c>
    </row>
    <row r="175" spans="1:14" x14ac:dyDescent="0.25">
      <c r="A175">
        <v>7391094328</v>
      </c>
      <c r="B175" s="1">
        <v>41586</v>
      </c>
      <c r="C175">
        <v>37</v>
      </c>
      <c r="D175">
        <f>VLOOKUP(Table2[[#This Row],[violation_code]],Table24[[#All],[violation_code]:[category]],3,FALSE)</f>
        <v>4</v>
      </c>
      <c r="E175">
        <v>353164</v>
      </c>
      <c r="F175" s="2">
        <v>0.55833333333333335</v>
      </c>
      <c r="G175" s="3">
        <v>0.55833333333333335</v>
      </c>
      <c r="H175">
        <v>88</v>
      </c>
      <c r="I175" t="s">
        <v>177</v>
      </c>
      <c r="J175" t="s">
        <v>1289</v>
      </c>
      <c r="K175" t="s">
        <v>2220</v>
      </c>
      <c r="L175" t="s">
        <v>25</v>
      </c>
      <c r="M175">
        <v>10012</v>
      </c>
      <c r="N175" t="str">
        <f>CONCATENATE(Table2[[#This Row],[address]], " ",Table2[[#This Row],[City]], " ",Table2[[#This Row],[State]])</f>
        <v>88 E 4th St New York NY</v>
      </c>
    </row>
    <row r="176" spans="1:14" x14ac:dyDescent="0.25">
      <c r="A176">
        <v>7391094330</v>
      </c>
      <c r="B176" s="1">
        <v>41586</v>
      </c>
      <c r="C176">
        <v>38</v>
      </c>
      <c r="D176">
        <f>VLOOKUP(Table2[[#This Row],[violation_code]],Table24[[#All],[violation_code]:[category]],3,FALSE)</f>
        <v>5</v>
      </c>
      <c r="E176">
        <v>353164</v>
      </c>
      <c r="F176" s="2">
        <v>0.5625</v>
      </c>
      <c r="G176" s="3">
        <v>0.5625</v>
      </c>
      <c r="H176">
        <v>58</v>
      </c>
      <c r="I176" t="s">
        <v>264</v>
      </c>
      <c r="J176" t="s">
        <v>1288</v>
      </c>
      <c r="K176" t="s">
        <v>2220</v>
      </c>
      <c r="L176" t="s">
        <v>25</v>
      </c>
      <c r="M176">
        <v>10012</v>
      </c>
      <c r="N176" t="str">
        <f>CONCATENATE(Table2[[#This Row],[address]], " ",Table2[[#This Row],[City]], " ",Table2[[#This Row],[State]])</f>
        <v>58 2nd Ave New York NY</v>
      </c>
    </row>
    <row r="177" spans="1:14" x14ac:dyDescent="0.25">
      <c r="A177">
        <v>7391094341</v>
      </c>
      <c r="B177" s="1">
        <v>41586</v>
      </c>
      <c r="C177">
        <v>82</v>
      </c>
      <c r="D177">
        <f>VLOOKUP(Table2[[#This Row],[violation_code]],Table24[[#All],[violation_code]:[category]],3,FALSE)</f>
        <v>5</v>
      </c>
      <c r="E177">
        <v>353164</v>
      </c>
      <c r="F177" s="2">
        <v>0.56388888888888888</v>
      </c>
      <c r="G177" s="3">
        <v>0.56388888888888888</v>
      </c>
      <c r="H177">
        <v>58</v>
      </c>
      <c r="I177" t="s">
        <v>264</v>
      </c>
      <c r="J177" t="s">
        <v>1288</v>
      </c>
      <c r="K177" t="s">
        <v>2220</v>
      </c>
      <c r="L177" t="s">
        <v>25</v>
      </c>
      <c r="M177">
        <v>10012</v>
      </c>
      <c r="N177" t="str">
        <f>CONCATENATE(Table2[[#This Row],[address]], " ",Table2[[#This Row],[City]], " ",Table2[[#This Row],[State]])</f>
        <v>58 2nd Ave New York NY</v>
      </c>
    </row>
    <row r="178" spans="1:14" x14ac:dyDescent="0.25">
      <c r="A178">
        <v>7391094353</v>
      </c>
      <c r="B178" s="1">
        <v>41586</v>
      </c>
      <c r="C178">
        <v>38</v>
      </c>
      <c r="D178">
        <f>VLOOKUP(Table2[[#This Row],[violation_code]],Table24[[#All],[violation_code]:[category]],3,FALSE)</f>
        <v>5</v>
      </c>
      <c r="E178">
        <v>353164</v>
      </c>
      <c r="F178" s="2">
        <v>0.56666666666666665</v>
      </c>
      <c r="G178" s="3">
        <v>0.56666666666666665</v>
      </c>
      <c r="H178">
        <v>23</v>
      </c>
      <c r="I178" t="s">
        <v>264</v>
      </c>
      <c r="J178" t="s">
        <v>1162</v>
      </c>
      <c r="K178" t="s">
        <v>2220</v>
      </c>
      <c r="L178" t="s">
        <v>25</v>
      </c>
      <c r="M178">
        <v>10012</v>
      </c>
      <c r="N178" t="str">
        <f>CONCATENATE(Table2[[#This Row],[address]], " ",Table2[[#This Row],[City]], " ",Table2[[#This Row],[State]])</f>
        <v>23 2nd Ave New York NY</v>
      </c>
    </row>
    <row r="179" spans="1:14" x14ac:dyDescent="0.25">
      <c r="A179">
        <v>7391094365</v>
      </c>
      <c r="B179" s="1">
        <v>41586</v>
      </c>
      <c r="C179">
        <v>14</v>
      </c>
      <c r="D179">
        <f>VLOOKUP(Table2[[#This Row],[violation_code]],Table24[[#All],[violation_code]:[category]],3,FALSE)</f>
        <v>2</v>
      </c>
      <c r="E179">
        <v>353164</v>
      </c>
      <c r="F179" s="2">
        <v>0.57222222222222219</v>
      </c>
      <c r="G179" s="3">
        <v>0.57222222222222219</v>
      </c>
      <c r="H179">
        <v>11</v>
      </c>
      <c r="I179" t="s">
        <v>265</v>
      </c>
      <c r="J179" t="s">
        <v>1265</v>
      </c>
      <c r="K179" t="s">
        <v>2220</v>
      </c>
      <c r="L179" t="s">
        <v>25</v>
      </c>
      <c r="M179">
        <v>10012</v>
      </c>
      <c r="N179" t="str">
        <f>CONCATENATE(Table2[[#This Row],[address]], " ",Table2[[#This Row],[City]], " ",Table2[[#This Row],[State]])</f>
        <v>11 E 1st St New York NY</v>
      </c>
    </row>
    <row r="180" spans="1:14" x14ac:dyDescent="0.25">
      <c r="A180">
        <v>7391094377</v>
      </c>
      <c r="B180" s="1">
        <v>41586</v>
      </c>
      <c r="C180">
        <v>40</v>
      </c>
      <c r="D180">
        <f>VLOOKUP(Table2[[#This Row],[violation_code]],Table24[[#All],[violation_code]:[category]],3,FALSE)</f>
        <v>2</v>
      </c>
      <c r="E180">
        <v>353164</v>
      </c>
      <c r="F180" s="2">
        <v>0.57291666666666663</v>
      </c>
      <c r="G180" s="3">
        <v>0.57291666666666663</v>
      </c>
      <c r="H180">
        <v>8</v>
      </c>
      <c r="I180" t="s">
        <v>265</v>
      </c>
      <c r="J180" t="s">
        <v>1166</v>
      </c>
      <c r="K180" t="s">
        <v>2220</v>
      </c>
      <c r="L180" t="s">
        <v>25</v>
      </c>
      <c r="M180">
        <v>10012</v>
      </c>
      <c r="N180" t="str">
        <f>CONCATENATE(Table2[[#This Row],[address]], " ",Table2[[#This Row],[City]], " ",Table2[[#This Row],[State]])</f>
        <v>8 E 1st St New York NY</v>
      </c>
    </row>
    <row r="181" spans="1:14" x14ac:dyDescent="0.25">
      <c r="A181">
        <v>7391094389</v>
      </c>
      <c r="B181" s="1">
        <v>41586</v>
      </c>
      <c r="C181">
        <v>14</v>
      </c>
      <c r="D181">
        <f>VLOOKUP(Table2[[#This Row],[violation_code]],Table24[[#All],[violation_code]:[category]],3,FALSE)</f>
        <v>2</v>
      </c>
      <c r="E181">
        <v>353164</v>
      </c>
      <c r="F181" s="2">
        <v>0.5756944444444444</v>
      </c>
      <c r="G181" s="3">
        <v>0.5756944444444444</v>
      </c>
      <c r="H181">
        <v>302</v>
      </c>
      <c r="I181" t="s">
        <v>52</v>
      </c>
      <c r="J181" t="s">
        <v>1096</v>
      </c>
      <c r="K181" t="s">
        <v>2220</v>
      </c>
      <c r="L181" t="s">
        <v>25</v>
      </c>
      <c r="M181">
        <v>10012</v>
      </c>
      <c r="N181" t="str">
        <f>CONCATENATE(Table2[[#This Row],[address]], " ",Table2[[#This Row],[City]], " ",Table2[[#This Row],[State]])</f>
        <v>302 Bowery New York NY</v>
      </c>
    </row>
    <row r="182" spans="1:14" x14ac:dyDescent="0.25">
      <c r="A182">
        <v>7391094407</v>
      </c>
      <c r="B182" s="1">
        <v>41586</v>
      </c>
      <c r="C182">
        <v>40</v>
      </c>
      <c r="D182">
        <f>VLOOKUP(Table2[[#This Row],[violation_code]],Table24[[#All],[violation_code]:[category]],3,FALSE)</f>
        <v>2</v>
      </c>
      <c r="E182">
        <v>353164</v>
      </c>
      <c r="F182" s="2">
        <v>0.58124999999999993</v>
      </c>
      <c r="G182" s="3">
        <v>0.58124999999999993</v>
      </c>
      <c r="H182">
        <v>300</v>
      </c>
      <c r="I182" t="s">
        <v>102</v>
      </c>
      <c r="J182" t="s">
        <v>1165</v>
      </c>
      <c r="K182" t="s">
        <v>2220</v>
      </c>
      <c r="L182" t="s">
        <v>25</v>
      </c>
      <c r="M182">
        <v>10012</v>
      </c>
      <c r="N182" t="str">
        <f>CONCATENATE(Table2[[#This Row],[address]], " ",Table2[[#This Row],[City]], " ",Table2[[#This Row],[State]])</f>
        <v>300 Elizabeth St New York NY</v>
      </c>
    </row>
    <row r="183" spans="1:14" x14ac:dyDescent="0.25">
      <c r="A183">
        <v>7391094420</v>
      </c>
      <c r="B183" s="1">
        <v>41586</v>
      </c>
      <c r="C183">
        <v>69</v>
      </c>
      <c r="D183">
        <f>VLOOKUP(Table2[[#This Row],[violation_code]],Table24[[#All],[violation_code]:[category]],3,FALSE)</f>
        <v>5</v>
      </c>
      <c r="E183">
        <v>353164</v>
      </c>
      <c r="F183" s="2">
        <v>0.59305555555555556</v>
      </c>
      <c r="G183" s="3">
        <v>0.59305555555555556</v>
      </c>
      <c r="H183">
        <v>680</v>
      </c>
      <c r="I183" t="s">
        <v>72</v>
      </c>
      <c r="J183" t="s">
        <v>1287</v>
      </c>
      <c r="K183" t="s">
        <v>2220</v>
      </c>
      <c r="L183" t="s">
        <v>25</v>
      </c>
      <c r="M183">
        <v>10012</v>
      </c>
      <c r="N183" t="str">
        <f>CONCATENATE(Table2[[#This Row],[address]], " ",Table2[[#This Row],[City]], " ",Table2[[#This Row],[State]])</f>
        <v>680 Broadway New York NY</v>
      </c>
    </row>
    <row r="184" spans="1:14" x14ac:dyDescent="0.25">
      <c r="A184">
        <v>7391094432</v>
      </c>
      <c r="B184" s="1">
        <v>41586</v>
      </c>
      <c r="C184">
        <v>37</v>
      </c>
      <c r="D184">
        <f>VLOOKUP(Table2[[#This Row],[violation_code]],Table24[[#All],[violation_code]:[category]],3,FALSE)</f>
        <v>4</v>
      </c>
      <c r="E184">
        <v>353164</v>
      </c>
      <c r="F184" s="2">
        <v>0.59513888888888888</v>
      </c>
      <c r="G184" s="3">
        <v>0.59513888888888888</v>
      </c>
      <c r="H184">
        <v>1</v>
      </c>
      <c r="I184" t="s">
        <v>258</v>
      </c>
      <c r="J184" t="s">
        <v>1286</v>
      </c>
      <c r="K184" t="s">
        <v>2220</v>
      </c>
      <c r="L184" t="s">
        <v>25</v>
      </c>
      <c r="M184">
        <v>10012</v>
      </c>
      <c r="N184" t="str">
        <f>CONCATENATE(Table2[[#This Row],[address]], " ",Table2[[#This Row],[City]], " ",Table2[[#This Row],[State]])</f>
        <v>1 W 3rd St New York NY</v>
      </c>
    </row>
    <row r="185" spans="1:14" x14ac:dyDescent="0.25">
      <c r="A185">
        <v>7391094456</v>
      </c>
      <c r="B185" s="1">
        <v>41586</v>
      </c>
      <c r="C185">
        <v>74</v>
      </c>
      <c r="D185">
        <f>VLOOKUP(Table2[[#This Row],[violation_code]],Table24[[#All],[violation_code]:[category]],3,FALSE)</f>
        <v>5</v>
      </c>
      <c r="E185">
        <v>353164</v>
      </c>
      <c r="F185" s="2">
        <v>0.62638888888888888</v>
      </c>
      <c r="G185" s="3">
        <v>0.62638888888888888</v>
      </c>
      <c r="H185">
        <v>345</v>
      </c>
      <c r="I185" t="s">
        <v>157</v>
      </c>
      <c r="J185" t="s">
        <v>1285</v>
      </c>
      <c r="K185" t="s">
        <v>2220</v>
      </c>
      <c r="L185" t="s">
        <v>25</v>
      </c>
      <c r="M185">
        <v>10012</v>
      </c>
      <c r="N185" t="str">
        <f>CONCATENATE(Table2[[#This Row],[address]], " ",Table2[[#This Row],[City]], " ",Table2[[#This Row],[State]])</f>
        <v>345 6th Ave New York NY</v>
      </c>
    </row>
    <row r="186" spans="1:14" x14ac:dyDescent="0.25">
      <c r="A186">
        <v>7391094470</v>
      </c>
      <c r="B186" s="1">
        <v>41586</v>
      </c>
      <c r="C186">
        <v>14</v>
      </c>
      <c r="D186">
        <f>VLOOKUP(Table2[[#This Row],[violation_code]],Table24[[#All],[violation_code]:[category]],3,FALSE)</f>
        <v>2</v>
      </c>
      <c r="E186">
        <v>353164</v>
      </c>
      <c r="F186" s="2">
        <v>0.63611111111111118</v>
      </c>
      <c r="G186" s="3">
        <v>0.63611111111111118</v>
      </c>
      <c r="H186" t="s">
        <v>359</v>
      </c>
      <c r="I186" t="s">
        <v>358</v>
      </c>
      <c r="J186" t="s">
        <v>1284</v>
      </c>
      <c r="K186" t="s">
        <v>2220</v>
      </c>
      <c r="L186" t="s">
        <v>25</v>
      </c>
      <c r="M186">
        <v>10012</v>
      </c>
      <c r="N186" t="str">
        <f>CONCATENATE(Table2[[#This Row],[address]], " ",Table2[[#This Row],[City]], " ",Table2[[#This Row],[State]])</f>
        <v>28-30 Greenwich Ave New York NY</v>
      </c>
    </row>
    <row r="187" spans="1:14" x14ac:dyDescent="0.25">
      <c r="A187">
        <v>7391094481</v>
      </c>
      <c r="B187" s="1">
        <v>41586</v>
      </c>
      <c r="C187">
        <v>20</v>
      </c>
      <c r="D187">
        <f>VLOOKUP(Table2[[#This Row],[violation_code]],Table24[[#All],[violation_code]:[category]],3,FALSE)</f>
        <v>2</v>
      </c>
      <c r="E187">
        <v>353164</v>
      </c>
      <c r="F187" s="2">
        <v>0.63750000000000007</v>
      </c>
      <c r="G187" s="3">
        <v>0.63750000000000007</v>
      </c>
      <c r="H187">
        <v>44</v>
      </c>
      <c r="I187" t="s">
        <v>358</v>
      </c>
      <c r="J187" t="s">
        <v>1283</v>
      </c>
      <c r="K187" t="s">
        <v>2220</v>
      </c>
      <c r="L187" t="s">
        <v>25</v>
      </c>
      <c r="M187">
        <v>10012</v>
      </c>
      <c r="N187" t="str">
        <f>CONCATENATE(Table2[[#This Row],[address]], " ",Table2[[#This Row],[City]], " ",Table2[[#This Row],[State]])</f>
        <v>44 Greenwich Ave New York NY</v>
      </c>
    </row>
    <row r="188" spans="1:14" x14ac:dyDescent="0.25">
      <c r="A188">
        <v>7391094493</v>
      </c>
      <c r="B188" s="1">
        <v>41586</v>
      </c>
      <c r="C188">
        <v>77</v>
      </c>
      <c r="D188">
        <f>VLOOKUP(Table2[[#This Row],[violation_code]],Table24[[#All],[violation_code]:[category]],3,FALSE)</f>
        <v>6</v>
      </c>
      <c r="E188">
        <v>353164</v>
      </c>
      <c r="F188" s="2">
        <v>0.64374999999999993</v>
      </c>
      <c r="G188" s="3">
        <v>0.64374999999999993</v>
      </c>
      <c r="H188">
        <v>157</v>
      </c>
      <c r="I188" t="s">
        <v>175</v>
      </c>
      <c r="J188" t="s">
        <v>1275</v>
      </c>
      <c r="K188" t="s">
        <v>2220</v>
      </c>
      <c r="L188" t="s">
        <v>25</v>
      </c>
      <c r="M188">
        <v>10012</v>
      </c>
      <c r="N188" t="str">
        <f>CONCATENATE(Table2[[#This Row],[address]], " ",Table2[[#This Row],[City]], " ",Table2[[#This Row],[State]])</f>
        <v>157 W 13th St New York NY</v>
      </c>
    </row>
    <row r="189" spans="1:14" x14ac:dyDescent="0.25">
      <c r="A189">
        <v>7391094500</v>
      </c>
      <c r="B189" s="1">
        <v>41586</v>
      </c>
      <c r="C189">
        <v>48</v>
      </c>
      <c r="D189">
        <f>VLOOKUP(Table2[[#This Row],[violation_code]],Table24[[#All],[violation_code]:[category]],3,FALSE)</f>
        <v>3</v>
      </c>
      <c r="E189">
        <v>353164</v>
      </c>
      <c r="F189" s="2">
        <v>0.67638888888888893</v>
      </c>
      <c r="G189" s="3">
        <v>0.67638888888888893</v>
      </c>
      <c r="H189">
        <v>500</v>
      </c>
      <c r="I189" t="s">
        <v>157</v>
      </c>
      <c r="J189" t="s">
        <v>1237</v>
      </c>
      <c r="K189" t="s">
        <v>2220</v>
      </c>
      <c r="L189" t="s">
        <v>25</v>
      </c>
      <c r="M189">
        <v>10012</v>
      </c>
      <c r="N189" t="str">
        <f>CONCATENATE(Table2[[#This Row],[address]], " ",Table2[[#This Row],[City]], " ",Table2[[#This Row],[State]])</f>
        <v>500 6th Ave New York NY</v>
      </c>
    </row>
    <row r="190" spans="1:14" x14ac:dyDescent="0.25">
      <c r="A190">
        <v>7391094511</v>
      </c>
      <c r="B190" s="1">
        <v>41586</v>
      </c>
      <c r="C190">
        <v>20</v>
      </c>
      <c r="D190">
        <f>VLOOKUP(Table2[[#This Row],[violation_code]],Table24[[#All],[violation_code]:[category]],3,FALSE)</f>
        <v>2</v>
      </c>
      <c r="E190">
        <v>353164</v>
      </c>
      <c r="F190" s="2">
        <v>0.67847222222222225</v>
      </c>
      <c r="G190" s="3">
        <v>0.67847222222222225</v>
      </c>
      <c r="H190">
        <v>122</v>
      </c>
      <c r="I190" t="s">
        <v>175</v>
      </c>
      <c r="J190" t="s">
        <v>1282</v>
      </c>
      <c r="K190" t="s">
        <v>2220</v>
      </c>
      <c r="L190" t="s">
        <v>25</v>
      </c>
      <c r="M190">
        <v>10012</v>
      </c>
      <c r="N190" t="str">
        <f>CONCATENATE(Table2[[#This Row],[address]], " ",Table2[[#This Row],[City]], " ",Table2[[#This Row],[State]])</f>
        <v>122 W 13th St New York NY</v>
      </c>
    </row>
    <row r="191" spans="1:14" x14ac:dyDescent="0.25">
      <c r="A191">
        <v>7391094523</v>
      </c>
      <c r="B191" s="1">
        <v>41586</v>
      </c>
      <c r="C191">
        <v>38</v>
      </c>
      <c r="D191">
        <f>VLOOKUP(Table2[[#This Row],[violation_code]],Table24[[#All],[violation_code]:[category]],3,FALSE)</f>
        <v>5</v>
      </c>
      <c r="E191">
        <v>353164</v>
      </c>
      <c r="F191" s="2">
        <v>0.6972222222222223</v>
      </c>
      <c r="G191" s="3">
        <v>0.6972222222222223</v>
      </c>
      <c r="H191">
        <v>1</v>
      </c>
      <c r="I191" t="s">
        <v>357</v>
      </c>
      <c r="J191" t="s">
        <v>1281</v>
      </c>
      <c r="K191" t="s">
        <v>2220</v>
      </c>
      <c r="L191" t="s">
        <v>25</v>
      </c>
      <c r="M191">
        <v>10012</v>
      </c>
      <c r="N191" t="str">
        <f>CONCATENATE(Table2[[#This Row],[address]], " ",Table2[[#This Row],[City]], " ",Table2[[#This Row],[State]])</f>
        <v>1 W 8th St New York NY</v>
      </c>
    </row>
    <row r="192" spans="1:14" x14ac:dyDescent="0.25">
      <c r="A192">
        <v>7391094535</v>
      </c>
      <c r="B192" s="1">
        <v>41586</v>
      </c>
      <c r="C192">
        <v>13</v>
      </c>
      <c r="D192">
        <f>VLOOKUP(Table2[[#This Row],[violation_code]],Table24[[#All],[violation_code]:[category]],3,FALSE)</f>
        <v>2</v>
      </c>
      <c r="E192">
        <v>353164</v>
      </c>
      <c r="F192" s="2">
        <v>0.7284722222222223</v>
      </c>
      <c r="G192" s="3">
        <v>0.7284722222222223</v>
      </c>
      <c r="H192">
        <v>519</v>
      </c>
      <c r="I192" t="s">
        <v>157</v>
      </c>
      <c r="J192" t="s">
        <v>1225</v>
      </c>
      <c r="K192" t="s">
        <v>2220</v>
      </c>
      <c r="L192" t="s">
        <v>25</v>
      </c>
      <c r="M192">
        <v>10012</v>
      </c>
      <c r="N192" t="str">
        <f>CONCATENATE(Table2[[#This Row],[address]], " ",Table2[[#This Row],[City]], " ",Table2[[#This Row],[State]])</f>
        <v>519 6th Ave New York NY</v>
      </c>
    </row>
    <row r="193" spans="1:14" x14ac:dyDescent="0.25">
      <c r="A193">
        <v>7391094547</v>
      </c>
      <c r="B193" s="1">
        <v>41586</v>
      </c>
      <c r="C193">
        <v>38</v>
      </c>
      <c r="D193">
        <f>VLOOKUP(Table2[[#This Row],[violation_code]],Table24[[#All],[violation_code]:[category]],3,FALSE)</f>
        <v>5</v>
      </c>
      <c r="E193">
        <v>353164</v>
      </c>
      <c r="F193" s="2">
        <v>0.75902777777777775</v>
      </c>
      <c r="G193" s="3">
        <v>0.75902777777777775</v>
      </c>
      <c r="H193">
        <v>9</v>
      </c>
      <c r="I193" t="s">
        <v>328</v>
      </c>
      <c r="J193" t="s">
        <v>1280</v>
      </c>
      <c r="K193" t="s">
        <v>2220</v>
      </c>
      <c r="L193" t="s">
        <v>25</v>
      </c>
      <c r="M193">
        <v>10012</v>
      </c>
      <c r="N193" t="str">
        <f>CONCATENATE(Table2[[#This Row],[address]], " ",Table2[[#This Row],[City]], " ",Table2[[#This Row],[State]])</f>
        <v>9 W 14th St New York NY</v>
      </c>
    </row>
    <row r="194" spans="1:14" x14ac:dyDescent="0.25">
      <c r="A194">
        <v>7391094559</v>
      </c>
      <c r="B194" s="1">
        <v>41586</v>
      </c>
      <c r="C194">
        <v>37</v>
      </c>
      <c r="D194">
        <f>VLOOKUP(Table2[[#This Row],[violation_code]],Table24[[#All],[violation_code]:[category]],3,FALSE)</f>
        <v>4</v>
      </c>
      <c r="E194">
        <v>353164</v>
      </c>
      <c r="F194" s="2">
        <v>0.76111111111111107</v>
      </c>
      <c r="G194" s="3">
        <v>0.76111111111111107</v>
      </c>
      <c r="H194">
        <v>22</v>
      </c>
      <c r="I194" t="s">
        <v>328</v>
      </c>
      <c r="J194" t="s">
        <v>1279</v>
      </c>
      <c r="K194" t="s">
        <v>2220</v>
      </c>
      <c r="L194" t="s">
        <v>25</v>
      </c>
      <c r="M194">
        <v>10012</v>
      </c>
      <c r="N194" t="str">
        <f>CONCATENATE(Table2[[#This Row],[address]], " ",Table2[[#This Row],[City]], " ",Table2[[#This Row],[State]])</f>
        <v>22 W 14th St New York NY</v>
      </c>
    </row>
    <row r="195" spans="1:14" x14ac:dyDescent="0.25">
      <c r="A195">
        <v>7391094560</v>
      </c>
      <c r="B195" s="1">
        <v>41586</v>
      </c>
      <c r="C195">
        <v>38</v>
      </c>
      <c r="D195">
        <f>VLOOKUP(Table2[[#This Row],[violation_code]],Table24[[#All],[violation_code]:[category]],3,FALSE)</f>
        <v>5</v>
      </c>
      <c r="E195">
        <v>353164</v>
      </c>
      <c r="F195" s="2">
        <v>0.76874999999999993</v>
      </c>
      <c r="G195" s="3">
        <v>0.76874999999999993</v>
      </c>
      <c r="H195">
        <v>60</v>
      </c>
      <c r="I195" t="s">
        <v>161</v>
      </c>
      <c r="J195" t="s">
        <v>1016</v>
      </c>
      <c r="K195" t="s">
        <v>2220</v>
      </c>
      <c r="L195" t="s">
        <v>25</v>
      </c>
      <c r="M195">
        <v>10012</v>
      </c>
      <c r="N195" t="str">
        <f>CONCATENATE(Table2[[#This Row],[address]], " ",Table2[[#This Row],[City]], " ",Table2[[#This Row],[State]])</f>
        <v>60 E 13th St New York NY</v>
      </c>
    </row>
    <row r="196" spans="1:14" x14ac:dyDescent="0.25">
      <c r="A196">
        <v>7391094572</v>
      </c>
      <c r="B196" s="1">
        <v>41586</v>
      </c>
      <c r="C196">
        <v>37</v>
      </c>
      <c r="D196">
        <f>VLOOKUP(Table2[[#This Row],[violation_code]],Table24[[#All],[violation_code]:[category]],3,FALSE)</f>
        <v>4</v>
      </c>
      <c r="E196">
        <v>353164</v>
      </c>
      <c r="F196" s="2">
        <v>0.7729166666666667</v>
      </c>
      <c r="G196" s="3">
        <v>0.7729166666666667</v>
      </c>
      <c r="H196">
        <v>125</v>
      </c>
      <c r="I196" t="s">
        <v>178</v>
      </c>
      <c r="J196" t="s">
        <v>1274</v>
      </c>
      <c r="K196" t="s">
        <v>2220</v>
      </c>
      <c r="L196" t="s">
        <v>25</v>
      </c>
      <c r="M196">
        <v>10012</v>
      </c>
      <c r="N196" t="str">
        <f>CONCATENATE(Table2[[#This Row],[address]], " ",Table2[[#This Row],[City]], " ",Table2[[#This Row],[State]])</f>
        <v>125 4th Ave New York NY</v>
      </c>
    </row>
    <row r="197" spans="1:14" x14ac:dyDescent="0.25">
      <c r="A197">
        <v>7391094584</v>
      </c>
      <c r="B197" s="1">
        <v>41586</v>
      </c>
      <c r="C197">
        <v>14</v>
      </c>
      <c r="D197">
        <f>VLOOKUP(Table2[[#This Row],[violation_code]],Table24[[#All],[violation_code]:[category]],3,FALSE)</f>
        <v>2</v>
      </c>
      <c r="E197">
        <v>353164</v>
      </c>
      <c r="F197" s="2">
        <v>0.83472222222222225</v>
      </c>
      <c r="G197" s="3">
        <v>0.83472222222222225</v>
      </c>
      <c r="H197">
        <v>180</v>
      </c>
      <c r="I197" t="s">
        <v>97</v>
      </c>
      <c r="J197" t="s">
        <v>1273</v>
      </c>
      <c r="K197" t="s">
        <v>2220</v>
      </c>
      <c r="L197" t="s">
        <v>25</v>
      </c>
      <c r="M197">
        <v>10012</v>
      </c>
      <c r="N197" t="str">
        <f>CONCATENATE(Table2[[#This Row],[address]], " ",Table2[[#This Row],[City]], " ",Table2[[#This Row],[State]])</f>
        <v>180 Bleecker St New York NY</v>
      </c>
    </row>
    <row r="198" spans="1:14" x14ac:dyDescent="0.25">
      <c r="A198">
        <v>7391094596</v>
      </c>
      <c r="B198" s="1">
        <v>41586</v>
      </c>
      <c r="C198">
        <v>40</v>
      </c>
      <c r="D198">
        <f>VLOOKUP(Table2[[#This Row],[violation_code]],Table24[[#All],[violation_code]:[category]],3,FALSE)</f>
        <v>2</v>
      </c>
      <c r="E198">
        <v>353164</v>
      </c>
      <c r="F198" s="2">
        <v>0.83680555555555547</v>
      </c>
      <c r="G198" s="3">
        <v>0.83680555555555547</v>
      </c>
      <c r="H198">
        <v>177</v>
      </c>
      <c r="I198" t="s">
        <v>97</v>
      </c>
      <c r="J198" t="s">
        <v>1272</v>
      </c>
      <c r="K198" t="s">
        <v>2220</v>
      </c>
      <c r="L198" t="s">
        <v>25</v>
      </c>
      <c r="M198">
        <v>10012</v>
      </c>
      <c r="N198" t="str">
        <f>CONCATENATE(Table2[[#This Row],[address]], " ",Table2[[#This Row],[City]], " ",Table2[[#This Row],[State]])</f>
        <v>177 Bleecker St New York NY</v>
      </c>
    </row>
    <row r="199" spans="1:14" x14ac:dyDescent="0.25">
      <c r="A199">
        <v>7391094626</v>
      </c>
      <c r="B199" s="1">
        <v>41586</v>
      </c>
      <c r="C199">
        <v>14</v>
      </c>
      <c r="D199">
        <f>VLOOKUP(Table2[[#This Row],[violation_code]],Table24[[#All],[violation_code]:[category]],3,FALSE)</f>
        <v>2</v>
      </c>
      <c r="E199">
        <v>353164</v>
      </c>
      <c r="F199" s="2">
        <v>0.8534722222222223</v>
      </c>
      <c r="G199" s="3">
        <v>0.8534722222222223</v>
      </c>
      <c r="H199">
        <v>48</v>
      </c>
      <c r="I199" t="s">
        <v>161</v>
      </c>
      <c r="J199" t="s">
        <v>1278</v>
      </c>
      <c r="K199" t="s">
        <v>2220</v>
      </c>
      <c r="L199" t="s">
        <v>25</v>
      </c>
      <c r="M199">
        <v>10012</v>
      </c>
      <c r="N199" t="str">
        <f>CONCATENATE(Table2[[#This Row],[address]], " ",Table2[[#This Row],[City]], " ",Table2[[#This Row],[State]])</f>
        <v>48 E 13th St New York NY</v>
      </c>
    </row>
    <row r="200" spans="1:14" x14ac:dyDescent="0.25">
      <c r="A200">
        <v>7391094638</v>
      </c>
      <c r="B200" s="1">
        <v>41586</v>
      </c>
      <c r="C200">
        <v>14</v>
      </c>
      <c r="D200">
        <f>VLOOKUP(Table2[[#This Row],[violation_code]],Table24[[#All],[violation_code]:[category]],3,FALSE)</f>
        <v>2</v>
      </c>
      <c r="E200">
        <v>353164</v>
      </c>
      <c r="F200" s="2">
        <v>0.85486111111111107</v>
      </c>
      <c r="G200" s="3">
        <v>0.85486111111111107</v>
      </c>
      <c r="H200">
        <v>46</v>
      </c>
      <c r="I200" t="s">
        <v>161</v>
      </c>
      <c r="J200" t="s">
        <v>1277</v>
      </c>
      <c r="K200" t="s">
        <v>2220</v>
      </c>
      <c r="L200" t="s">
        <v>25</v>
      </c>
      <c r="M200">
        <v>10012</v>
      </c>
      <c r="N200" t="str">
        <f>CONCATENATE(Table2[[#This Row],[address]], " ",Table2[[#This Row],[City]], " ",Table2[[#This Row],[State]])</f>
        <v>46 E 13th St New York NY</v>
      </c>
    </row>
    <row r="201" spans="1:14" x14ac:dyDescent="0.25">
      <c r="A201">
        <v>7391094640</v>
      </c>
      <c r="B201" s="1">
        <v>41586</v>
      </c>
      <c r="C201">
        <v>38</v>
      </c>
      <c r="D201">
        <f>VLOOKUP(Table2[[#This Row],[violation_code]],Table24[[#All],[violation_code]:[category]],3,FALSE)</f>
        <v>5</v>
      </c>
      <c r="E201">
        <v>353164</v>
      </c>
      <c r="F201" s="2">
        <v>0.85833333333333339</v>
      </c>
      <c r="G201" s="3">
        <v>0.85833333333333339</v>
      </c>
      <c r="H201">
        <v>830</v>
      </c>
      <c r="I201" t="s">
        <v>72</v>
      </c>
      <c r="J201" t="s">
        <v>1271</v>
      </c>
      <c r="K201" t="s">
        <v>2220</v>
      </c>
      <c r="L201" t="s">
        <v>25</v>
      </c>
      <c r="M201">
        <v>10012</v>
      </c>
      <c r="N201" t="str">
        <f>CONCATENATE(Table2[[#This Row],[address]], " ",Table2[[#This Row],[City]], " ",Table2[[#This Row],[State]])</f>
        <v>830 Broadway New York NY</v>
      </c>
    </row>
    <row r="202" spans="1:14" x14ac:dyDescent="0.25">
      <c r="A202">
        <v>7391094651</v>
      </c>
      <c r="B202" s="1">
        <v>41586</v>
      </c>
      <c r="C202">
        <v>38</v>
      </c>
      <c r="D202">
        <f>VLOOKUP(Table2[[#This Row],[violation_code]],Table24[[#All],[violation_code]:[category]],3,FALSE)</f>
        <v>5</v>
      </c>
      <c r="E202">
        <v>353164</v>
      </c>
      <c r="F202" s="2">
        <v>0.85972222222222217</v>
      </c>
      <c r="G202" s="3">
        <v>0.85972222222222217</v>
      </c>
      <c r="H202">
        <v>818</v>
      </c>
      <c r="I202" t="s">
        <v>72</v>
      </c>
      <c r="J202" t="s">
        <v>1270</v>
      </c>
      <c r="K202" t="s">
        <v>2220</v>
      </c>
      <c r="L202" t="s">
        <v>25</v>
      </c>
      <c r="M202">
        <v>10012</v>
      </c>
      <c r="N202" t="str">
        <f>CONCATENATE(Table2[[#This Row],[address]], " ",Table2[[#This Row],[City]], " ",Table2[[#This Row],[State]])</f>
        <v>818 Broadway New York NY</v>
      </c>
    </row>
    <row r="203" spans="1:14" x14ac:dyDescent="0.25">
      <c r="A203">
        <v>7391094663</v>
      </c>
      <c r="B203" s="1">
        <v>41586</v>
      </c>
      <c r="C203">
        <v>71</v>
      </c>
      <c r="D203">
        <f>VLOOKUP(Table2[[#This Row],[violation_code]],Table24[[#All],[violation_code]:[category]],3,FALSE)</f>
        <v>5</v>
      </c>
      <c r="E203">
        <v>353164</v>
      </c>
      <c r="F203" s="2">
        <v>0.8618055555555556</v>
      </c>
      <c r="G203" s="3">
        <v>0.8618055555555556</v>
      </c>
      <c r="H203">
        <v>814</v>
      </c>
      <c r="I203" t="s">
        <v>72</v>
      </c>
      <c r="J203" t="s">
        <v>1033</v>
      </c>
      <c r="K203" t="s">
        <v>2220</v>
      </c>
      <c r="L203" t="s">
        <v>25</v>
      </c>
      <c r="M203">
        <v>10012</v>
      </c>
      <c r="N203" t="str">
        <f>CONCATENATE(Table2[[#This Row],[address]], " ",Table2[[#This Row],[City]], " ",Table2[[#This Row],[State]])</f>
        <v>814 Broadway New York NY</v>
      </c>
    </row>
    <row r="204" spans="1:14" x14ac:dyDescent="0.25">
      <c r="A204">
        <v>7391094675</v>
      </c>
      <c r="B204" s="1">
        <v>41586</v>
      </c>
      <c r="C204">
        <v>38</v>
      </c>
      <c r="D204">
        <f>VLOOKUP(Table2[[#This Row],[violation_code]],Table24[[#All],[violation_code]:[category]],3,FALSE)</f>
        <v>5</v>
      </c>
      <c r="E204">
        <v>353164</v>
      </c>
      <c r="F204" s="2">
        <v>0.86319444444444438</v>
      </c>
      <c r="G204" s="3">
        <v>0.86319444444444438</v>
      </c>
      <c r="H204">
        <v>822</v>
      </c>
      <c r="I204" t="s">
        <v>72</v>
      </c>
      <c r="J204" t="s">
        <v>1063</v>
      </c>
      <c r="K204" t="s">
        <v>2220</v>
      </c>
      <c r="L204" t="s">
        <v>25</v>
      </c>
      <c r="M204">
        <v>10012</v>
      </c>
      <c r="N204" t="str">
        <f>CONCATENATE(Table2[[#This Row],[address]], " ",Table2[[#This Row],[City]], " ",Table2[[#This Row],[State]])</f>
        <v>822 Broadway New York NY</v>
      </c>
    </row>
    <row r="205" spans="1:14" x14ac:dyDescent="0.25">
      <c r="A205">
        <v>7391094687</v>
      </c>
      <c r="B205" s="1">
        <v>41586</v>
      </c>
      <c r="C205">
        <v>14</v>
      </c>
      <c r="D205">
        <f>VLOOKUP(Table2[[#This Row],[violation_code]],Table24[[#All],[violation_code]:[category]],3,FALSE)</f>
        <v>2</v>
      </c>
      <c r="E205">
        <v>353164</v>
      </c>
      <c r="F205" s="2">
        <v>0.86597222222222225</v>
      </c>
      <c r="G205" s="3">
        <v>0.86597222222222225</v>
      </c>
      <c r="H205" t="s">
        <v>327</v>
      </c>
      <c r="I205" t="s">
        <v>161</v>
      </c>
      <c r="J205" t="s">
        <v>1232</v>
      </c>
      <c r="K205" t="s">
        <v>2220</v>
      </c>
      <c r="L205" t="s">
        <v>25</v>
      </c>
      <c r="M205">
        <v>10012</v>
      </c>
      <c r="N205" t="str">
        <f>CONCATENATE(Table2[[#This Row],[address]], " ",Table2[[#This Row],[City]], " ",Table2[[#This Row],[State]])</f>
        <v>72-74 E 13th St New York NY</v>
      </c>
    </row>
    <row r="206" spans="1:14" x14ac:dyDescent="0.25">
      <c r="A206">
        <v>7391094730</v>
      </c>
      <c r="B206" s="1">
        <v>41586</v>
      </c>
      <c r="C206">
        <v>38</v>
      </c>
      <c r="D206">
        <f>VLOOKUP(Table2[[#This Row],[violation_code]],Table24[[#All],[violation_code]:[category]],3,FALSE)</f>
        <v>5</v>
      </c>
      <c r="E206">
        <v>353164</v>
      </c>
      <c r="F206" s="2">
        <v>0.8847222222222223</v>
      </c>
      <c r="G206" s="3">
        <v>0.8847222222222223</v>
      </c>
      <c r="H206">
        <v>2</v>
      </c>
      <c r="I206" t="s">
        <v>159</v>
      </c>
      <c r="J206" t="s">
        <v>1276</v>
      </c>
      <c r="K206" t="s">
        <v>2220</v>
      </c>
      <c r="L206" t="s">
        <v>25</v>
      </c>
      <c r="M206">
        <v>10012</v>
      </c>
      <c r="N206" t="str">
        <f>CONCATENATE(Table2[[#This Row],[address]], " ",Table2[[#This Row],[City]], " ",Table2[[#This Row],[State]])</f>
        <v>2 Astor Pl New York NY</v>
      </c>
    </row>
    <row r="207" spans="1:14" x14ac:dyDescent="0.25">
      <c r="A207">
        <v>7391094742</v>
      </c>
      <c r="B207" s="1">
        <v>41586</v>
      </c>
      <c r="C207">
        <v>38</v>
      </c>
      <c r="D207">
        <f>VLOOKUP(Table2[[#This Row],[violation_code]],Table24[[#All],[violation_code]:[category]],3,FALSE)</f>
        <v>5</v>
      </c>
      <c r="E207">
        <v>353164</v>
      </c>
      <c r="F207" s="2">
        <v>0.88750000000000007</v>
      </c>
      <c r="G207" s="3">
        <v>0.88750000000000007</v>
      </c>
      <c r="H207">
        <v>726</v>
      </c>
      <c r="I207" t="s">
        <v>72</v>
      </c>
      <c r="J207" t="s">
        <v>1030</v>
      </c>
      <c r="K207" t="s">
        <v>2220</v>
      </c>
      <c r="L207" t="s">
        <v>25</v>
      </c>
      <c r="M207">
        <v>10012</v>
      </c>
      <c r="N207" t="str">
        <f>CONCATENATE(Table2[[#This Row],[address]], " ",Table2[[#This Row],[City]], " ",Table2[[#This Row],[State]])</f>
        <v>726 Broadway New York NY</v>
      </c>
    </row>
    <row r="208" spans="1:14" x14ac:dyDescent="0.25">
      <c r="A208">
        <v>7391094754</v>
      </c>
      <c r="B208" s="1">
        <v>41586</v>
      </c>
      <c r="C208">
        <v>38</v>
      </c>
      <c r="D208">
        <f>VLOOKUP(Table2[[#This Row],[violation_code]],Table24[[#All],[violation_code]:[category]],3,FALSE)</f>
        <v>5</v>
      </c>
      <c r="E208">
        <v>353164</v>
      </c>
      <c r="F208" s="2">
        <v>0.8881944444444444</v>
      </c>
      <c r="G208" s="3">
        <v>0.8881944444444444</v>
      </c>
      <c r="H208">
        <v>726</v>
      </c>
      <c r="I208" t="s">
        <v>72</v>
      </c>
      <c r="J208" t="s">
        <v>1030</v>
      </c>
      <c r="K208" t="s">
        <v>2220</v>
      </c>
      <c r="L208" t="s">
        <v>25</v>
      </c>
      <c r="M208">
        <v>10012</v>
      </c>
      <c r="N208" t="str">
        <f>CONCATENATE(Table2[[#This Row],[address]], " ",Table2[[#This Row],[City]], " ",Table2[[#This Row],[State]])</f>
        <v>726 Broadway New York NY</v>
      </c>
    </row>
    <row r="209" spans="1:14" x14ac:dyDescent="0.25">
      <c r="A209">
        <v>7391094766</v>
      </c>
      <c r="B209" s="1">
        <v>41586</v>
      </c>
      <c r="C209">
        <v>14</v>
      </c>
      <c r="D209">
        <f>VLOOKUP(Table2[[#This Row],[violation_code]],Table24[[#All],[violation_code]:[category]],3,FALSE)</f>
        <v>2</v>
      </c>
      <c r="E209">
        <v>353164</v>
      </c>
      <c r="F209" s="2">
        <v>0.90138888888888891</v>
      </c>
      <c r="G209" s="3">
        <v>0.90138888888888891</v>
      </c>
      <c r="H209">
        <v>184</v>
      </c>
      <c r="I209" t="s">
        <v>97</v>
      </c>
      <c r="J209" t="s">
        <v>1268</v>
      </c>
      <c r="K209" t="s">
        <v>2220</v>
      </c>
      <c r="L209" t="s">
        <v>25</v>
      </c>
      <c r="M209">
        <v>10012</v>
      </c>
      <c r="N209" t="str">
        <f>CONCATENATE(Table2[[#This Row],[address]], " ",Table2[[#This Row],[City]], " ",Table2[[#This Row],[State]])</f>
        <v>184 Bleecker St New York NY</v>
      </c>
    </row>
    <row r="210" spans="1:14" x14ac:dyDescent="0.25">
      <c r="A210">
        <v>7391094778</v>
      </c>
      <c r="B210" s="1">
        <v>41586</v>
      </c>
      <c r="C210">
        <v>14</v>
      </c>
      <c r="D210">
        <f>VLOOKUP(Table2[[#This Row],[violation_code]],Table24[[#All],[violation_code]:[category]],3,FALSE)</f>
        <v>2</v>
      </c>
      <c r="E210">
        <v>353164</v>
      </c>
      <c r="F210" s="2">
        <v>0.90555555555555556</v>
      </c>
      <c r="G210" s="3">
        <v>0.90555555555555556</v>
      </c>
      <c r="H210">
        <v>182</v>
      </c>
      <c r="I210" t="s">
        <v>97</v>
      </c>
      <c r="J210" t="s">
        <v>1269</v>
      </c>
      <c r="K210" t="s">
        <v>2220</v>
      </c>
      <c r="L210" t="s">
        <v>25</v>
      </c>
      <c r="M210">
        <v>10012</v>
      </c>
      <c r="N210" t="str">
        <f>CONCATENATE(Table2[[#This Row],[address]], " ",Table2[[#This Row],[City]], " ",Table2[[#This Row],[State]])</f>
        <v>182 Bleecker St New York NY</v>
      </c>
    </row>
    <row r="211" spans="1:14" x14ac:dyDescent="0.25">
      <c r="A211">
        <v>7391094780</v>
      </c>
      <c r="B211" s="1">
        <v>41586</v>
      </c>
      <c r="C211">
        <v>14</v>
      </c>
      <c r="D211">
        <f>VLOOKUP(Table2[[#This Row],[violation_code]],Table24[[#All],[violation_code]:[category]],3,FALSE)</f>
        <v>2</v>
      </c>
      <c r="E211">
        <v>353164</v>
      </c>
      <c r="F211" s="2">
        <v>0.92291666666666661</v>
      </c>
      <c r="G211" s="3">
        <v>0.92291666666666661</v>
      </c>
      <c r="H211">
        <v>184</v>
      </c>
      <c r="I211" t="s">
        <v>97</v>
      </c>
      <c r="J211" t="s">
        <v>1268</v>
      </c>
      <c r="K211" t="s">
        <v>2220</v>
      </c>
      <c r="L211" t="s">
        <v>25</v>
      </c>
      <c r="M211">
        <v>10012</v>
      </c>
      <c r="N211" t="str">
        <f>CONCATENATE(Table2[[#This Row],[address]], " ",Table2[[#This Row],[City]], " ",Table2[[#This Row],[State]])</f>
        <v>184 Bleecker St New York NY</v>
      </c>
    </row>
    <row r="212" spans="1:14" x14ac:dyDescent="0.25">
      <c r="A212">
        <v>7391094791</v>
      </c>
      <c r="B212" s="1">
        <v>41588</v>
      </c>
      <c r="C212">
        <v>82</v>
      </c>
      <c r="D212">
        <f>VLOOKUP(Table2[[#This Row],[violation_code]],Table24[[#All],[violation_code]:[category]],3,FALSE)</f>
        <v>5</v>
      </c>
      <c r="E212">
        <v>353164</v>
      </c>
      <c r="F212" s="2">
        <v>0.43611111111111112</v>
      </c>
      <c r="G212" s="3">
        <v>0.43611111111111112</v>
      </c>
      <c r="H212">
        <v>100</v>
      </c>
      <c r="I212" t="s">
        <v>92</v>
      </c>
      <c r="J212" t="s">
        <v>1295</v>
      </c>
      <c r="K212" t="s">
        <v>2220</v>
      </c>
      <c r="L212" t="s">
        <v>25</v>
      </c>
      <c r="M212">
        <v>10012</v>
      </c>
      <c r="N212" t="str">
        <f>CONCATENATE(Table2[[#This Row],[address]], " ",Table2[[#This Row],[City]], " ",Table2[[#This Row],[State]])</f>
        <v>100 Rivington St New York NY</v>
      </c>
    </row>
    <row r="213" spans="1:14" x14ac:dyDescent="0.25">
      <c r="A213">
        <v>7391094808</v>
      </c>
      <c r="B213" s="1">
        <v>41588</v>
      </c>
      <c r="C213">
        <v>16</v>
      </c>
      <c r="D213">
        <f>VLOOKUP(Table2[[#This Row],[violation_code]],Table24[[#All],[violation_code]:[category]],3,FALSE)</f>
        <v>2</v>
      </c>
      <c r="E213">
        <v>353164</v>
      </c>
      <c r="F213" s="2">
        <v>0.4368055555555555</v>
      </c>
      <c r="G213" s="3">
        <v>0.4368055555555555</v>
      </c>
      <c r="H213">
        <v>100</v>
      </c>
      <c r="I213" t="s">
        <v>92</v>
      </c>
      <c r="J213" t="s">
        <v>1295</v>
      </c>
      <c r="K213" t="s">
        <v>2220</v>
      </c>
      <c r="L213" t="s">
        <v>25</v>
      </c>
      <c r="M213">
        <v>10012</v>
      </c>
      <c r="N213" t="str">
        <f>CONCATENATE(Table2[[#This Row],[address]], " ",Table2[[#This Row],[City]], " ",Table2[[#This Row],[State]])</f>
        <v>100 Rivington St New York NY</v>
      </c>
    </row>
    <row r="214" spans="1:14" x14ac:dyDescent="0.25">
      <c r="A214">
        <v>7391094810</v>
      </c>
      <c r="B214" s="1">
        <v>41588</v>
      </c>
      <c r="C214">
        <v>20</v>
      </c>
      <c r="D214">
        <f>VLOOKUP(Table2[[#This Row],[violation_code]],Table24[[#All],[violation_code]:[category]],3,FALSE)</f>
        <v>2</v>
      </c>
      <c r="E214">
        <v>353164</v>
      </c>
      <c r="F214" s="2">
        <v>0.44027777777777777</v>
      </c>
      <c r="G214" s="3">
        <v>0.44027777777777777</v>
      </c>
      <c r="H214">
        <v>174</v>
      </c>
      <c r="I214" t="s">
        <v>101</v>
      </c>
      <c r="J214" t="s">
        <v>1090</v>
      </c>
      <c r="K214" t="s">
        <v>2220</v>
      </c>
      <c r="L214" t="s">
        <v>25</v>
      </c>
      <c r="M214">
        <v>10012</v>
      </c>
      <c r="N214" t="str">
        <f>CONCATENATE(Table2[[#This Row],[address]], " ",Table2[[#This Row],[City]], " ",Table2[[#This Row],[State]])</f>
        <v>174 Forsyth St New York NY</v>
      </c>
    </row>
    <row r="215" spans="1:14" x14ac:dyDescent="0.25">
      <c r="A215">
        <v>7391094845</v>
      </c>
      <c r="B215" s="1">
        <v>41588</v>
      </c>
      <c r="C215">
        <v>14</v>
      </c>
      <c r="D215">
        <f>VLOOKUP(Table2[[#This Row],[violation_code]],Table24[[#All],[violation_code]:[category]],3,FALSE)</f>
        <v>2</v>
      </c>
      <c r="E215">
        <v>353164</v>
      </c>
      <c r="F215" s="2">
        <v>0.4458333333333333</v>
      </c>
      <c r="G215" s="3">
        <v>0.4458333333333333</v>
      </c>
      <c r="H215">
        <v>241</v>
      </c>
      <c r="I215" t="s">
        <v>52</v>
      </c>
      <c r="J215" t="s">
        <v>1077</v>
      </c>
      <c r="K215" t="s">
        <v>2220</v>
      </c>
      <c r="L215" t="s">
        <v>25</v>
      </c>
      <c r="M215">
        <v>10012</v>
      </c>
      <c r="N215" t="str">
        <f>CONCATENATE(Table2[[#This Row],[address]], " ",Table2[[#This Row],[City]], " ",Table2[[#This Row],[State]])</f>
        <v>241 Bowery New York NY</v>
      </c>
    </row>
    <row r="216" spans="1:14" x14ac:dyDescent="0.25">
      <c r="A216">
        <v>7391094857</v>
      </c>
      <c r="B216" s="1">
        <v>41588</v>
      </c>
      <c r="C216">
        <v>71</v>
      </c>
      <c r="D216">
        <f>VLOOKUP(Table2[[#This Row],[violation_code]],Table24[[#All],[violation_code]:[category]],3,FALSE)</f>
        <v>5</v>
      </c>
      <c r="E216">
        <v>353164</v>
      </c>
      <c r="F216" s="2">
        <v>0.4465277777777778</v>
      </c>
      <c r="G216" s="3">
        <v>0.4465277777777778</v>
      </c>
      <c r="H216">
        <v>241</v>
      </c>
      <c r="I216" t="s">
        <v>52</v>
      </c>
      <c r="J216" t="s">
        <v>1077</v>
      </c>
      <c r="K216" t="s">
        <v>2220</v>
      </c>
      <c r="L216" t="s">
        <v>25</v>
      </c>
      <c r="M216">
        <v>10012</v>
      </c>
      <c r="N216" t="str">
        <f>CONCATENATE(Table2[[#This Row],[address]], " ",Table2[[#This Row],[City]], " ",Table2[[#This Row],[State]])</f>
        <v>241 Bowery New York NY</v>
      </c>
    </row>
    <row r="217" spans="1:14" x14ac:dyDescent="0.25">
      <c r="A217">
        <v>7391094869</v>
      </c>
      <c r="B217" s="1">
        <v>41588</v>
      </c>
      <c r="C217">
        <v>67</v>
      </c>
      <c r="D217">
        <f>VLOOKUP(Table2[[#This Row],[violation_code]],Table24[[#All],[violation_code]:[category]],3,FALSE)</f>
        <v>3</v>
      </c>
      <c r="E217">
        <v>353164</v>
      </c>
      <c r="F217" s="2">
        <v>0.45902777777777781</v>
      </c>
      <c r="G217" s="3">
        <v>0.45902777777777781</v>
      </c>
      <c r="H217">
        <v>310</v>
      </c>
      <c r="I217" t="s">
        <v>52</v>
      </c>
      <c r="J217" t="s">
        <v>1208</v>
      </c>
      <c r="K217" t="s">
        <v>2220</v>
      </c>
      <c r="L217" t="s">
        <v>25</v>
      </c>
      <c r="M217">
        <v>10012</v>
      </c>
      <c r="N217" t="str">
        <f>CONCATENATE(Table2[[#This Row],[address]], " ",Table2[[#This Row],[City]], " ",Table2[[#This Row],[State]])</f>
        <v>310 Bowery New York NY</v>
      </c>
    </row>
    <row r="218" spans="1:14" x14ac:dyDescent="0.25">
      <c r="A218">
        <v>7391094882</v>
      </c>
      <c r="B218" s="1">
        <v>41588</v>
      </c>
      <c r="C218">
        <v>16</v>
      </c>
      <c r="D218">
        <f>VLOOKUP(Table2[[#This Row],[violation_code]],Table24[[#All],[violation_code]:[category]],3,FALSE)</f>
        <v>2</v>
      </c>
      <c r="E218">
        <v>353164</v>
      </c>
      <c r="F218" s="2">
        <v>0.47500000000000003</v>
      </c>
      <c r="G218" s="3">
        <v>0.47500000000000003</v>
      </c>
      <c r="H218">
        <v>306</v>
      </c>
      <c r="I218" t="s">
        <v>47</v>
      </c>
      <c r="J218" t="s">
        <v>1073</v>
      </c>
      <c r="K218" t="s">
        <v>2220</v>
      </c>
      <c r="L218" t="s">
        <v>25</v>
      </c>
      <c r="M218">
        <v>10012</v>
      </c>
      <c r="N218" t="str">
        <f>CONCATENATE(Table2[[#This Row],[address]], " ",Table2[[#This Row],[City]], " ",Table2[[#This Row],[State]])</f>
        <v>306 Mott St New York NY</v>
      </c>
    </row>
    <row r="219" spans="1:14" x14ac:dyDescent="0.25">
      <c r="A219">
        <v>7391094894</v>
      </c>
      <c r="B219" s="1">
        <v>41588</v>
      </c>
      <c r="C219">
        <v>14</v>
      </c>
      <c r="D219">
        <f>VLOOKUP(Table2[[#This Row],[violation_code]],Table24[[#All],[violation_code]:[category]],3,FALSE)</f>
        <v>2</v>
      </c>
      <c r="E219">
        <v>353164</v>
      </c>
      <c r="F219" s="2">
        <v>0.4770833333333333</v>
      </c>
      <c r="G219" s="3">
        <v>0.4770833333333333</v>
      </c>
      <c r="H219">
        <v>87</v>
      </c>
      <c r="I219" t="s">
        <v>77</v>
      </c>
      <c r="J219" t="s">
        <v>1294</v>
      </c>
      <c r="K219" t="s">
        <v>2220</v>
      </c>
      <c r="L219" t="s">
        <v>25</v>
      </c>
      <c r="M219">
        <v>10012</v>
      </c>
      <c r="N219" t="str">
        <f>CONCATENATE(Table2[[#This Row],[address]], " ",Table2[[#This Row],[City]], " ",Table2[[#This Row],[State]])</f>
        <v>87 E Houston St New York NY</v>
      </c>
    </row>
    <row r="220" spans="1:14" x14ac:dyDescent="0.25">
      <c r="A220">
        <v>7391094900</v>
      </c>
      <c r="B220" s="1">
        <v>41588</v>
      </c>
      <c r="C220">
        <v>40</v>
      </c>
      <c r="D220">
        <f>VLOOKUP(Table2[[#This Row],[violation_code]],Table24[[#All],[violation_code]:[category]],3,FALSE)</f>
        <v>2</v>
      </c>
      <c r="E220">
        <v>353164</v>
      </c>
      <c r="F220" s="2">
        <v>0.48125000000000001</v>
      </c>
      <c r="G220" s="3">
        <v>0.48125000000000001</v>
      </c>
      <c r="H220">
        <v>264</v>
      </c>
      <c r="I220" t="s">
        <v>52</v>
      </c>
      <c r="J220" t="s">
        <v>1293</v>
      </c>
      <c r="K220" t="s">
        <v>2220</v>
      </c>
      <c r="L220" t="s">
        <v>25</v>
      </c>
      <c r="M220">
        <v>10012</v>
      </c>
      <c r="N220" t="str">
        <f>CONCATENATE(Table2[[#This Row],[address]], " ",Table2[[#This Row],[City]], " ",Table2[[#This Row],[State]])</f>
        <v>264 Bowery New York NY</v>
      </c>
    </row>
    <row r="221" spans="1:14" x14ac:dyDescent="0.25">
      <c r="A221">
        <v>7391094912</v>
      </c>
      <c r="B221" s="1">
        <v>41588</v>
      </c>
      <c r="C221">
        <v>14</v>
      </c>
      <c r="D221">
        <f>VLOOKUP(Table2[[#This Row],[violation_code]],Table24[[#All],[violation_code]:[category]],3,FALSE)</f>
        <v>2</v>
      </c>
      <c r="E221">
        <v>353164</v>
      </c>
      <c r="F221" s="2">
        <v>0.48819444444444443</v>
      </c>
      <c r="G221" s="3">
        <v>0.48819444444444443</v>
      </c>
      <c r="H221">
        <v>235</v>
      </c>
      <c r="I221" t="s">
        <v>52</v>
      </c>
      <c r="J221" t="s">
        <v>949</v>
      </c>
      <c r="K221" t="s">
        <v>2220</v>
      </c>
      <c r="L221" t="s">
        <v>25</v>
      </c>
      <c r="M221">
        <v>10012</v>
      </c>
      <c r="N221" t="str">
        <f>CONCATENATE(Table2[[#This Row],[address]], " ",Table2[[#This Row],[City]], " ",Table2[[#This Row],[State]])</f>
        <v>235 Bowery New York NY</v>
      </c>
    </row>
    <row r="222" spans="1:14" x14ac:dyDescent="0.25">
      <c r="A222">
        <v>7391094924</v>
      </c>
      <c r="B222" s="1">
        <v>41588</v>
      </c>
      <c r="C222">
        <v>10</v>
      </c>
      <c r="D222">
        <f>VLOOKUP(Table2[[#This Row],[violation_code]],Table24[[#All],[violation_code]:[category]],3,FALSE)</f>
        <v>2</v>
      </c>
      <c r="E222">
        <v>353164</v>
      </c>
      <c r="F222" s="2">
        <v>0.5</v>
      </c>
      <c r="G222" s="3">
        <v>0.5</v>
      </c>
      <c r="H222">
        <v>183</v>
      </c>
      <c r="I222" t="s">
        <v>55</v>
      </c>
      <c r="J222" t="s">
        <v>948</v>
      </c>
      <c r="K222" t="s">
        <v>2220</v>
      </c>
      <c r="L222" t="s">
        <v>25</v>
      </c>
      <c r="M222">
        <v>10012</v>
      </c>
      <c r="N222" t="str">
        <f>CONCATENATE(Table2[[#This Row],[address]], " ",Table2[[#This Row],[City]], " ",Table2[[#This Row],[State]])</f>
        <v>183 Chrystie St New York NY</v>
      </c>
    </row>
    <row r="223" spans="1:14" x14ac:dyDescent="0.25">
      <c r="A223">
        <v>7391094936</v>
      </c>
      <c r="B223" s="1">
        <v>41588</v>
      </c>
      <c r="C223">
        <v>40</v>
      </c>
      <c r="D223">
        <f>VLOOKUP(Table2[[#This Row],[violation_code]],Table24[[#All],[violation_code]:[category]],3,FALSE)</f>
        <v>2</v>
      </c>
      <c r="E223">
        <v>353164</v>
      </c>
      <c r="F223" s="2">
        <v>0.50208333333333333</v>
      </c>
      <c r="G223" s="3">
        <v>0.50208333333333333</v>
      </c>
      <c r="H223">
        <v>191</v>
      </c>
      <c r="I223" t="s">
        <v>55</v>
      </c>
      <c r="J223" t="s">
        <v>987</v>
      </c>
      <c r="K223" t="s">
        <v>2220</v>
      </c>
      <c r="L223" t="s">
        <v>25</v>
      </c>
      <c r="M223">
        <v>10012</v>
      </c>
      <c r="N223" t="str">
        <f>CONCATENATE(Table2[[#This Row],[address]], " ",Table2[[#This Row],[City]], " ",Table2[[#This Row],[State]])</f>
        <v>191 Chrystie St New York NY</v>
      </c>
    </row>
    <row r="224" spans="1:14" x14ac:dyDescent="0.25">
      <c r="A224">
        <v>7391094950</v>
      </c>
      <c r="B224" s="1">
        <v>41588</v>
      </c>
      <c r="C224">
        <v>20</v>
      </c>
      <c r="D224">
        <f>VLOOKUP(Table2[[#This Row],[violation_code]],Table24[[#All],[violation_code]:[category]],3,FALSE)</f>
        <v>2</v>
      </c>
      <c r="E224">
        <v>353164</v>
      </c>
      <c r="F224" s="2">
        <v>0.5229166666666667</v>
      </c>
      <c r="G224" s="3">
        <v>0.5229166666666667</v>
      </c>
      <c r="H224">
        <v>170</v>
      </c>
      <c r="I224" t="s">
        <v>231</v>
      </c>
      <c r="J224" t="s">
        <v>1298</v>
      </c>
      <c r="K224" t="s">
        <v>2220</v>
      </c>
      <c r="L224" t="s">
        <v>25</v>
      </c>
      <c r="M224">
        <v>10012</v>
      </c>
      <c r="N224" t="str">
        <f>CONCATENATE(Table2[[#This Row],[address]], " ",Table2[[#This Row],[City]], " ",Table2[[#This Row],[State]])</f>
        <v>170 Mercer St New York NY</v>
      </c>
    </row>
    <row r="225" spans="1:14" x14ac:dyDescent="0.25">
      <c r="A225">
        <v>7391094961</v>
      </c>
      <c r="B225" s="1">
        <v>41588</v>
      </c>
      <c r="C225">
        <v>14</v>
      </c>
      <c r="D225">
        <f>VLOOKUP(Table2[[#This Row],[violation_code]],Table24[[#All],[violation_code]:[category]],3,FALSE)</f>
        <v>2</v>
      </c>
      <c r="E225">
        <v>353164</v>
      </c>
      <c r="F225" s="2">
        <v>0.53541666666666665</v>
      </c>
      <c r="G225" s="3">
        <v>0.53541666666666665</v>
      </c>
      <c r="H225">
        <v>610</v>
      </c>
      <c r="I225" t="s">
        <v>72</v>
      </c>
      <c r="J225" t="s">
        <v>1297</v>
      </c>
      <c r="K225" t="s">
        <v>2220</v>
      </c>
      <c r="L225" t="s">
        <v>25</v>
      </c>
      <c r="M225">
        <v>10012</v>
      </c>
      <c r="N225" t="str">
        <f>CONCATENATE(Table2[[#This Row],[address]], " ",Table2[[#This Row],[City]], " ",Table2[[#This Row],[State]])</f>
        <v>610 Broadway New York NY</v>
      </c>
    </row>
    <row r="226" spans="1:14" x14ac:dyDescent="0.25">
      <c r="A226">
        <v>7391094973</v>
      </c>
      <c r="B226" s="1">
        <v>41588</v>
      </c>
      <c r="C226">
        <v>14</v>
      </c>
      <c r="D226">
        <f>VLOOKUP(Table2[[#This Row],[violation_code]],Table24[[#All],[violation_code]:[category]],3,FALSE)</f>
        <v>2</v>
      </c>
      <c r="E226">
        <v>353164</v>
      </c>
      <c r="F226" s="2">
        <v>0.54236111111111118</v>
      </c>
      <c r="G226" s="3">
        <v>0.54236111111111118</v>
      </c>
      <c r="H226">
        <v>87</v>
      </c>
      <c r="I226" t="s">
        <v>77</v>
      </c>
      <c r="J226" t="s">
        <v>1294</v>
      </c>
      <c r="K226" t="s">
        <v>2220</v>
      </c>
      <c r="L226" t="s">
        <v>25</v>
      </c>
      <c r="M226">
        <v>10012</v>
      </c>
      <c r="N226" t="str">
        <f>CONCATENATE(Table2[[#This Row],[address]], " ",Table2[[#This Row],[City]], " ",Table2[[#This Row],[State]])</f>
        <v>87 E Houston St New York NY</v>
      </c>
    </row>
    <row r="227" spans="1:14" x14ac:dyDescent="0.25">
      <c r="A227">
        <v>7391094985</v>
      </c>
      <c r="B227" s="1">
        <v>41588</v>
      </c>
      <c r="C227">
        <v>20</v>
      </c>
      <c r="D227">
        <f>VLOOKUP(Table2[[#This Row],[violation_code]],Table24[[#All],[violation_code]:[category]],3,FALSE)</f>
        <v>2</v>
      </c>
      <c r="E227">
        <v>353164</v>
      </c>
      <c r="F227" s="2">
        <v>0.54791666666666672</v>
      </c>
      <c r="G227" s="3">
        <v>0.54791666666666672</v>
      </c>
      <c r="H227">
        <v>174</v>
      </c>
      <c r="I227" t="s">
        <v>101</v>
      </c>
      <c r="J227" t="s">
        <v>1090</v>
      </c>
      <c r="K227" t="s">
        <v>2220</v>
      </c>
      <c r="L227" t="s">
        <v>25</v>
      </c>
      <c r="M227">
        <v>10012</v>
      </c>
      <c r="N227" t="str">
        <f>CONCATENATE(Table2[[#This Row],[address]], " ",Table2[[#This Row],[City]], " ",Table2[[#This Row],[State]])</f>
        <v>174 Forsyth St New York NY</v>
      </c>
    </row>
    <row r="228" spans="1:14" x14ac:dyDescent="0.25">
      <c r="A228">
        <v>7391094997</v>
      </c>
      <c r="B228" s="1">
        <v>41588</v>
      </c>
      <c r="C228">
        <v>20</v>
      </c>
      <c r="D228">
        <f>VLOOKUP(Table2[[#This Row],[violation_code]],Table24[[#All],[violation_code]:[category]],3,FALSE)</f>
        <v>2</v>
      </c>
      <c r="E228">
        <v>353164</v>
      </c>
      <c r="F228" s="2">
        <v>0.54999999999999993</v>
      </c>
      <c r="G228" s="3">
        <v>0.54999999999999993</v>
      </c>
      <c r="H228">
        <v>174</v>
      </c>
      <c r="I228" t="s">
        <v>101</v>
      </c>
      <c r="J228" t="s">
        <v>1090</v>
      </c>
      <c r="K228" t="s">
        <v>2220</v>
      </c>
      <c r="L228" t="s">
        <v>25</v>
      </c>
      <c r="M228">
        <v>10012</v>
      </c>
      <c r="N228" t="str">
        <f>CONCATENATE(Table2[[#This Row],[address]], " ",Table2[[#This Row],[City]], " ",Table2[[#This Row],[State]])</f>
        <v>174 Forsyth St New York NY</v>
      </c>
    </row>
    <row r="229" spans="1:14" x14ac:dyDescent="0.25">
      <c r="A229">
        <v>7391095000</v>
      </c>
      <c r="B229" s="1">
        <v>41588</v>
      </c>
      <c r="C229">
        <v>14</v>
      </c>
      <c r="D229">
        <f>VLOOKUP(Table2[[#This Row],[violation_code]],Table24[[#All],[violation_code]:[category]],3,FALSE)</f>
        <v>2</v>
      </c>
      <c r="E229">
        <v>353164</v>
      </c>
      <c r="F229" s="2">
        <v>0.55486111111111114</v>
      </c>
      <c r="G229" s="3">
        <v>0.55486111111111114</v>
      </c>
      <c r="H229">
        <v>177</v>
      </c>
      <c r="I229" t="s">
        <v>77</v>
      </c>
      <c r="J229" t="s">
        <v>1296</v>
      </c>
      <c r="K229" t="s">
        <v>2220</v>
      </c>
      <c r="L229" t="s">
        <v>25</v>
      </c>
      <c r="M229">
        <v>10012</v>
      </c>
      <c r="N229" t="str">
        <f>CONCATENATE(Table2[[#This Row],[address]], " ",Table2[[#This Row],[City]], " ",Table2[[#This Row],[State]])</f>
        <v>177 E Houston St New York NY</v>
      </c>
    </row>
    <row r="230" spans="1:14" x14ac:dyDescent="0.25">
      <c r="A230">
        <v>7391095047</v>
      </c>
      <c r="B230" s="1">
        <v>41588</v>
      </c>
      <c r="C230">
        <v>14</v>
      </c>
      <c r="D230">
        <f>VLOOKUP(Table2[[#This Row],[violation_code]],Table24[[#All],[violation_code]:[category]],3,FALSE)</f>
        <v>2</v>
      </c>
      <c r="E230">
        <v>353164</v>
      </c>
      <c r="F230" s="2">
        <v>0.60763888888888895</v>
      </c>
      <c r="G230" s="3">
        <v>0.60763888888888895</v>
      </c>
      <c r="H230">
        <v>198</v>
      </c>
      <c r="I230" t="s">
        <v>216</v>
      </c>
      <c r="J230" t="s">
        <v>1292</v>
      </c>
      <c r="K230" t="s">
        <v>2220</v>
      </c>
      <c r="L230" t="s">
        <v>25</v>
      </c>
      <c r="M230">
        <v>10012</v>
      </c>
      <c r="N230" t="str">
        <f>CONCATENATE(Table2[[#This Row],[address]], " ",Table2[[#This Row],[City]], " ",Table2[[#This Row],[State]])</f>
        <v>198 Orchard St New York NY</v>
      </c>
    </row>
    <row r="231" spans="1:14" x14ac:dyDescent="0.25">
      <c r="A231">
        <v>7391095059</v>
      </c>
      <c r="B231" s="1">
        <v>41588</v>
      </c>
      <c r="C231">
        <v>14</v>
      </c>
      <c r="D231">
        <f>VLOOKUP(Table2[[#This Row],[violation_code]],Table24[[#All],[violation_code]:[category]],3,FALSE)</f>
        <v>2</v>
      </c>
      <c r="E231">
        <v>353164</v>
      </c>
      <c r="F231" s="2">
        <v>0.60972222222222217</v>
      </c>
      <c r="G231" s="3">
        <v>0.60972222222222217</v>
      </c>
      <c r="H231">
        <v>175</v>
      </c>
      <c r="I231" t="s">
        <v>77</v>
      </c>
      <c r="J231" t="s">
        <v>1291</v>
      </c>
      <c r="K231" t="s">
        <v>2220</v>
      </c>
      <c r="L231" t="s">
        <v>25</v>
      </c>
      <c r="M231">
        <v>10012</v>
      </c>
      <c r="N231" t="str">
        <f>CONCATENATE(Table2[[#This Row],[address]], " ",Table2[[#This Row],[City]], " ",Table2[[#This Row],[State]])</f>
        <v>175 E Houston St New York NY</v>
      </c>
    </row>
    <row r="232" spans="1:14" x14ac:dyDescent="0.25">
      <c r="A232">
        <v>7391095060</v>
      </c>
      <c r="B232" s="1">
        <v>41588</v>
      </c>
      <c r="C232">
        <v>14</v>
      </c>
      <c r="D232">
        <f>VLOOKUP(Table2[[#This Row],[violation_code]],Table24[[#All],[violation_code]:[category]],3,FALSE)</f>
        <v>2</v>
      </c>
      <c r="E232">
        <v>353164</v>
      </c>
      <c r="F232" s="2">
        <v>0.6118055555555556</v>
      </c>
      <c r="G232" s="3">
        <v>0.6118055555555556</v>
      </c>
      <c r="H232">
        <v>179</v>
      </c>
      <c r="I232" t="s">
        <v>77</v>
      </c>
      <c r="J232" t="s">
        <v>1290</v>
      </c>
      <c r="K232" t="s">
        <v>2220</v>
      </c>
      <c r="L232" t="s">
        <v>25</v>
      </c>
      <c r="M232">
        <v>10012</v>
      </c>
      <c r="N232" t="str">
        <f>CONCATENATE(Table2[[#This Row],[address]], " ",Table2[[#This Row],[City]], " ",Table2[[#This Row],[State]])</f>
        <v>179 E Houston St New York NY</v>
      </c>
    </row>
    <row r="233" spans="1:14" x14ac:dyDescent="0.25">
      <c r="A233">
        <v>7391095072</v>
      </c>
      <c r="B233" s="1">
        <v>41588</v>
      </c>
      <c r="C233">
        <v>14</v>
      </c>
      <c r="D233">
        <f>VLOOKUP(Table2[[#This Row],[violation_code]],Table24[[#All],[violation_code]:[category]],3,FALSE)</f>
        <v>2</v>
      </c>
      <c r="E233">
        <v>353164</v>
      </c>
      <c r="F233" s="2">
        <v>0.61805555555555558</v>
      </c>
      <c r="G233" s="3">
        <v>0.61805555555555558</v>
      </c>
      <c r="H233">
        <v>87</v>
      </c>
      <c r="I233" t="s">
        <v>77</v>
      </c>
      <c r="J233" t="s">
        <v>1294</v>
      </c>
      <c r="K233" t="s">
        <v>2220</v>
      </c>
      <c r="L233" t="s">
        <v>25</v>
      </c>
      <c r="M233">
        <v>10012</v>
      </c>
      <c r="N233" t="str">
        <f>CONCATENATE(Table2[[#This Row],[address]], " ",Table2[[#This Row],[City]], " ",Table2[[#This Row],[State]])</f>
        <v>87 E Houston St New York NY</v>
      </c>
    </row>
    <row r="234" spans="1:14" x14ac:dyDescent="0.25">
      <c r="A234">
        <v>7391095084</v>
      </c>
      <c r="B234" s="1">
        <v>41588</v>
      </c>
      <c r="C234">
        <v>40</v>
      </c>
      <c r="D234">
        <f>VLOOKUP(Table2[[#This Row],[violation_code]],Table24[[#All],[violation_code]:[category]],3,FALSE)</f>
        <v>2</v>
      </c>
      <c r="E234">
        <v>353164</v>
      </c>
      <c r="F234" s="2">
        <v>0.6694444444444444</v>
      </c>
      <c r="G234" s="3">
        <v>0.6694444444444444</v>
      </c>
      <c r="H234">
        <v>200</v>
      </c>
      <c r="I234" t="s">
        <v>35</v>
      </c>
      <c r="J234" t="s">
        <v>1095</v>
      </c>
      <c r="K234" t="s">
        <v>2220</v>
      </c>
      <c r="L234" t="s">
        <v>25</v>
      </c>
      <c r="M234">
        <v>10012</v>
      </c>
      <c r="N234" t="str">
        <f>CONCATENATE(Table2[[#This Row],[address]], " ",Table2[[#This Row],[City]], " ",Table2[[#This Row],[State]])</f>
        <v>200 Mulberry St New York NY</v>
      </c>
    </row>
    <row r="235" spans="1:14" x14ac:dyDescent="0.25">
      <c r="A235">
        <v>7391095102</v>
      </c>
      <c r="B235" s="1">
        <v>41588</v>
      </c>
      <c r="C235">
        <v>14</v>
      </c>
      <c r="D235">
        <f>VLOOKUP(Table2[[#This Row],[violation_code]],Table24[[#All],[violation_code]:[category]],3,FALSE)</f>
        <v>2</v>
      </c>
      <c r="E235">
        <v>353164</v>
      </c>
      <c r="F235" s="2">
        <v>0.67152777777777783</v>
      </c>
      <c r="G235" s="3">
        <v>0.67152777777777783</v>
      </c>
      <c r="H235">
        <v>86</v>
      </c>
      <c r="I235" t="s">
        <v>27</v>
      </c>
      <c r="J235" t="s">
        <v>1089</v>
      </c>
      <c r="K235" t="s">
        <v>2220</v>
      </c>
      <c r="L235" t="s">
        <v>25</v>
      </c>
      <c r="M235">
        <v>10012</v>
      </c>
      <c r="N235" t="str">
        <f>CONCATENATE(Table2[[#This Row],[address]], " ",Table2[[#This Row],[City]], " ",Table2[[#This Row],[State]])</f>
        <v>86 Kenmare St New York NY</v>
      </c>
    </row>
    <row r="236" spans="1:14" x14ac:dyDescent="0.25">
      <c r="A236">
        <v>7391095096</v>
      </c>
      <c r="B236" s="1">
        <v>41588</v>
      </c>
      <c r="C236">
        <v>14</v>
      </c>
      <c r="D236">
        <f>VLOOKUP(Table2[[#This Row],[violation_code]],Table24[[#All],[violation_code]:[category]],3,FALSE)</f>
        <v>2</v>
      </c>
      <c r="E236">
        <v>353164</v>
      </c>
      <c r="F236" s="2">
        <v>0.67152777777777783</v>
      </c>
      <c r="G236" s="3">
        <v>0.67152777777777783</v>
      </c>
      <c r="H236">
        <v>86</v>
      </c>
      <c r="I236" t="s">
        <v>27</v>
      </c>
      <c r="J236" t="s">
        <v>1089</v>
      </c>
      <c r="K236" t="s">
        <v>2220</v>
      </c>
      <c r="L236" t="s">
        <v>25</v>
      </c>
      <c r="M236">
        <v>10012</v>
      </c>
      <c r="N236" t="str">
        <f>CONCATENATE(Table2[[#This Row],[address]], " ",Table2[[#This Row],[City]], " ",Table2[[#This Row],[State]])</f>
        <v>86 Kenmare St New York NY</v>
      </c>
    </row>
    <row r="237" spans="1:14" x14ac:dyDescent="0.25">
      <c r="A237">
        <v>7391095114</v>
      </c>
      <c r="B237" s="1">
        <v>41588</v>
      </c>
      <c r="C237">
        <v>19</v>
      </c>
      <c r="D237">
        <f>VLOOKUP(Table2[[#This Row],[violation_code]],Table24[[#All],[violation_code]:[category]],3,FALSE)</f>
        <v>2</v>
      </c>
      <c r="E237">
        <v>353164</v>
      </c>
      <c r="F237" s="2">
        <v>0.69513888888888886</v>
      </c>
      <c r="G237" s="3">
        <v>0.69513888888888886</v>
      </c>
      <c r="H237" t="s">
        <v>62</v>
      </c>
      <c r="I237" t="s">
        <v>52</v>
      </c>
      <c r="J237" t="s">
        <v>950</v>
      </c>
      <c r="K237" t="s">
        <v>2220</v>
      </c>
      <c r="L237" t="s">
        <v>25</v>
      </c>
      <c r="M237">
        <v>10012</v>
      </c>
      <c r="N237" t="str">
        <f>CONCATENATE(Table2[[#This Row],[address]], " ",Table2[[#This Row],[City]], " ",Table2[[#This Row],[State]])</f>
        <v>226-228 Bowery New York NY</v>
      </c>
    </row>
    <row r="238" spans="1:14" x14ac:dyDescent="0.25">
      <c r="A238">
        <v>7391095126</v>
      </c>
      <c r="B238" s="1">
        <v>41588</v>
      </c>
      <c r="C238">
        <v>14</v>
      </c>
      <c r="D238">
        <f>VLOOKUP(Table2[[#This Row],[violation_code]],Table24[[#All],[violation_code]:[category]],3,FALSE)</f>
        <v>2</v>
      </c>
      <c r="E238">
        <v>353164</v>
      </c>
      <c r="F238" s="2">
        <v>0.69791666666666663</v>
      </c>
      <c r="G238" s="3">
        <v>0.69791666666666663</v>
      </c>
      <c r="H238">
        <v>241</v>
      </c>
      <c r="I238" t="s">
        <v>52</v>
      </c>
      <c r="J238" t="s">
        <v>1077</v>
      </c>
      <c r="K238" t="s">
        <v>2220</v>
      </c>
      <c r="L238" t="s">
        <v>25</v>
      </c>
      <c r="M238">
        <v>10012</v>
      </c>
      <c r="N238" t="str">
        <f>CONCATENATE(Table2[[#This Row],[address]], " ",Table2[[#This Row],[City]], " ",Table2[[#This Row],[State]])</f>
        <v>241 Bowery New York NY</v>
      </c>
    </row>
    <row r="239" spans="1:14" x14ac:dyDescent="0.25">
      <c r="A239">
        <v>7391095138</v>
      </c>
      <c r="B239" s="1">
        <v>41590</v>
      </c>
      <c r="C239">
        <v>37</v>
      </c>
      <c r="D239">
        <f>VLOOKUP(Table2[[#This Row],[violation_code]],Table24[[#All],[violation_code]:[category]],3,FALSE)</f>
        <v>4</v>
      </c>
      <c r="E239">
        <v>353164</v>
      </c>
      <c r="F239" s="2">
        <v>0.52777777777777779</v>
      </c>
      <c r="G239" s="3">
        <v>0.52777777777777779</v>
      </c>
      <c r="H239">
        <v>163</v>
      </c>
      <c r="I239" t="s">
        <v>234</v>
      </c>
      <c r="J239" t="s">
        <v>1317</v>
      </c>
      <c r="K239" t="s">
        <v>2220</v>
      </c>
      <c r="L239" t="s">
        <v>25</v>
      </c>
      <c r="M239">
        <v>10012</v>
      </c>
      <c r="N239" t="str">
        <f>CONCATENATE(Table2[[#This Row],[address]], " ",Table2[[#This Row],[City]], " ",Table2[[#This Row],[State]])</f>
        <v>163 Allen St New York NY</v>
      </c>
    </row>
    <row r="240" spans="1:14" x14ac:dyDescent="0.25">
      <c r="A240">
        <v>7391095140</v>
      </c>
      <c r="B240" s="1">
        <v>41590</v>
      </c>
      <c r="C240">
        <v>37</v>
      </c>
      <c r="D240">
        <f>VLOOKUP(Table2[[#This Row],[violation_code]],Table24[[#All],[violation_code]:[category]],3,FALSE)</f>
        <v>4</v>
      </c>
      <c r="E240">
        <v>353164</v>
      </c>
      <c r="F240" s="2">
        <v>0.53194444444444444</v>
      </c>
      <c r="G240" s="3">
        <v>0.53194444444444444</v>
      </c>
      <c r="H240">
        <v>188</v>
      </c>
      <c r="I240" t="s">
        <v>234</v>
      </c>
      <c r="J240" t="s">
        <v>1267</v>
      </c>
      <c r="K240" t="s">
        <v>2220</v>
      </c>
      <c r="L240" t="s">
        <v>25</v>
      </c>
      <c r="M240">
        <v>10012</v>
      </c>
      <c r="N240" t="str">
        <f>CONCATENATE(Table2[[#This Row],[address]], " ",Table2[[#This Row],[City]], " ",Table2[[#This Row],[State]])</f>
        <v>188 Allen St New York NY</v>
      </c>
    </row>
    <row r="241" spans="1:14" x14ac:dyDescent="0.25">
      <c r="A241">
        <v>7391095151</v>
      </c>
      <c r="B241" s="1">
        <v>41590</v>
      </c>
      <c r="C241">
        <v>40</v>
      </c>
      <c r="D241">
        <f>VLOOKUP(Table2[[#This Row],[violation_code]],Table24[[#All],[violation_code]:[category]],3,FALSE)</f>
        <v>2</v>
      </c>
      <c r="E241">
        <v>353164</v>
      </c>
      <c r="F241" s="2">
        <v>0.55763888888888891</v>
      </c>
      <c r="G241" s="3">
        <v>0.55763888888888891</v>
      </c>
      <c r="H241">
        <v>62</v>
      </c>
      <c r="I241" t="s">
        <v>265</v>
      </c>
      <c r="J241" t="s">
        <v>1316</v>
      </c>
      <c r="K241" t="s">
        <v>2220</v>
      </c>
      <c r="L241" t="s">
        <v>25</v>
      </c>
      <c r="M241">
        <v>10012</v>
      </c>
      <c r="N241" t="str">
        <f>CONCATENATE(Table2[[#This Row],[address]], " ",Table2[[#This Row],[City]], " ",Table2[[#This Row],[State]])</f>
        <v>62 E 1st St New York NY</v>
      </c>
    </row>
    <row r="242" spans="1:14" x14ac:dyDescent="0.25">
      <c r="A242">
        <v>7391095163</v>
      </c>
      <c r="B242" s="1">
        <v>41590</v>
      </c>
      <c r="C242">
        <v>10</v>
      </c>
      <c r="D242">
        <f>VLOOKUP(Table2[[#This Row],[violation_code]],Table24[[#All],[violation_code]:[category]],3,FALSE)</f>
        <v>2</v>
      </c>
      <c r="E242">
        <v>353164</v>
      </c>
      <c r="F242" s="2">
        <v>0.56041666666666667</v>
      </c>
      <c r="G242" s="3">
        <v>0.56041666666666667</v>
      </c>
      <c r="H242">
        <v>18</v>
      </c>
      <c r="I242" t="s">
        <v>264</v>
      </c>
      <c r="J242" t="s">
        <v>1309</v>
      </c>
      <c r="K242" t="s">
        <v>2220</v>
      </c>
      <c r="L242" t="s">
        <v>25</v>
      </c>
      <c r="M242">
        <v>10012</v>
      </c>
      <c r="N242" t="str">
        <f>CONCATENATE(Table2[[#This Row],[address]], " ",Table2[[#This Row],[City]], " ",Table2[[#This Row],[State]])</f>
        <v>18 2nd Ave New York NY</v>
      </c>
    </row>
    <row r="243" spans="1:14" x14ac:dyDescent="0.25">
      <c r="A243">
        <v>7391095175</v>
      </c>
      <c r="B243" s="1">
        <v>41590</v>
      </c>
      <c r="C243">
        <v>14</v>
      </c>
      <c r="D243">
        <f>VLOOKUP(Table2[[#This Row],[violation_code]],Table24[[#All],[violation_code]:[category]],3,FALSE)</f>
        <v>2</v>
      </c>
      <c r="E243">
        <v>353164</v>
      </c>
      <c r="F243" s="2">
        <v>0.56319444444444444</v>
      </c>
      <c r="G243" s="3">
        <v>0.56319444444444444</v>
      </c>
      <c r="H243">
        <v>302</v>
      </c>
      <c r="I243" t="s">
        <v>52</v>
      </c>
      <c r="J243" t="s">
        <v>1096</v>
      </c>
      <c r="K243" t="s">
        <v>2220</v>
      </c>
      <c r="L243" t="s">
        <v>25</v>
      </c>
      <c r="M243">
        <v>10012</v>
      </c>
      <c r="N243" t="str">
        <f>CONCATENATE(Table2[[#This Row],[address]], " ",Table2[[#This Row],[City]], " ",Table2[[#This Row],[State]])</f>
        <v>302 Bowery New York NY</v>
      </c>
    </row>
    <row r="244" spans="1:14" x14ac:dyDescent="0.25">
      <c r="A244">
        <v>7391095187</v>
      </c>
      <c r="B244" s="1">
        <v>41590</v>
      </c>
      <c r="C244">
        <v>14</v>
      </c>
      <c r="D244">
        <f>VLOOKUP(Table2[[#This Row],[violation_code]],Table24[[#All],[violation_code]:[category]],3,FALSE)</f>
        <v>2</v>
      </c>
      <c r="E244">
        <v>353164</v>
      </c>
      <c r="F244" s="2">
        <v>0.56666666666666665</v>
      </c>
      <c r="G244" s="3">
        <v>0.56666666666666665</v>
      </c>
      <c r="H244">
        <v>300</v>
      </c>
      <c r="I244" t="s">
        <v>52</v>
      </c>
      <c r="J244" t="s">
        <v>1091</v>
      </c>
      <c r="K244" t="s">
        <v>2220</v>
      </c>
      <c r="L244" t="s">
        <v>25</v>
      </c>
      <c r="M244">
        <v>10012</v>
      </c>
      <c r="N244" t="str">
        <f>CONCATENATE(Table2[[#This Row],[address]], " ",Table2[[#This Row],[City]], " ",Table2[[#This Row],[State]])</f>
        <v>300 Bowery New York NY</v>
      </c>
    </row>
    <row r="245" spans="1:14" x14ac:dyDescent="0.25">
      <c r="A245">
        <v>7391095199</v>
      </c>
      <c r="B245" s="1">
        <v>41590</v>
      </c>
      <c r="C245">
        <v>42</v>
      </c>
      <c r="D245">
        <f>VLOOKUP(Table2[[#This Row],[violation_code]],Table24[[#All],[violation_code]:[category]],3,FALSE)</f>
        <v>4</v>
      </c>
      <c r="E245">
        <v>353164</v>
      </c>
      <c r="F245" s="2">
        <v>0.57430555555555551</v>
      </c>
      <c r="G245" s="3">
        <v>0.57430555555555551</v>
      </c>
      <c r="H245">
        <v>636</v>
      </c>
      <c r="I245" t="s">
        <v>72</v>
      </c>
      <c r="J245" t="s">
        <v>1308</v>
      </c>
      <c r="K245" t="s">
        <v>2220</v>
      </c>
      <c r="L245" t="s">
        <v>25</v>
      </c>
      <c r="M245">
        <v>10012</v>
      </c>
      <c r="N245" t="str">
        <f>CONCATENATE(Table2[[#This Row],[address]], " ",Table2[[#This Row],[City]], " ",Table2[[#This Row],[State]])</f>
        <v>636 Broadway New York NY</v>
      </c>
    </row>
    <row r="246" spans="1:14" x14ac:dyDescent="0.25">
      <c r="A246">
        <v>7391095205</v>
      </c>
      <c r="B246" s="1">
        <v>41590</v>
      </c>
      <c r="C246">
        <v>20</v>
      </c>
      <c r="D246">
        <f>VLOOKUP(Table2[[#This Row],[violation_code]],Table24[[#All],[violation_code]:[category]],3,FALSE)</f>
        <v>2</v>
      </c>
      <c r="E246">
        <v>353164</v>
      </c>
      <c r="F246" s="2">
        <v>0.58263888888888882</v>
      </c>
      <c r="G246" s="3">
        <v>0.58263888888888882</v>
      </c>
      <c r="H246">
        <v>210</v>
      </c>
      <c r="I246" t="s">
        <v>231</v>
      </c>
      <c r="J246" t="s">
        <v>1307</v>
      </c>
      <c r="K246" t="s">
        <v>2220</v>
      </c>
      <c r="L246" t="s">
        <v>25</v>
      </c>
      <c r="M246">
        <v>10012</v>
      </c>
      <c r="N246" t="str">
        <f>CONCATENATE(Table2[[#This Row],[address]], " ",Table2[[#This Row],[City]], " ",Table2[[#This Row],[State]])</f>
        <v>210 Mercer St New York NY</v>
      </c>
    </row>
    <row r="247" spans="1:14" x14ac:dyDescent="0.25">
      <c r="A247">
        <v>7391095217</v>
      </c>
      <c r="B247" s="1">
        <v>41590</v>
      </c>
      <c r="C247">
        <v>17</v>
      </c>
      <c r="D247">
        <f>VLOOKUP(Table2[[#This Row],[violation_code]],Table24[[#All],[violation_code]:[category]],3,FALSE)</f>
        <v>2</v>
      </c>
      <c r="E247">
        <v>353164</v>
      </c>
      <c r="F247" s="2">
        <v>0.58472222222222225</v>
      </c>
      <c r="G247" s="3">
        <v>0.58472222222222225</v>
      </c>
      <c r="H247">
        <v>208</v>
      </c>
      <c r="I247" t="s">
        <v>231</v>
      </c>
      <c r="J247" t="s">
        <v>1306</v>
      </c>
      <c r="K247" t="s">
        <v>2220</v>
      </c>
      <c r="L247" t="s">
        <v>25</v>
      </c>
      <c r="M247">
        <v>10012</v>
      </c>
      <c r="N247" t="str">
        <f>CONCATENATE(Table2[[#This Row],[address]], " ",Table2[[#This Row],[City]], " ",Table2[[#This Row],[State]])</f>
        <v>208 Mercer St New York NY</v>
      </c>
    </row>
    <row r="248" spans="1:14" x14ac:dyDescent="0.25">
      <c r="A248">
        <v>7391095229</v>
      </c>
      <c r="B248" s="1">
        <v>41590</v>
      </c>
      <c r="C248">
        <v>20</v>
      </c>
      <c r="D248">
        <f>VLOOKUP(Table2[[#This Row],[violation_code]],Table24[[#All],[violation_code]:[category]],3,FALSE)</f>
        <v>2</v>
      </c>
      <c r="E248">
        <v>353164</v>
      </c>
      <c r="F248" s="2">
        <v>0.60138888888888886</v>
      </c>
      <c r="G248" s="3">
        <v>0.60138888888888886</v>
      </c>
      <c r="H248" t="s">
        <v>375</v>
      </c>
      <c r="I248" t="s">
        <v>231</v>
      </c>
      <c r="J248" t="s">
        <v>1305</v>
      </c>
      <c r="K248" t="s">
        <v>2220</v>
      </c>
      <c r="L248" t="s">
        <v>25</v>
      </c>
      <c r="M248">
        <v>10012</v>
      </c>
      <c r="N248" t="str">
        <f>CONCATENATE(Table2[[#This Row],[address]], " ",Table2[[#This Row],[City]], " ",Table2[[#This Row],[State]])</f>
        <v>178-188 Mercer St New York NY</v>
      </c>
    </row>
    <row r="249" spans="1:14" x14ac:dyDescent="0.25">
      <c r="A249">
        <v>7391095230</v>
      </c>
      <c r="B249" s="1">
        <v>41590</v>
      </c>
      <c r="C249">
        <v>20</v>
      </c>
      <c r="D249">
        <f>VLOOKUP(Table2[[#This Row],[violation_code]],Table24[[#All],[violation_code]:[category]],3,FALSE)</f>
        <v>2</v>
      </c>
      <c r="E249">
        <v>353164</v>
      </c>
      <c r="F249" s="2">
        <v>0.60277777777777775</v>
      </c>
      <c r="G249" s="3">
        <v>0.60277777777777775</v>
      </c>
      <c r="H249">
        <v>190</v>
      </c>
      <c r="I249" t="s">
        <v>231</v>
      </c>
      <c r="J249" t="s">
        <v>1315</v>
      </c>
      <c r="K249" t="s">
        <v>2220</v>
      </c>
      <c r="L249" t="s">
        <v>25</v>
      </c>
      <c r="M249">
        <v>10012</v>
      </c>
      <c r="N249" t="str">
        <f>CONCATENATE(Table2[[#This Row],[address]], " ",Table2[[#This Row],[City]], " ",Table2[[#This Row],[State]])</f>
        <v>190 Mercer St New York NY</v>
      </c>
    </row>
    <row r="250" spans="1:14" x14ac:dyDescent="0.25">
      <c r="A250">
        <v>7391095242</v>
      </c>
      <c r="B250" s="1">
        <v>41590</v>
      </c>
      <c r="C250">
        <v>20</v>
      </c>
      <c r="D250">
        <f>VLOOKUP(Table2[[#This Row],[violation_code]],Table24[[#All],[violation_code]:[category]],3,FALSE)</f>
        <v>2</v>
      </c>
      <c r="E250">
        <v>353164</v>
      </c>
      <c r="F250" s="2">
        <v>0.60416666666666663</v>
      </c>
      <c r="G250" s="3">
        <v>0.60416666666666663</v>
      </c>
      <c r="H250">
        <v>206</v>
      </c>
      <c r="I250" t="s">
        <v>231</v>
      </c>
      <c r="J250" t="s">
        <v>1304</v>
      </c>
      <c r="K250" t="s">
        <v>2220</v>
      </c>
      <c r="L250" t="s">
        <v>25</v>
      </c>
      <c r="M250">
        <v>10012</v>
      </c>
      <c r="N250" t="str">
        <f>CONCATENATE(Table2[[#This Row],[address]], " ",Table2[[#This Row],[City]], " ",Table2[[#This Row],[State]])</f>
        <v>206 Mercer St New York NY</v>
      </c>
    </row>
    <row r="251" spans="1:14" x14ac:dyDescent="0.25">
      <c r="A251">
        <v>7391095254</v>
      </c>
      <c r="B251" s="1">
        <v>41590</v>
      </c>
      <c r="C251">
        <v>17</v>
      </c>
      <c r="D251">
        <f>VLOOKUP(Table2[[#This Row],[violation_code]],Table24[[#All],[violation_code]:[category]],3,FALSE)</f>
        <v>2</v>
      </c>
      <c r="E251">
        <v>353164</v>
      </c>
      <c r="F251" s="2">
        <v>0.60555555555555551</v>
      </c>
      <c r="G251" s="3">
        <v>0.60555555555555551</v>
      </c>
      <c r="H251">
        <v>204</v>
      </c>
      <c r="I251" t="s">
        <v>231</v>
      </c>
      <c r="J251" t="s">
        <v>1314</v>
      </c>
      <c r="K251" t="s">
        <v>2220</v>
      </c>
      <c r="L251" t="s">
        <v>25</v>
      </c>
      <c r="M251">
        <v>10012</v>
      </c>
      <c r="N251" t="str">
        <f>CONCATENATE(Table2[[#This Row],[address]], " ",Table2[[#This Row],[City]], " ",Table2[[#This Row],[State]])</f>
        <v>204 Mercer St New York NY</v>
      </c>
    </row>
    <row r="252" spans="1:14" x14ac:dyDescent="0.25">
      <c r="A252">
        <v>7391095278</v>
      </c>
      <c r="B252" s="1">
        <v>41590</v>
      </c>
      <c r="C252">
        <v>20</v>
      </c>
      <c r="D252">
        <f>VLOOKUP(Table2[[#This Row],[violation_code]],Table24[[#All],[violation_code]:[category]],3,FALSE)</f>
        <v>2</v>
      </c>
      <c r="E252">
        <v>353164</v>
      </c>
      <c r="F252" s="2">
        <v>0.62847222222222221</v>
      </c>
      <c r="G252" s="3">
        <v>0.62847222222222221</v>
      </c>
      <c r="H252">
        <v>159</v>
      </c>
      <c r="I252" t="s">
        <v>69</v>
      </c>
      <c r="J252" t="s">
        <v>1205</v>
      </c>
      <c r="K252" t="s">
        <v>2220</v>
      </c>
      <c r="L252" t="s">
        <v>25</v>
      </c>
      <c r="M252">
        <v>10012</v>
      </c>
      <c r="N252" t="str">
        <f>CONCATENATE(Table2[[#This Row],[address]], " ",Table2[[#This Row],[City]], " ",Table2[[#This Row],[State]])</f>
        <v>159 Crosby St New York NY</v>
      </c>
    </row>
    <row r="253" spans="1:14" x14ac:dyDescent="0.25">
      <c r="A253">
        <v>7391095280</v>
      </c>
      <c r="B253" s="1">
        <v>41590</v>
      </c>
      <c r="C253">
        <v>20</v>
      </c>
      <c r="D253">
        <f>VLOOKUP(Table2[[#This Row],[violation_code]],Table24[[#All],[violation_code]:[category]],3,FALSE)</f>
        <v>2</v>
      </c>
      <c r="E253">
        <v>353164</v>
      </c>
      <c r="F253" s="2">
        <v>0.67222222222222217</v>
      </c>
      <c r="G253" s="3">
        <v>0.67222222222222217</v>
      </c>
      <c r="H253">
        <v>29</v>
      </c>
      <c r="I253" t="s">
        <v>254</v>
      </c>
      <c r="J253" t="s">
        <v>1313</v>
      </c>
      <c r="K253" t="s">
        <v>2220</v>
      </c>
      <c r="L253" t="s">
        <v>25</v>
      </c>
      <c r="M253">
        <v>10012</v>
      </c>
      <c r="N253" t="str">
        <f>CONCATENATE(Table2[[#This Row],[address]], " ",Table2[[#This Row],[City]], " ",Table2[[#This Row],[State]])</f>
        <v>29 W 4th St New York NY</v>
      </c>
    </row>
    <row r="254" spans="1:14" x14ac:dyDescent="0.25">
      <c r="A254">
        <v>7391095291</v>
      </c>
      <c r="B254" s="1">
        <v>41590</v>
      </c>
      <c r="C254">
        <v>31</v>
      </c>
      <c r="D254">
        <f>VLOOKUP(Table2[[#This Row],[violation_code]],Table24[[#All],[violation_code]:[category]],3,FALSE)</f>
        <v>2</v>
      </c>
      <c r="E254">
        <v>353164</v>
      </c>
      <c r="F254" s="2">
        <v>0.6791666666666667</v>
      </c>
      <c r="G254" s="3">
        <v>0.6791666666666667</v>
      </c>
      <c r="H254">
        <v>712</v>
      </c>
      <c r="I254" t="s">
        <v>72</v>
      </c>
      <c r="J254" t="s">
        <v>1303</v>
      </c>
      <c r="K254" t="s">
        <v>2220</v>
      </c>
      <c r="L254" t="s">
        <v>25</v>
      </c>
      <c r="M254">
        <v>10012</v>
      </c>
      <c r="N254" t="str">
        <f>CONCATENATE(Table2[[#This Row],[address]], " ",Table2[[#This Row],[City]], " ",Table2[[#This Row],[State]])</f>
        <v>712 Broadway New York NY</v>
      </c>
    </row>
    <row r="255" spans="1:14" x14ac:dyDescent="0.25">
      <c r="A255">
        <v>7391095308</v>
      </c>
      <c r="B255" s="1">
        <v>41590</v>
      </c>
      <c r="C255">
        <v>37</v>
      </c>
      <c r="D255">
        <f>VLOOKUP(Table2[[#This Row],[violation_code]],Table24[[#All],[violation_code]:[category]],3,FALSE)</f>
        <v>4</v>
      </c>
      <c r="E255">
        <v>353164</v>
      </c>
      <c r="F255" s="2">
        <v>0.68541666666666667</v>
      </c>
      <c r="G255" s="3">
        <v>0.68541666666666667</v>
      </c>
      <c r="H255">
        <v>65</v>
      </c>
      <c r="I255" t="s">
        <v>319</v>
      </c>
      <c r="J255" t="s">
        <v>1312</v>
      </c>
      <c r="K255" t="s">
        <v>2220</v>
      </c>
      <c r="L255" t="s">
        <v>25</v>
      </c>
      <c r="M255">
        <v>10012</v>
      </c>
      <c r="N255" t="str">
        <f>CONCATENATE(Table2[[#This Row],[address]], " ",Table2[[#This Row],[City]], " ",Table2[[#This Row],[State]])</f>
        <v>65 E 8th St New York NY</v>
      </c>
    </row>
    <row r="256" spans="1:14" x14ac:dyDescent="0.25">
      <c r="A256">
        <v>7391095310</v>
      </c>
      <c r="B256" s="1">
        <v>41590</v>
      </c>
      <c r="C256">
        <v>37</v>
      </c>
      <c r="D256">
        <f>VLOOKUP(Table2[[#This Row],[violation_code]],Table24[[#All],[violation_code]:[category]],3,FALSE)</f>
        <v>4</v>
      </c>
      <c r="E256">
        <v>353164</v>
      </c>
      <c r="F256" s="2">
        <v>0.68819444444444444</v>
      </c>
      <c r="G256" s="3">
        <v>0.68819444444444444</v>
      </c>
      <c r="H256">
        <v>269</v>
      </c>
      <c r="I256" t="s">
        <v>373</v>
      </c>
      <c r="J256" t="s">
        <v>1302</v>
      </c>
      <c r="K256" t="s">
        <v>2220</v>
      </c>
      <c r="L256" t="s">
        <v>25</v>
      </c>
      <c r="M256">
        <v>10012</v>
      </c>
      <c r="N256" t="str">
        <f>CONCATENATE(Table2[[#This Row],[address]], " ",Table2[[#This Row],[City]], " ",Table2[[#This Row],[State]])</f>
        <v>269 Greene St New York NY</v>
      </c>
    </row>
    <row r="257" spans="1:14" x14ac:dyDescent="0.25">
      <c r="A257">
        <v>7391095321</v>
      </c>
      <c r="B257" s="1">
        <v>41590</v>
      </c>
      <c r="C257">
        <v>14</v>
      </c>
      <c r="D257">
        <f>VLOOKUP(Table2[[#This Row],[violation_code]],Table24[[#All],[violation_code]:[category]],3,FALSE)</f>
        <v>2</v>
      </c>
      <c r="E257">
        <v>353164</v>
      </c>
      <c r="F257" s="2">
        <v>0.69930555555555562</v>
      </c>
      <c r="G257" s="3">
        <v>0.69930555555555562</v>
      </c>
      <c r="H257">
        <v>35</v>
      </c>
      <c r="I257" t="s">
        <v>254</v>
      </c>
      <c r="J257" t="s">
        <v>1301</v>
      </c>
      <c r="K257" t="s">
        <v>2220</v>
      </c>
      <c r="L257" t="s">
        <v>25</v>
      </c>
      <c r="M257">
        <v>10012</v>
      </c>
      <c r="N257" t="str">
        <f>CONCATENATE(Table2[[#This Row],[address]], " ",Table2[[#This Row],[City]], " ",Table2[[#This Row],[State]])</f>
        <v>35 W 4th St New York NY</v>
      </c>
    </row>
    <row r="258" spans="1:14" x14ac:dyDescent="0.25">
      <c r="A258">
        <v>7391095333</v>
      </c>
      <c r="B258" s="1">
        <v>41590</v>
      </c>
      <c r="C258">
        <v>14</v>
      </c>
      <c r="D258">
        <f>VLOOKUP(Table2[[#This Row],[violation_code]],Table24[[#All],[violation_code]:[category]],3,FALSE)</f>
        <v>2</v>
      </c>
      <c r="E258">
        <v>353164</v>
      </c>
      <c r="F258" s="2">
        <v>0.70277777777777783</v>
      </c>
      <c r="G258" s="3">
        <v>0.70277777777777783</v>
      </c>
      <c r="H258">
        <v>68</v>
      </c>
      <c r="I258" t="s">
        <v>258</v>
      </c>
      <c r="J258" t="s">
        <v>1300</v>
      </c>
      <c r="K258" t="s">
        <v>2220</v>
      </c>
      <c r="L258" t="s">
        <v>25</v>
      </c>
      <c r="M258">
        <v>10012</v>
      </c>
      <c r="N258" t="str">
        <f>CONCATENATE(Table2[[#This Row],[address]], " ",Table2[[#This Row],[City]], " ",Table2[[#This Row],[State]])</f>
        <v>68 W 3rd St New York NY</v>
      </c>
    </row>
    <row r="259" spans="1:14" x14ac:dyDescent="0.25">
      <c r="A259">
        <v>7391095345</v>
      </c>
      <c r="B259" s="1">
        <v>41590</v>
      </c>
      <c r="C259">
        <v>20</v>
      </c>
      <c r="D259">
        <f>VLOOKUP(Table2[[#This Row],[violation_code]],Table24[[#All],[violation_code]:[category]],3,FALSE)</f>
        <v>2</v>
      </c>
      <c r="E259">
        <v>353164</v>
      </c>
      <c r="F259" s="2">
        <v>0.73125000000000007</v>
      </c>
      <c r="G259" s="3">
        <v>0.73125000000000007</v>
      </c>
      <c r="H259">
        <v>50</v>
      </c>
      <c r="I259" t="s">
        <v>254</v>
      </c>
      <c r="J259" t="s">
        <v>1299</v>
      </c>
      <c r="K259" t="s">
        <v>2220</v>
      </c>
      <c r="L259" t="s">
        <v>25</v>
      </c>
      <c r="M259">
        <v>10012</v>
      </c>
      <c r="N259" t="str">
        <f>CONCATENATE(Table2[[#This Row],[address]], " ",Table2[[#This Row],[City]], " ",Table2[[#This Row],[State]])</f>
        <v>50 W 4th St New York NY</v>
      </c>
    </row>
    <row r="260" spans="1:14" x14ac:dyDescent="0.25">
      <c r="A260">
        <v>7391095357</v>
      </c>
      <c r="B260" s="1">
        <v>41590</v>
      </c>
      <c r="C260">
        <v>16</v>
      </c>
      <c r="D260">
        <f>VLOOKUP(Table2[[#This Row],[violation_code]],Table24[[#All],[violation_code]:[category]],3,FALSE)</f>
        <v>2</v>
      </c>
      <c r="E260">
        <v>353164</v>
      </c>
      <c r="F260" s="2">
        <v>0.73888888888888893</v>
      </c>
      <c r="G260" s="3">
        <v>0.73888888888888893</v>
      </c>
      <c r="H260">
        <v>250</v>
      </c>
      <c r="I260" t="s">
        <v>231</v>
      </c>
      <c r="J260" t="s">
        <v>1311</v>
      </c>
      <c r="K260" t="s">
        <v>2220</v>
      </c>
      <c r="L260" t="s">
        <v>25</v>
      </c>
      <c r="M260">
        <v>10012</v>
      </c>
      <c r="N260" t="str">
        <f>CONCATENATE(Table2[[#This Row],[address]], " ",Table2[[#This Row],[City]], " ",Table2[[#This Row],[State]])</f>
        <v>250 Mercer St New York NY</v>
      </c>
    </row>
    <row r="261" spans="1:14" x14ac:dyDescent="0.25">
      <c r="A261">
        <v>7391095369</v>
      </c>
      <c r="B261" s="1">
        <v>41590</v>
      </c>
      <c r="C261">
        <v>38</v>
      </c>
      <c r="D261">
        <f>VLOOKUP(Table2[[#This Row],[violation_code]],Table24[[#All],[violation_code]:[category]],3,FALSE)</f>
        <v>5</v>
      </c>
      <c r="E261">
        <v>353164</v>
      </c>
      <c r="F261" s="2">
        <v>0.7416666666666667</v>
      </c>
      <c r="G261" s="3">
        <v>0.7416666666666667</v>
      </c>
      <c r="H261">
        <v>5</v>
      </c>
      <c r="I261" t="s">
        <v>195</v>
      </c>
      <c r="J261" t="s">
        <v>1310</v>
      </c>
      <c r="K261" t="s">
        <v>2220</v>
      </c>
      <c r="L261" t="s">
        <v>25</v>
      </c>
      <c r="M261">
        <v>10012</v>
      </c>
      <c r="N261" t="str">
        <f>CONCATENATE(Table2[[#This Row],[address]], " ",Table2[[#This Row],[City]], " ",Table2[[#This Row],[State]])</f>
        <v>5 Washington Pl New York NY</v>
      </c>
    </row>
    <row r="262" spans="1:14" x14ac:dyDescent="0.25">
      <c r="A262">
        <v>7391095382</v>
      </c>
      <c r="B262" s="1">
        <v>41590</v>
      </c>
      <c r="C262">
        <v>37</v>
      </c>
      <c r="D262">
        <f>VLOOKUP(Table2[[#This Row],[violation_code]],Table24[[#All],[violation_code]:[category]],3,FALSE)</f>
        <v>4</v>
      </c>
      <c r="E262">
        <v>353164</v>
      </c>
      <c r="F262" s="2">
        <v>0.78749999999999998</v>
      </c>
      <c r="G262" s="3">
        <v>0.78749999999999998</v>
      </c>
      <c r="H262">
        <v>207</v>
      </c>
      <c r="I262" t="s">
        <v>52</v>
      </c>
      <c r="J262" t="s">
        <v>1001</v>
      </c>
      <c r="K262" t="s">
        <v>2220</v>
      </c>
      <c r="L262" t="s">
        <v>25</v>
      </c>
      <c r="M262">
        <v>10012</v>
      </c>
      <c r="N262" t="str">
        <f>CONCATENATE(Table2[[#This Row],[address]], " ",Table2[[#This Row],[City]], " ",Table2[[#This Row],[State]])</f>
        <v>207 Bowery New York NY</v>
      </c>
    </row>
    <row r="263" spans="1:14" x14ac:dyDescent="0.25">
      <c r="A263">
        <v>7391095394</v>
      </c>
      <c r="B263" s="1">
        <v>41591</v>
      </c>
      <c r="C263">
        <v>71</v>
      </c>
      <c r="D263">
        <f>VLOOKUP(Table2[[#This Row],[violation_code]],Table24[[#All],[violation_code]:[category]],3,FALSE)</f>
        <v>5</v>
      </c>
      <c r="E263">
        <v>353164</v>
      </c>
      <c r="F263" s="2">
        <v>0.52777777777777779</v>
      </c>
      <c r="G263" s="3">
        <v>0.52777777777777779</v>
      </c>
      <c r="H263">
        <v>151</v>
      </c>
      <c r="I263" t="s">
        <v>168</v>
      </c>
      <c r="J263" t="s">
        <v>1337</v>
      </c>
      <c r="K263" t="s">
        <v>2220</v>
      </c>
      <c r="L263" t="s">
        <v>25</v>
      </c>
      <c r="M263">
        <v>10012</v>
      </c>
      <c r="N263" t="str">
        <f>CONCATENATE(Table2[[#This Row],[address]], " ",Table2[[#This Row],[City]], " ",Table2[[#This Row],[State]])</f>
        <v>151 Ludlow St New York NY</v>
      </c>
    </row>
    <row r="264" spans="1:14" x14ac:dyDescent="0.25">
      <c r="A264">
        <v>7391095400</v>
      </c>
      <c r="B264" s="1">
        <v>41591</v>
      </c>
      <c r="C264">
        <v>48</v>
      </c>
      <c r="D264">
        <f>VLOOKUP(Table2[[#This Row],[violation_code]],Table24[[#All],[violation_code]:[category]],3,FALSE)</f>
        <v>3</v>
      </c>
      <c r="E264">
        <v>353164</v>
      </c>
      <c r="F264" s="2">
        <v>0.53749999999999998</v>
      </c>
      <c r="G264" s="3">
        <v>0.53749999999999998</v>
      </c>
      <c r="H264">
        <v>35</v>
      </c>
      <c r="I264" t="s">
        <v>265</v>
      </c>
      <c r="J264" t="s">
        <v>1336</v>
      </c>
      <c r="K264" t="s">
        <v>2220</v>
      </c>
      <c r="L264" t="s">
        <v>25</v>
      </c>
      <c r="M264">
        <v>10012</v>
      </c>
      <c r="N264" t="str">
        <f>CONCATENATE(Table2[[#This Row],[address]], " ",Table2[[#This Row],[City]], " ",Table2[[#This Row],[State]])</f>
        <v>35 E 1st St New York NY</v>
      </c>
    </row>
    <row r="265" spans="1:14" x14ac:dyDescent="0.25">
      <c r="A265">
        <v>7391095412</v>
      </c>
      <c r="B265" s="1">
        <v>41591</v>
      </c>
      <c r="C265">
        <v>16</v>
      </c>
      <c r="D265">
        <f>VLOOKUP(Table2[[#This Row],[violation_code]],Table24[[#All],[violation_code]:[category]],3,FALSE)</f>
        <v>2</v>
      </c>
      <c r="E265">
        <v>353164</v>
      </c>
      <c r="F265" s="2">
        <v>0.54722222222222217</v>
      </c>
      <c r="G265" s="3">
        <v>0.54722222222222217</v>
      </c>
      <c r="H265" t="s">
        <v>104</v>
      </c>
      <c r="I265" t="s">
        <v>47</v>
      </c>
      <c r="J265" t="s">
        <v>973</v>
      </c>
      <c r="K265" t="s">
        <v>2220</v>
      </c>
      <c r="L265" t="s">
        <v>25</v>
      </c>
      <c r="M265">
        <v>10012</v>
      </c>
      <c r="N265" t="str">
        <f>CONCATENATE(Table2[[#This Row],[address]], " ",Table2[[#This Row],[City]], " ",Table2[[#This Row],[State]])</f>
        <v>302-4 Mott St New York NY</v>
      </c>
    </row>
    <row r="266" spans="1:14" x14ac:dyDescent="0.25">
      <c r="A266">
        <v>7391095424</v>
      </c>
      <c r="B266" s="1">
        <v>41591</v>
      </c>
      <c r="C266">
        <v>14</v>
      </c>
      <c r="D266">
        <f>VLOOKUP(Table2[[#This Row],[violation_code]],Table24[[#All],[violation_code]:[category]],3,FALSE)</f>
        <v>2</v>
      </c>
      <c r="E266">
        <v>353164</v>
      </c>
      <c r="F266" s="2">
        <v>0.55069444444444449</v>
      </c>
      <c r="G266" s="3">
        <v>0.55069444444444449</v>
      </c>
      <c r="H266">
        <v>55</v>
      </c>
      <c r="I266" t="s">
        <v>77</v>
      </c>
      <c r="J266" t="s">
        <v>957</v>
      </c>
      <c r="K266" t="s">
        <v>2220</v>
      </c>
      <c r="L266" t="s">
        <v>25</v>
      </c>
      <c r="M266">
        <v>10012</v>
      </c>
      <c r="N266" t="str">
        <f>CONCATENATE(Table2[[#This Row],[address]], " ",Table2[[#This Row],[City]], " ",Table2[[#This Row],[State]])</f>
        <v>55 E Houston St New York NY</v>
      </c>
    </row>
    <row r="267" spans="1:14" x14ac:dyDescent="0.25">
      <c r="A267">
        <v>7391095436</v>
      </c>
      <c r="B267" s="1">
        <v>41591</v>
      </c>
      <c r="C267">
        <v>70</v>
      </c>
      <c r="D267">
        <f>VLOOKUP(Table2[[#This Row],[violation_code]],Table24[[#All],[violation_code]:[category]],3,FALSE)</f>
        <v>5</v>
      </c>
      <c r="E267">
        <v>353164</v>
      </c>
      <c r="F267" s="2">
        <v>0.5541666666666667</v>
      </c>
      <c r="G267" s="3">
        <v>0.5541666666666667</v>
      </c>
      <c r="H267">
        <v>304</v>
      </c>
      <c r="I267" t="s">
        <v>35</v>
      </c>
      <c r="J267" t="s">
        <v>1325</v>
      </c>
      <c r="K267" t="s">
        <v>2220</v>
      </c>
      <c r="L267" t="s">
        <v>25</v>
      </c>
      <c r="M267">
        <v>10012</v>
      </c>
      <c r="N267" t="str">
        <f>CONCATENATE(Table2[[#This Row],[address]], " ",Table2[[#This Row],[City]], " ",Table2[[#This Row],[State]])</f>
        <v>304 Mulberry St New York NY</v>
      </c>
    </row>
    <row r="268" spans="1:14" x14ac:dyDescent="0.25">
      <c r="A268">
        <v>7391095448</v>
      </c>
      <c r="B268" s="1">
        <v>41591</v>
      </c>
      <c r="C268">
        <v>67</v>
      </c>
      <c r="D268">
        <f>VLOOKUP(Table2[[#This Row],[violation_code]],Table24[[#All],[violation_code]:[category]],3,FALSE)</f>
        <v>3</v>
      </c>
      <c r="E268">
        <v>353164</v>
      </c>
      <c r="F268" s="2">
        <v>0.55833333333333335</v>
      </c>
      <c r="G268" s="3">
        <v>0.55833333333333335</v>
      </c>
      <c r="H268">
        <v>310</v>
      </c>
      <c r="I268" t="s">
        <v>52</v>
      </c>
      <c r="J268" t="s">
        <v>1208</v>
      </c>
      <c r="K268" t="s">
        <v>2220</v>
      </c>
      <c r="L268" t="s">
        <v>25</v>
      </c>
      <c r="M268">
        <v>10012</v>
      </c>
      <c r="N268" t="str">
        <f>CONCATENATE(Table2[[#This Row],[address]], " ",Table2[[#This Row],[City]], " ",Table2[[#This Row],[State]])</f>
        <v>310 Bowery New York NY</v>
      </c>
    </row>
    <row r="269" spans="1:14" x14ac:dyDescent="0.25">
      <c r="A269">
        <v>7391095450</v>
      </c>
      <c r="B269" s="1">
        <v>41591</v>
      </c>
      <c r="C269">
        <v>20</v>
      </c>
      <c r="D269">
        <f>VLOOKUP(Table2[[#This Row],[violation_code]],Table24[[#All],[violation_code]:[category]],3,FALSE)</f>
        <v>2</v>
      </c>
      <c r="E269">
        <v>353164</v>
      </c>
      <c r="F269" s="2">
        <v>0.56319444444444444</v>
      </c>
      <c r="G269" s="3">
        <v>0.56319444444444444</v>
      </c>
      <c r="H269">
        <v>330</v>
      </c>
      <c r="I269" t="s">
        <v>52</v>
      </c>
      <c r="J269" t="s">
        <v>1324</v>
      </c>
      <c r="K269" t="s">
        <v>2220</v>
      </c>
      <c r="L269" t="s">
        <v>25</v>
      </c>
      <c r="M269">
        <v>10012</v>
      </c>
      <c r="N269" t="str">
        <f>CONCATENATE(Table2[[#This Row],[address]], " ",Table2[[#This Row],[City]], " ",Table2[[#This Row],[State]])</f>
        <v>330 Bowery New York NY</v>
      </c>
    </row>
    <row r="270" spans="1:14" x14ac:dyDescent="0.25">
      <c r="A270">
        <v>7391095461</v>
      </c>
      <c r="B270" s="1">
        <v>41591</v>
      </c>
      <c r="C270">
        <v>46</v>
      </c>
      <c r="D270">
        <f>VLOOKUP(Table2[[#This Row],[violation_code]],Table24[[#All],[violation_code]:[category]],3,FALSE)</f>
        <v>3</v>
      </c>
      <c r="E270">
        <v>353164</v>
      </c>
      <c r="F270" s="2">
        <v>0.56527777777777777</v>
      </c>
      <c r="G270" s="3">
        <v>0.56527777777777777</v>
      </c>
      <c r="H270">
        <v>333</v>
      </c>
      <c r="I270" t="s">
        <v>52</v>
      </c>
      <c r="J270" t="s">
        <v>1335</v>
      </c>
      <c r="K270" t="s">
        <v>2220</v>
      </c>
      <c r="L270" t="s">
        <v>25</v>
      </c>
      <c r="M270">
        <v>10012</v>
      </c>
      <c r="N270" t="str">
        <f>CONCATENATE(Table2[[#This Row],[address]], " ",Table2[[#This Row],[City]], " ",Table2[[#This Row],[State]])</f>
        <v>333 Bowery New York NY</v>
      </c>
    </row>
    <row r="271" spans="1:14" x14ac:dyDescent="0.25">
      <c r="A271">
        <v>7391095473</v>
      </c>
      <c r="B271" s="1">
        <v>41591</v>
      </c>
      <c r="C271">
        <v>16</v>
      </c>
      <c r="D271">
        <f>VLOOKUP(Table2[[#This Row],[violation_code]],Table24[[#All],[violation_code]:[category]],3,FALSE)</f>
        <v>2</v>
      </c>
      <c r="E271">
        <v>353164</v>
      </c>
      <c r="F271" s="2">
        <v>0.5756944444444444</v>
      </c>
      <c r="G271" s="3">
        <v>0.5756944444444444</v>
      </c>
      <c r="H271">
        <v>436</v>
      </c>
      <c r="I271" t="s">
        <v>64</v>
      </c>
      <c r="J271" t="s">
        <v>1334</v>
      </c>
      <c r="K271" t="s">
        <v>2220</v>
      </c>
      <c r="L271" t="s">
        <v>25</v>
      </c>
      <c r="M271">
        <v>10012</v>
      </c>
      <c r="N271" t="str">
        <f>CONCATENATE(Table2[[#This Row],[address]], " ",Table2[[#This Row],[City]], " ",Table2[[#This Row],[State]])</f>
        <v>436 Lafayette St New York NY</v>
      </c>
    </row>
    <row r="272" spans="1:14" x14ac:dyDescent="0.25">
      <c r="A272">
        <v>7391095485</v>
      </c>
      <c r="B272" s="1">
        <v>41591</v>
      </c>
      <c r="C272">
        <v>31</v>
      </c>
      <c r="D272">
        <f>VLOOKUP(Table2[[#This Row],[violation_code]],Table24[[#All],[violation_code]:[category]],3,FALSE)</f>
        <v>2</v>
      </c>
      <c r="E272">
        <v>353164</v>
      </c>
      <c r="F272" s="2">
        <v>0.59722222222222221</v>
      </c>
      <c r="G272" s="3">
        <v>0.59722222222222221</v>
      </c>
      <c r="H272" t="s">
        <v>388</v>
      </c>
      <c r="I272" t="s">
        <v>161</v>
      </c>
      <c r="J272" t="s">
        <v>1333</v>
      </c>
      <c r="K272" t="s">
        <v>2220</v>
      </c>
      <c r="L272" t="s">
        <v>25</v>
      </c>
      <c r="M272">
        <v>10012</v>
      </c>
      <c r="N272" t="str">
        <f>CONCATENATE(Table2[[#This Row],[address]], " ",Table2[[#This Row],[City]], " ",Table2[[#This Row],[State]])</f>
        <v>72A E 13th St New York NY</v>
      </c>
    </row>
    <row r="273" spans="1:14" x14ac:dyDescent="0.25">
      <c r="A273">
        <v>7391095497</v>
      </c>
      <c r="B273" s="1">
        <v>41591</v>
      </c>
      <c r="C273">
        <v>14</v>
      </c>
      <c r="D273">
        <f>VLOOKUP(Table2[[#This Row],[violation_code]],Table24[[#All],[violation_code]:[category]],3,FALSE)</f>
        <v>2</v>
      </c>
      <c r="E273">
        <v>353164</v>
      </c>
      <c r="F273" s="2">
        <v>0.60347222222222219</v>
      </c>
      <c r="G273" s="3">
        <v>0.60347222222222219</v>
      </c>
      <c r="H273">
        <v>121</v>
      </c>
      <c r="I273" t="s">
        <v>387</v>
      </c>
      <c r="J273" t="s">
        <v>1332</v>
      </c>
      <c r="K273" t="s">
        <v>2220</v>
      </c>
      <c r="L273" t="s">
        <v>25</v>
      </c>
      <c r="M273">
        <v>10012</v>
      </c>
      <c r="N273" t="str">
        <f>CONCATENATE(Table2[[#This Row],[address]], " ",Table2[[#This Row],[City]], " ",Table2[[#This Row],[State]])</f>
        <v>121 University Pl New York NY</v>
      </c>
    </row>
    <row r="274" spans="1:14" x14ac:dyDescent="0.25">
      <c r="A274">
        <v>7391095503</v>
      </c>
      <c r="B274" s="1">
        <v>41591</v>
      </c>
      <c r="C274">
        <v>19</v>
      </c>
      <c r="D274">
        <f>VLOOKUP(Table2[[#This Row],[violation_code]],Table24[[#All],[violation_code]:[category]],3,FALSE)</f>
        <v>2</v>
      </c>
      <c r="E274">
        <v>353164</v>
      </c>
      <c r="F274" s="2">
        <v>0.60625000000000007</v>
      </c>
      <c r="G274" s="3">
        <v>0.60625000000000007</v>
      </c>
      <c r="H274" t="s">
        <v>381</v>
      </c>
      <c r="I274" t="s">
        <v>201</v>
      </c>
      <c r="J274" t="s">
        <v>1323</v>
      </c>
      <c r="K274" t="s">
        <v>2220</v>
      </c>
      <c r="L274" t="s">
        <v>25</v>
      </c>
      <c r="M274">
        <v>10012</v>
      </c>
      <c r="N274" t="str">
        <f>CONCATENATE(Table2[[#This Row],[address]], " ",Table2[[#This Row],[City]], " ",Table2[[#This Row],[State]])</f>
        <v>32-30 E 14th St New York NY</v>
      </c>
    </row>
    <row r="275" spans="1:14" x14ac:dyDescent="0.25">
      <c r="A275">
        <v>7391095515</v>
      </c>
      <c r="B275" s="1">
        <v>41591</v>
      </c>
      <c r="C275">
        <v>38</v>
      </c>
      <c r="D275">
        <f>VLOOKUP(Table2[[#This Row],[violation_code]],Table24[[#All],[violation_code]:[category]],3,FALSE)</f>
        <v>5</v>
      </c>
      <c r="E275">
        <v>353164</v>
      </c>
      <c r="F275" s="2">
        <v>0.61388888888888882</v>
      </c>
      <c r="G275" s="3">
        <v>0.61388888888888882</v>
      </c>
      <c r="H275">
        <v>44</v>
      </c>
      <c r="I275" t="s">
        <v>328</v>
      </c>
      <c r="J275" t="s">
        <v>1322</v>
      </c>
      <c r="K275" t="s">
        <v>2220</v>
      </c>
      <c r="L275" t="s">
        <v>25</v>
      </c>
      <c r="M275">
        <v>10012</v>
      </c>
      <c r="N275" t="str">
        <f>CONCATENATE(Table2[[#This Row],[address]], " ",Table2[[#This Row],[City]], " ",Table2[[#This Row],[State]])</f>
        <v>44 W 14th St New York NY</v>
      </c>
    </row>
    <row r="276" spans="1:14" x14ac:dyDescent="0.25">
      <c r="A276">
        <v>7391095527</v>
      </c>
      <c r="B276" s="1">
        <v>41591</v>
      </c>
      <c r="C276">
        <v>38</v>
      </c>
      <c r="D276">
        <f>VLOOKUP(Table2[[#This Row],[violation_code]],Table24[[#All],[violation_code]:[category]],3,FALSE)</f>
        <v>5</v>
      </c>
      <c r="E276">
        <v>353164</v>
      </c>
      <c r="F276" s="2">
        <v>0.6166666666666667</v>
      </c>
      <c r="G276" s="3">
        <v>0.6166666666666667</v>
      </c>
      <c r="H276">
        <v>511</v>
      </c>
      <c r="I276" t="s">
        <v>157</v>
      </c>
      <c r="J276" t="s">
        <v>1321</v>
      </c>
      <c r="K276" t="s">
        <v>2220</v>
      </c>
      <c r="L276" t="s">
        <v>25</v>
      </c>
      <c r="M276">
        <v>10012</v>
      </c>
      <c r="N276" t="str">
        <f>CONCATENATE(Table2[[#This Row],[address]], " ",Table2[[#This Row],[City]], " ",Table2[[#This Row],[State]])</f>
        <v>511 6th Ave New York NY</v>
      </c>
    </row>
    <row r="277" spans="1:14" x14ac:dyDescent="0.25">
      <c r="A277">
        <v>7391095539</v>
      </c>
      <c r="B277" s="1">
        <v>41591</v>
      </c>
      <c r="C277">
        <v>37</v>
      </c>
      <c r="D277">
        <f>VLOOKUP(Table2[[#This Row],[violation_code]],Table24[[#All],[violation_code]:[category]],3,FALSE)</f>
        <v>4</v>
      </c>
      <c r="E277">
        <v>353164</v>
      </c>
      <c r="F277" s="2">
        <v>0.61944444444444446</v>
      </c>
      <c r="G277" s="3">
        <v>0.61944444444444446</v>
      </c>
      <c r="H277">
        <v>498</v>
      </c>
      <c r="I277" t="s">
        <v>157</v>
      </c>
      <c r="J277" t="s">
        <v>1331</v>
      </c>
      <c r="K277" t="s">
        <v>2220</v>
      </c>
      <c r="L277" t="s">
        <v>25</v>
      </c>
      <c r="M277">
        <v>10012</v>
      </c>
      <c r="N277" t="str">
        <f>CONCATENATE(Table2[[#This Row],[address]], " ",Table2[[#This Row],[City]], " ",Table2[[#This Row],[State]])</f>
        <v>498 6th Ave New York NY</v>
      </c>
    </row>
    <row r="278" spans="1:14" x14ac:dyDescent="0.25">
      <c r="A278">
        <v>7391095576</v>
      </c>
      <c r="B278" s="1">
        <v>41591</v>
      </c>
      <c r="C278">
        <v>20</v>
      </c>
      <c r="D278">
        <f>VLOOKUP(Table2[[#This Row],[violation_code]],Table24[[#All],[violation_code]:[category]],3,FALSE)</f>
        <v>2</v>
      </c>
      <c r="E278">
        <v>353164</v>
      </c>
      <c r="F278" s="2">
        <v>0.65625</v>
      </c>
      <c r="G278" s="3">
        <v>0.65625</v>
      </c>
      <c r="H278">
        <v>105</v>
      </c>
      <c r="I278" t="s">
        <v>175</v>
      </c>
      <c r="J278" t="s">
        <v>1320</v>
      </c>
      <c r="K278" t="s">
        <v>2220</v>
      </c>
      <c r="L278" t="s">
        <v>25</v>
      </c>
      <c r="M278">
        <v>10012</v>
      </c>
      <c r="N278" t="str">
        <f>CONCATENATE(Table2[[#This Row],[address]], " ",Table2[[#This Row],[City]], " ",Table2[[#This Row],[State]])</f>
        <v>105 W 13th St New York NY</v>
      </c>
    </row>
    <row r="279" spans="1:14" x14ac:dyDescent="0.25">
      <c r="A279">
        <v>7391095588</v>
      </c>
      <c r="B279" s="1">
        <v>41591</v>
      </c>
      <c r="C279">
        <v>20</v>
      </c>
      <c r="D279">
        <f>VLOOKUP(Table2[[#This Row],[violation_code]],Table24[[#All],[violation_code]:[category]],3,FALSE)</f>
        <v>2</v>
      </c>
      <c r="E279">
        <v>353164</v>
      </c>
      <c r="F279" s="2">
        <v>0.66111111111111109</v>
      </c>
      <c r="G279" s="3">
        <v>0.66111111111111109</v>
      </c>
      <c r="H279">
        <v>43</v>
      </c>
      <c r="I279" t="s">
        <v>175</v>
      </c>
      <c r="J279" t="s">
        <v>1319</v>
      </c>
      <c r="K279" t="s">
        <v>2220</v>
      </c>
      <c r="L279" t="s">
        <v>25</v>
      </c>
      <c r="M279">
        <v>10012</v>
      </c>
      <c r="N279" t="str">
        <f>CONCATENATE(Table2[[#This Row],[address]], " ",Table2[[#This Row],[City]], " ",Table2[[#This Row],[State]])</f>
        <v>43 W 13th St New York NY</v>
      </c>
    </row>
    <row r="280" spans="1:14" x14ac:dyDescent="0.25">
      <c r="A280">
        <v>7391095590</v>
      </c>
      <c r="B280" s="1">
        <v>41591</v>
      </c>
      <c r="C280">
        <v>20</v>
      </c>
      <c r="D280">
        <f>VLOOKUP(Table2[[#This Row],[violation_code]],Table24[[#All],[violation_code]:[category]],3,FALSE)</f>
        <v>2</v>
      </c>
      <c r="E280">
        <v>353164</v>
      </c>
      <c r="F280" s="2">
        <v>0.68402777777777779</v>
      </c>
      <c r="G280" s="3">
        <v>0.68402777777777779</v>
      </c>
      <c r="H280">
        <v>112</v>
      </c>
      <c r="I280" t="s">
        <v>175</v>
      </c>
      <c r="J280" t="s">
        <v>1330</v>
      </c>
      <c r="K280" t="s">
        <v>2220</v>
      </c>
      <c r="L280" t="s">
        <v>25</v>
      </c>
      <c r="M280">
        <v>10012</v>
      </c>
      <c r="N280" t="str">
        <f>CONCATENATE(Table2[[#This Row],[address]], " ",Table2[[#This Row],[City]], " ",Table2[[#This Row],[State]])</f>
        <v>112 W 13th St New York NY</v>
      </c>
    </row>
    <row r="281" spans="1:14" x14ac:dyDescent="0.25">
      <c r="A281">
        <v>7391095606</v>
      </c>
      <c r="B281" s="1">
        <v>41591</v>
      </c>
      <c r="C281">
        <v>20</v>
      </c>
      <c r="D281">
        <f>VLOOKUP(Table2[[#This Row],[violation_code]],Table24[[#All],[violation_code]:[category]],3,FALSE)</f>
        <v>2</v>
      </c>
      <c r="E281">
        <v>353164</v>
      </c>
      <c r="F281" s="2">
        <v>0.68680555555555556</v>
      </c>
      <c r="G281" s="3">
        <v>0.68680555555555556</v>
      </c>
      <c r="H281">
        <v>50</v>
      </c>
      <c r="I281" t="s">
        <v>175</v>
      </c>
      <c r="J281" t="s">
        <v>1318</v>
      </c>
      <c r="K281" t="s">
        <v>2220</v>
      </c>
      <c r="L281" t="s">
        <v>25</v>
      </c>
      <c r="M281">
        <v>10012</v>
      </c>
      <c r="N281" t="str">
        <f>CONCATENATE(Table2[[#This Row],[address]], " ",Table2[[#This Row],[City]], " ",Table2[[#This Row],[State]])</f>
        <v>50 W 13th St New York NY</v>
      </c>
    </row>
    <row r="282" spans="1:14" x14ac:dyDescent="0.25">
      <c r="A282">
        <v>7391095618</v>
      </c>
      <c r="B282" s="1">
        <v>41591</v>
      </c>
      <c r="C282">
        <v>38</v>
      </c>
      <c r="D282">
        <f>VLOOKUP(Table2[[#This Row],[violation_code]],Table24[[#All],[violation_code]:[category]],3,FALSE)</f>
        <v>5</v>
      </c>
      <c r="E282">
        <v>353164</v>
      </c>
      <c r="F282" s="2">
        <v>0.69097222222222221</v>
      </c>
      <c r="G282" s="3">
        <v>0.69097222222222221</v>
      </c>
      <c r="H282">
        <v>510</v>
      </c>
      <c r="I282" t="s">
        <v>157</v>
      </c>
      <c r="J282" t="s">
        <v>1329</v>
      </c>
      <c r="K282" t="s">
        <v>2220</v>
      </c>
      <c r="L282" t="s">
        <v>25</v>
      </c>
      <c r="M282">
        <v>10012</v>
      </c>
      <c r="N282" t="str">
        <f>CONCATENATE(Table2[[#This Row],[address]], " ",Table2[[#This Row],[City]], " ",Table2[[#This Row],[State]])</f>
        <v>510 6th Ave New York NY</v>
      </c>
    </row>
    <row r="283" spans="1:14" x14ac:dyDescent="0.25">
      <c r="A283">
        <v>7391095631</v>
      </c>
      <c r="B283" s="1">
        <v>41591</v>
      </c>
      <c r="C283">
        <v>37</v>
      </c>
      <c r="D283">
        <f>VLOOKUP(Table2[[#This Row],[violation_code]],Table24[[#All],[violation_code]:[category]],3,FALSE)</f>
        <v>4</v>
      </c>
      <c r="E283">
        <v>353164</v>
      </c>
      <c r="F283" s="2">
        <v>0.7402777777777777</v>
      </c>
      <c r="G283" s="3">
        <v>0.7402777777777777</v>
      </c>
      <c r="H283">
        <v>41863</v>
      </c>
      <c r="I283" t="s">
        <v>328</v>
      </c>
      <c r="J283" t="s">
        <v>1328</v>
      </c>
      <c r="K283" t="s">
        <v>2220</v>
      </c>
      <c r="L283" t="s">
        <v>25</v>
      </c>
      <c r="M283">
        <v>10012</v>
      </c>
      <c r="N283" t="str">
        <f>CONCATENATE(Table2[[#This Row],[address]], " ",Table2[[#This Row],[City]], " ",Table2[[#This Row],[State]])</f>
        <v>41863 W 14th St New York NY</v>
      </c>
    </row>
    <row r="284" spans="1:14" x14ac:dyDescent="0.25">
      <c r="A284">
        <v>7391095643</v>
      </c>
      <c r="B284" s="1">
        <v>41591</v>
      </c>
      <c r="C284">
        <v>37</v>
      </c>
      <c r="D284">
        <f>VLOOKUP(Table2[[#This Row],[violation_code]],Table24[[#All],[violation_code]:[category]],3,FALSE)</f>
        <v>4</v>
      </c>
      <c r="E284">
        <v>353164</v>
      </c>
      <c r="F284" s="2">
        <v>0.7416666666666667</v>
      </c>
      <c r="G284" s="3">
        <v>0.7416666666666667</v>
      </c>
      <c r="H284">
        <v>14</v>
      </c>
      <c r="I284" t="s">
        <v>328</v>
      </c>
      <c r="J284" t="s">
        <v>1327</v>
      </c>
      <c r="K284" t="s">
        <v>2220</v>
      </c>
      <c r="L284" t="s">
        <v>25</v>
      </c>
      <c r="M284">
        <v>10012</v>
      </c>
      <c r="N284" t="str">
        <f>CONCATENATE(Table2[[#This Row],[address]], " ",Table2[[#This Row],[City]], " ",Table2[[#This Row],[State]])</f>
        <v>14 W 14th St New York NY</v>
      </c>
    </row>
    <row r="285" spans="1:14" x14ac:dyDescent="0.25">
      <c r="A285">
        <v>7391095655</v>
      </c>
      <c r="B285" s="1">
        <v>41591</v>
      </c>
      <c r="C285">
        <v>38</v>
      </c>
      <c r="D285">
        <f>VLOOKUP(Table2[[#This Row],[violation_code]],Table24[[#All],[violation_code]:[category]],3,FALSE)</f>
        <v>5</v>
      </c>
      <c r="E285">
        <v>353164</v>
      </c>
      <c r="F285" s="2">
        <v>0.74513888888888891</v>
      </c>
      <c r="G285" s="3">
        <v>0.74513888888888891</v>
      </c>
      <c r="H285">
        <v>48</v>
      </c>
      <c r="I285" t="s">
        <v>328</v>
      </c>
      <c r="J285" t="s">
        <v>1326</v>
      </c>
      <c r="K285" t="s">
        <v>2220</v>
      </c>
      <c r="L285" t="s">
        <v>25</v>
      </c>
      <c r="M285">
        <v>10012</v>
      </c>
      <c r="N285" t="str">
        <f>CONCATENATE(Table2[[#This Row],[address]], " ",Table2[[#This Row],[City]], " ",Table2[[#This Row],[State]])</f>
        <v>48 W 14th St New York NY</v>
      </c>
    </row>
    <row r="286" spans="1:14" x14ac:dyDescent="0.25">
      <c r="A286">
        <v>7391095667</v>
      </c>
      <c r="B286" s="1">
        <v>41591</v>
      </c>
      <c r="C286">
        <v>38</v>
      </c>
      <c r="D286">
        <f>VLOOKUP(Table2[[#This Row],[violation_code]],Table24[[#All],[violation_code]:[category]],3,FALSE)</f>
        <v>5</v>
      </c>
      <c r="E286">
        <v>353164</v>
      </c>
      <c r="F286" s="2">
        <v>0.75763888888888886</v>
      </c>
      <c r="G286" s="3">
        <v>0.75763888888888886</v>
      </c>
      <c r="H286">
        <v>22</v>
      </c>
      <c r="I286" t="s">
        <v>328</v>
      </c>
      <c r="J286" t="s">
        <v>1279</v>
      </c>
      <c r="K286" t="s">
        <v>2220</v>
      </c>
      <c r="L286" t="s">
        <v>25</v>
      </c>
      <c r="M286">
        <v>10012</v>
      </c>
      <c r="N286" t="str">
        <f>CONCATENATE(Table2[[#This Row],[address]], " ",Table2[[#This Row],[City]], " ",Table2[[#This Row],[State]])</f>
        <v>22 W 14th St New York NY</v>
      </c>
    </row>
    <row r="287" spans="1:14" x14ac:dyDescent="0.25">
      <c r="A287">
        <v>7391095679</v>
      </c>
      <c r="B287" s="1">
        <v>41592</v>
      </c>
      <c r="C287">
        <v>38</v>
      </c>
      <c r="D287">
        <f>VLOOKUP(Table2[[#This Row],[violation_code]],Table24[[#All],[violation_code]:[category]],3,FALSE)</f>
        <v>5</v>
      </c>
      <c r="E287">
        <v>353164</v>
      </c>
      <c r="F287" s="2">
        <v>0.52916666666666667</v>
      </c>
      <c r="G287" s="3">
        <v>0.52916666666666667</v>
      </c>
      <c r="H287">
        <v>105</v>
      </c>
      <c r="I287" t="s">
        <v>188</v>
      </c>
      <c r="J287" t="s">
        <v>1353</v>
      </c>
      <c r="K287" t="s">
        <v>2220</v>
      </c>
      <c r="L287" t="s">
        <v>25</v>
      </c>
      <c r="M287">
        <v>10012</v>
      </c>
      <c r="N287" t="str">
        <f>CONCATENATE(Table2[[#This Row],[address]], " ",Table2[[#This Row],[City]], " ",Table2[[#This Row],[State]])</f>
        <v>105 Norfolk St New York NY</v>
      </c>
    </row>
    <row r="288" spans="1:14" x14ac:dyDescent="0.25">
      <c r="A288">
        <v>7391095680</v>
      </c>
      <c r="B288" s="1">
        <v>41592</v>
      </c>
      <c r="C288">
        <v>74</v>
      </c>
      <c r="D288">
        <f>VLOOKUP(Table2[[#This Row],[violation_code]],Table24[[#All],[violation_code]:[category]],3,FALSE)</f>
        <v>5</v>
      </c>
      <c r="E288">
        <v>353164</v>
      </c>
      <c r="F288" s="2">
        <v>0.53333333333333333</v>
      </c>
      <c r="G288" s="3">
        <v>0.53333333333333333</v>
      </c>
      <c r="H288">
        <v>168</v>
      </c>
      <c r="I288" t="s">
        <v>120</v>
      </c>
      <c r="J288" t="s">
        <v>1355</v>
      </c>
      <c r="K288" t="s">
        <v>2220</v>
      </c>
      <c r="L288" t="s">
        <v>25</v>
      </c>
      <c r="M288">
        <v>10012</v>
      </c>
      <c r="N288" t="str">
        <f>CONCATENATE(Table2[[#This Row],[address]], " ",Table2[[#This Row],[City]], " ",Table2[[#This Row],[State]])</f>
        <v>168 Delancey St New York NY</v>
      </c>
    </row>
    <row r="289" spans="1:14" x14ac:dyDescent="0.25">
      <c r="A289">
        <v>7391095692</v>
      </c>
      <c r="B289" s="1">
        <v>41592</v>
      </c>
      <c r="C289">
        <v>71</v>
      </c>
      <c r="D289">
        <f>VLOOKUP(Table2[[#This Row],[violation_code]],Table24[[#All],[violation_code]:[category]],3,FALSE)</f>
        <v>5</v>
      </c>
      <c r="E289">
        <v>353164</v>
      </c>
      <c r="F289" s="2">
        <v>0.53888888888888886</v>
      </c>
      <c r="G289" s="3">
        <v>0.53888888888888886</v>
      </c>
      <c r="H289">
        <v>166</v>
      </c>
      <c r="I289" t="s">
        <v>92</v>
      </c>
      <c r="J289" t="s">
        <v>1257</v>
      </c>
      <c r="K289" t="s">
        <v>2220</v>
      </c>
      <c r="L289" t="s">
        <v>25</v>
      </c>
      <c r="M289">
        <v>10012</v>
      </c>
      <c r="N289" t="str">
        <f>CONCATENATE(Table2[[#This Row],[address]], " ",Table2[[#This Row],[City]], " ",Table2[[#This Row],[State]])</f>
        <v>166 Rivington St New York NY</v>
      </c>
    </row>
    <row r="290" spans="1:14" x14ac:dyDescent="0.25">
      <c r="A290">
        <v>7391095722</v>
      </c>
      <c r="B290" s="1">
        <v>41592</v>
      </c>
      <c r="C290">
        <v>20</v>
      </c>
      <c r="D290">
        <f>VLOOKUP(Table2[[#This Row],[violation_code]],Table24[[#All],[violation_code]:[category]],3,FALSE)</f>
        <v>2</v>
      </c>
      <c r="E290">
        <v>353164</v>
      </c>
      <c r="F290" s="2">
        <v>0.55486111111111114</v>
      </c>
      <c r="G290" s="3">
        <v>0.55486111111111114</v>
      </c>
      <c r="H290">
        <v>136</v>
      </c>
      <c r="I290" t="s">
        <v>168</v>
      </c>
      <c r="J290" t="s">
        <v>1372</v>
      </c>
      <c r="K290" t="s">
        <v>2220</v>
      </c>
      <c r="L290" t="s">
        <v>25</v>
      </c>
      <c r="M290">
        <v>10012</v>
      </c>
      <c r="N290" t="str">
        <f>CONCATENATE(Table2[[#This Row],[address]], " ",Table2[[#This Row],[City]], " ",Table2[[#This Row],[State]])</f>
        <v>136 Ludlow St New York NY</v>
      </c>
    </row>
    <row r="291" spans="1:14" x14ac:dyDescent="0.25">
      <c r="A291">
        <v>7391095734</v>
      </c>
      <c r="B291" s="1">
        <v>41592</v>
      </c>
      <c r="C291">
        <v>37</v>
      </c>
      <c r="D291">
        <f>VLOOKUP(Table2[[#This Row],[violation_code]],Table24[[#All],[violation_code]:[category]],3,FALSE)</f>
        <v>4</v>
      </c>
      <c r="E291">
        <v>353164</v>
      </c>
      <c r="F291" s="2">
        <v>0.55902777777777779</v>
      </c>
      <c r="G291" s="3">
        <v>0.55902777777777779</v>
      </c>
      <c r="H291">
        <v>159</v>
      </c>
      <c r="I291" t="s">
        <v>337</v>
      </c>
      <c r="J291" t="s">
        <v>1371</v>
      </c>
      <c r="K291" t="s">
        <v>2220</v>
      </c>
      <c r="L291" t="s">
        <v>25</v>
      </c>
      <c r="M291">
        <v>10012</v>
      </c>
      <c r="N291" t="str">
        <f>CONCATENATE(Table2[[#This Row],[address]], " ",Table2[[#This Row],[City]], " ",Table2[[#This Row],[State]])</f>
        <v>159 Essex St New York NY</v>
      </c>
    </row>
    <row r="292" spans="1:14" x14ac:dyDescent="0.25">
      <c r="A292">
        <v>7391095758</v>
      </c>
      <c r="B292" s="1">
        <v>41592</v>
      </c>
      <c r="C292">
        <v>37</v>
      </c>
      <c r="D292">
        <f>VLOOKUP(Table2[[#This Row],[violation_code]],Table24[[#All],[violation_code]:[category]],3,FALSE)</f>
        <v>4</v>
      </c>
      <c r="E292">
        <v>353164</v>
      </c>
      <c r="F292" s="2">
        <v>0.5708333333333333</v>
      </c>
      <c r="G292" s="3">
        <v>0.5708333333333333</v>
      </c>
      <c r="H292">
        <v>97</v>
      </c>
      <c r="I292" t="s">
        <v>169</v>
      </c>
      <c r="J292" t="s">
        <v>1370</v>
      </c>
      <c r="K292" t="s">
        <v>2220</v>
      </c>
      <c r="L292" t="s">
        <v>25</v>
      </c>
      <c r="M292">
        <v>10012</v>
      </c>
      <c r="N292" t="str">
        <f>CONCATENATE(Table2[[#This Row],[address]], " ",Table2[[#This Row],[City]], " ",Table2[[#This Row],[State]])</f>
        <v>97 Clinton St New York NY</v>
      </c>
    </row>
    <row r="293" spans="1:14" x14ac:dyDescent="0.25">
      <c r="A293">
        <v>7391095760</v>
      </c>
      <c r="B293" s="1">
        <v>41592</v>
      </c>
      <c r="C293">
        <v>38</v>
      </c>
      <c r="D293">
        <f>VLOOKUP(Table2[[#This Row],[violation_code]],Table24[[#All],[violation_code]:[category]],3,FALSE)</f>
        <v>5</v>
      </c>
      <c r="E293">
        <v>353164</v>
      </c>
      <c r="F293" s="2">
        <v>0.57222222222222219</v>
      </c>
      <c r="G293" s="3">
        <v>0.57222222222222219</v>
      </c>
      <c r="H293">
        <v>105</v>
      </c>
      <c r="I293" t="s">
        <v>169</v>
      </c>
      <c r="J293" t="s">
        <v>1354</v>
      </c>
      <c r="K293" t="s">
        <v>2220</v>
      </c>
      <c r="L293" t="s">
        <v>25</v>
      </c>
      <c r="M293">
        <v>10012</v>
      </c>
      <c r="N293" t="str">
        <f>CONCATENATE(Table2[[#This Row],[address]], " ",Table2[[#This Row],[City]], " ",Table2[[#This Row],[State]])</f>
        <v>105 Clinton St New York NY</v>
      </c>
    </row>
    <row r="294" spans="1:14" x14ac:dyDescent="0.25">
      <c r="A294">
        <v>7391095771</v>
      </c>
      <c r="B294" s="1">
        <v>41592</v>
      </c>
      <c r="C294">
        <v>37</v>
      </c>
      <c r="D294">
        <f>VLOOKUP(Table2[[#This Row],[violation_code]],Table24[[#All],[violation_code]:[category]],3,FALSE)</f>
        <v>4</v>
      </c>
      <c r="E294">
        <v>353164</v>
      </c>
      <c r="F294" s="2">
        <v>0.57361111111111118</v>
      </c>
      <c r="G294" s="3">
        <v>0.57361111111111118</v>
      </c>
      <c r="H294">
        <v>98</v>
      </c>
      <c r="I294" t="s">
        <v>190</v>
      </c>
      <c r="J294" t="s">
        <v>1043</v>
      </c>
      <c r="K294" t="s">
        <v>2220</v>
      </c>
      <c r="L294" t="s">
        <v>25</v>
      </c>
      <c r="M294">
        <v>10012</v>
      </c>
      <c r="N294" t="str">
        <f>CONCATENATE(Table2[[#This Row],[address]], " ",Table2[[#This Row],[City]], " ",Table2[[#This Row],[State]])</f>
        <v>98 Suffolk St New York NY</v>
      </c>
    </row>
    <row r="295" spans="1:14" x14ac:dyDescent="0.25">
      <c r="A295">
        <v>7391095783</v>
      </c>
      <c r="B295" s="1">
        <v>41592</v>
      </c>
      <c r="C295">
        <v>37</v>
      </c>
      <c r="D295">
        <f>VLOOKUP(Table2[[#This Row],[violation_code]],Table24[[#All],[violation_code]:[category]],3,FALSE)</f>
        <v>4</v>
      </c>
      <c r="E295">
        <v>353164</v>
      </c>
      <c r="F295" s="2">
        <v>0.5756944444444444</v>
      </c>
      <c r="G295" s="3">
        <v>0.5756944444444444</v>
      </c>
      <c r="H295">
        <v>142</v>
      </c>
      <c r="I295" t="s">
        <v>120</v>
      </c>
      <c r="J295" t="s">
        <v>1369</v>
      </c>
      <c r="K295" t="s">
        <v>2220</v>
      </c>
      <c r="L295" t="s">
        <v>25</v>
      </c>
      <c r="M295">
        <v>10012</v>
      </c>
      <c r="N295" t="str">
        <f>CONCATENATE(Table2[[#This Row],[address]], " ",Table2[[#This Row],[City]], " ",Table2[[#This Row],[State]])</f>
        <v>142 Delancey St New York NY</v>
      </c>
    </row>
    <row r="296" spans="1:14" x14ac:dyDescent="0.25">
      <c r="A296">
        <v>7391095801</v>
      </c>
      <c r="B296" s="1">
        <v>41592</v>
      </c>
      <c r="C296">
        <v>16</v>
      </c>
      <c r="D296">
        <f>VLOOKUP(Table2[[#This Row],[violation_code]],Table24[[#All],[violation_code]:[category]],3,FALSE)</f>
        <v>2</v>
      </c>
      <c r="E296">
        <v>353164</v>
      </c>
      <c r="F296" s="2">
        <v>0.58819444444444446</v>
      </c>
      <c r="G296" s="3">
        <v>0.58819444444444446</v>
      </c>
      <c r="H296">
        <v>102</v>
      </c>
      <c r="I296" t="s">
        <v>92</v>
      </c>
      <c r="J296" t="s">
        <v>1368</v>
      </c>
      <c r="K296" t="s">
        <v>2220</v>
      </c>
      <c r="L296" t="s">
        <v>25</v>
      </c>
      <c r="M296">
        <v>10012</v>
      </c>
      <c r="N296" t="str">
        <f>CONCATENATE(Table2[[#This Row],[address]], " ",Table2[[#This Row],[City]], " ",Table2[[#This Row],[State]])</f>
        <v>102 Rivington St New York NY</v>
      </c>
    </row>
    <row r="297" spans="1:14" x14ac:dyDescent="0.25">
      <c r="A297">
        <v>7391095813</v>
      </c>
      <c r="B297" s="1">
        <v>41592</v>
      </c>
      <c r="C297">
        <v>37</v>
      </c>
      <c r="D297">
        <f>VLOOKUP(Table2[[#This Row],[violation_code]],Table24[[#All],[violation_code]:[category]],3,FALSE)</f>
        <v>4</v>
      </c>
      <c r="E297">
        <v>353164</v>
      </c>
      <c r="F297" s="2">
        <v>0.59444444444444444</v>
      </c>
      <c r="G297" s="3">
        <v>0.59444444444444444</v>
      </c>
      <c r="H297">
        <v>189</v>
      </c>
      <c r="I297" t="s">
        <v>77</v>
      </c>
      <c r="J297" t="s">
        <v>1367</v>
      </c>
      <c r="K297" t="s">
        <v>2220</v>
      </c>
      <c r="L297" t="s">
        <v>25</v>
      </c>
      <c r="M297">
        <v>10012</v>
      </c>
      <c r="N297" t="str">
        <f>CONCATENATE(Table2[[#This Row],[address]], " ",Table2[[#This Row],[City]], " ",Table2[[#This Row],[State]])</f>
        <v>189 E Houston St New York NY</v>
      </c>
    </row>
    <row r="298" spans="1:14" x14ac:dyDescent="0.25">
      <c r="A298">
        <v>7391095825</v>
      </c>
      <c r="B298" s="1">
        <v>41592</v>
      </c>
      <c r="C298">
        <v>38</v>
      </c>
      <c r="D298">
        <f>VLOOKUP(Table2[[#This Row],[violation_code]],Table24[[#All],[violation_code]:[category]],3,FALSE)</f>
        <v>5</v>
      </c>
      <c r="E298">
        <v>353164</v>
      </c>
      <c r="F298" s="2">
        <v>0.59652777777777777</v>
      </c>
      <c r="G298" s="3">
        <v>0.59652777777777777</v>
      </c>
      <c r="H298" t="s">
        <v>398</v>
      </c>
      <c r="I298" t="s">
        <v>77</v>
      </c>
      <c r="J298" t="s">
        <v>1366</v>
      </c>
      <c r="K298" t="s">
        <v>2220</v>
      </c>
      <c r="L298" t="s">
        <v>25</v>
      </c>
      <c r="M298">
        <v>10012</v>
      </c>
      <c r="N298" t="str">
        <f>CONCATENATE(Table2[[#This Row],[address]], " ",Table2[[#This Row],[City]], " ",Table2[[#This Row],[State]])</f>
        <v>193-195 E Houston St New York NY</v>
      </c>
    </row>
    <row r="299" spans="1:14" x14ac:dyDescent="0.25">
      <c r="A299">
        <v>7391095837</v>
      </c>
      <c r="B299" s="1">
        <v>41592</v>
      </c>
      <c r="C299">
        <v>20</v>
      </c>
      <c r="D299">
        <f>VLOOKUP(Table2[[#This Row],[violation_code]],Table24[[#All],[violation_code]:[category]],3,FALSE)</f>
        <v>2</v>
      </c>
      <c r="E299">
        <v>353164</v>
      </c>
      <c r="F299" s="2">
        <v>0.62013888888888891</v>
      </c>
      <c r="G299" s="3">
        <v>0.62013888888888891</v>
      </c>
      <c r="H299">
        <v>179</v>
      </c>
      <c r="I299" t="s">
        <v>168</v>
      </c>
      <c r="J299" t="s">
        <v>1365</v>
      </c>
      <c r="K299" t="s">
        <v>2220</v>
      </c>
      <c r="L299" t="s">
        <v>25</v>
      </c>
      <c r="M299">
        <v>10012</v>
      </c>
      <c r="N299" t="str">
        <f>CONCATENATE(Table2[[#This Row],[address]], " ",Table2[[#This Row],[City]], " ",Table2[[#This Row],[State]])</f>
        <v>179 Ludlow St New York NY</v>
      </c>
    </row>
    <row r="300" spans="1:14" x14ac:dyDescent="0.25">
      <c r="A300">
        <v>7391095849</v>
      </c>
      <c r="B300" s="1">
        <v>41592</v>
      </c>
      <c r="C300">
        <v>10</v>
      </c>
      <c r="D300">
        <f>VLOOKUP(Table2[[#This Row],[violation_code]],Table24[[#All],[violation_code]:[category]],3,FALSE)</f>
        <v>2</v>
      </c>
      <c r="E300">
        <v>353164</v>
      </c>
      <c r="F300" s="2">
        <v>0.62638888888888888</v>
      </c>
      <c r="G300" s="3">
        <v>0.62638888888888888</v>
      </c>
      <c r="H300" t="s">
        <v>397</v>
      </c>
      <c r="I300" t="s">
        <v>92</v>
      </c>
      <c r="J300" t="s">
        <v>1364</v>
      </c>
      <c r="K300" t="s">
        <v>2220</v>
      </c>
      <c r="L300" t="s">
        <v>25</v>
      </c>
      <c r="M300">
        <v>10012</v>
      </c>
      <c r="N300" t="str">
        <f>CONCATENATE(Table2[[#This Row],[address]], " ",Table2[[#This Row],[City]], " ",Table2[[#This Row],[State]])</f>
        <v>94-96 Rivington St New York NY</v>
      </c>
    </row>
    <row r="301" spans="1:14" x14ac:dyDescent="0.25">
      <c r="A301">
        <v>7391095850</v>
      </c>
      <c r="B301" s="1">
        <v>41592</v>
      </c>
      <c r="C301">
        <v>16</v>
      </c>
      <c r="D301">
        <f>VLOOKUP(Table2[[#This Row],[violation_code]],Table24[[#All],[violation_code]:[category]],3,FALSE)</f>
        <v>2</v>
      </c>
      <c r="E301">
        <v>353164</v>
      </c>
      <c r="F301" s="2">
        <v>0.62916666666666665</v>
      </c>
      <c r="G301" s="3">
        <v>0.62916666666666665</v>
      </c>
      <c r="H301">
        <v>125</v>
      </c>
      <c r="I301" t="s">
        <v>92</v>
      </c>
      <c r="J301" t="s">
        <v>1363</v>
      </c>
      <c r="K301" t="s">
        <v>2220</v>
      </c>
      <c r="L301" t="s">
        <v>25</v>
      </c>
      <c r="M301">
        <v>10012</v>
      </c>
      <c r="N301" t="str">
        <f>CONCATENATE(Table2[[#This Row],[address]], " ",Table2[[#This Row],[City]], " ",Table2[[#This Row],[State]])</f>
        <v>125 Rivington St New York NY</v>
      </c>
    </row>
    <row r="302" spans="1:14" x14ac:dyDescent="0.25">
      <c r="A302">
        <v>7391095862</v>
      </c>
      <c r="B302" s="1">
        <v>41592</v>
      </c>
      <c r="C302">
        <v>37</v>
      </c>
      <c r="D302">
        <f>VLOOKUP(Table2[[#This Row],[violation_code]],Table24[[#All],[violation_code]:[category]],3,FALSE)</f>
        <v>4</v>
      </c>
      <c r="E302">
        <v>353164</v>
      </c>
      <c r="F302" s="2">
        <v>0.63472222222222219</v>
      </c>
      <c r="G302" s="3">
        <v>0.63472222222222219</v>
      </c>
      <c r="H302">
        <v>105</v>
      </c>
      <c r="I302" t="s">
        <v>188</v>
      </c>
      <c r="J302" t="s">
        <v>1353</v>
      </c>
      <c r="K302" t="s">
        <v>2220</v>
      </c>
      <c r="L302" t="s">
        <v>25</v>
      </c>
      <c r="M302">
        <v>10012</v>
      </c>
      <c r="N302" t="str">
        <f>CONCATENATE(Table2[[#This Row],[address]], " ",Table2[[#This Row],[City]], " ",Table2[[#This Row],[State]])</f>
        <v>105 Norfolk St New York NY</v>
      </c>
    </row>
    <row r="303" spans="1:14" x14ac:dyDescent="0.25">
      <c r="A303">
        <v>7391095874</v>
      </c>
      <c r="B303" s="1">
        <v>41592</v>
      </c>
      <c r="C303">
        <v>10</v>
      </c>
      <c r="D303">
        <f>VLOOKUP(Table2[[#This Row],[violation_code]],Table24[[#All],[violation_code]:[category]],3,FALSE)</f>
        <v>2</v>
      </c>
      <c r="E303">
        <v>353164</v>
      </c>
      <c r="F303" s="2">
        <v>0.63750000000000007</v>
      </c>
      <c r="G303" s="3">
        <v>0.63750000000000007</v>
      </c>
      <c r="H303">
        <v>110</v>
      </c>
      <c r="I303" t="s">
        <v>190</v>
      </c>
      <c r="J303" t="s">
        <v>1352</v>
      </c>
      <c r="K303" t="s">
        <v>2220</v>
      </c>
      <c r="L303" t="s">
        <v>25</v>
      </c>
      <c r="M303">
        <v>10012</v>
      </c>
      <c r="N303" t="str">
        <f>CONCATENATE(Table2[[#This Row],[address]], " ",Table2[[#This Row],[City]], " ",Table2[[#This Row],[State]])</f>
        <v>110 Suffolk St New York NY</v>
      </c>
    </row>
    <row r="304" spans="1:14" x14ac:dyDescent="0.25">
      <c r="A304">
        <v>7391095886</v>
      </c>
      <c r="B304" s="1">
        <v>41592</v>
      </c>
      <c r="C304">
        <v>37</v>
      </c>
      <c r="D304">
        <f>VLOOKUP(Table2[[#This Row],[violation_code]],Table24[[#All],[violation_code]:[category]],3,FALSE)</f>
        <v>4</v>
      </c>
      <c r="E304">
        <v>353164</v>
      </c>
      <c r="F304" s="2">
        <v>0.64513888888888882</v>
      </c>
      <c r="G304" s="3">
        <v>0.64513888888888882</v>
      </c>
      <c r="H304">
        <v>126</v>
      </c>
      <c r="I304" t="s">
        <v>92</v>
      </c>
      <c r="J304" t="s">
        <v>1351</v>
      </c>
      <c r="K304" t="s">
        <v>2220</v>
      </c>
      <c r="L304" t="s">
        <v>25</v>
      </c>
      <c r="M304">
        <v>10012</v>
      </c>
      <c r="N304" t="str">
        <f>CONCATENATE(Table2[[#This Row],[address]], " ",Table2[[#This Row],[City]], " ",Table2[[#This Row],[State]])</f>
        <v>126 Rivington St New York NY</v>
      </c>
    </row>
    <row r="305" spans="1:14" x14ac:dyDescent="0.25">
      <c r="A305">
        <v>7391095898</v>
      </c>
      <c r="B305" s="1">
        <v>41592</v>
      </c>
      <c r="C305">
        <v>38</v>
      </c>
      <c r="D305">
        <f>VLOOKUP(Table2[[#This Row],[violation_code]],Table24[[#All],[violation_code]:[category]],3,FALSE)</f>
        <v>5</v>
      </c>
      <c r="E305">
        <v>353164</v>
      </c>
      <c r="F305" s="2">
        <v>0.70138888888888884</v>
      </c>
      <c r="G305" s="3">
        <v>0.70138888888888884</v>
      </c>
      <c r="H305">
        <v>176</v>
      </c>
      <c r="I305" t="s">
        <v>92</v>
      </c>
      <c r="J305" t="s">
        <v>1041</v>
      </c>
      <c r="K305" t="s">
        <v>2220</v>
      </c>
      <c r="L305" t="s">
        <v>25</v>
      </c>
      <c r="M305">
        <v>10012</v>
      </c>
      <c r="N305" t="str">
        <f>CONCATENATE(Table2[[#This Row],[address]], " ",Table2[[#This Row],[City]], " ",Table2[[#This Row],[State]])</f>
        <v>176 Rivington St New York NY</v>
      </c>
    </row>
    <row r="306" spans="1:14" x14ac:dyDescent="0.25">
      <c r="A306">
        <v>7391095904</v>
      </c>
      <c r="B306" s="1">
        <v>41592</v>
      </c>
      <c r="C306">
        <v>37</v>
      </c>
      <c r="D306">
        <f>VLOOKUP(Table2[[#This Row],[violation_code]],Table24[[#All],[violation_code]:[category]],3,FALSE)</f>
        <v>4</v>
      </c>
      <c r="E306">
        <v>353164</v>
      </c>
      <c r="F306" s="2">
        <v>0.70416666666666661</v>
      </c>
      <c r="G306" s="3">
        <v>0.70416666666666661</v>
      </c>
      <c r="H306">
        <v>101</v>
      </c>
      <c r="I306" t="s">
        <v>169</v>
      </c>
      <c r="J306" t="s">
        <v>1362</v>
      </c>
      <c r="K306" t="s">
        <v>2220</v>
      </c>
      <c r="L306" t="s">
        <v>25</v>
      </c>
      <c r="M306">
        <v>10012</v>
      </c>
      <c r="N306" t="str">
        <f>CONCATENATE(Table2[[#This Row],[address]], " ",Table2[[#This Row],[City]], " ",Table2[[#This Row],[State]])</f>
        <v>101 Clinton St New York NY</v>
      </c>
    </row>
    <row r="307" spans="1:14" x14ac:dyDescent="0.25">
      <c r="A307">
        <v>7391095916</v>
      </c>
      <c r="B307" s="1">
        <v>41592</v>
      </c>
      <c r="C307">
        <v>38</v>
      </c>
      <c r="D307">
        <f>VLOOKUP(Table2[[#This Row],[violation_code]],Table24[[#All],[violation_code]:[category]],3,FALSE)</f>
        <v>5</v>
      </c>
      <c r="E307">
        <v>353164</v>
      </c>
      <c r="F307" s="2">
        <v>0.7319444444444444</v>
      </c>
      <c r="G307" s="3">
        <v>0.7319444444444444</v>
      </c>
      <c r="H307">
        <v>133</v>
      </c>
      <c r="I307" t="s">
        <v>216</v>
      </c>
      <c r="J307" t="s">
        <v>1361</v>
      </c>
      <c r="K307" t="s">
        <v>2220</v>
      </c>
      <c r="L307" t="s">
        <v>25</v>
      </c>
      <c r="M307">
        <v>10012</v>
      </c>
      <c r="N307" t="str">
        <f>CONCATENATE(Table2[[#This Row],[address]], " ",Table2[[#This Row],[City]], " ",Table2[[#This Row],[State]])</f>
        <v>133 Orchard St New York NY</v>
      </c>
    </row>
    <row r="308" spans="1:14" x14ac:dyDescent="0.25">
      <c r="A308">
        <v>7391095928</v>
      </c>
      <c r="B308" s="1">
        <v>41592</v>
      </c>
      <c r="C308">
        <v>38</v>
      </c>
      <c r="D308">
        <f>VLOOKUP(Table2[[#This Row],[violation_code]],Table24[[#All],[violation_code]:[category]],3,FALSE)</f>
        <v>5</v>
      </c>
      <c r="E308">
        <v>353164</v>
      </c>
      <c r="F308" s="2">
        <v>0.73402777777777783</v>
      </c>
      <c r="G308" s="3">
        <v>0.73402777777777783</v>
      </c>
      <c r="H308">
        <v>137</v>
      </c>
      <c r="I308" t="s">
        <v>216</v>
      </c>
      <c r="J308" t="s">
        <v>1360</v>
      </c>
      <c r="K308" t="s">
        <v>2220</v>
      </c>
      <c r="L308" t="s">
        <v>25</v>
      </c>
      <c r="M308">
        <v>10012</v>
      </c>
      <c r="N308" t="str">
        <f>CONCATENATE(Table2[[#This Row],[address]], " ",Table2[[#This Row],[City]], " ",Table2[[#This Row],[State]])</f>
        <v>137 Orchard St New York NY</v>
      </c>
    </row>
    <row r="309" spans="1:14" x14ac:dyDescent="0.25">
      <c r="A309">
        <v>7391095930</v>
      </c>
      <c r="B309" s="1">
        <v>41592</v>
      </c>
      <c r="C309">
        <v>38</v>
      </c>
      <c r="D309">
        <f>VLOOKUP(Table2[[#This Row],[violation_code]],Table24[[#All],[violation_code]:[category]],3,FALSE)</f>
        <v>5</v>
      </c>
      <c r="E309">
        <v>353164</v>
      </c>
      <c r="F309" s="2">
        <v>0.73819444444444438</v>
      </c>
      <c r="G309" s="3">
        <v>0.73819444444444438</v>
      </c>
      <c r="H309">
        <v>147</v>
      </c>
      <c r="I309" t="s">
        <v>216</v>
      </c>
      <c r="J309" t="s">
        <v>1350</v>
      </c>
      <c r="K309" t="s">
        <v>2220</v>
      </c>
      <c r="L309" t="s">
        <v>25</v>
      </c>
      <c r="M309">
        <v>10012</v>
      </c>
      <c r="N309" t="str">
        <f>CONCATENATE(Table2[[#This Row],[address]], " ",Table2[[#This Row],[City]], " ",Table2[[#This Row],[State]])</f>
        <v>147 Orchard St New York NY</v>
      </c>
    </row>
    <row r="310" spans="1:14" x14ac:dyDescent="0.25">
      <c r="A310">
        <v>7391095941</v>
      </c>
      <c r="B310" s="1">
        <v>41592</v>
      </c>
      <c r="C310">
        <v>70</v>
      </c>
      <c r="D310">
        <f>VLOOKUP(Table2[[#This Row],[violation_code]],Table24[[#All],[violation_code]:[category]],3,FALSE)</f>
        <v>5</v>
      </c>
      <c r="E310">
        <v>353164</v>
      </c>
      <c r="F310" s="2">
        <v>0.74791666666666667</v>
      </c>
      <c r="G310" s="3">
        <v>0.74791666666666667</v>
      </c>
      <c r="H310">
        <v>136</v>
      </c>
      <c r="I310" t="s">
        <v>234</v>
      </c>
      <c r="J310" t="s">
        <v>1349</v>
      </c>
      <c r="K310" t="s">
        <v>2220</v>
      </c>
      <c r="L310" t="s">
        <v>25</v>
      </c>
      <c r="M310">
        <v>10012</v>
      </c>
      <c r="N310" t="str">
        <f>CONCATENATE(Table2[[#This Row],[address]], " ",Table2[[#This Row],[City]], " ",Table2[[#This Row],[State]])</f>
        <v>136 Allen St New York NY</v>
      </c>
    </row>
    <row r="311" spans="1:14" x14ac:dyDescent="0.25">
      <c r="A311">
        <v>7391095953</v>
      </c>
      <c r="B311" s="1">
        <v>41592</v>
      </c>
      <c r="C311">
        <v>74</v>
      </c>
      <c r="D311">
        <f>VLOOKUP(Table2[[#This Row],[violation_code]],Table24[[#All],[violation_code]:[category]],3,FALSE)</f>
        <v>5</v>
      </c>
      <c r="E311">
        <v>353164</v>
      </c>
      <c r="F311" s="2">
        <v>0.74930555555555556</v>
      </c>
      <c r="G311" s="3">
        <v>0.74930555555555556</v>
      </c>
      <c r="H311">
        <v>136</v>
      </c>
      <c r="I311" t="s">
        <v>234</v>
      </c>
      <c r="J311" t="s">
        <v>1349</v>
      </c>
      <c r="K311" t="s">
        <v>2220</v>
      </c>
      <c r="L311" t="s">
        <v>25</v>
      </c>
      <c r="M311">
        <v>10012</v>
      </c>
      <c r="N311" t="str">
        <f>CONCATENATE(Table2[[#This Row],[address]], " ",Table2[[#This Row],[City]], " ",Table2[[#This Row],[State]])</f>
        <v>136 Allen St New York NY</v>
      </c>
    </row>
    <row r="312" spans="1:14" x14ac:dyDescent="0.25">
      <c r="A312">
        <v>7391095965</v>
      </c>
      <c r="B312" s="1">
        <v>41592</v>
      </c>
      <c r="C312">
        <v>38</v>
      </c>
      <c r="D312">
        <f>VLOOKUP(Table2[[#This Row],[violation_code]],Table24[[#All],[violation_code]:[category]],3,FALSE)</f>
        <v>5</v>
      </c>
      <c r="E312">
        <v>353164</v>
      </c>
      <c r="F312" s="2">
        <v>0.78125</v>
      </c>
      <c r="G312" s="3">
        <v>0.78125</v>
      </c>
      <c r="H312">
        <v>189</v>
      </c>
      <c r="I312" t="s">
        <v>216</v>
      </c>
      <c r="J312" t="s">
        <v>1348</v>
      </c>
      <c r="K312" t="s">
        <v>2220</v>
      </c>
      <c r="L312" t="s">
        <v>25</v>
      </c>
      <c r="M312">
        <v>10012</v>
      </c>
      <c r="N312" t="str">
        <f>CONCATENATE(Table2[[#This Row],[address]], " ",Table2[[#This Row],[City]], " ",Table2[[#This Row],[State]])</f>
        <v>189 Orchard St New York NY</v>
      </c>
    </row>
    <row r="313" spans="1:14" x14ac:dyDescent="0.25">
      <c r="A313">
        <v>7391095977</v>
      </c>
      <c r="B313" s="1">
        <v>41592</v>
      </c>
      <c r="C313">
        <v>38</v>
      </c>
      <c r="D313">
        <f>VLOOKUP(Table2[[#This Row],[violation_code]],Table24[[#All],[violation_code]:[category]],3,FALSE)</f>
        <v>5</v>
      </c>
      <c r="E313">
        <v>353164</v>
      </c>
      <c r="F313" s="2">
        <v>0.78263888888888899</v>
      </c>
      <c r="G313" s="3">
        <v>0.78263888888888899</v>
      </c>
      <c r="H313">
        <v>191</v>
      </c>
      <c r="I313" t="s">
        <v>216</v>
      </c>
      <c r="J313" t="s">
        <v>1359</v>
      </c>
      <c r="K313" t="s">
        <v>2220</v>
      </c>
      <c r="L313" t="s">
        <v>25</v>
      </c>
      <c r="M313">
        <v>10012</v>
      </c>
      <c r="N313" t="str">
        <f>CONCATENATE(Table2[[#This Row],[address]], " ",Table2[[#This Row],[City]], " ",Table2[[#This Row],[State]])</f>
        <v>191 Orchard St New York NY</v>
      </c>
    </row>
    <row r="314" spans="1:14" x14ac:dyDescent="0.25">
      <c r="A314">
        <v>7391095989</v>
      </c>
      <c r="B314" s="1">
        <v>41592</v>
      </c>
      <c r="C314">
        <v>14</v>
      </c>
      <c r="D314">
        <f>VLOOKUP(Table2[[#This Row],[violation_code]],Table24[[#All],[violation_code]:[category]],3,FALSE)</f>
        <v>2</v>
      </c>
      <c r="E314">
        <v>353164</v>
      </c>
      <c r="F314" s="2">
        <v>0.83333333333333337</v>
      </c>
      <c r="G314" s="3">
        <v>0.83333333333333337</v>
      </c>
      <c r="H314">
        <v>184</v>
      </c>
      <c r="I314" t="s">
        <v>97</v>
      </c>
      <c r="J314" t="s">
        <v>1268</v>
      </c>
      <c r="K314" t="s">
        <v>2220</v>
      </c>
      <c r="L314" t="s">
        <v>25</v>
      </c>
      <c r="M314">
        <v>10012</v>
      </c>
      <c r="N314" t="str">
        <f>CONCATENATE(Table2[[#This Row],[address]], " ",Table2[[#This Row],[City]], " ",Table2[[#This Row],[State]])</f>
        <v>184 Bleecker St New York NY</v>
      </c>
    </row>
    <row r="315" spans="1:14" x14ac:dyDescent="0.25">
      <c r="A315">
        <v>7391095990</v>
      </c>
      <c r="B315" s="1">
        <v>41592</v>
      </c>
      <c r="C315">
        <v>14</v>
      </c>
      <c r="D315">
        <f>VLOOKUP(Table2[[#This Row],[violation_code]],Table24[[#All],[violation_code]:[category]],3,FALSE)</f>
        <v>2</v>
      </c>
      <c r="E315">
        <v>353164</v>
      </c>
      <c r="F315" s="2">
        <v>0.83472222222222225</v>
      </c>
      <c r="G315" s="3">
        <v>0.83472222222222225</v>
      </c>
      <c r="H315">
        <v>176</v>
      </c>
      <c r="I315" t="s">
        <v>97</v>
      </c>
      <c r="J315" t="s">
        <v>1347</v>
      </c>
      <c r="K315" t="s">
        <v>2220</v>
      </c>
      <c r="L315" t="s">
        <v>25</v>
      </c>
      <c r="M315">
        <v>10012</v>
      </c>
      <c r="N315" t="str">
        <f>CONCATENATE(Table2[[#This Row],[address]], " ",Table2[[#This Row],[City]], " ",Table2[[#This Row],[State]])</f>
        <v>176 Bleecker St New York NY</v>
      </c>
    </row>
    <row r="316" spans="1:14" x14ac:dyDescent="0.25">
      <c r="A316">
        <v>7391096003</v>
      </c>
      <c r="B316" s="1">
        <v>41592</v>
      </c>
      <c r="C316">
        <v>14</v>
      </c>
      <c r="D316">
        <f>VLOOKUP(Table2[[#This Row],[violation_code]],Table24[[#All],[violation_code]:[category]],3,FALSE)</f>
        <v>2</v>
      </c>
      <c r="E316">
        <v>353164</v>
      </c>
      <c r="F316" s="2">
        <v>0.83611111111111114</v>
      </c>
      <c r="G316" s="3">
        <v>0.83611111111111114</v>
      </c>
      <c r="H316">
        <v>170</v>
      </c>
      <c r="I316" t="s">
        <v>97</v>
      </c>
      <c r="J316" t="s">
        <v>1346</v>
      </c>
      <c r="K316" t="s">
        <v>2220</v>
      </c>
      <c r="L316" t="s">
        <v>25</v>
      </c>
      <c r="M316">
        <v>10012</v>
      </c>
      <c r="N316" t="str">
        <f>CONCATENATE(Table2[[#This Row],[address]], " ",Table2[[#This Row],[City]], " ",Table2[[#This Row],[State]])</f>
        <v>170 Bleecker St New York NY</v>
      </c>
    </row>
    <row r="317" spans="1:14" x14ac:dyDescent="0.25">
      <c r="A317">
        <v>7391096015</v>
      </c>
      <c r="B317" s="1">
        <v>41592</v>
      </c>
      <c r="C317">
        <v>14</v>
      </c>
      <c r="D317">
        <f>VLOOKUP(Table2[[#This Row],[violation_code]],Table24[[#All],[violation_code]:[category]],3,FALSE)</f>
        <v>2</v>
      </c>
      <c r="E317">
        <v>353164</v>
      </c>
      <c r="F317" s="2">
        <v>0.83680555555555547</v>
      </c>
      <c r="G317" s="3">
        <v>0.83680555555555547</v>
      </c>
      <c r="H317">
        <v>181</v>
      </c>
      <c r="I317" t="s">
        <v>97</v>
      </c>
      <c r="J317" t="s">
        <v>1345</v>
      </c>
      <c r="K317" t="s">
        <v>2220</v>
      </c>
      <c r="L317" t="s">
        <v>25</v>
      </c>
      <c r="M317">
        <v>10012</v>
      </c>
      <c r="N317" t="str">
        <f>CONCATENATE(Table2[[#This Row],[address]], " ",Table2[[#This Row],[City]], " ",Table2[[#This Row],[State]])</f>
        <v>181 Bleecker St New York NY</v>
      </c>
    </row>
    <row r="318" spans="1:14" x14ac:dyDescent="0.25">
      <c r="A318">
        <v>7391096027</v>
      </c>
      <c r="B318" s="1">
        <v>41592</v>
      </c>
      <c r="C318">
        <v>14</v>
      </c>
      <c r="D318">
        <f>VLOOKUP(Table2[[#This Row],[violation_code]],Table24[[#All],[violation_code]:[category]],3,FALSE)</f>
        <v>2</v>
      </c>
      <c r="E318">
        <v>353164</v>
      </c>
      <c r="F318" s="2">
        <v>0.84027777777777779</v>
      </c>
      <c r="G318" s="3">
        <v>0.84027777777777779</v>
      </c>
      <c r="H318">
        <v>160</v>
      </c>
      <c r="I318" t="s">
        <v>97</v>
      </c>
      <c r="J318" t="s">
        <v>1358</v>
      </c>
      <c r="K318" t="s">
        <v>2220</v>
      </c>
      <c r="L318" t="s">
        <v>25</v>
      </c>
      <c r="M318">
        <v>10012</v>
      </c>
      <c r="N318" t="str">
        <f>CONCATENATE(Table2[[#This Row],[address]], " ",Table2[[#This Row],[City]], " ",Table2[[#This Row],[State]])</f>
        <v>160 Bleecker St New York NY</v>
      </c>
    </row>
    <row r="319" spans="1:14" x14ac:dyDescent="0.25">
      <c r="A319">
        <v>7391096039</v>
      </c>
      <c r="B319" s="1">
        <v>41592</v>
      </c>
      <c r="C319">
        <v>14</v>
      </c>
      <c r="D319">
        <f>VLOOKUP(Table2[[#This Row],[violation_code]],Table24[[#All],[violation_code]:[category]],3,FALSE)</f>
        <v>2</v>
      </c>
      <c r="E319">
        <v>353164</v>
      </c>
      <c r="F319" s="2">
        <v>0.84097222222222223</v>
      </c>
      <c r="G319" s="3">
        <v>0.84097222222222223</v>
      </c>
      <c r="H319">
        <v>158</v>
      </c>
      <c r="I319" t="s">
        <v>97</v>
      </c>
      <c r="J319" t="s">
        <v>1344</v>
      </c>
      <c r="K319" t="s">
        <v>2220</v>
      </c>
      <c r="L319" t="s">
        <v>25</v>
      </c>
      <c r="M319">
        <v>10012</v>
      </c>
      <c r="N319" t="str">
        <f>CONCATENATE(Table2[[#This Row],[address]], " ",Table2[[#This Row],[City]], " ",Table2[[#This Row],[State]])</f>
        <v>158 Bleecker St New York NY</v>
      </c>
    </row>
    <row r="320" spans="1:14" x14ac:dyDescent="0.25">
      <c r="A320">
        <v>7391096040</v>
      </c>
      <c r="B320" s="1">
        <v>41592</v>
      </c>
      <c r="C320">
        <v>14</v>
      </c>
      <c r="D320">
        <f>VLOOKUP(Table2[[#This Row],[violation_code]],Table24[[#All],[violation_code]:[category]],3,FALSE)</f>
        <v>2</v>
      </c>
      <c r="E320">
        <v>353164</v>
      </c>
      <c r="F320" s="2">
        <v>0.84236111111111101</v>
      </c>
      <c r="G320" s="3">
        <v>0.84236111111111101</v>
      </c>
      <c r="H320">
        <v>158</v>
      </c>
      <c r="I320" t="s">
        <v>97</v>
      </c>
      <c r="J320" t="s">
        <v>1344</v>
      </c>
      <c r="K320" t="s">
        <v>2220</v>
      </c>
      <c r="L320" t="s">
        <v>25</v>
      </c>
      <c r="M320">
        <v>10012</v>
      </c>
      <c r="N320" t="str">
        <f>CONCATENATE(Table2[[#This Row],[address]], " ",Table2[[#This Row],[City]], " ",Table2[[#This Row],[State]])</f>
        <v>158 Bleecker St New York NY</v>
      </c>
    </row>
    <row r="321" spans="1:14" x14ac:dyDescent="0.25">
      <c r="A321">
        <v>7391096052</v>
      </c>
      <c r="B321" s="1">
        <v>41592</v>
      </c>
      <c r="C321">
        <v>14</v>
      </c>
      <c r="D321">
        <f>VLOOKUP(Table2[[#This Row],[violation_code]],Table24[[#All],[violation_code]:[category]],3,FALSE)</f>
        <v>2</v>
      </c>
      <c r="E321">
        <v>353164</v>
      </c>
      <c r="F321" s="2">
        <v>0.84375</v>
      </c>
      <c r="G321" s="3">
        <v>0.84375</v>
      </c>
      <c r="H321">
        <v>158</v>
      </c>
      <c r="I321" t="s">
        <v>97</v>
      </c>
      <c r="J321" t="s">
        <v>1344</v>
      </c>
      <c r="K321" t="s">
        <v>2220</v>
      </c>
      <c r="L321" t="s">
        <v>25</v>
      </c>
      <c r="M321">
        <v>10012</v>
      </c>
      <c r="N321" t="str">
        <f>CONCATENATE(Table2[[#This Row],[address]], " ",Table2[[#This Row],[City]], " ",Table2[[#This Row],[State]])</f>
        <v>158 Bleecker St New York NY</v>
      </c>
    </row>
    <row r="322" spans="1:14" x14ac:dyDescent="0.25">
      <c r="A322">
        <v>7391096064</v>
      </c>
      <c r="B322" s="1">
        <v>41592</v>
      </c>
      <c r="C322">
        <v>14</v>
      </c>
      <c r="D322">
        <f>VLOOKUP(Table2[[#This Row],[violation_code]],Table24[[#All],[violation_code]:[category]],3,FALSE)</f>
        <v>2</v>
      </c>
      <c r="E322">
        <v>353164</v>
      </c>
      <c r="F322" s="2">
        <v>0.84583333333333333</v>
      </c>
      <c r="G322" s="3">
        <v>0.84583333333333333</v>
      </c>
      <c r="H322">
        <v>155</v>
      </c>
      <c r="I322" t="s">
        <v>97</v>
      </c>
      <c r="J322" t="s">
        <v>1343</v>
      </c>
      <c r="K322" t="s">
        <v>2220</v>
      </c>
      <c r="L322" t="s">
        <v>25</v>
      </c>
      <c r="M322">
        <v>10012</v>
      </c>
      <c r="N322" t="str">
        <f>CONCATENATE(Table2[[#This Row],[address]], " ",Table2[[#This Row],[City]], " ",Table2[[#This Row],[State]])</f>
        <v>155 Bleecker St New York NY</v>
      </c>
    </row>
    <row r="323" spans="1:14" x14ac:dyDescent="0.25">
      <c r="A323">
        <v>7391096090</v>
      </c>
      <c r="B323" s="1">
        <v>41592</v>
      </c>
      <c r="C323">
        <v>14</v>
      </c>
      <c r="D323">
        <f>VLOOKUP(Table2[[#This Row],[violation_code]],Table24[[#All],[violation_code]:[category]],3,FALSE)</f>
        <v>2</v>
      </c>
      <c r="E323">
        <v>353164</v>
      </c>
      <c r="F323" s="2">
        <v>0.85069444444444453</v>
      </c>
      <c r="G323" s="3">
        <v>0.85069444444444453</v>
      </c>
      <c r="H323">
        <v>149</v>
      </c>
      <c r="I323" t="s">
        <v>97</v>
      </c>
      <c r="J323" t="s">
        <v>1342</v>
      </c>
      <c r="K323" t="s">
        <v>2220</v>
      </c>
      <c r="L323" t="s">
        <v>25</v>
      </c>
      <c r="M323">
        <v>10012</v>
      </c>
      <c r="N323" t="str">
        <f>CONCATENATE(Table2[[#This Row],[address]], " ",Table2[[#This Row],[City]], " ",Table2[[#This Row],[State]])</f>
        <v>149 Bleecker St New York NY</v>
      </c>
    </row>
    <row r="324" spans="1:14" x14ac:dyDescent="0.25">
      <c r="A324">
        <v>7391096106</v>
      </c>
      <c r="B324" s="1">
        <v>41592</v>
      </c>
      <c r="C324">
        <v>14</v>
      </c>
      <c r="D324">
        <f>VLOOKUP(Table2[[#This Row],[violation_code]],Table24[[#All],[violation_code]:[category]],3,FALSE)</f>
        <v>2</v>
      </c>
      <c r="E324">
        <v>353164</v>
      </c>
      <c r="F324" s="2">
        <v>0.8520833333333333</v>
      </c>
      <c r="G324" s="3">
        <v>0.8520833333333333</v>
      </c>
      <c r="H324">
        <v>149</v>
      </c>
      <c r="I324" t="s">
        <v>97</v>
      </c>
      <c r="J324" t="s">
        <v>1342</v>
      </c>
      <c r="K324" t="s">
        <v>2220</v>
      </c>
      <c r="L324" t="s">
        <v>25</v>
      </c>
      <c r="M324">
        <v>10012</v>
      </c>
      <c r="N324" t="str">
        <f>CONCATENATE(Table2[[#This Row],[address]], " ",Table2[[#This Row],[City]], " ",Table2[[#This Row],[State]])</f>
        <v>149 Bleecker St New York NY</v>
      </c>
    </row>
    <row r="325" spans="1:14" x14ac:dyDescent="0.25">
      <c r="A325">
        <v>7391096118</v>
      </c>
      <c r="B325" s="1">
        <v>41592</v>
      </c>
      <c r="C325">
        <v>14</v>
      </c>
      <c r="D325">
        <f>VLOOKUP(Table2[[#This Row],[violation_code]],Table24[[#All],[violation_code]:[category]],3,FALSE)</f>
        <v>2</v>
      </c>
      <c r="E325">
        <v>353164</v>
      </c>
      <c r="F325" s="2">
        <v>0.85277777777777775</v>
      </c>
      <c r="G325" s="3">
        <v>0.85277777777777775</v>
      </c>
      <c r="H325">
        <v>154</v>
      </c>
      <c r="I325" t="s">
        <v>97</v>
      </c>
      <c r="J325" t="s">
        <v>1341</v>
      </c>
      <c r="K325" t="s">
        <v>2220</v>
      </c>
      <c r="L325" t="s">
        <v>25</v>
      </c>
      <c r="M325">
        <v>10012</v>
      </c>
      <c r="N325" t="str">
        <f>CONCATENATE(Table2[[#This Row],[address]], " ",Table2[[#This Row],[City]], " ",Table2[[#This Row],[State]])</f>
        <v>154 Bleecker St New York NY</v>
      </c>
    </row>
    <row r="326" spans="1:14" x14ac:dyDescent="0.25">
      <c r="A326">
        <v>7391096120</v>
      </c>
      <c r="B326" s="1">
        <v>41592</v>
      </c>
      <c r="C326">
        <v>20</v>
      </c>
      <c r="D326">
        <f>VLOOKUP(Table2[[#This Row],[violation_code]],Table24[[#All],[violation_code]:[category]],3,FALSE)</f>
        <v>2</v>
      </c>
      <c r="E326">
        <v>353164</v>
      </c>
      <c r="F326" s="2">
        <v>0.85486111111111107</v>
      </c>
      <c r="G326" s="3">
        <v>0.85486111111111107</v>
      </c>
      <c r="H326">
        <v>159</v>
      </c>
      <c r="I326" t="s">
        <v>97</v>
      </c>
      <c r="J326" t="s">
        <v>1340</v>
      </c>
      <c r="K326" t="s">
        <v>2220</v>
      </c>
      <c r="L326" t="s">
        <v>25</v>
      </c>
      <c r="M326">
        <v>10012</v>
      </c>
      <c r="N326" t="str">
        <f>CONCATENATE(Table2[[#This Row],[address]], " ",Table2[[#This Row],[City]], " ",Table2[[#This Row],[State]])</f>
        <v>159 Bleecker St New York NY</v>
      </c>
    </row>
    <row r="327" spans="1:14" x14ac:dyDescent="0.25">
      <c r="A327">
        <v>7391096131</v>
      </c>
      <c r="B327" s="1">
        <v>41592</v>
      </c>
      <c r="C327">
        <v>14</v>
      </c>
      <c r="D327">
        <f>VLOOKUP(Table2[[#This Row],[violation_code]],Table24[[#All],[violation_code]:[category]],3,FALSE)</f>
        <v>2</v>
      </c>
      <c r="E327">
        <v>353164</v>
      </c>
      <c r="F327" s="2">
        <v>0.86458333333333337</v>
      </c>
      <c r="G327" s="3">
        <v>0.86458333333333337</v>
      </c>
      <c r="H327">
        <v>78</v>
      </c>
      <c r="I327" t="s">
        <v>258</v>
      </c>
      <c r="J327" t="s">
        <v>1356</v>
      </c>
      <c r="K327" t="s">
        <v>2220</v>
      </c>
      <c r="L327" t="s">
        <v>25</v>
      </c>
      <c r="M327">
        <v>10012</v>
      </c>
      <c r="N327" t="str">
        <f>CONCATENATE(Table2[[#This Row],[address]], " ",Table2[[#This Row],[City]], " ",Table2[[#This Row],[State]])</f>
        <v>78 W 3rd St New York NY</v>
      </c>
    </row>
    <row r="328" spans="1:14" x14ac:dyDescent="0.25">
      <c r="A328">
        <v>7391096143</v>
      </c>
      <c r="B328" s="1">
        <v>41592</v>
      </c>
      <c r="C328">
        <v>14</v>
      </c>
      <c r="D328">
        <f>VLOOKUP(Table2[[#This Row],[violation_code]],Table24[[#All],[violation_code]:[category]],3,FALSE)</f>
        <v>2</v>
      </c>
      <c r="E328">
        <v>353164</v>
      </c>
      <c r="F328" s="2">
        <v>0.8666666666666667</v>
      </c>
      <c r="G328" s="3">
        <v>0.8666666666666667</v>
      </c>
      <c r="H328">
        <v>80</v>
      </c>
      <c r="I328" t="s">
        <v>258</v>
      </c>
      <c r="J328" t="s">
        <v>1357</v>
      </c>
      <c r="K328" t="s">
        <v>2220</v>
      </c>
      <c r="L328" t="s">
        <v>25</v>
      </c>
      <c r="M328">
        <v>10012</v>
      </c>
      <c r="N328" t="str">
        <f>CONCATENATE(Table2[[#This Row],[address]], " ",Table2[[#This Row],[City]], " ",Table2[[#This Row],[State]])</f>
        <v>80 W 3rd St New York NY</v>
      </c>
    </row>
    <row r="329" spans="1:14" x14ac:dyDescent="0.25">
      <c r="A329">
        <v>7391096155</v>
      </c>
      <c r="B329" s="1">
        <v>41592</v>
      </c>
      <c r="C329">
        <v>14</v>
      </c>
      <c r="D329">
        <f>VLOOKUP(Table2[[#This Row],[violation_code]],Table24[[#All],[violation_code]:[category]],3,FALSE)</f>
        <v>2</v>
      </c>
      <c r="E329">
        <v>353164</v>
      </c>
      <c r="F329" s="2">
        <v>0.86875000000000002</v>
      </c>
      <c r="G329" s="3">
        <v>0.86875000000000002</v>
      </c>
      <c r="H329">
        <v>82</v>
      </c>
      <c r="I329" t="s">
        <v>258</v>
      </c>
      <c r="J329" t="s">
        <v>1339</v>
      </c>
      <c r="K329" t="s">
        <v>2220</v>
      </c>
      <c r="L329" t="s">
        <v>25</v>
      </c>
      <c r="M329">
        <v>10012</v>
      </c>
      <c r="N329" t="str">
        <f>CONCATENATE(Table2[[#This Row],[address]], " ",Table2[[#This Row],[City]], " ",Table2[[#This Row],[State]])</f>
        <v>82 W 3rd St New York NY</v>
      </c>
    </row>
    <row r="330" spans="1:14" x14ac:dyDescent="0.25">
      <c r="A330">
        <v>7391096167</v>
      </c>
      <c r="B330" s="1">
        <v>41592</v>
      </c>
      <c r="C330">
        <v>14</v>
      </c>
      <c r="D330">
        <f>VLOOKUP(Table2[[#This Row],[violation_code]],Table24[[#All],[violation_code]:[category]],3,FALSE)</f>
        <v>2</v>
      </c>
      <c r="E330">
        <v>353164</v>
      </c>
      <c r="F330" s="2">
        <v>0.9</v>
      </c>
      <c r="G330" s="3">
        <v>0.9</v>
      </c>
      <c r="H330">
        <v>149</v>
      </c>
      <c r="I330" t="s">
        <v>97</v>
      </c>
      <c r="J330" t="s">
        <v>1342</v>
      </c>
      <c r="K330" t="s">
        <v>2220</v>
      </c>
      <c r="L330" t="s">
        <v>25</v>
      </c>
      <c r="M330">
        <v>10012</v>
      </c>
      <c r="N330" t="str">
        <f>CONCATENATE(Table2[[#This Row],[address]], " ",Table2[[#This Row],[City]], " ",Table2[[#This Row],[State]])</f>
        <v>149 Bleecker St New York NY</v>
      </c>
    </row>
    <row r="331" spans="1:14" x14ac:dyDescent="0.25">
      <c r="A331">
        <v>7391096179</v>
      </c>
      <c r="B331" s="1">
        <v>41592</v>
      </c>
      <c r="C331">
        <v>14</v>
      </c>
      <c r="D331">
        <f>VLOOKUP(Table2[[#This Row],[violation_code]],Table24[[#All],[violation_code]:[category]],3,FALSE)</f>
        <v>2</v>
      </c>
      <c r="E331">
        <v>353164</v>
      </c>
      <c r="F331" s="2">
        <v>0.90347222222222223</v>
      </c>
      <c r="G331" s="3">
        <v>0.90347222222222223</v>
      </c>
      <c r="H331">
        <v>78</v>
      </c>
      <c r="I331" t="s">
        <v>258</v>
      </c>
      <c r="J331" t="s">
        <v>1356</v>
      </c>
      <c r="K331" t="s">
        <v>2220</v>
      </c>
      <c r="L331" t="s">
        <v>25</v>
      </c>
      <c r="M331">
        <v>10012</v>
      </c>
      <c r="N331" t="str">
        <f>CONCATENATE(Table2[[#This Row],[address]], " ",Table2[[#This Row],[City]], " ",Table2[[#This Row],[State]])</f>
        <v>78 W 3rd St New York NY</v>
      </c>
    </row>
    <row r="332" spans="1:14" x14ac:dyDescent="0.25">
      <c r="A332">
        <v>7391096180</v>
      </c>
      <c r="B332" s="1">
        <v>41592</v>
      </c>
      <c r="C332">
        <v>14</v>
      </c>
      <c r="D332">
        <f>VLOOKUP(Table2[[#This Row],[violation_code]],Table24[[#All],[violation_code]:[category]],3,FALSE)</f>
        <v>2</v>
      </c>
      <c r="E332">
        <v>353164</v>
      </c>
      <c r="F332" s="2">
        <v>0.92152777777777783</v>
      </c>
      <c r="G332" s="3">
        <v>0.92152777777777783</v>
      </c>
      <c r="H332">
        <v>21</v>
      </c>
      <c r="I332" t="s">
        <v>177</v>
      </c>
      <c r="J332" t="s">
        <v>1338</v>
      </c>
      <c r="K332" t="s">
        <v>2220</v>
      </c>
      <c r="L332" t="s">
        <v>25</v>
      </c>
      <c r="M332">
        <v>10012</v>
      </c>
      <c r="N332" t="str">
        <f>CONCATENATE(Table2[[#This Row],[address]], " ",Table2[[#This Row],[City]], " ",Table2[[#This Row],[State]])</f>
        <v>21 E 4th St New York NY</v>
      </c>
    </row>
    <row r="333" spans="1:14" x14ac:dyDescent="0.25">
      <c r="A333">
        <v>7391096192</v>
      </c>
      <c r="B333" s="1">
        <v>41592</v>
      </c>
      <c r="C333">
        <v>14</v>
      </c>
      <c r="D333">
        <f>VLOOKUP(Table2[[#This Row],[violation_code]],Table24[[#All],[violation_code]:[category]],3,FALSE)</f>
        <v>2</v>
      </c>
      <c r="E333">
        <v>353164</v>
      </c>
      <c r="F333" s="2">
        <v>0.92291666666666661</v>
      </c>
      <c r="G333" s="3">
        <v>0.92291666666666661</v>
      </c>
      <c r="H333">
        <v>21</v>
      </c>
      <c r="I333" t="s">
        <v>177</v>
      </c>
      <c r="J333" t="s">
        <v>1338</v>
      </c>
      <c r="K333" t="s">
        <v>2220</v>
      </c>
      <c r="L333" t="s">
        <v>25</v>
      </c>
      <c r="M333">
        <v>10012</v>
      </c>
      <c r="N333" t="str">
        <f>CONCATENATE(Table2[[#This Row],[address]], " ",Table2[[#This Row],[City]], " ",Table2[[#This Row],[State]])</f>
        <v>21 E 4th St New York NY</v>
      </c>
    </row>
    <row r="334" spans="1:14" x14ac:dyDescent="0.25">
      <c r="A334">
        <v>7391096210</v>
      </c>
      <c r="B334" s="1">
        <v>41594</v>
      </c>
      <c r="C334">
        <v>38</v>
      </c>
      <c r="D334">
        <f>VLOOKUP(Table2[[#This Row],[violation_code]],Table24[[#All],[violation_code]:[category]],3,FALSE)</f>
        <v>5</v>
      </c>
      <c r="E334">
        <v>353164</v>
      </c>
      <c r="F334" s="2">
        <v>0.53541666666666665</v>
      </c>
      <c r="G334" s="3">
        <v>0.53541666666666665</v>
      </c>
      <c r="H334">
        <v>23</v>
      </c>
      <c r="I334" t="s">
        <v>264</v>
      </c>
      <c r="J334" t="s">
        <v>1162</v>
      </c>
      <c r="K334" t="s">
        <v>2220</v>
      </c>
      <c r="L334" t="s">
        <v>25</v>
      </c>
      <c r="M334">
        <v>10012</v>
      </c>
      <c r="N334" t="str">
        <f>CONCATENATE(Table2[[#This Row],[address]], " ",Table2[[#This Row],[City]], " ",Table2[[#This Row],[State]])</f>
        <v>23 2nd Ave New York NY</v>
      </c>
    </row>
    <row r="335" spans="1:14" x14ac:dyDescent="0.25">
      <c r="A335">
        <v>7391096222</v>
      </c>
      <c r="B335" s="1">
        <v>41594</v>
      </c>
      <c r="C335">
        <v>37</v>
      </c>
      <c r="D335">
        <f>VLOOKUP(Table2[[#This Row],[violation_code]],Table24[[#All],[violation_code]:[category]],3,FALSE)</f>
        <v>4</v>
      </c>
      <c r="E335">
        <v>353164</v>
      </c>
      <c r="F335" s="2">
        <v>0.53749999999999998</v>
      </c>
      <c r="G335" s="3">
        <v>0.53749999999999998</v>
      </c>
      <c r="H335">
        <v>23</v>
      </c>
      <c r="I335" t="s">
        <v>264</v>
      </c>
      <c r="J335" t="s">
        <v>1162</v>
      </c>
      <c r="K335" t="s">
        <v>2220</v>
      </c>
      <c r="L335" t="s">
        <v>25</v>
      </c>
      <c r="M335">
        <v>10012</v>
      </c>
      <c r="N335" t="str">
        <f>CONCATENATE(Table2[[#This Row],[address]], " ",Table2[[#This Row],[City]], " ",Table2[[#This Row],[State]])</f>
        <v>23 2nd Ave New York NY</v>
      </c>
    </row>
    <row r="336" spans="1:14" x14ac:dyDescent="0.25">
      <c r="A336">
        <v>7391096234</v>
      </c>
      <c r="B336" s="1">
        <v>41594</v>
      </c>
      <c r="C336">
        <v>37</v>
      </c>
      <c r="D336">
        <f>VLOOKUP(Table2[[#This Row],[violation_code]],Table24[[#All],[violation_code]:[category]],3,FALSE)</f>
        <v>4</v>
      </c>
      <c r="E336">
        <v>353164</v>
      </c>
      <c r="F336" s="2">
        <v>0.53819444444444442</v>
      </c>
      <c r="G336" s="3">
        <v>0.53819444444444442</v>
      </c>
      <c r="H336">
        <v>23</v>
      </c>
      <c r="I336" t="s">
        <v>264</v>
      </c>
      <c r="J336" t="s">
        <v>1162</v>
      </c>
      <c r="K336" t="s">
        <v>2220</v>
      </c>
      <c r="L336" t="s">
        <v>25</v>
      </c>
      <c r="M336">
        <v>10012</v>
      </c>
      <c r="N336" t="str">
        <f>CONCATENATE(Table2[[#This Row],[address]], " ",Table2[[#This Row],[City]], " ",Table2[[#This Row],[State]])</f>
        <v>23 2nd Ave New York NY</v>
      </c>
    </row>
    <row r="337" spans="1:14" x14ac:dyDescent="0.25">
      <c r="A337">
        <v>7391096246</v>
      </c>
      <c r="B337" s="1">
        <v>41594</v>
      </c>
      <c r="C337">
        <v>70</v>
      </c>
      <c r="D337">
        <f>VLOOKUP(Table2[[#This Row],[violation_code]],Table24[[#All],[violation_code]:[category]],3,FALSE)</f>
        <v>5</v>
      </c>
      <c r="E337">
        <v>353164</v>
      </c>
      <c r="F337" s="2">
        <v>0.54027777777777775</v>
      </c>
      <c r="G337" s="3">
        <v>0.54027777777777775</v>
      </c>
      <c r="H337">
        <v>11</v>
      </c>
      <c r="I337" t="s">
        <v>265</v>
      </c>
      <c r="J337" t="s">
        <v>1265</v>
      </c>
      <c r="K337" t="s">
        <v>2220</v>
      </c>
      <c r="L337" t="s">
        <v>25</v>
      </c>
      <c r="M337">
        <v>10012</v>
      </c>
      <c r="N337" t="str">
        <f>CONCATENATE(Table2[[#This Row],[address]], " ",Table2[[#This Row],[City]], " ",Table2[[#This Row],[State]])</f>
        <v>11 E 1st St New York NY</v>
      </c>
    </row>
    <row r="338" spans="1:14" x14ac:dyDescent="0.25">
      <c r="A338">
        <v>7391096258</v>
      </c>
      <c r="B338" s="1">
        <v>41594</v>
      </c>
      <c r="C338">
        <v>71</v>
      </c>
      <c r="D338">
        <f>VLOOKUP(Table2[[#This Row],[violation_code]],Table24[[#All],[violation_code]:[category]],3,FALSE)</f>
        <v>5</v>
      </c>
      <c r="E338">
        <v>353164</v>
      </c>
      <c r="F338" s="2">
        <v>0.54166666666666663</v>
      </c>
      <c r="G338" s="3">
        <v>0.54166666666666663</v>
      </c>
      <c r="H338">
        <v>11</v>
      </c>
      <c r="I338" t="s">
        <v>265</v>
      </c>
      <c r="J338" t="s">
        <v>1265</v>
      </c>
      <c r="K338" t="s">
        <v>2220</v>
      </c>
      <c r="L338" t="s">
        <v>25</v>
      </c>
      <c r="M338">
        <v>10012</v>
      </c>
      <c r="N338" t="str">
        <f>CONCATENATE(Table2[[#This Row],[address]], " ",Table2[[#This Row],[City]], " ",Table2[[#This Row],[State]])</f>
        <v>11 E 1st St New York NY</v>
      </c>
    </row>
    <row r="339" spans="1:14" x14ac:dyDescent="0.25">
      <c r="A339">
        <v>7391096271</v>
      </c>
      <c r="B339" s="1">
        <v>41594</v>
      </c>
      <c r="C339">
        <v>38</v>
      </c>
      <c r="D339">
        <f>VLOOKUP(Table2[[#This Row],[violation_code]],Table24[[#All],[violation_code]:[category]],3,FALSE)</f>
        <v>5</v>
      </c>
      <c r="E339">
        <v>353164</v>
      </c>
      <c r="F339" s="2">
        <v>0.55347222222222225</v>
      </c>
      <c r="G339" s="3">
        <v>0.55347222222222225</v>
      </c>
      <c r="H339">
        <v>334</v>
      </c>
      <c r="I339" t="s">
        <v>52</v>
      </c>
      <c r="J339" t="s">
        <v>1170</v>
      </c>
      <c r="K339" t="s">
        <v>2220</v>
      </c>
      <c r="L339" t="s">
        <v>25</v>
      </c>
      <c r="M339">
        <v>10012</v>
      </c>
      <c r="N339" t="str">
        <f>CONCATENATE(Table2[[#This Row],[address]], " ",Table2[[#This Row],[City]], " ",Table2[[#This Row],[State]])</f>
        <v>334 Bowery New York NY</v>
      </c>
    </row>
    <row r="340" spans="1:14" x14ac:dyDescent="0.25">
      <c r="A340">
        <v>7391096283</v>
      </c>
      <c r="B340" s="1">
        <v>41594</v>
      </c>
      <c r="C340">
        <v>37</v>
      </c>
      <c r="D340">
        <f>VLOOKUP(Table2[[#This Row],[violation_code]],Table24[[#All],[violation_code]:[category]],3,FALSE)</f>
        <v>4</v>
      </c>
      <c r="E340">
        <v>353164</v>
      </c>
      <c r="F340" s="2">
        <v>0.55902777777777779</v>
      </c>
      <c r="G340" s="3">
        <v>0.55902777777777779</v>
      </c>
      <c r="H340">
        <v>356</v>
      </c>
      <c r="I340" t="s">
        <v>52</v>
      </c>
      <c r="J340" t="s">
        <v>1376</v>
      </c>
      <c r="K340" t="s">
        <v>2220</v>
      </c>
      <c r="L340" t="s">
        <v>25</v>
      </c>
      <c r="M340">
        <v>10012</v>
      </c>
      <c r="N340" t="str">
        <f>CONCATENATE(Table2[[#This Row],[address]], " ",Table2[[#This Row],[City]], " ",Table2[[#This Row],[State]])</f>
        <v>356 Bowery New York NY</v>
      </c>
    </row>
    <row r="341" spans="1:14" x14ac:dyDescent="0.25">
      <c r="A341">
        <v>7391096295</v>
      </c>
      <c r="B341" s="1">
        <v>41594</v>
      </c>
      <c r="C341">
        <v>46</v>
      </c>
      <c r="D341">
        <f>VLOOKUP(Table2[[#This Row],[violation_code]],Table24[[#All],[violation_code]:[category]],3,FALSE)</f>
        <v>3</v>
      </c>
      <c r="E341">
        <v>353164</v>
      </c>
      <c r="F341" s="2">
        <v>0.5625</v>
      </c>
      <c r="G341" s="3">
        <v>0.5625</v>
      </c>
      <c r="H341">
        <v>62</v>
      </c>
      <c r="I341" t="s">
        <v>421</v>
      </c>
      <c r="J341" t="s">
        <v>1389</v>
      </c>
      <c r="K341" t="s">
        <v>2220</v>
      </c>
      <c r="L341" t="s">
        <v>25</v>
      </c>
      <c r="M341">
        <v>10012</v>
      </c>
      <c r="N341" t="str">
        <f>CONCATENATE(Table2[[#This Row],[address]], " ",Table2[[#This Row],[City]], " ",Table2[[#This Row],[State]])</f>
        <v>62 Cooper Sq New York NY</v>
      </c>
    </row>
    <row r="342" spans="1:14" x14ac:dyDescent="0.25">
      <c r="A342">
        <v>7391096301</v>
      </c>
      <c r="B342" s="1">
        <v>41594</v>
      </c>
      <c r="C342">
        <v>84</v>
      </c>
      <c r="D342">
        <f>VLOOKUP(Table2[[#This Row],[violation_code]],Table24[[#All],[violation_code]:[category]],3,FALSE)</f>
        <v>5</v>
      </c>
      <c r="E342">
        <v>353164</v>
      </c>
      <c r="F342" s="2">
        <v>0.56319444444444444</v>
      </c>
      <c r="G342" s="3">
        <v>0.56319444444444444</v>
      </c>
      <c r="H342">
        <v>62</v>
      </c>
      <c r="I342" t="s">
        <v>421</v>
      </c>
      <c r="J342" t="s">
        <v>1389</v>
      </c>
      <c r="K342" t="s">
        <v>2220</v>
      </c>
      <c r="L342" t="s">
        <v>25</v>
      </c>
      <c r="M342">
        <v>10012</v>
      </c>
      <c r="N342" t="str">
        <f>CONCATENATE(Table2[[#This Row],[address]], " ",Table2[[#This Row],[City]], " ",Table2[[#This Row],[State]])</f>
        <v>62 Cooper Sq New York NY</v>
      </c>
    </row>
    <row r="343" spans="1:14" x14ac:dyDescent="0.25">
      <c r="A343">
        <v>7391096313</v>
      </c>
      <c r="B343" s="1">
        <v>41594</v>
      </c>
      <c r="C343">
        <v>37</v>
      </c>
      <c r="D343">
        <f>VLOOKUP(Table2[[#This Row],[violation_code]],Table24[[#All],[violation_code]:[category]],3,FALSE)</f>
        <v>4</v>
      </c>
      <c r="E343">
        <v>353164</v>
      </c>
      <c r="F343" s="2">
        <v>0.58888888888888891</v>
      </c>
      <c r="G343" s="3">
        <v>0.58888888888888891</v>
      </c>
      <c r="H343">
        <v>749</v>
      </c>
      <c r="I343" t="s">
        <v>72</v>
      </c>
      <c r="J343" t="s">
        <v>1388</v>
      </c>
      <c r="K343" t="s">
        <v>2220</v>
      </c>
      <c r="L343" t="s">
        <v>25</v>
      </c>
      <c r="M343">
        <v>10012</v>
      </c>
      <c r="N343" t="str">
        <f>CONCATENATE(Table2[[#This Row],[address]], " ",Table2[[#This Row],[City]], " ",Table2[[#This Row],[State]])</f>
        <v>749 Broadway New York NY</v>
      </c>
    </row>
    <row r="344" spans="1:14" x14ac:dyDescent="0.25">
      <c r="A344">
        <v>7391096325</v>
      </c>
      <c r="B344" s="1">
        <v>41594</v>
      </c>
      <c r="C344">
        <v>37</v>
      </c>
      <c r="D344">
        <f>VLOOKUP(Table2[[#This Row],[violation_code]],Table24[[#All],[violation_code]:[category]],3,FALSE)</f>
        <v>4</v>
      </c>
      <c r="E344">
        <v>353164</v>
      </c>
      <c r="F344" s="2">
        <v>0.59305555555555556</v>
      </c>
      <c r="G344" s="3">
        <v>0.59305555555555556</v>
      </c>
      <c r="H344">
        <v>60</v>
      </c>
      <c r="I344" t="s">
        <v>418</v>
      </c>
      <c r="J344" t="s">
        <v>1387</v>
      </c>
      <c r="K344" t="s">
        <v>2220</v>
      </c>
      <c r="L344" t="s">
        <v>25</v>
      </c>
      <c r="M344">
        <v>10012</v>
      </c>
      <c r="N344" t="str">
        <f>CONCATENATE(Table2[[#This Row],[address]], " ",Table2[[#This Row],[City]], " ",Table2[[#This Row],[State]])</f>
        <v>60 E 9th St New York NY</v>
      </c>
    </row>
    <row r="345" spans="1:14" x14ac:dyDescent="0.25">
      <c r="A345">
        <v>7391096337</v>
      </c>
      <c r="B345" s="1">
        <v>41594</v>
      </c>
      <c r="C345">
        <v>38</v>
      </c>
      <c r="D345">
        <f>VLOOKUP(Table2[[#This Row],[violation_code]],Table24[[#All],[violation_code]:[category]],3,FALSE)</f>
        <v>5</v>
      </c>
      <c r="E345">
        <v>353164</v>
      </c>
      <c r="F345" s="2">
        <v>0.60347222222222219</v>
      </c>
      <c r="G345" s="3">
        <v>0.60347222222222219</v>
      </c>
      <c r="H345">
        <v>9</v>
      </c>
      <c r="I345" t="s">
        <v>319</v>
      </c>
      <c r="J345" t="s">
        <v>1375</v>
      </c>
      <c r="K345" t="s">
        <v>2220</v>
      </c>
      <c r="L345" t="s">
        <v>25</v>
      </c>
      <c r="M345">
        <v>10012</v>
      </c>
      <c r="N345" t="str">
        <f>CONCATENATE(Table2[[#This Row],[address]], " ",Table2[[#This Row],[City]], " ",Table2[[#This Row],[State]])</f>
        <v>9 E 8th St New York NY</v>
      </c>
    </row>
    <row r="346" spans="1:14" x14ac:dyDescent="0.25">
      <c r="A346">
        <v>7391096349</v>
      </c>
      <c r="B346" s="1">
        <v>41594</v>
      </c>
      <c r="C346">
        <v>46</v>
      </c>
      <c r="D346">
        <f>VLOOKUP(Table2[[#This Row],[violation_code]],Table24[[#All],[violation_code]:[category]],3,FALSE)</f>
        <v>3</v>
      </c>
      <c r="E346">
        <v>353164</v>
      </c>
      <c r="F346" s="2">
        <v>0.61875000000000002</v>
      </c>
      <c r="G346" s="3">
        <v>0.61875000000000002</v>
      </c>
      <c r="H346">
        <v>26</v>
      </c>
      <c r="I346" t="s">
        <v>195</v>
      </c>
      <c r="J346" t="s">
        <v>1386</v>
      </c>
      <c r="K346" t="s">
        <v>2220</v>
      </c>
      <c r="L346" t="s">
        <v>25</v>
      </c>
      <c r="M346">
        <v>10012</v>
      </c>
      <c r="N346" t="str">
        <f>CONCATENATE(Table2[[#This Row],[address]], " ",Table2[[#This Row],[City]], " ",Table2[[#This Row],[State]])</f>
        <v>26 Washington Pl New York NY</v>
      </c>
    </row>
    <row r="347" spans="1:14" x14ac:dyDescent="0.25">
      <c r="A347">
        <v>7391096350</v>
      </c>
      <c r="B347" s="1">
        <v>41594</v>
      </c>
      <c r="C347">
        <v>37</v>
      </c>
      <c r="D347">
        <f>VLOOKUP(Table2[[#This Row],[violation_code]],Table24[[#All],[violation_code]:[category]],3,FALSE)</f>
        <v>4</v>
      </c>
      <c r="E347">
        <v>353164</v>
      </c>
      <c r="F347" s="2">
        <v>0.62083333333333335</v>
      </c>
      <c r="G347" s="3">
        <v>0.62083333333333335</v>
      </c>
      <c r="H347">
        <v>14</v>
      </c>
      <c r="I347" t="s">
        <v>195</v>
      </c>
      <c r="J347" t="s">
        <v>1385</v>
      </c>
      <c r="K347" t="s">
        <v>2220</v>
      </c>
      <c r="L347" t="s">
        <v>25</v>
      </c>
      <c r="M347">
        <v>10012</v>
      </c>
      <c r="N347" t="str">
        <f>CONCATENATE(Table2[[#This Row],[address]], " ",Table2[[#This Row],[City]], " ",Table2[[#This Row],[State]])</f>
        <v>14 Washington Pl New York NY</v>
      </c>
    </row>
    <row r="348" spans="1:14" x14ac:dyDescent="0.25">
      <c r="A348">
        <v>7391096362</v>
      </c>
      <c r="B348" s="1">
        <v>41594</v>
      </c>
      <c r="C348">
        <v>37</v>
      </c>
      <c r="D348">
        <f>VLOOKUP(Table2[[#This Row],[violation_code]],Table24[[#All],[violation_code]:[category]],3,FALSE)</f>
        <v>4</v>
      </c>
      <c r="E348">
        <v>353164</v>
      </c>
      <c r="F348" s="2">
        <v>0.63055555555555554</v>
      </c>
      <c r="G348" s="3">
        <v>0.63055555555555554</v>
      </c>
      <c r="H348">
        <v>19</v>
      </c>
      <c r="I348" t="s">
        <v>357</v>
      </c>
      <c r="J348" t="s">
        <v>1384</v>
      </c>
      <c r="K348" t="s">
        <v>2220</v>
      </c>
      <c r="L348" t="s">
        <v>25</v>
      </c>
      <c r="M348">
        <v>10012</v>
      </c>
      <c r="N348" t="str">
        <f>CONCATENATE(Table2[[#This Row],[address]], " ",Table2[[#This Row],[City]], " ",Table2[[#This Row],[State]])</f>
        <v>19 W 8th St New York NY</v>
      </c>
    </row>
    <row r="349" spans="1:14" x14ac:dyDescent="0.25">
      <c r="A349">
        <v>7391096386</v>
      </c>
      <c r="B349" s="1">
        <v>41594</v>
      </c>
      <c r="C349">
        <v>38</v>
      </c>
      <c r="D349">
        <f>VLOOKUP(Table2[[#This Row],[violation_code]],Table24[[#All],[violation_code]:[category]],3,FALSE)</f>
        <v>5</v>
      </c>
      <c r="E349">
        <v>353164</v>
      </c>
      <c r="F349" s="2">
        <v>0.64027777777777783</v>
      </c>
      <c r="G349" s="3">
        <v>0.64027777777777783</v>
      </c>
      <c r="H349">
        <v>432</v>
      </c>
      <c r="I349" t="s">
        <v>157</v>
      </c>
      <c r="J349" t="s">
        <v>1374</v>
      </c>
      <c r="K349" t="s">
        <v>2220</v>
      </c>
      <c r="L349" t="s">
        <v>25</v>
      </c>
      <c r="M349">
        <v>10012</v>
      </c>
      <c r="N349" t="str">
        <f>CONCATENATE(Table2[[#This Row],[address]], " ",Table2[[#This Row],[City]], " ",Table2[[#This Row],[State]])</f>
        <v>432 6th Ave New York NY</v>
      </c>
    </row>
    <row r="350" spans="1:14" x14ac:dyDescent="0.25">
      <c r="A350">
        <v>7391096398</v>
      </c>
      <c r="B350" s="1">
        <v>41594</v>
      </c>
      <c r="C350">
        <v>37</v>
      </c>
      <c r="D350">
        <f>VLOOKUP(Table2[[#This Row],[violation_code]],Table24[[#All],[violation_code]:[category]],3,FALSE)</f>
        <v>4</v>
      </c>
      <c r="E350">
        <v>353164</v>
      </c>
      <c r="F350" s="2">
        <v>0.6430555555555556</v>
      </c>
      <c r="G350" s="3">
        <v>0.6430555555555556</v>
      </c>
      <c r="H350">
        <v>453</v>
      </c>
      <c r="I350" t="s">
        <v>157</v>
      </c>
      <c r="J350" t="s">
        <v>1383</v>
      </c>
      <c r="K350" t="s">
        <v>2220</v>
      </c>
      <c r="L350" t="s">
        <v>25</v>
      </c>
      <c r="M350">
        <v>10012</v>
      </c>
      <c r="N350" t="str">
        <f>CONCATENATE(Table2[[#This Row],[address]], " ",Table2[[#This Row],[City]], " ",Table2[[#This Row],[State]])</f>
        <v>453 6th Ave New York NY</v>
      </c>
    </row>
    <row r="351" spans="1:14" x14ac:dyDescent="0.25">
      <c r="A351">
        <v>7391096404</v>
      </c>
      <c r="B351" s="1">
        <v>41594</v>
      </c>
      <c r="C351">
        <v>37</v>
      </c>
      <c r="D351">
        <f>VLOOKUP(Table2[[#This Row],[violation_code]],Table24[[#All],[violation_code]:[category]],3,FALSE)</f>
        <v>4</v>
      </c>
      <c r="E351">
        <v>353164</v>
      </c>
      <c r="F351" s="2">
        <v>0.67847222222222225</v>
      </c>
      <c r="G351" s="3">
        <v>0.67847222222222225</v>
      </c>
      <c r="H351">
        <v>467</v>
      </c>
      <c r="I351" t="s">
        <v>157</v>
      </c>
      <c r="J351" t="s">
        <v>1373</v>
      </c>
      <c r="K351" t="s">
        <v>2220</v>
      </c>
      <c r="L351" t="s">
        <v>25</v>
      </c>
      <c r="M351">
        <v>10012</v>
      </c>
      <c r="N351" t="str">
        <f>CONCATENATE(Table2[[#This Row],[address]], " ",Table2[[#This Row],[City]], " ",Table2[[#This Row],[State]])</f>
        <v>467 6th Ave New York NY</v>
      </c>
    </row>
    <row r="352" spans="1:14" x14ac:dyDescent="0.25">
      <c r="A352">
        <v>7391096416</v>
      </c>
      <c r="B352" s="1">
        <v>41594</v>
      </c>
      <c r="C352">
        <v>38</v>
      </c>
      <c r="D352">
        <f>VLOOKUP(Table2[[#This Row],[violation_code]],Table24[[#All],[violation_code]:[category]],3,FALSE)</f>
        <v>5</v>
      </c>
      <c r="E352">
        <v>353164</v>
      </c>
      <c r="F352" s="2">
        <v>0.68055555555555547</v>
      </c>
      <c r="G352" s="3">
        <v>0.68055555555555547</v>
      </c>
      <c r="H352">
        <v>478</v>
      </c>
      <c r="I352" t="s">
        <v>157</v>
      </c>
      <c r="J352" t="s">
        <v>1379</v>
      </c>
      <c r="K352" t="s">
        <v>2220</v>
      </c>
      <c r="L352" t="s">
        <v>25</v>
      </c>
      <c r="M352">
        <v>10012</v>
      </c>
      <c r="N352" t="str">
        <f>CONCATENATE(Table2[[#This Row],[address]], " ",Table2[[#This Row],[City]], " ",Table2[[#This Row],[State]])</f>
        <v>478 6th Ave New York NY</v>
      </c>
    </row>
    <row r="353" spans="1:14" x14ac:dyDescent="0.25">
      <c r="A353">
        <v>7391096428</v>
      </c>
      <c r="B353" s="1">
        <v>41594</v>
      </c>
      <c r="C353">
        <v>37</v>
      </c>
      <c r="D353">
        <f>VLOOKUP(Table2[[#This Row],[violation_code]],Table24[[#All],[violation_code]:[category]],3,FALSE)</f>
        <v>4</v>
      </c>
      <c r="E353">
        <v>353164</v>
      </c>
      <c r="F353" s="2">
        <v>0.68333333333333324</v>
      </c>
      <c r="G353" s="3">
        <v>0.68333333333333324</v>
      </c>
      <c r="H353">
        <v>474</v>
      </c>
      <c r="I353" t="s">
        <v>157</v>
      </c>
      <c r="J353" t="s">
        <v>1378</v>
      </c>
      <c r="K353" t="s">
        <v>2220</v>
      </c>
      <c r="L353" t="s">
        <v>25</v>
      </c>
      <c r="M353">
        <v>10012</v>
      </c>
      <c r="N353" t="str">
        <f>CONCATENATE(Table2[[#This Row],[address]], " ",Table2[[#This Row],[City]], " ",Table2[[#This Row],[State]])</f>
        <v>474 6th Ave New York NY</v>
      </c>
    </row>
    <row r="354" spans="1:14" x14ac:dyDescent="0.25">
      <c r="A354">
        <v>7391096430</v>
      </c>
      <c r="B354" s="1">
        <v>41594</v>
      </c>
      <c r="C354">
        <v>20</v>
      </c>
      <c r="D354">
        <f>VLOOKUP(Table2[[#This Row],[violation_code]],Table24[[#All],[violation_code]:[category]],3,FALSE)</f>
        <v>2</v>
      </c>
      <c r="E354">
        <v>353164</v>
      </c>
      <c r="F354" s="2">
        <v>0.6875</v>
      </c>
      <c r="G354" s="3">
        <v>0.6875</v>
      </c>
      <c r="H354">
        <v>65</v>
      </c>
      <c r="I354" t="s">
        <v>175</v>
      </c>
      <c r="J354" t="s">
        <v>1026</v>
      </c>
      <c r="K354" t="s">
        <v>2220</v>
      </c>
      <c r="L354" t="s">
        <v>25</v>
      </c>
      <c r="M354">
        <v>10012</v>
      </c>
      <c r="N354" t="str">
        <f>CONCATENATE(Table2[[#This Row],[address]], " ",Table2[[#This Row],[City]], " ",Table2[[#This Row],[State]])</f>
        <v>65 W 13th St New York NY</v>
      </c>
    </row>
    <row r="355" spans="1:14" x14ac:dyDescent="0.25">
      <c r="A355">
        <v>7391096441</v>
      </c>
      <c r="B355" s="1">
        <v>41594</v>
      </c>
      <c r="C355">
        <v>38</v>
      </c>
      <c r="D355">
        <f>VLOOKUP(Table2[[#This Row],[violation_code]],Table24[[#All],[violation_code]:[category]],3,FALSE)</f>
        <v>5</v>
      </c>
      <c r="E355">
        <v>353164</v>
      </c>
      <c r="F355" s="2">
        <v>0.6958333333333333</v>
      </c>
      <c r="G355" s="3">
        <v>0.6958333333333333</v>
      </c>
      <c r="H355">
        <v>60</v>
      </c>
      <c r="I355" t="s">
        <v>203</v>
      </c>
      <c r="J355" t="s">
        <v>1377</v>
      </c>
      <c r="K355" t="s">
        <v>2220</v>
      </c>
      <c r="L355" t="s">
        <v>25</v>
      </c>
      <c r="M355">
        <v>10012</v>
      </c>
      <c r="N355" t="str">
        <f>CONCATENATE(Table2[[#This Row],[address]], " ",Table2[[#This Row],[City]], " ",Table2[[#This Row],[State]])</f>
        <v>60 5th Ave New York NY</v>
      </c>
    </row>
    <row r="356" spans="1:14" x14ac:dyDescent="0.25">
      <c r="A356">
        <v>7391096453</v>
      </c>
      <c r="B356" s="1">
        <v>41594</v>
      </c>
      <c r="C356">
        <v>37</v>
      </c>
      <c r="D356">
        <f>VLOOKUP(Table2[[#This Row],[violation_code]],Table24[[#All],[violation_code]:[category]],3,FALSE)</f>
        <v>4</v>
      </c>
      <c r="E356">
        <v>353164</v>
      </c>
      <c r="F356" s="2">
        <v>0.69791666666666663</v>
      </c>
      <c r="G356" s="3">
        <v>0.69791666666666663</v>
      </c>
      <c r="H356">
        <v>55</v>
      </c>
      <c r="I356" t="s">
        <v>203</v>
      </c>
      <c r="J356" t="s">
        <v>1382</v>
      </c>
      <c r="K356" t="s">
        <v>2220</v>
      </c>
      <c r="L356" t="s">
        <v>25</v>
      </c>
      <c r="M356">
        <v>10012</v>
      </c>
      <c r="N356" t="str">
        <f>CONCATENATE(Table2[[#This Row],[address]], " ",Table2[[#This Row],[City]], " ",Table2[[#This Row],[State]])</f>
        <v>55 5th Ave New York NY</v>
      </c>
    </row>
    <row r="357" spans="1:14" x14ac:dyDescent="0.25">
      <c r="A357">
        <v>7391096465</v>
      </c>
      <c r="B357" s="1">
        <v>41594</v>
      </c>
      <c r="C357">
        <v>71</v>
      </c>
      <c r="D357">
        <f>VLOOKUP(Table2[[#This Row],[violation_code]],Table24[[#All],[violation_code]:[category]],3,FALSE)</f>
        <v>5</v>
      </c>
      <c r="E357">
        <v>353164</v>
      </c>
      <c r="F357" s="2">
        <v>0.70208333333333339</v>
      </c>
      <c r="G357" s="3">
        <v>0.70208333333333339</v>
      </c>
      <c r="H357">
        <v>36</v>
      </c>
      <c r="I357" t="s">
        <v>175</v>
      </c>
      <c r="J357" t="s">
        <v>1381</v>
      </c>
      <c r="K357" t="s">
        <v>2220</v>
      </c>
      <c r="L357" t="s">
        <v>25</v>
      </c>
      <c r="M357">
        <v>10012</v>
      </c>
      <c r="N357" t="str">
        <f>CONCATENATE(Table2[[#This Row],[address]], " ",Table2[[#This Row],[City]], " ",Table2[[#This Row],[State]])</f>
        <v>36 W 13th St New York NY</v>
      </c>
    </row>
    <row r="358" spans="1:14" x14ac:dyDescent="0.25">
      <c r="A358">
        <v>7391096477</v>
      </c>
      <c r="B358" s="1">
        <v>41594</v>
      </c>
      <c r="C358">
        <v>37</v>
      </c>
      <c r="D358">
        <f>VLOOKUP(Table2[[#This Row],[violation_code]],Table24[[#All],[violation_code]:[category]],3,FALSE)</f>
        <v>4</v>
      </c>
      <c r="E358">
        <v>353164</v>
      </c>
      <c r="F358" s="2">
        <v>0.72986111111111107</v>
      </c>
      <c r="G358" s="3">
        <v>0.72986111111111107</v>
      </c>
      <c r="H358">
        <v>500</v>
      </c>
      <c r="I358" t="s">
        <v>157</v>
      </c>
      <c r="J358" t="s">
        <v>1237</v>
      </c>
      <c r="K358" t="s">
        <v>2220</v>
      </c>
      <c r="L358" t="s">
        <v>25</v>
      </c>
      <c r="M358">
        <v>10012</v>
      </c>
      <c r="N358" t="str">
        <f>CONCATENATE(Table2[[#This Row],[address]], " ",Table2[[#This Row],[City]], " ",Table2[[#This Row],[State]])</f>
        <v>500 6th Ave New York NY</v>
      </c>
    </row>
    <row r="359" spans="1:14" x14ac:dyDescent="0.25">
      <c r="A359">
        <v>7391096489</v>
      </c>
      <c r="B359" s="1">
        <v>41594</v>
      </c>
      <c r="C359">
        <v>38</v>
      </c>
      <c r="D359">
        <f>VLOOKUP(Table2[[#This Row],[violation_code]],Table24[[#All],[violation_code]:[category]],3,FALSE)</f>
        <v>5</v>
      </c>
      <c r="E359">
        <v>353164</v>
      </c>
      <c r="F359" s="2">
        <v>0.73611111111111116</v>
      </c>
      <c r="G359" s="3">
        <v>0.73611111111111116</v>
      </c>
      <c r="H359">
        <v>9</v>
      </c>
      <c r="I359" t="s">
        <v>328</v>
      </c>
      <c r="J359" t="s">
        <v>1280</v>
      </c>
      <c r="K359" t="s">
        <v>2220</v>
      </c>
      <c r="L359" t="s">
        <v>25</v>
      </c>
      <c r="M359">
        <v>10012</v>
      </c>
      <c r="N359" t="str">
        <f>CONCATENATE(Table2[[#This Row],[address]], " ",Table2[[#This Row],[City]], " ",Table2[[#This Row],[State]])</f>
        <v>9 W 14th St New York NY</v>
      </c>
    </row>
    <row r="360" spans="1:14" x14ac:dyDescent="0.25">
      <c r="A360">
        <v>7391096490</v>
      </c>
      <c r="B360" s="1">
        <v>41594</v>
      </c>
      <c r="C360">
        <v>38</v>
      </c>
      <c r="D360">
        <f>VLOOKUP(Table2[[#This Row],[violation_code]],Table24[[#All],[violation_code]:[category]],3,FALSE)</f>
        <v>5</v>
      </c>
      <c r="E360">
        <v>353164</v>
      </c>
      <c r="F360" s="2">
        <v>0.74097222222222225</v>
      </c>
      <c r="G360" s="3">
        <v>0.74097222222222225</v>
      </c>
      <c r="H360">
        <v>55</v>
      </c>
      <c r="I360" t="s">
        <v>328</v>
      </c>
      <c r="J360" t="s">
        <v>1380</v>
      </c>
      <c r="K360" t="s">
        <v>2220</v>
      </c>
      <c r="L360" t="s">
        <v>25</v>
      </c>
      <c r="M360">
        <v>10012</v>
      </c>
      <c r="N360" t="str">
        <f>CONCATENATE(Table2[[#This Row],[address]], " ",Table2[[#This Row],[City]], " ",Table2[[#This Row],[State]])</f>
        <v>55 W 14th St New York NY</v>
      </c>
    </row>
    <row r="361" spans="1:14" x14ac:dyDescent="0.25">
      <c r="A361">
        <v>7391096507</v>
      </c>
      <c r="B361" s="1">
        <v>41594</v>
      </c>
      <c r="C361">
        <v>38</v>
      </c>
      <c r="D361">
        <f>VLOOKUP(Table2[[#This Row],[violation_code]],Table24[[#All],[violation_code]:[category]],3,FALSE)</f>
        <v>5</v>
      </c>
      <c r="E361">
        <v>353164</v>
      </c>
      <c r="F361" s="2">
        <v>0.75902777777777775</v>
      </c>
      <c r="G361" s="3">
        <v>0.75902777777777775</v>
      </c>
      <c r="H361">
        <v>22</v>
      </c>
      <c r="I361" t="s">
        <v>328</v>
      </c>
      <c r="J361" t="s">
        <v>1279</v>
      </c>
      <c r="K361" t="s">
        <v>2220</v>
      </c>
      <c r="L361" t="s">
        <v>25</v>
      </c>
      <c r="M361">
        <v>10012</v>
      </c>
      <c r="N361" t="str">
        <f>CONCATENATE(Table2[[#This Row],[address]], " ",Table2[[#This Row],[City]], " ",Table2[[#This Row],[State]])</f>
        <v>22 W 14th St New York NY</v>
      </c>
    </row>
    <row r="362" spans="1:14" x14ac:dyDescent="0.25">
      <c r="A362">
        <v>7391096519</v>
      </c>
      <c r="B362" s="1">
        <v>41594</v>
      </c>
      <c r="C362">
        <v>37</v>
      </c>
      <c r="D362">
        <f>VLOOKUP(Table2[[#This Row],[violation_code]],Table24[[#All],[violation_code]:[category]],3,FALSE)</f>
        <v>4</v>
      </c>
      <c r="E362">
        <v>353164</v>
      </c>
      <c r="F362" s="2">
        <v>0.76180555555555562</v>
      </c>
      <c r="G362" s="3">
        <v>0.76180555555555562</v>
      </c>
      <c r="H362">
        <v>9</v>
      </c>
      <c r="I362" t="s">
        <v>328</v>
      </c>
      <c r="J362" t="s">
        <v>1280</v>
      </c>
      <c r="K362" t="s">
        <v>2220</v>
      </c>
      <c r="L362" t="s">
        <v>25</v>
      </c>
      <c r="M362">
        <v>10012</v>
      </c>
      <c r="N362" t="str">
        <f>CONCATENATE(Table2[[#This Row],[address]], " ",Table2[[#This Row],[City]], " ",Table2[[#This Row],[State]])</f>
        <v>9 W 14th St New York NY</v>
      </c>
    </row>
    <row r="363" spans="1:14" x14ac:dyDescent="0.25">
      <c r="A363">
        <v>7391096532</v>
      </c>
      <c r="B363" s="1">
        <v>41594</v>
      </c>
      <c r="C363">
        <v>14</v>
      </c>
      <c r="D363">
        <f>VLOOKUP(Table2[[#This Row],[violation_code]],Table24[[#All],[violation_code]:[category]],3,FALSE)</f>
        <v>2</v>
      </c>
      <c r="E363">
        <v>353164</v>
      </c>
      <c r="F363" s="2">
        <v>0.77222222222222225</v>
      </c>
      <c r="G363" s="3">
        <v>0.77222222222222225</v>
      </c>
      <c r="H363">
        <v>48</v>
      </c>
      <c r="I363" t="s">
        <v>161</v>
      </c>
      <c r="J363" t="s">
        <v>1278</v>
      </c>
      <c r="K363" t="s">
        <v>2220</v>
      </c>
      <c r="L363" t="s">
        <v>25</v>
      </c>
      <c r="M363">
        <v>10012</v>
      </c>
      <c r="N363" t="str">
        <f>CONCATENATE(Table2[[#This Row],[address]], " ",Table2[[#This Row],[City]], " ",Table2[[#This Row],[State]])</f>
        <v>48 E 13th St New York NY</v>
      </c>
    </row>
    <row r="364" spans="1:14" x14ac:dyDescent="0.25">
      <c r="A364">
        <v>7391096544</v>
      </c>
      <c r="B364" s="1">
        <v>41595</v>
      </c>
      <c r="C364">
        <v>20</v>
      </c>
      <c r="D364">
        <f>VLOOKUP(Table2[[#This Row],[violation_code]],Table24[[#All],[violation_code]:[category]],3,FALSE)</f>
        <v>2</v>
      </c>
      <c r="E364">
        <v>353164</v>
      </c>
      <c r="F364" s="2">
        <v>0.4465277777777778</v>
      </c>
      <c r="G364" s="3">
        <v>0.4465277777777778</v>
      </c>
      <c r="H364">
        <v>174</v>
      </c>
      <c r="I364" t="s">
        <v>101</v>
      </c>
      <c r="J364" t="s">
        <v>1090</v>
      </c>
      <c r="K364" t="s">
        <v>2220</v>
      </c>
      <c r="L364" t="s">
        <v>25</v>
      </c>
      <c r="M364">
        <v>10012</v>
      </c>
      <c r="N364" t="str">
        <f>CONCATENATE(Table2[[#This Row],[address]], " ",Table2[[#This Row],[City]], " ",Table2[[#This Row],[State]])</f>
        <v>174 Forsyth St New York NY</v>
      </c>
    </row>
    <row r="365" spans="1:14" x14ac:dyDescent="0.25">
      <c r="A365">
        <v>7391096568</v>
      </c>
      <c r="B365" s="1">
        <v>41595</v>
      </c>
      <c r="C365">
        <v>14</v>
      </c>
      <c r="D365">
        <f>VLOOKUP(Table2[[#This Row],[violation_code]],Table24[[#All],[violation_code]:[category]],3,FALSE)</f>
        <v>2</v>
      </c>
      <c r="E365">
        <v>353164</v>
      </c>
      <c r="F365" s="2">
        <v>0.45069444444444445</v>
      </c>
      <c r="G365" s="3">
        <v>0.45069444444444445</v>
      </c>
      <c r="H365">
        <v>241</v>
      </c>
      <c r="I365" t="s">
        <v>52</v>
      </c>
      <c r="J365" t="s">
        <v>1077</v>
      </c>
      <c r="K365" t="s">
        <v>2220</v>
      </c>
      <c r="L365" t="s">
        <v>25</v>
      </c>
      <c r="M365">
        <v>10012</v>
      </c>
      <c r="N365" t="str">
        <f>CONCATENATE(Table2[[#This Row],[address]], " ",Table2[[#This Row],[City]], " ",Table2[[#This Row],[State]])</f>
        <v>241 Bowery New York NY</v>
      </c>
    </row>
    <row r="366" spans="1:14" x14ac:dyDescent="0.25">
      <c r="A366">
        <v>7391096570</v>
      </c>
      <c r="B366" s="1">
        <v>41595</v>
      </c>
      <c r="C366">
        <v>40</v>
      </c>
      <c r="D366">
        <f>VLOOKUP(Table2[[#This Row],[violation_code]],Table24[[#All],[violation_code]:[category]],3,FALSE)</f>
        <v>2</v>
      </c>
      <c r="E366">
        <v>353164</v>
      </c>
      <c r="F366" s="2">
        <v>0.45208333333333334</v>
      </c>
      <c r="G366" s="3">
        <v>0.45208333333333334</v>
      </c>
      <c r="H366">
        <v>248</v>
      </c>
      <c r="I366" t="s">
        <v>52</v>
      </c>
      <c r="J366" t="s">
        <v>1396</v>
      </c>
      <c r="K366" t="s">
        <v>2220</v>
      </c>
      <c r="L366" t="s">
        <v>25</v>
      </c>
      <c r="M366">
        <v>10012</v>
      </c>
      <c r="N366" t="str">
        <f>CONCATENATE(Table2[[#This Row],[address]], " ",Table2[[#This Row],[City]], " ",Table2[[#This Row],[State]])</f>
        <v>248 Bowery New York NY</v>
      </c>
    </row>
    <row r="367" spans="1:14" x14ac:dyDescent="0.25">
      <c r="A367">
        <v>7391096581</v>
      </c>
      <c r="B367" s="1">
        <v>41595</v>
      </c>
      <c r="C367">
        <v>19</v>
      </c>
      <c r="D367">
        <f>VLOOKUP(Table2[[#This Row],[violation_code]],Table24[[#All],[violation_code]:[category]],3,FALSE)</f>
        <v>2</v>
      </c>
      <c r="E367">
        <v>353164</v>
      </c>
      <c r="F367" s="2">
        <v>0.45347222222222222</v>
      </c>
      <c r="G367" s="3">
        <v>0.45347222222222222</v>
      </c>
      <c r="H367">
        <v>269</v>
      </c>
      <c r="I367" t="s">
        <v>52</v>
      </c>
      <c r="J367" t="s">
        <v>1392</v>
      </c>
      <c r="K367" t="s">
        <v>2220</v>
      </c>
      <c r="L367" t="s">
        <v>25</v>
      </c>
      <c r="M367">
        <v>10012</v>
      </c>
      <c r="N367" t="str">
        <f>CONCATENATE(Table2[[#This Row],[address]], " ",Table2[[#This Row],[City]], " ",Table2[[#This Row],[State]])</f>
        <v>269 Bowery New York NY</v>
      </c>
    </row>
    <row r="368" spans="1:14" x14ac:dyDescent="0.25">
      <c r="A368">
        <v>7391096593</v>
      </c>
      <c r="B368" s="1">
        <v>41595</v>
      </c>
      <c r="C368">
        <v>67</v>
      </c>
      <c r="D368">
        <f>VLOOKUP(Table2[[#This Row],[violation_code]],Table24[[#All],[violation_code]:[category]],3,FALSE)</f>
        <v>3</v>
      </c>
      <c r="E368">
        <v>353164</v>
      </c>
      <c r="F368" s="2">
        <v>0.48402777777777778</v>
      </c>
      <c r="G368" s="3">
        <v>0.48402777777777778</v>
      </c>
      <c r="H368">
        <v>310</v>
      </c>
      <c r="I368" t="s">
        <v>52</v>
      </c>
      <c r="J368" t="s">
        <v>1208</v>
      </c>
      <c r="K368" t="s">
        <v>2220</v>
      </c>
      <c r="L368" t="s">
        <v>25</v>
      </c>
      <c r="M368">
        <v>10012</v>
      </c>
      <c r="N368" t="str">
        <f>CONCATENATE(Table2[[#This Row],[address]], " ",Table2[[#This Row],[City]], " ",Table2[[#This Row],[State]])</f>
        <v>310 Bowery New York NY</v>
      </c>
    </row>
    <row r="369" spans="1:14" x14ac:dyDescent="0.25">
      <c r="A369">
        <v>7391096600</v>
      </c>
      <c r="B369" s="1">
        <v>41595</v>
      </c>
      <c r="C369">
        <v>14</v>
      </c>
      <c r="D369">
        <f>VLOOKUP(Table2[[#This Row],[violation_code]],Table24[[#All],[violation_code]:[category]],3,FALSE)</f>
        <v>2</v>
      </c>
      <c r="E369">
        <v>353164</v>
      </c>
      <c r="F369" s="2">
        <v>0.48749999999999999</v>
      </c>
      <c r="G369" s="3">
        <v>0.48749999999999999</v>
      </c>
      <c r="H369">
        <v>8</v>
      </c>
      <c r="I369" t="s">
        <v>265</v>
      </c>
      <c r="J369" t="s">
        <v>1166</v>
      </c>
      <c r="K369" t="s">
        <v>2220</v>
      </c>
      <c r="L369" t="s">
        <v>25</v>
      </c>
      <c r="M369">
        <v>10012</v>
      </c>
      <c r="N369" t="str">
        <f>CONCATENATE(Table2[[#This Row],[address]], " ",Table2[[#This Row],[City]], " ",Table2[[#This Row],[State]])</f>
        <v>8 E 1st St New York NY</v>
      </c>
    </row>
    <row r="370" spans="1:14" x14ac:dyDescent="0.25">
      <c r="A370">
        <v>7391096611</v>
      </c>
      <c r="B370" s="1">
        <v>41595</v>
      </c>
      <c r="C370">
        <v>14</v>
      </c>
      <c r="D370">
        <f>VLOOKUP(Table2[[#This Row],[violation_code]],Table24[[#All],[violation_code]:[category]],3,FALSE)</f>
        <v>2</v>
      </c>
      <c r="E370">
        <v>353164</v>
      </c>
      <c r="F370" s="2">
        <v>0.48888888888888887</v>
      </c>
      <c r="G370" s="3">
        <v>0.48888888888888887</v>
      </c>
      <c r="H370">
        <v>11</v>
      </c>
      <c r="I370" t="s">
        <v>265</v>
      </c>
      <c r="J370" t="s">
        <v>1265</v>
      </c>
      <c r="K370" t="s">
        <v>2220</v>
      </c>
      <c r="L370" t="s">
        <v>25</v>
      </c>
      <c r="M370">
        <v>10012</v>
      </c>
      <c r="N370" t="str">
        <f>CONCATENATE(Table2[[#This Row],[address]], " ",Table2[[#This Row],[City]], " ",Table2[[#This Row],[State]])</f>
        <v>11 E 1st St New York NY</v>
      </c>
    </row>
    <row r="371" spans="1:14" x14ac:dyDescent="0.25">
      <c r="A371">
        <v>7391096623</v>
      </c>
      <c r="B371" s="1">
        <v>41595</v>
      </c>
      <c r="C371">
        <v>16</v>
      </c>
      <c r="D371">
        <f>VLOOKUP(Table2[[#This Row],[violation_code]],Table24[[#All],[violation_code]:[category]],3,FALSE)</f>
        <v>2</v>
      </c>
      <c r="E371">
        <v>353164</v>
      </c>
      <c r="F371" s="2">
        <v>0.51874999999999993</v>
      </c>
      <c r="G371" s="3">
        <v>0.51874999999999993</v>
      </c>
      <c r="H371">
        <v>284</v>
      </c>
      <c r="I371" t="s">
        <v>35</v>
      </c>
      <c r="J371" t="s">
        <v>1395</v>
      </c>
      <c r="K371" t="s">
        <v>2220</v>
      </c>
      <c r="L371" t="s">
        <v>25</v>
      </c>
      <c r="M371">
        <v>10012</v>
      </c>
      <c r="N371" t="str">
        <f>CONCATENATE(Table2[[#This Row],[address]], " ",Table2[[#This Row],[City]], " ",Table2[[#This Row],[State]])</f>
        <v>284 Mulberry St New York NY</v>
      </c>
    </row>
    <row r="372" spans="1:14" x14ac:dyDescent="0.25">
      <c r="A372">
        <v>7391096635</v>
      </c>
      <c r="B372" s="1">
        <v>41595</v>
      </c>
      <c r="C372">
        <v>71</v>
      </c>
      <c r="D372">
        <f>VLOOKUP(Table2[[#This Row],[violation_code]],Table24[[#All],[violation_code]:[category]],3,FALSE)</f>
        <v>5</v>
      </c>
      <c r="E372">
        <v>353164</v>
      </c>
      <c r="F372" s="2">
        <v>0.52013888888888882</v>
      </c>
      <c r="G372" s="3">
        <v>0.52013888888888882</v>
      </c>
      <c r="H372">
        <v>290</v>
      </c>
      <c r="I372" t="s">
        <v>35</v>
      </c>
      <c r="J372" t="s">
        <v>972</v>
      </c>
      <c r="K372" t="s">
        <v>2220</v>
      </c>
      <c r="L372" t="s">
        <v>25</v>
      </c>
      <c r="M372">
        <v>10012</v>
      </c>
      <c r="N372" t="str">
        <f>CONCATENATE(Table2[[#This Row],[address]], " ",Table2[[#This Row],[City]], " ",Table2[[#This Row],[State]])</f>
        <v>290 Mulberry St New York NY</v>
      </c>
    </row>
    <row r="373" spans="1:14" x14ac:dyDescent="0.25">
      <c r="A373">
        <v>7391096659</v>
      </c>
      <c r="B373" s="1">
        <v>41595</v>
      </c>
      <c r="C373">
        <v>16</v>
      </c>
      <c r="D373">
        <f>VLOOKUP(Table2[[#This Row],[violation_code]],Table24[[#All],[violation_code]:[category]],3,FALSE)</f>
        <v>2</v>
      </c>
      <c r="E373">
        <v>353164</v>
      </c>
      <c r="F373" s="2">
        <v>0.54166666666666663</v>
      </c>
      <c r="G373" s="3">
        <v>0.54166666666666663</v>
      </c>
      <c r="H373">
        <v>280</v>
      </c>
      <c r="I373" t="s">
        <v>35</v>
      </c>
      <c r="J373" t="s">
        <v>1186</v>
      </c>
      <c r="K373" t="s">
        <v>2220</v>
      </c>
      <c r="L373" t="s">
        <v>25</v>
      </c>
      <c r="M373">
        <v>10012</v>
      </c>
      <c r="N373" t="str">
        <f>CONCATENATE(Table2[[#This Row],[address]], " ",Table2[[#This Row],[City]], " ",Table2[[#This Row],[State]])</f>
        <v>280 Mulberry St New York NY</v>
      </c>
    </row>
    <row r="374" spans="1:14" x14ac:dyDescent="0.25">
      <c r="A374">
        <v>7391096660</v>
      </c>
      <c r="B374" s="1">
        <v>41595</v>
      </c>
      <c r="C374">
        <v>71</v>
      </c>
      <c r="D374">
        <f>VLOOKUP(Table2[[#This Row],[violation_code]],Table24[[#All],[violation_code]:[category]],3,FALSE)</f>
        <v>5</v>
      </c>
      <c r="E374">
        <v>353164</v>
      </c>
      <c r="F374" s="2">
        <v>0.54513888888888895</v>
      </c>
      <c r="G374" s="3">
        <v>0.54513888888888895</v>
      </c>
      <c r="H374">
        <v>294</v>
      </c>
      <c r="I374" t="s">
        <v>102</v>
      </c>
      <c r="J374" t="s">
        <v>1394</v>
      </c>
      <c r="K374" t="s">
        <v>2220</v>
      </c>
      <c r="L374" t="s">
        <v>25</v>
      </c>
      <c r="M374">
        <v>10012</v>
      </c>
      <c r="N374" t="str">
        <f>CONCATENATE(Table2[[#This Row],[address]], " ",Table2[[#This Row],[City]], " ",Table2[[#This Row],[State]])</f>
        <v>294 Elizabeth St New York NY</v>
      </c>
    </row>
    <row r="375" spans="1:14" x14ac:dyDescent="0.25">
      <c r="A375">
        <v>7391096684</v>
      </c>
      <c r="B375" s="1">
        <v>41595</v>
      </c>
      <c r="C375">
        <v>67</v>
      </c>
      <c r="D375">
        <f>VLOOKUP(Table2[[#This Row],[violation_code]],Table24[[#All],[violation_code]:[category]],3,FALSE)</f>
        <v>3</v>
      </c>
      <c r="E375">
        <v>353164</v>
      </c>
      <c r="F375" s="2">
        <v>0.55138888888888882</v>
      </c>
      <c r="G375" s="3">
        <v>0.55138888888888882</v>
      </c>
      <c r="H375">
        <v>310</v>
      </c>
      <c r="I375" t="s">
        <v>52</v>
      </c>
      <c r="J375" t="s">
        <v>1208</v>
      </c>
      <c r="K375" t="s">
        <v>2220</v>
      </c>
      <c r="L375" t="s">
        <v>25</v>
      </c>
      <c r="M375">
        <v>10012</v>
      </c>
      <c r="N375" t="str">
        <f>CONCATENATE(Table2[[#This Row],[address]], " ",Table2[[#This Row],[City]], " ",Table2[[#This Row],[State]])</f>
        <v>310 Bowery New York NY</v>
      </c>
    </row>
    <row r="376" spans="1:14" x14ac:dyDescent="0.25">
      <c r="A376">
        <v>7391096702</v>
      </c>
      <c r="B376" s="1">
        <v>41595</v>
      </c>
      <c r="C376">
        <v>14</v>
      </c>
      <c r="D376">
        <f>VLOOKUP(Table2[[#This Row],[violation_code]],Table24[[#All],[violation_code]:[category]],3,FALSE)</f>
        <v>2</v>
      </c>
      <c r="E376">
        <v>353164</v>
      </c>
      <c r="F376" s="2">
        <v>0.55833333333333335</v>
      </c>
      <c r="G376" s="3">
        <v>0.55833333333333335</v>
      </c>
      <c r="H376">
        <v>8</v>
      </c>
      <c r="I376" t="s">
        <v>265</v>
      </c>
      <c r="J376" t="s">
        <v>1166</v>
      </c>
      <c r="K376" t="s">
        <v>2220</v>
      </c>
      <c r="L376" t="s">
        <v>25</v>
      </c>
      <c r="M376">
        <v>10012</v>
      </c>
      <c r="N376" t="str">
        <f>CONCATENATE(Table2[[#This Row],[address]], " ",Table2[[#This Row],[City]], " ",Table2[[#This Row],[State]])</f>
        <v>8 E 1st St New York NY</v>
      </c>
    </row>
    <row r="377" spans="1:14" x14ac:dyDescent="0.25">
      <c r="A377">
        <v>7391096714</v>
      </c>
      <c r="B377" s="1">
        <v>41595</v>
      </c>
      <c r="C377">
        <v>20</v>
      </c>
      <c r="D377">
        <f>VLOOKUP(Table2[[#This Row],[violation_code]],Table24[[#All],[violation_code]:[category]],3,FALSE)</f>
        <v>2</v>
      </c>
      <c r="E377">
        <v>353164</v>
      </c>
      <c r="F377" s="2">
        <v>0.6020833333333333</v>
      </c>
      <c r="G377" s="3">
        <v>0.6020833333333333</v>
      </c>
      <c r="H377">
        <v>174</v>
      </c>
      <c r="I377" t="s">
        <v>101</v>
      </c>
      <c r="J377" t="s">
        <v>1090</v>
      </c>
      <c r="K377" t="s">
        <v>2220</v>
      </c>
      <c r="L377" t="s">
        <v>25</v>
      </c>
      <c r="M377">
        <v>10012</v>
      </c>
      <c r="N377" t="str">
        <f>CONCATENATE(Table2[[#This Row],[address]], " ",Table2[[#This Row],[City]], " ",Table2[[#This Row],[State]])</f>
        <v>174 Forsyth St New York NY</v>
      </c>
    </row>
    <row r="378" spans="1:14" x14ac:dyDescent="0.25">
      <c r="A378">
        <v>7391096726</v>
      </c>
      <c r="B378" s="1">
        <v>41595</v>
      </c>
      <c r="C378">
        <v>14</v>
      </c>
      <c r="D378">
        <f>VLOOKUP(Table2[[#This Row],[violation_code]],Table24[[#All],[violation_code]:[category]],3,FALSE)</f>
        <v>2</v>
      </c>
      <c r="E378">
        <v>353164</v>
      </c>
      <c r="F378" s="2">
        <v>0.61319444444444449</v>
      </c>
      <c r="G378" s="3">
        <v>0.61319444444444449</v>
      </c>
      <c r="H378">
        <v>241</v>
      </c>
      <c r="I378" t="s">
        <v>52</v>
      </c>
      <c r="J378" t="s">
        <v>1077</v>
      </c>
      <c r="K378" t="s">
        <v>2220</v>
      </c>
      <c r="L378" t="s">
        <v>25</v>
      </c>
      <c r="M378">
        <v>10012</v>
      </c>
      <c r="N378" t="str">
        <f>CONCATENATE(Table2[[#This Row],[address]], " ",Table2[[#This Row],[City]], " ",Table2[[#This Row],[State]])</f>
        <v>241 Bowery New York NY</v>
      </c>
    </row>
    <row r="379" spans="1:14" x14ac:dyDescent="0.25">
      <c r="A379">
        <v>7391096738</v>
      </c>
      <c r="B379" s="1">
        <v>41595</v>
      </c>
      <c r="C379">
        <v>40</v>
      </c>
      <c r="D379">
        <f>VLOOKUP(Table2[[#This Row],[violation_code]],Table24[[#All],[violation_code]:[category]],3,FALSE)</f>
        <v>2</v>
      </c>
      <c r="E379">
        <v>353164</v>
      </c>
      <c r="F379" s="2">
        <v>0.61527777777777781</v>
      </c>
      <c r="G379" s="3">
        <v>0.61527777777777781</v>
      </c>
      <c r="H379">
        <v>250</v>
      </c>
      <c r="I379" t="s">
        <v>52</v>
      </c>
      <c r="J379" t="s">
        <v>1393</v>
      </c>
      <c r="K379" t="s">
        <v>2220</v>
      </c>
      <c r="L379" t="s">
        <v>25</v>
      </c>
      <c r="M379">
        <v>10012</v>
      </c>
      <c r="N379" t="str">
        <f>CONCATENATE(Table2[[#This Row],[address]], " ",Table2[[#This Row],[City]], " ",Table2[[#This Row],[State]])</f>
        <v>250 Bowery New York NY</v>
      </c>
    </row>
    <row r="380" spans="1:14" x14ac:dyDescent="0.25">
      <c r="A380">
        <v>7391096740</v>
      </c>
      <c r="B380" s="1">
        <v>41595</v>
      </c>
      <c r="C380">
        <v>70</v>
      </c>
      <c r="D380">
        <f>VLOOKUP(Table2[[#This Row],[violation_code]],Table24[[#All],[violation_code]:[category]],3,FALSE)</f>
        <v>5</v>
      </c>
      <c r="E380">
        <v>353164</v>
      </c>
      <c r="F380" s="2">
        <v>0.61597222222222225</v>
      </c>
      <c r="G380" s="3">
        <v>0.61597222222222225</v>
      </c>
      <c r="H380">
        <v>250</v>
      </c>
      <c r="I380" t="s">
        <v>52</v>
      </c>
      <c r="J380" t="s">
        <v>1393</v>
      </c>
      <c r="K380" t="s">
        <v>2220</v>
      </c>
      <c r="L380" t="s">
        <v>25</v>
      </c>
      <c r="M380">
        <v>10012</v>
      </c>
      <c r="N380" t="str">
        <f>CONCATENATE(Table2[[#This Row],[address]], " ",Table2[[#This Row],[City]], " ",Table2[[#This Row],[State]])</f>
        <v>250 Bowery New York NY</v>
      </c>
    </row>
    <row r="381" spans="1:14" x14ac:dyDescent="0.25">
      <c r="A381">
        <v>7391096751</v>
      </c>
      <c r="B381" s="1">
        <v>41595</v>
      </c>
      <c r="C381">
        <v>19</v>
      </c>
      <c r="D381">
        <f>VLOOKUP(Table2[[#This Row],[violation_code]],Table24[[#All],[violation_code]:[category]],3,FALSE)</f>
        <v>2</v>
      </c>
      <c r="E381">
        <v>353164</v>
      </c>
      <c r="F381" s="2">
        <v>0.61805555555555558</v>
      </c>
      <c r="G381" s="3">
        <v>0.61805555555555558</v>
      </c>
      <c r="H381">
        <v>269</v>
      </c>
      <c r="I381" t="s">
        <v>52</v>
      </c>
      <c r="J381" t="s">
        <v>1392</v>
      </c>
      <c r="K381" t="s">
        <v>2220</v>
      </c>
      <c r="L381" t="s">
        <v>25</v>
      </c>
      <c r="M381">
        <v>10012</v>
      </c>
      <c r="N381" t="str">
        <f>CONCATENATE(Table2[[#This Row],[address]], " ",Table2[[#This Row],[City]], " ",Table2[[#This Row],[State]])</f>
        <v>269 Bowery New York NY</v>
      </c>
    </row>
    <row r="382" spans="1:14" x14ac:dyDescent="0.25">
      <c r="A382">
        <v>7391096763</v>
      </c>
      <c r="B382" s="1">
        <v>41595</v>
      </c>
      <c r="C382">
        <v>19</v>
      </c>
      <c r="D382">
        <f>VLOOKUP(Table2[[#This Row],[violation_code]],Table24[[#All],[violation_code]:[category]],3,FALSE)</f>
        <v>2</v>
      </c>
      <c r="E382">
        <v>353164</v>
      </c>
      <c r="F382" s="2">
        <v>0.61875000000000002</v>
      </c>
      <c r="G382" s="3">
        <v>0.61875000000000002</v>
      </c>
      <c r="H382">
        <v>274</v>
      </c>
      <c r="I382" t="s">
        <v>52</v>
      </c>
      <c r="J382" t="s">
        <v>1102</v>
      </c>
      <c r="K382" t="s">
        <v>2220</v>
      </c>
      <c r="L382" t="s">
        <v>25</v>
      </c>
      <c r="M382">
        <v>10012</v>
      </c>
      <c r="N382" t="str">
        <f>CONCATENATE(Table2[[#This Row],[address]], " ",Table2[[#This Row],[City]], " ",Table2[[#This Row],[State]])</f>
        <v>274 Bowery New York NY</v>
      </c>
    </row>
    <row r="383" spans="1:14" x14ac:dyDescent="0.25">
      <c r="A383">
        <v>7391096775</v>
      </c>
      <c r="B383" s="1">
        <v>41595</v>
      </c>
      <c r="C383">
        <v>19</v>
      </c>
      <c r="D383">
        <f>VLOOKUP(Table2[[#This Row],[violation_code]],Table24[[#All],[violation_code]:[category]],3,FALSE)</f>
        <v>2</v>
      </c>
      <c r="E383">
        <v>353164</v>
      </c>
      <c r="F383" s="2">
        <v>0.61944444444444446</v>
      </c>
      <c r="G383" s="3">
        <v>0.61944444444444446</v>
      </c>
      <c r="H383">
        <v>273</v>
      </c>
      <c r="I383" t="s">
        <v>52</v>
      </c>
      <c r="J383" t="s">
        <v>1391</v>
      </c>
      <c r="K383" t="s">
        <v>2220</v>
      </c>
      <c r="L383" t="s">
        <v>25</v>
      </c>
      <c r="M383">
        <v>10012</v>
      </c>
      <c r="N383" t="str">
        <f>CONCATENATE(Table2[[#This Row],[address]], " ",Table2[[#This Row],[City]], " ",Table2[[#This Row],[State]])</f>
        <v>273 Bowery New York NY</v>
      </c>
    </row>
    <row r="384" spans="1:14" x14ac:dyDescent="0.25">
      <c r="A384">
        <v>7391096787</v>
      </c>
      <c r="B384" s="1">
        <v>41595</v>
      </c>
      <c r="C384">
        <v>20</v>
      </c>
      <c r="D384">
        <f>VLOOKUP(Table2[[#This Row],[violation_code]],Table24[[#All],[violation_code]:[category]],3,FALSE)</f>
        <v>2</v>
      </c>
      <c r="E384">
        <v>353164</v>
      </c>
      <c r="F384" s="2">
        <v>0.62430555555555556</v>
      </c>
      <c r="G384" s="3">
        <v>0.62430555555555556</v>
      </c>
      <c r="H384">
        <v>310</v>
      </c>
      <c r="I384" t="s">
        <v>102</v>
      </c>
      <c r="J384" t="s">
        <v>1397</v>
      </c>
      <c r="K384" t="s">
        <v>2220</v>
      </c>
      <c r="L384" t="s">
        <v>25</v>
      </c>
      <c r="M384">
        <v>10012</v>
      </c>
      <c r="N384" t="str">
        <f>CONCATENATE(Table2[[#This Row],[address]], " ",Table2[[#This Row],[City]], " ",Table2[[#This Row],[State]])</f>
        <v>310 Elizabeth St New York NY</v>
      </c>
    </row>
    <row r="385" spans="1:14" x14ac:dyDescent="0.25">
      <c r="A385">
        <v>7391096799</v>
      </c>
      <c r="B385" s="1">
        <v>41595</v>
      </c>
      <c r="C385">
        <v>16</v>
      </c>
      <c r="D385">
        <f>VLOOKUP(Table2[[#This Row],[violation_code]],Table24[[#All],[violation_code]:[category]],3,FALSE)</f>
        <v>2</v>
      </c>
      <c r="E385">
        <v>353164</v>
      </c>
      <c r="F385" s="2">
        <v>0.65625</v>
      </c>
      <c r="G385" s="3">
        <v>0.65625</v>
      </c>
      <c r="H385">
        <v>284</v>
      </c>
      <c r="I385" t="s">
        <v>35</v>
      </c>
      <c r="J385" t="s">
        <v>1395</v>
      </c>
      <c r="K385" t="s">
        <v>2220</v>
      </c>
      <c r="L385" t="s">
        <v>25</v>
      </c>
      <c r="M385">
        <v>10012</v>
      </c>
      <c r="N385" t="str">
        <f>CONCATENATE(Table2[[#This Row],[address]], " ",Table2[[#This Row],[City]], " ",Table2[[#This Row],[State]])</f>
        <v>284 Mulberry St New York NY</v>
      </c>
    </row>
    <row r="386" spans="1:14" x14ac:dyDescent="0.25">
      <c r="A386">
        <v>7391096817</v>
      </c>
      <c r="B386" s="1">
        <v>41595</v>
      </c>
      <c r="C386">
        <v>14</v>
      </c>
      <c r="D386">
        <f>VLOOKUP(Table2[[#This Row],[violation_code]],Table24[[#All],[violation_code]:[category]],3,FALSE)</f>
        <v>2</v>
      </c>
      <c r="E386">
        <v>353164</v>
      </c>
      <c r="F386" s="2">
        <v>0.67083333333333339</v>
      </c>
      <c r="G386" s="3">
        <v>0.67083333333333339</v>
      </c>
      <c r="H386">
        <v>62</v>
      </c>
      <c r="I386" t="s">
        <v>27</v>
      </c>
      <c r="J386" t="s">
        <v>1003</v>
      </c>
      <c r="K386" t="s">
        <v>2220</v>
      </c>
      <c r="L386" t="s">
        <v>25</v>
      </c>
      <c r="M386">
        <v>10012</v>
      </c>
      <c r="N386" t="str">
        <f>CONCATENATE(Table2[[#This Row],[address]], " ",Table2[[#This Row],[City]], " ",Table2[[#This Row],[State]])</f>
        <v>62 Kenmare St New York NY</v>
      </c>
    </row>
    <row r="387" spans="1:14" x14ac:dyDescent="0.25">
      <c r="A387">
        <v>7391096829</v>
      </c>
      <c r="B387" s="1">
        <v>41595</v>
      </c>
      <c r="C387">
        <v>20</v>
      </c>
      <c r="D387">
        <f>VLOOKUP(Table2[[#This Row],[violation_code]],Table24[[#All],[violation_code]:[category]],3,FALSE)</f>
        <v>2</v>
      </c>
      <c r="E387">
        <v>353164</v>
      </c>
      <c r="F387" s="2">
        <v>0.6743055555555556</v>
      </c>
      <c r="G387" s="3">
        <v>0.6743055555555556</v>
      </c>
      <c r="H387">
        <v>21</v>
      </c>
      <c r="I387" t="s">
        <v>83</v>
      </c>
      <c r="J387" t="s">
        <v>1390</v>
      </c>
      <c r="K387" t="s">
        <v>2220</v>
      </c>
      <c r="L387" t="s">
        <v>25</v>
      </c>
      <c r="M387">
        <v>10012</v>
      </c>
      <c r="N387" t="str">
        <f>CONCATENATE(Table2[[#This Row],[address]], " ",Table2[[#This Row],[City]], " ",Table2[[#This Row],[State]])</f>
        <v>21 Cleveland Pl New York NY</v>
      </c>
    </row>
    <row r="388" spans="1:14" x14ac:dyDescent="0.25">
      <c r="A388">
        <v>7391096830</v>
      </c>
      <c r="B388" s="1">
        <v>41595</v>
      </c>
      <c r="C388">
        <v>20</v>
      </c>
      <c r="D388">
        <f>VLOOKUP(Table2[[#This Row],[violation_code]],Table24[[#All],[violation_code]:[category]],3,FALSE)</f>
        <v>2</v>
      </c>
      <c r="E388">
        <v>353164</v>
      </c>
      <c r="F388" s="2">
        <v>0.68402777777777779</v>
      </c>
      <c r="G388" s="3">
        <v>0.68402777777777779</v>
      </c>
      <c r="H388">
        <v>304</v>
      </c>
      <c r="I388" t="s">
        <v>102</v>
      </c>
      <c r="J388" t="s">
        <v>1164</v>
      </c>
      <c r="K388" t="s">
        <v>2220</v>
      </c>
      <c r="L388" t="s">
        <v>25</v>
      </c>
      <c r="M388">
        <v>10012</v>
      </c>
      <c r="N388" t="str">
        <f>CONCATENATE(Table2[[#This Row],[address]], " ",Table2[[#This Row],[City]], " ",Table2[[#This Row],[State]])</f>
        <v>304 Elizabeth St New York NY</v>
      </c>
    </row>
    <row r="389" spans="1:14" x14ac:dyDescent="0.25">
      <c r="A389">
        <v>7391096842</v>
      </c>
      <c r="B389" s="1">
        <v>41596</v>
      </c>
      <c r="C389">
        <v>38</v>
      </c>
      <c r="D389">
        <f>VLOOKUP(Table2[[#This Row],[violation_code]],Table24[[#All],[violation_code]:[category]],3,FALSE)</f>
        <v>5</v>
      </c>
      <c r="E389">
        <v>353164</v>
      </c>
      <c r="F389" s="2">
        <v>0.5229166666666667</v>
      </c>
      <c r="G389" s="3">
        <v>0.5229166666666667</v>
      </c>
      <c r="H389">
        <v>161</v>
      </c>
      <c r="I389" t="s">
        <v>234</v>
      </c>
      <c r="J389" t="s">
        <v>1401</v>
      </c>
      <c r="K389" t="s">
        <v>2220</v>
      </c>
      <c r="L389" t="s">
        <v>25</v>
      </c>
      <c r="M389">
        <v>10012</v>
      </c>
      <c r="N389" t="str">
        <f>CONCATENATE(Table2[[#This Row],[address]], " ",Table2[[#This Row],[City]], " ",Table2[[#This Row],[State]])</f>
        <v>161 Allen St New York NY</v>
      </c>
    </row>
    <row r="390" spans="1:14" x14ac:dyDescent="0.25">
      <c r="A390">
        <v>7391096854</v>
      </c>
      <c r="B390" s="1">
        <v>41596</v>
      </c>
      <c r="C390">
        <v>38</v>
      </c>
      <c r="D390">
        <f>VLOOKUP(Table2[[#This Row],[violation_code]],Table24[[#All],[violation_code]:[category]],3,FALSE)</f>
        <v>5</v>
      </c>
      <c r="E390">
        <v>353164</v>
      </c>
      <c r="F390" s="2">
        <v>0.52916666666666667</v>
      </c>
      <c r="G390" s="3">
        <v>0.52916666666666667</v>
      </c>
      <c r="H390">
        <v>188</v>
      </c>
      <c r="I390" t="s">
        <v>234</v>
      </c>
      <c r="J390" t="s">
        <v>1267</v>
      </c>
      <c r="K390" t="s">
        <v>2220</v>
      </c>
      <c r="L390" t="s">
        <v>25</v>
      </c>
      <c r="M390">
        <v>10012</v>
      </c>
      <c r="N390" t="str">
        <f>CONCATENATE(Table2[[#This Row],[address]], " ",Table2[[#This Row],[City]], " ",Table2[[#This Row],[State]])</f>
        <v>188 Allen St New York NY</v>
      </c>
    </row>
    <row r="391" spans="1:14" x14ac:dyDescent="0.25">
      <c r="A391">
        <v>7391096866</v>
      </c>
      <c r="B391" s="1">
        <v>41596</v>
      </c>
      <c r="C391">
        <v>20</v>
      </c>
      <c r="D391">
        <f>VLOOKUP(Table2[[#This Row],[violation_code]],Table24[[#All],[violation_code]:[category]],3,FALSE)</f>
        <v>2</v>
      </c>
      <c r="E391">
        <v>353164</v>
      </c>
      <c r="F391" s="2">
        <v>0.53611111111111109</v>
      </c>
      <c r="G391" s="3">
        <v>0.53611111111111109</v>
      </c>
      <c r="H391">
        <v>53</v>
      </c>
      <c r="I391" t="s">
        <v>214</v>
      </c>
      <c r="J391" t="s">
        <v>1400</v>
      </c>
      <c r="K391" t="s">
        <v>2220</v>
      </c>
      <c r="L391" t="s">
        <v>25</v>
      </c>
      <c r="M391">
        <v>10012</v>
      </c>
      <c r="N391" t="str">
        <f>CONCATENATE(Table2[[#This Row],[address]], " ",Table2[[#This Row],[City]], " ",Table2[[#This Row],[State]])</f>
        <v>53 Stanton St New York NY</v>
      </c>
    </row>
    <row r="392" spans="1:14" x14ac:dyDescent="0.25">
      <c r="A392">
        <v>7391096878</v>
      </c>
      <c r="B392" s="1">
        <v>41596</v>
      </c>
      <c r="C392">
        <v>20</v>
      </c>
      <c r="D392">
        <f>VLOOKUP(Table2[[#This Row],[violation_code]],Table24[[#All],[violation_code]:[category]],3,FALSE)</f>
        <v>2</v>
      </c>
      <c r="E392">
        <v>353164</v>
      </c>
      <c r="F392" s="2">
        <v>0.53819444444444442</v>
      </c>
      <c r="G392" s="3">
        <v>0.53819444444444442</v>
      </c>
      <c r="H392">
        <v>49</v>
      </c>
      <c r="I392" t="s">
        <v>214</v>
      </c>
      <c r="J392" t="s">
        <v>1405</v>
      </c>
      <c r="K392" t="s">
        <v>2220</v>
      </c>
      <c r="L392" t="s">
        <v>25</v>
      </c>
      <c r="M392">
        <v>10012</v>
      </c>
      <c r="N392" t="str">
        <f>CONCATENATE(Table2[[#This Row],[address]], " ",Table2[[#This Row],[City]], " ",Table2[[#This Row],[State]])</f>
        <v>49 Stanton St New York NY</v>
      </c>
    </row>
    <row r="393" spans="1:14" x14ac:dyDescent="0.25">
      <c r="A393">
        <v>7391096880</v>
      </c>
      <c r="B393" s="1">
        <v>41596</v>
      </c>
      <c r="C393">
        <v>48</v>
      </c>
      <c r="D393">
        <f>VLOOKUP(Table2[[#This Row],[violation_code]],Table24[[#All],[violation_code]:[category]],3,FALSE)</f>
        <v>3</v>
      </c>
      <c r="E393">
        <v>353164</v>
      </c>
      <c r="F393" s="2">
        <v>0.54999999999999993</v>
      </c>
      <c r="G393" s="3">
        <v>0.54999999999999993</v>
      </c>
      <c r="H393">
        <v>179</v>
      </c>
      <c r="I393" t="s">
        <v>55</v>
      </c>
      <c r="J393" t="s">
        <v>993</v>
      </c>
      <c r="K393" t="s">
        <v>2220</v>
      </c>
      <c r="L393" t="s">
        <v>25</v>
      </c>
      <c r="M393">
        <v>10012</v>
      </c>
      <c r="N393" t="str">
        <f>CONCATENATE(Table2[[#This Row],[address]], " ",Table2[[#This Row],[City]], " ",Table2[[#This Row],[State]])</f>
        <v>179 Chrystie St New York NY</v>
      </c>
    </row>
    <row r="394" spans="1:14" x14ac:dyDescent="0.25">
      <c r="A394">
        <v>7391096891</v>
      </c>
      <c r="B394" s="1">
        <v>41596</v>
      </c>
      <c r="C394">
        <v>38</v>
      </c>
      <c r="D394">
        <f>VLOOKUP(Table2[[#This Row],[violation_code]],Table24[[#All],[violation_code]:[category]],3,FALSE)</f>
        <v>5</v>
      </c>
      <c r="E394">
        <v>353164</v>
      </c>
      <c r="F394" s="2">
        <v>0.55555555555555558</v>
      </c>
      <c r="G394" s="3">
        <v>0.55555555555555558</v>
      </c>
      <c r="H394">
        <v>193</v>
      </c>
      <c r="I394" t="s">
        <v>52</v>
      </c>
      <c r="J394" t="s">
        <v>1076</v>
      </c>
      <c r="K394" t="s">
        <v>2220</v>
      </c>
      <c r="L394" t="s">
        <v>25</v>
      </c>
      <c r="M394">
        <v>10012</v>
      </c>
      <c r="N394" t="str">
        <f>CONCATENATE(Table2[[#This Row],[address]], " ",Table2[[#This Row],[City]], " ",Table2[[#This Row],[State]])</f>
        <v>193 Bowery New York NY</v>
      </c>
    </row>
    <row r="395" spans="1:14" x14ac:dyDescent="0.25">
      <c r="A395">
        <v>7391096908</v>
      </c>
      <c r="B395" s="1">
        <v>41596</v>
      </c>
      <c r="C395">
        <v>38</v>
      </c>
      <c r="D395">
        <f>VLOOKUP(Table2[[#This Row],[violation_code]],Table24[[#All],[violation_code]:[category]],3,FALSE)</f>
        <v>5</v>
      </c>
      <c r="E395">
        <v>353164</v>
      </c>
      <c r="F395" s="2">
        <v>0.55763888888888891</v>
      </c>
      <c r="G395" s="3">
        <v>0.55763888888888891</v>
      </c>
      <c r="H395">
        <v>196</v>
      </c>
      <c r="I395" t="s">
        <v>52</v>
      </c>
      <c r="J395" t="s">
        <v>1080</v>
      </c>
      <c r="K395" t="s">
        <v>2220</v>
      </c>
      <c r="L395" t="s">
        <v>25</v>
      </c>
      <c r="M395">
        <v>10012</v>
      </c>
      <c r="N395" t="str">
        <f>CONCATENATE(Table2[[#This Row],[address]], " ",Table2[[#This Row],[City]], " ",Table2[[#This Row],[State]])</f>
        <v>196 Bowery New York NY</v>
      </c>
    </row>
    <row r="396" spans="1:14" x14ac:dyDescent="0.25">
      <c r="A396">
        <v>7391096910</v>
      </c>
      <c r="B396" s="1">
        <v>41596</v>
      </c>
      <c r="C396">
        <v>20</v>
      </c>
      <c r="D396">
        <f>VLOOKUP(Table2[[#This Row],[violation_code]],Table24[[#All],[violation_code]:[category]],3,FALSE)</f>
        <v>2</v>
      </c>
      <c r="E396">
        <v>353164</v>
      </c>
      <c r="F396" s="2">
        <v>0.56041666666666667</v>
      </c>
      <c r="G396" s="3">
        <v>0.56041666666666667</v>
      </c>
      <c r="H396">
        <v>20</v>
      </c>
      <c r="I396" t="s">
        <v>108</v>
      </c>
      <c r="J396" t="s">
        <v>1197</v>
      </c>
      <c r="K396" t="s">
        <v>2220</v>
      </c>
      <c r="L396" t="s">
        <v>25</v>
      </c>
      <c r="M396">
        <v>10012</v>
      </c>
      <c r="N396" t="str">
        <f>CONCATENATE(Table2[[#This Row],[address]], " ",Table2[[#This Row],[City]], " ",Table2[[#This Row],[State]])</f>
        <v>20 Spring St New York NY</v>
      </c>
    </row>
    <row r="397" spans="1:14" x14ac:dyDescent="0.25">
      <c r="A397">
        <v>7391096921</v>
      </c>
      <c r="B397" s="1">
        <v>41596</v>
      </c>
      <c r="C397">
        <v>20</v>
      </c>
      <c r="D397">
        <f>VLOOKUP(Table2[[#This Row],[violation_code]],Table24[[#All],[violation_code]:[category]],3,FALSE)</f>
        <v>2</v>
      </c>
      <c r="E397">
        <v>353164</v>
      </c>
      <c r="F397" s="2">
        <v>0.56874999999999998</v>
      </c>
      <c r="G397" s="3">
        <v>0.56874999999999998</v>
      </c>
      <c r="H397">
        <v>174</v>
      </c>
      <c r="I397" t="s">
        <v>101</v>
      </c>
      <c r="J397" t="s">
        <v>1090</v>
      </c>
      <c r="K397" t="s">
        <v>2220</v>
      </c>
      <c r="L397" t="s">
        <v>25</v>
      </c>
      <c r="M397">
        <v>10012</v>
      </c>
      <c r="N397" t="str">
        <f>CONCATENATE(Table2[[#This Row],[address]], " ",Table2[[#This Row],[City]], " ",Table2[[#This Row],[State]])</f>
        <v>174 Forsyth St New York NY</v>
      </c>
    </row>
    <row r="398" spans="1:14" x14ac:dyDescent="0.25">
      <c r="A398">
        <v>7391096933</v>
      </c>
      <c r="B398" s="1">
        <v>41596</v>
      </c>
      <c r="C398">
        <v>20</v>
      </c>
      <c r="D398">
        <f>VLOOKUP(Table2[[#This Row],[violation_code]],Table24[[#All],[violation_code]:[category]],3,FALSE)</f>
        <v>2</v>
      </c>
      <c r="E398">
        <v>353164</v>
      </c>
      <c r="F398" s="2">
        <v>0.57222222222222219</v>
      </c>
      <c r="G398" s="3">
        <v>0.57222222222222219</v>
      </c>
      <c r="H398">
        <v>4</v>
      </c>
      <c r="I398" t="s">
        <v>92</v>
      </c>
      <c r="J398" t="s">
        <v>1098</v>
      </c>
      <c r="K398" t="s">
        <v>2220</v>
      </c>
      <c r="L398" t="s">
        <v>25</v>
      </c>
      <c r="M398">
        <v>10012</v>
      </c>
      <c r="N398" t="str">
        <f>CONCATENATE(Table2[[#This Row],[address]], " ",Table2[[#This Row],[City]], " ",Table2[[#This Row],[State]])</f>
        <v>4 Rivington St New York NY</v>
      </c>
    </row>
    <row r="399" spans="1:14" x14ac:dyDescent="0.25">
      <c r="A399">
        <v>7391096945</v>
      </c>
      <c r="B399" s="1">
        <v>41596</v>
      </c>
      <c r="C399">
        <v>16</v>
      </c>
      <c r="D399">
        <f>VLOOKUP(Table2[[#This Row],[violation_code]],Table24[[#All],[violation_code]:[category]],3,FALSE)</f>
        <v>2</v>
      </c>
      <c r="E399">
        <v>353164</v>
      </c>
      <c r="F399" s="2">
        <v>0.57638888888888895</v>
      </c>
      <c r="G399" s="3">
        <v>0.57638888888888895</v>
      </c>
      <c r="H399">
        <v>15</v>
      </c>
      <c r="I399" t="s">
        <v>92</v>
      </c>
      <c r="J399" t="s">
        <v>1124</v>
      </c>
      <c r="K399" t="s">
        <v>2220</v>
      </c>
      <c r="L399" t="s">
        <v>25</v>
      </c>
      <c r="M399">
        <v>10012</v>
      </c>
      <c r="N399" t="str">
        <f>CONCATENATE(Table2[[#This Row],[address]], " ",Table2[[#This Row],[City]], " ",Table2[[#This Row],[State]])</f>
        <v>15 Rivington St New York NY</v>
      </c>
    </row>
    <row r="400" spans="1:14" x14ac:dyDescent="0.25">
      <c r="A400">
        <v>7391096957</v>
      </c>
      <c r="B400" s="1">
        <v>41596</v>
      </c>
      <c r="C400">
        <v>17</v>
      </c>
      <c r="D400">
        <f>VLOOKUP(Table2[[#This Row],[violation_code]],Table24[[#All],[violation_code]:[category]],3,FALSE)</f>
        <v>2</v>
      </c>
      <c r="E400">
        <v>353164</v>
      </c>
      <c r="F400" s="2">
        <v>0.57986111111111105</v>
      </c>
      <c r="G400" s="3">
        <v>0.57986111111111105</v>
      </c>
      <c r="H400">
        <v>183</v>
      </c>
      <c r="I400" t="s">
        <v>55</v>
      </c>
      <c r="J400" t="s">
        <v>948</v>
      </c>
      <c r="K400" t="s">
        <v>2220</v>
      </c>
      <c r="L400" t="s">
        <v>25</v>
      </c>
      <c r="M400">
        <v>10012</v>
      </c>
      <c r="N400" t="str">
        <f>CONCATENATE(Table2[[#This Row],[address]], " ",Table2[[#This Row],[City]], " ",Table2[[#This Row],[State]])</f>
        <v>183 Chrystie St New York NY</v>
      </c>
    </row>
    <row r="401" spans="1:14" x14ac:dyDescent="0.25">
      <c r="A401">
        <v>7391096969</v>
      </c>
      <c r="B401" s="1">
        <v>41596</v>
      </c>
      <c r="C401">
        <v>39</v>
      </c>
      <c r="D401">
        <f>VLOOKUP(Table2[[#This Row],[violation_code]],Table24[[#All],[violation_code]:[category]],3,FALSE)</f>
        <v>4</v>
      </c>
      <c r="E401">
        <v>353164</v>
      </c>
      <c r="F401" s="2">
        <v>0.59861111111111109</v>
      </c>
      <c r="G401" s="3">
        <v>0.59861111111111109</v>
      </c>
      <c r="H401">
        <v>217</v>
      </c>
      <c r="I401" t="s">
        <v>52</v>
      </c>
      <c r="J401" t="s">
        <v>1399</v>
      </c>
      <c r="K401" t="s">
        <v>2220</v>
      </c>
      <c r="L401" t="s">
        <v>25</v>
      </c>
      <c r="M401">
        <v>10012</v>
      </c>
      <c r="N401" t="str">
        <f>CONCATENATE(Table2[[#This Row],[address]], " ",Table2[[#This Row],[City]], " ",Table2[[#This Row],[State]])</f>
        <v>217 Bowery New York NY</v>
      </c>
    </row>
    <row r="402" spans="1:14" x14ac:dyDescent="0.25">
      <c r="A402">
        <v>7391096970</v>
      </c>
      <c r="B402" s="1">
        <v>41596</v>
      </c>
      <c r="C402">
        <v>14</v>
      </c>
      <c r="D402">
        <f>VLOOKUP(Table2[[#This Row],[violation_code]],Table24[[#All],[violation_code]:[category]],3,FALSE)</f>
        <v>2</v>
      </c>
      <c r="E402">
        <v>353164</v>
      </c>
      <c r="F402" s="2">
        <v>0.60625000000000007</v>
      </c>
      <c r="G402" s="3">
        <v>0.60625000000000007</v>
      </c>
      <c r="H402">
        <v>302</v>
      </c>
      <c r="I402" t="s">
        <v>102</v>
      </c>
      <c r="J402" t="s">
        <v>971</v>
      </c>
      <c r="K402" t="s">
        <v>2220</v>
      </c>
      <c r="L402" t="s">
        <v>25</v>
      </c>
      <c r="M402">
        <v>10012</v>
      </c>
      <c r="N402" t="str">
        <f>CONCATENATE(Table2[[#This Row],[address]], " ",Table2[[#This Row],[City]], " ",Table2[[#This Row],[State]])</f>
        <v>302 Elizabeth St New York NY</v>
      </c>
    </row>
    <row r="403" spans="1:14" x14ac:dyDescent="0.25">
      <c r="A403">
        <v>7391096982</v>
      </c>
      <c r="B403" s="1">
        <v>41596</v>
      </c>
      <c r="C403">
        <v>20</v>
      </c>
      <c r="D403">
        <f>VLOOKUP(Table2[[#This Row],[violation_code]],Table24[[#All],[violation_code]:[category]],3,FALSE)</f>
        <v>2</v>
      </c>
      <c r="E403">
        <v>353164</v>
      </c>
      <c r="F403" s="2">
        <v>0.60902777777777783</v>
      </c>
      <c r="G403" s="3">
        <v>0.60902777777777783</v>
      </c>
      <c r="H403">
        <v>33</v>
      </c>
      <c r="I403" t="s">
        <v>97</v>
      </c>
      <c r="J403" t="s">
        <v>1182</v>
      </c>
      <c r="K403" t="s">
        <v>2220</v>
      </c>
      <c r="L403" t="s">
        <v>25</v>
      </c>
      <c r="M403">
        <v>10012</v>
      </c>
      <c r="N403" t="str">
        <f>CONCATENATE(Table2[[#This Row],[address]], " ",Table2[[#This Row],[City]], " ",Table2[[#This Row],[State]])</f>
        <v>33 Bleecker St New York NY</v>
      </c>
    </row>
    <row r="404" spans="1:14" x14ac:dyDescent="0.25">
      <c r="A404">
        <v>7391096994</v>
      </c>
      <c r="B404" s="1">
        <v>41596</v>
      </c>
      <c r="C404">
        <v>20</v>
      </c>
      <c r="D404">
        <f>VLOOKUP(Table2[[#This Row],[violation_code]],Table24[[#All],[violation_code]:[category]],3,FALSE)</f>
        <v>2</v>
      </c>
      <c r="E404">
        <v>353164</v>
      </c>
      <c r="F404" s="2">
        <v>0.61041666666666672</v>
      </c>
      <c r="G404" s="3">
        <v>0.61041666666666672</v>
      </c>
      <c r="H404">
        <v>33</v>
      </c>
      <c r="I404" t="s">
        <v>97</v>
      </c>
      <c r="J404" t="s">
        <v>1182</v>
      </c>
      <c r="K404" t="s">
        <v>2220</v>
      </c>
      <c r="L404" t="s">
        <v>25</v>
      </c>
      <c r="M404">
        <v>10012</v>
      </c>
      <c r="N404" t="str">
        <f>CONCATENATE(Table2[[#This Row],[address]], " ",Table2[[#This Row],[City]], " ",Table2[[#This Row],[State]])</f>
        <v>33 Bleecker St New York NY</v>
      </c>
    </row>
    <row r="405" spans="1:14" x14ac:dyDescent="0.25">
      <c r="A405">
        <v>7391097020</v>
      </c>
      <c r="B405" s="1">
        <v>41596</v>
      </c>
      <c r="C405">
        <v>20</v>
      </c>
      <c r="D405">
        <f>VLOOKUP(Table2[[#This Row],[violation_code]],Table24[[#All],[violation_code]:[category]],3,FALSE)</f>
        <v>2</v>
      </c>
      <c r="E405">
        <v>353164</v>
      </c>
      <c r="F405" s="2">
        <v>0.62152777777777779</v>
      </c>
      <c r="G405" s="3">
        <v>0.62152777777777779</v>
      </c>
      <c r="H405">
        <v>281</v>
      </c>
      <c r="I405" t="s">
        <v>64</v>
      </c>
      <c r="J405" t="s">
        <v>1404</v>
      </c>
      <c r="K405" t="s">
        <v>2220</v>
      </c>
      <c r="L405" t="s">
        <v>25</v>
      </c>
      <c r="M405">
        <v>10012</v>
      </c>
      <c r="N405" t="str">
        <f>CONCATENATE(Table2[[#This Row],[address]], " ",Table2[[#This Row],[City]], " ",Table2[[#This Row],[State]])</f>
        <v>281 Lafayette St New York NY</v>
      </c>
    </row>
    <row r="406" spans="1:14" x14ac:dyDescent="0.25">
      <c r="A406">
        <v>7391097032</v>
      </c>
      <c r="B406" s="1">
        <v>41596</v>
      </c>
      <c r="C406">
        <v>51</v>
      </c>
      <c r="D406">
        <f>VLOOKUP(Table2[[#This Row],[violation_code]],Table24[[#All],[violation_code]:[category]],3,FALSE)</f>
        <v>3</v>
      </c>
      <c r="E406">
        <v>353164</v>
      </c>
      <c r="F406" s="2">
        <v>0.62430555555555556</v>
      </c>
      <c r="G406" s="3">
        <v>0.62430555555555556</v>
      </c>
      <c r="H406">
        <v>108</v>
      </c>
      <c r="I406" t="s">
        <v>69</v>
      </c>
      <c r="J406" t="s">
        <v>1398</v>
      </c>
      <c r="K406" t="s">
        <v>2220</v>
      </c>
      <c r="L406" t="s">
        <v>25</v>
      </c>
      <c r="M406">
        <v>10012</v>
      </c>
      <c r="N406" t="str">
        <f>CONCATENATE(Table2[[#This Row],[address]], " ",Table2[[#This Row],[City]], " ",Table2[[#This Row],[State]])</f>
        <v>108 Crosby St New York NY</v>
      </c>
    </row>
    <row r="407" spans="1:14" x14ac:dyDescent="0.25">
      <c r="A407">
        <v>7391097044</v>
      </c>
      <c r="B407" s="1">
        <v>41596</v>
      </c>
      <c r="C407">
        <v>17</v>
      </c>
      <c r="D407">
        <f>VLOOKUP(Table2[[#This Row],[violation_code]],Table24[[#All],[violation_code]:[category]],3,FALSE)</f>
        <v>2</v>
      </c>
      <c r="E407">
        <v>353164</v>
      </c>
      <c r="F407" s="2">
        <v>0.67222222222222217</v>
      </c>
      <c r="G407" s="3">
        <v>0.67222222222222217</v>
      </c>
      <c r="H407">
        <v>270</v>
      </c>
      <c r="I407" t="s">
        <v>64</v>
      </c>
      <c r="J407" t="s">
        <v>1072</v>
      </c>
      <c r="K407" t="s">
        <v>2220</v>
      </c>
      <c r="L407" t="s">
        <v>25</v>
      </c>
      <c r="M407">
        <v>10012</v>
      </c>
      <c r="N407" t="str">
        <f>CONCATENATE(Table2[[#This Row],[address]], " ",Table2[[#This Row],[City]], " ",Table2[[#This Row],[State]])</f>
        <v>270 Lafayette St New York NY</v>
      </c>
    </row>
    <row r="408" spans="1:14" x14ac:dyDescent="0.25">
      <c r="A408">
        <v>7391097056</v>
      </c>
      <c r="B408" s="1">
        <v>41596</v>
      </c>
      <c r="C408">
        <v>82</v>
      </c>
      <c r="D408">
        <f>VLOOKUP(Table2[[#This Row],[violation_code]],Table24[[#All],[violation_code]:[category]],3,FALSE)</f>
        <v>5</v>
      </c>
      <c r="E408">
        <v>353164</v>
      </c>
      <c r="F408" s="2">
        <v>0.67499999999999993</v>
      </c>
      <c r="G408" s="3">
        <v>0.67499999999999993</v>
      </c>
      <c r="H408">
        <v>263</v>
      </c>
      <c r="I408" t="s">
        <v>35</v>
      </c>
      <c r="J408" t="s">
        <v>1403</v>
      </c>
      <c r="K408" t="s">
        <v>2220</v>
      </c>
      <c r="L408" t="s">
        <v>25</v>
      </c>
      <c r="M408">
        <v>10012</v>
      </c>
      <c r="N408" t="str">
        <f>CONCATENATE(Table2[[#This Row],[address]], " ",Table2[[#This Row],[City]], " ",Table2[[#This Row],[State]])</f>
        <v>263 Mulberry St New York NY</v>
      </c>
    </row>
    <row r="409" spans="1:14" x14ac:dyDescent="0.25">
      <c r="A409">
        <v>7391097068</v>
      </c>
      <c r="B409" s="1">
        <v>41596</v>
      </c>
      <c r="C409">
        <v>16</v>
      </c>
      <c r="D409">
        <f>VLOOKUP(Table2[[#This Row],[violation_code]],Table24[[#All],[violation_code]:[category]],3,FALSE)</f>
        <v>2</v>
      </c>
      <c r="E409">
        <v>353164</v>
      </c>
      <c r="F409" s="2">
        <v>0.67638888888888893</v>
      </c>
      <c r="G409" s="3">
        <v>0.67638888888888893</v>
      </c>
      <c r="H409">
        <v>263</v>
      </c>
      <c r="I409" t="s">
        <v>35</v>
      </c>
      <c r="J409" t="s">
        <v>1403</v>
      </c>
      <c r="K409" t="s">
        <v>2220</v>
      </c>
      <c r="L409" t="s">
        <v>25</v>
      </c>
      <c r="M409">
        <v>10012</v>
      </c>
      <c r="N409" t="str">
        <f>CONCATENATE(Table2[[#This Row],[address]], " ",Table2[[#This Row],[City]], " ",Table2[[#This Row],[State]])</f>
        <v>263 Mulberry St New York NY</v>
      </c>
    </row>
    <row r="410" spans="1:14" x14ac:dyDescent="0.25">
      <c r="A410">
        <v>7391097070</v>
      </c>
      <c r="B410" s="1">
        <v>41596</v>
      </c>
      <c r="C410">
        <v>14</v>
      </c>
      <c r="D410">
        <f>VLOOKUP(Table2[[#This Row],[violation_code]],Table24[[#All],[violation_code]:[category]],3,FALSE)</f>
        <v>2</v>
      </c>
      <c r="E410">
        <v>353164</v>
      </c>
      <c r="F410" s="2">
        <v>0.70694444444444438</v>
      </c>
      <c r="G410" s="3">
        <v>0.70694444444444438</v>
      </c>
      <c r="H410" t="s">
        <v>433</v>
      </c>
      <c r="I410" t="s">
        <v>27</v>
      </c>
      <c r="J410" t="s">
        <v>1402</v>
      </c>
      <c r="K410" t="s">
        <v>2220</v>
      </c>
      <c r="L410" t="s">
        <v>25</v>
      </c>
      <c r="M410">
        <v>10012</v>
      </c>
      <c r="N410" t="str">
        <f>CONCATENATE(Table2[[#This Row],[address]], " ",Table2[[#This Row],[City]], " ",Table2[[#This Row],[State]])</f>
        <v>70-80 Kenmare St New York NY</v>
      </c>
    </row>
    <row r="411" spans="1:14" x14ac:dyDescent="0.25">
      <c r="A411">
        <v>7391097081</v>
      </c>
      <c r="B411" s="1">
        <v>41596</v>
      </c>
      <c r="C411">
        <v>16</v>
      </c>
      <c r="D411">
        <f>VLOOKUP(Table2[[#This Row],[violation_code]],Table24[[#All],[violation_code]:[category]],3,FALSE)</f>
        <v>2</v>
      </c>
      <c r="E411">
        <v>353164</v>
      </c>
      <c r="F411" s="2">
        <v>0.71527777777777779</v>
      </c>
      <c r="G411" s="3">
        <v>0.71527777777777779</v>
      </c>
      <c r="H411">
        <v>270</v>
      </c>
      <c r="I411" t="s">
        <v>64</v>
      </c>
      <c r="J411" t="s">
        <v>1072</v>
      </c>
      <c r="K411" t="s">
        <v>2220</v>
      </c>
      <c r="L411" t="s">
        <v>25</v>
      </c>
      <c r="M411">
        <v>10012</v>
      </c>
      <c r="N411" t="str">
        <f>CONCATENATE(Table2[[#This Row],[address]], " ",Table2[[#This Row],[City]], " ",Table2[[#This Row],[State]])</f>
        <v>270 Lafayette St New York NY</v>
      </c>
    </row>
    <row r="412" spans="1:14" x14ac:dyDescent="0.25">
      <c r="A412">
        <v>7391097100</v>
      </c>
      <c r="B412" s="1">
        <v>41596</v>
      </c>
      <c r="C412">
        <v>20</v>
      </c>
      <c r="D412">
        <f>VLOOKUP(Table2[[#This Row],[violation_code]],Table24[[#All],[violation_code]:[category]],3,FALSE)</f>
        <v>2</v>
      </c>
      <c r="E412">
        <v>353164</v>
      </c>
      <c r="F412" s="2">
        <v>0.7416666666666667</v>
      </c>
      <c r="G412" s="3">
        <v>0.7416666666666667</v>
      </c>
      <c r="H412">
        <v>55</v>
      </c>
      <c r="I412" t="s">
        <v>88</v>
      </c>
      <c r="J412" t="s">
        <v>1067</v>
      </c>
      <c r="K412" t="s">
        <v>2220</v>
      </c>
      <c r="L412" t="s">
        <v>25</v>
      </c>
      <c r="M412">
        <v>10012</v>
      </c>
      <c r="N412" t="str">
        <f>CONCATENATE(Table2[[#This Row],[address]], " ",Table2[[#This Row],[City]], " ",Table2[[#This Row],[State]])</f>
        <v>55 Prince St New York NY</v>
      </c>
    </row>
    <row r="413" spans="1:14" x14ac:dyDescent="0.25">
      <c r="A413">
        <v>7391097123</v>
      </c>
      <c r="B413" s="1">
        <v>41596</v>
      </c>
      <c r="C413">
        <v>37</v>
      </c>
      <c r="D413">
        <f>VLOOKUP(Table2[[#This Row],[violation_code]],Table24[[#All],[violation_code]:[category]],3,FALSE)</f>
        <v>4</v>
      </c>
      <c r="E413">
        <v>353164</v>
      </c>
      <c r="F413" s="2">
        <v>0.7729166666666667</v>
      </c>
      <c r="G413" s="3">
        <v>0.7729166666666667</v>
      </c>
      <c r="H413">
        <v>207</v>
      </c>
      <c r="I413" t="s">
        <v>52</v>
      </c>
      <c r="J413" t="s">
        <v>1001</v>
      </c>
      <c r="K413" t="s">
        <v>2220</v>
      </c>
      <c r="L413" t="s">
        <v>25</v>
      </c>
      <c r="M413">
        <v>10012</v>
      </c>
      <c r="N413" t="str">
        <f>CONCATENATE(Table2[[#This Row],[address]], " ",Table2[[#This Row],[City]], " ",Table2[[#This Row],[State]])</f>
        <v>207 Bowery New York NY</v>
      </c>
    </row>
    <row r="414" spans="1:14" x14ac:dyDescent="0.25">
      <c r="A414">
        <v>7391097135</v>
      </c>
      <c r="B414" s="1">
        <v>41597</v>
      </c>
      <c r="C414">
        <v>37</v>
      </c>
      <c r="D414">
        <f>VLOOKUP(Table2[[#This Row],[violation_code]],Table24[[#All],[violation_code]:[category]],3,FALSE)</f>
        <v>4</v>
      </c>
      <c r="E414">
        <v>353164</v>
      </c>
      <c r="F414" s="2">
        <v>0.52847222222222223</v>
      </c>
      <c r="G414" s="3">
        <v>0.52847222222222223</v>
      </c>
      <c r="H414" t="s">
        <v>397</v>
      </c>
      <c r="I414" t="s">
        <v>92</v>
      </c>
      <c r="J414" t="s">
        <v>1364</v>
      </c>
      <c r="K414" t="s">
        <v>2220</v>
      </c>
      <c r="L414" t="s">
        <v>25</v>
      </c>
      <c r="M414">
        <v>10012</v>
      </c>
      <c r="N414" t="str">
        <f>CONCATENATE(Table2[[#This Row],[address]], " ",Table2[[#This Row],[City]], " ",Table2[[#This Row],[State]])</f>
        <v>94-96 Rivington St New York NY</v>
      </c>
    </row>
    <row r="415" spans="1:14" x14ac:dyDescent="0.25">
      <c r="A415">
        <v>7391097159</v>
      </c>
      <c r="B415" s="1">
        <v>41597</v>
      </c>
      <c r="C415">
        <v>48</v>
      </c>
      <c r="D415">
        <f>VLOOKUP(Table2[[#This Row],[violation_code]],Table24[[#All],[violation_code]:[category]],3,FALSE)</f>
        <v>3</v>
      </c>
      <c r="E415">
        <v>353164</v>
      </c>
      <c r="F415" s="2">
        <v>0.54097222222222219</v>
      </c>
      <c r="G415" s="3">
        <v>0.54097222222222219</v>
      </c>
      <c r="H415">
        <v>177</v>
      </c>
      <c r="I415" t="s">
        <v>55</v>
      </c>
      <c r="J415" t="s">
        <v>980</v>
      </c>
      <c r="K415" t="s">
        <v>2220</v>
      </c>
      <c r="L415" t="s">
        <v>25</v>
      </c>
      <c r="M415">
        <v>10012</v>
      </c>
      <c r="N415" t="str">
        <f>CONCATENATE(Table2[[#This Row],[address]], " ",Table2[[#This Row],[City]], " ",Table2[[#This Row],[State]])</f>
        <v>177 Chrystie St New York NY</v>
      </c>
    </row>
    <row r="416" spans="1:14" x14ac:dyDescent="0.25">
      <c r="A416">
        <v>7391097160</v>
      </c>
      <c r="B416" s="1">
        <v>41597</v>
      </c>
      <c r="C416">
        <v>20</v>
      </c>
      <c r="D416">
        <f>VLOOKUP(Table2[[#This Row],[violation_code]],Table24[[#All],[violation_code]:[category]],3,FALSE)</f>
        <v>2</v>
      </c>
      <c r="E416">
        <v>353164</v>
      </c>
      <c r="F416" s="2">
        <v>0.54305555555555551</v>
      </c>
      <c r="G416" s="3">
        <v>0.54305555555555551</v>
      </c>
      <c r="H416">
        <v>183</v>
      </c>
      <c r="I416" t="s">
        <v>55</v>
      </c>
      <c r="J416" t="s">
        <v>948</v>
      </c>
      <c r="K416" t="s">
        <v>2220</v>
      </c>
      <c r="L416" t="s">
        <v>25</v>
      </c>
      <c r="M416">
        <v>10012</v>
      </c>
      <c r="N416" t="str">
        <f>CONCATENATE(Table2[[#This Row],[address]], " ",Table2[[#This Row],[City]], " ",Table2[[#This Row],[State]])</f>
        <v>183 Chrystie St New York NY</v>
      </c>
    </row>
    <row r="417" spans="1:14" x14ac:dyDescent="0.25">
      <c r="A417">
        <v>7391097172</v>
      </c>
      <c r="B417" s="1">
        <v>41597</v>
      </c>
      <c r="C417">
        <v>10</v>
      </c>
      <c r="D417">
        <f>VLOOKUP(Table2[[#This Row],[violation_code]],Table24[[#All],[violation_code]:[category]],3,FALSE)</f>
        <v>2</v>
      </c>
      <c r="E417">
        <v>353164</v>
      </c>
      <c r="F417" s="2">
        <v>0.54375000000000007</v>
      </c>
      <c r="G417" s="3">
        <v>0.54375000000000007</v>
      </c>
      <c r="H417">
        <v>183</v>
      </c>
      <c r="I417" t="s">
        <v>55</v>
      </c>
      <c r="J417" t="s">
        <v>948</v>
      </c>
      <c r="K417" t="s">
        <v>2220</v>
      </c>
      <c r="L417" t="s">
        <v>25</v>
      </c>
      <c r="M417">
        <v>10012</v>
      </c>
      <c r="N417" t="str">
        <f>CONCATENATE(Table2[[#This Row],[address]], " ",Table2[[#This Row],[City]], " ",Table2[[#This Row],[State]])</f>
        <v>183 Chrystie St New York NY</v>
      </c>
    </row>
    <row r="418" spans="1:14" x14ac:dyDescent="0.25">
      <c r="A418">
        <v>7391097184</v>
      </c>
      <c r="B418" s="1">
        <v>41597</v>
      </c>
      <c r="C418">
        <v>16</v>
      </c>
      <c r="D418">
        <f>VLOOKUP(Table2[[#This Row],[violation_code]],Table24[[#All],[violation_code]:[category]],3,FALSE)</f>
        <v>2</v>
      </c>
      <c r="E418">
        <v>353164</v>
      </c>
      <c r="F418" s="2">
        <v>0.54999999999999993</v>
      </c>
      <c r="G418" s="3">
        <v>0.54999999999999993</v>
      </c>
      <c r="H418">
        <v>9</v>
      </c>
      <c r="I418" t="s">
        <v>92</v>
      </c>
      <c r="J418" t="s">
        <v>1085</v>
      </c>
      <c r="K418" t="s">
        <v>2220</v>
      </c>
      <c r="L418" t="s">
        <v>25</v>
      </c>
      <c r="M418">
        <v>10012</v>
      </c>
      <c r="N418" t="str">
        <f>CONCATENATE(Table2[[#This Row],[address]], " ",Table2[[#This Row],[City]], " ",Table2[[#This Row],[State]])</f>
        <v>9 Rivington St New York NY</v>
      </c>
    </row>
    <row r="419" spans="1:14" x14ac:dyDescent="0.25">
      <c r="A419">
        <v>7391097196</v>
      </c>
      <c r="B419" s="1">
        <v>41597</v>
      </c>
      <c r="C419">
        <v>40</v>
      </c>
      <c r="D419">
        <f>VLOOKUP(Table2[[#This Row],[violation_code]],Table24[[#All],[violation_code]:[category]],3,FALSE)</f>
        <v>2</v>
      </c>
      <c r="E419">
        <v>353164</v>
      </c>
      <c r="F419" s="2">
        <v>0.55694444444444446</v>
      </c>
      <c r="G419" s="3">
        <v>0.55694444444444446</v>
      </c>
      <c r="H419">
        <v>266</v>
      </c>
      <c r="I419" t="s">
        <v>52</v>
      </c>
      <c r="J419" t="s">
        <v>1106</v>
      </c>
      <c r="K419" t="s">
        <v>2220</v>
      </c>
      <c r="L419" t="s">
        <v>25</v>
      </c>
      <c r="M419">
        <v>10012</v>
      </c>
      <c r="N419" t="str">
        <f>CONCATENATE(Table2[[#This Row],[address]], " ",Table2[[#This Row],[City]], " ",Table2[[#This Row],[State]])</f>
        <v>266 Bowery New York NY</v>
      </c>
    </row>
    <row r="420" spans="1:14" x14ac:dyDescent="0.25">
      <c r="A420">
        <v>7391097202</v>
      </c>
      <c r="B420" s="1">
        <v>41597</v>
      </c>
      <c r="C420">
        <v>40</v>
      </c>
      <c r="D420">
        <f>VLOOKUP(Table2[[#This Row],[violation_code]],Table24[[#All],[violation_code]:[category]],3,FALSE)</f>
        <v>2</v>
      </c>
      <c r="E420">
        <v>353164</v>
      </c>
      <c r="F420" s="2">
        <v>0.56319444444444444</v>
      </c>
      <c r="G420" s="3">
        <v>0.56319444444444444</v>
      </c>
      <c r="H420">
        <v>310</v>
      </c>
      <c r="I420" t="s">
        <v>52</v>
      </c>
      <c r="J420" t="s">
        <v>1208</v>
      </c>
      <c r="K420" t="s">
        <v>2220</v>
      </c>
      <c r="L420" t="s">
        <v>25</v>
      </c>
      <c r="M420">
        <v>10012</v>
      </c>
      <c r="N420" t="str">
        <f>CONCATENATE(Table2[[#This Row],[address]], " ",Table2[[#This Row],[City]], " ",Table2[[#This Row],[State]])</f>
        <v>310 Bowery New York NY</v>
      </c>
    </row>
    <row r="421" spans="1:14" x14ac:dyDescent="0.25">
      <c r="A421">
        <v>7391097214</v>
      </c>
      <c r="B421" s="1">
        <v>41597</v>
      </c>
      <c r="C421">
        <v>16</v>
      </c>
      <c r="D421">
        <f>VLOOKUP(Table2[[#This Row],[violation_code]],Table24[[#All],[violation_code]:[category]],3,FALSE)</f>
        <v>2</v>
      </c>
      <c r="E421">
        <v>353164</v>
      </c>
      <c r="F421" s="2">
        <v>0.56944444444444442</v>
      </c>
      <c r="G421" s="3">
        <v>0.56944444444444442</v>
      </c>
      <c r="H421">
        <v>306</v>
      </c>
      <c r="I421" t="s">
        <v>47</v>
      </c>
      <c r="J421" t="s">
        <v>1073</v>
      </c>
      <c r="K421" t="s">
        <v>2220</v>
      </c>
      <c r="L421" t="s">
        <v>25</v>
      </c>
      <c r="M421">
        <v>10012</v>
      </c>
      <c r="N421" t="str">
        <f>CONCATENATE(Table2[[#This Row],[address]], " ",Table2[[#This Row],[City]], " ",Table2[[#This Row],[State]])</f>
        <v>306 Mott St New York NY</v>
      </c>
    </row>
    <row r="422" spans="1:14" x14ac:dyDescent="0.25">
      <c r="A422">
        <v>7391097240</v>
      </c>
      <c r="B422" s="1">
        <v>41597</v>
      </c>
      <c r="C422">
        <v>20</v>
      </c>
      <c r="D422">
        <f>VLOOKUP(Table2[[#This Row],[violation_code]],Table24[[#All],[violation_code]:[category]],3,FALSE)</f>
        <v>2</v>
      </c>
      <c r="E422">
        <v>353164</v>
      </c>
      <c r="F422" s="2">
        <v>0.57708333333333328</v>
      </c>
      <c r="G422" s="3">
        <v>0.57708333333333328</v>
      </c>
      <c r="H422">
        <v>290</v>
      </c>
      <c r="I422" t="s">
        <v>35</v>
      </c>
      <c r="J422" t="s">
        <v>972</v>
      </c>
      <c r="K422" t="s">
        <v>2220</v>
      </c>
      <c r="L422" t="s">
        <v>25</v>
      </c>
      <c r="M422">
        <v>10012</v>
      </c>
      <c r="N422" t="str">
        <f>CONCATENATE(Table2[[#This Row],[address]], " ",Table2[[#This Row],[City]], " ",Table2[[#This Row],[State]])</f>
        <v>290 Mulberry St New York NY</v>
      </c>
    </row>
    <row r="423" spans="1:14" x14ac:dyDescent="0.25">
      <c r="A423">
        <v>7391097251</v>
      </c>
      <c r="B423" s="1">
        <v>41597</v>
      </c>
      <c r="C423">
        <v>20</v>
      </c>
      <c r="D423">
        <f>VLOOKUP(Table2[[#This Row],[violation_code]],Table24[[#All],[violation_code]:[category]],3,FALSE)</f>
        <v>2</v>
      </c>
      <c r="E423">
        <v>353164</v>
      </c>
      <c r="F423" s="2">
        <v>0.60555555555555551</v>
      </c>
      <c r="G423" s="3">
        <v>0.60555555555555551</v>
      </c>
      <c r="H423">
        <v>47</v>
      </c>
      <c r="I423" t="s">
        <v>77</v>
      </c>
      <c r="J423" t="s">
        <v>1410</v>
      </c>
      <c r="K423" t="s">
        <v>2220</v>
      </c>
      <c r="L423" t="s">
        <v>25</v>
      </c>
      <c r="M423">
        <v>10012</v>
      </c>
      <c r="N423" t="str">
        <f>CONCATENATE(Table2[[#This Row],[address]], " ",Table2[[#This Row],[City]], " ",Table2[[#This Row],[State]])</f>
        <v>47 E Houston St New York NY</v>
      </c>
    </row>
    <row r="424" spans="1:14" x14ac:dyDescent="0.25">
      <c r="A424">
        <v>7391097263</v>
      </c>
      <c r="B424" s="1">
        <v>41597</v>
      </c>
      <c r="C424">
        <v>20</v>
      </c>
      <c r="D424">
        <f>VLOOKUP(Table2[[#This Row],[violation_code]],Table24[[#All],[violation_code]:[category]],3,FALSE)</f>
        <v>2</v>
      </c>
      <c r="E424">
        <v>353164</v>
      </c>
      <c r="F424" s="2">
        <v>0.60763888888888895</v>
      </c>
      <c r="G424" s="3">
        <v>0.60763888888888895</v>
      </c>
      <c r="H424">
        <v>298</v>
      </c>
      <c r="I424" t="s">
        <v>35</v>
      </c>
      <c r="J424" t="s">
        <v>1409</v>
      </c>
      <c r="K424" t="s">
        <v>2220</v>
      </c>
      <c r="L424" t="s">
        <v>25</v>
      </c>
      <c r="M424">
        <v>10012</v>
      </c>
      <c r="N424" t="str">
        <f>CONCATENATE(Table2[[#This Row],[address]], " ",Table2[[#This Row],[City]], " ",Table2[[#This Row],[State]])</f>
        <v>298 Mulberry St New York NY</v>
      </c>
    </row>
    <row r="425" spans="1:14" x14ac:dyDescent="0.25">
      <c r="A425">
        <v>7391097275</v>
      </c>
      <c r="B425" s="1">
        <v>41597</v>
      </c>
      <c r="C425">
        <v>14</v>
      </c>
      <c r="D425">
        <f>VLOOKUP(Table2[[#This Row],[violation_code]],Table24[[#All],[violation_code]:[category]],3,FALSE)</f>
        <v>2</v>
      </c>
      <c r="E425">
        <v>353164</v>
      </c>
      <c r="F425" s="2">
        <v>0.60972222222222217</v>
      </c>
      <c r="G425" s="3">
        <v>0.60972222222222217</v>
      </c>
      <c r="H425">
        <v>319</v>
      </c>
      <c r="I425" t="s">
        <v>64</v>
      </c>
      <c r="J425" t="s">
        <v>1414</v>
      </c>
      <c r="K425" t="s">
        <v>2220</v>
      </c>
      <c r="L425" t="s">
        <v>25</v>
      </c>
      <c r="M425">
        <v>10012</v>
      </c>
      <c r="N425" t="str">
        <f>CONCATENATE(Table2[[#This Row],[address]], " ",Table2[[#This Row],[City]], " ",Table2[[#This Row],[State]])</f>
        <v>319 Lafayette St New York NY</v>
      </c>
    </row>
    <row r="426" spans="1:14" x14ac:dyDescent="0.25">
      <c r="A426">
        <v>7391097287</v>
      </c>
      <c r="B426" s="1">
        <v>41597</v>
      </c>
      <c r="C426">
        <v>31</v>
      </c>
      <c r="D426">
        <f>VLOOKUP(Table2[[#This Row],[violation_code]],Table24[[#All],[violation_code]:[category]],3,FALSE)</f>
        <v>2</v>
      </c>
      <c r="E426">
        <v>353164</v>
      </c>
      <c r="F426" s="2">
        <v>0.61319444444444449</v>
      </c>
      <c r="G426" s="3">
        <v>0.61319444444444449</v>
      </c>
      <c r="H426">
        <v>65</v>
      </c>
      <c r="I426" t="s">
        <v>97</v>
      </c>
      <c r="J426" t="s">
        <v>1160</v>
      </c>
      <c r="K426" t="s">
        <v>2220</v>
      </c>
      <c r="L426" t="s">
        <v>25</v>
      </c>
      <c r="M426">
        <v>10012</v>
      </c>
      <c r="N426" t="str">
        <f>CONCATENATE(Table2[[#This Row],[address]], " ",Table2[[#This Row],[City]], " ",Table2[[#This Row],[State]])</f>
        <v>65 Bleecker St New York NY</v>
      </c>
    </row>
    <row r="427" spans="1:14" x14ac:dyDescent="0.25">
      <c r="A427">
        <v>7391097299</v>
      </c>
      <c r="B427" s="1">
        <v>41597</v>
      </c>
      <c r="C427">
        <v>38</v>
      </c>
      <c r="D427">
        <f>VLOOKUP(Table2[[#This Row],[violation_code]],Table24[[#All],[violation_code]:[category]],3,FALSE)</f>
        <v>5</v>
      </c>
      <c r="E427">
        <v>353164</v>
      </c>
      <c r="F427" s="2">
        <v>0.62708333333333333</v>
      </c>
      <c r="G427" s="3">
        <v>0.62708333333333333</v>
      </c>
      <c r="H427">
        <v>5</v>
      </c>
      <c r="I427" t="s">
        <v>195</v>
      </c>
      <c r="J427" t="s">
        <v>1310</v>
      </c>
      <c r="K427" t="s">
        <v>2220</v>
      </c>
      <c r="L427" t="s">
        <v>25</v>
      </c>
      <c r="M427">
        <v>10012</v>
      </c>
      <c r="N427" t="str">
        <f>CONCATENATE(Table2[[#This Row],[address]], " ",Table2[[#This Row],[City]], " ",Table2[[#This Row],[State]])</f>
        <v>5 Washington Pl New York NY</v>
      </c>
    </row>
    <row r="428" spans="1:14" x14ac:dyDescent="0.25">
      <c r="A428">
        <v>7391097305</v>
      </c>
      <c r="B428" s="1">
        <v>41597</v>
      </c>
      <c r="C428">
        <v>37</v>
      </c>
      <c r="D428">
        <f>VLOOKUP(Table2[[#This Row],[violation_code]],Table24[[#All],[violation_code]:[category]],3,FALSE)</f>
        <v>4</v>
      </c>
      <c r="E428">
        <v>353164</v>
      </c>
      <c r="F428" s="2">
        <v>0.6694444444444444</v>
      </c>
      <c r="G428" s="3">
        <v>0.6694444444444444</v>
      </c>
      <c r="H428">
        <v>566</v>
      </c>
      <c r="I428" t="s">
        <v>313</v>
      </c>
      <c r="J428" t="s">
        <v>1408</v>
      </c>
      <c r="K428" t="s">
        <v>2220</v>
      </c>
      <c r="L428" t="s">
        <v>25</v>
      </c>
      <c r="M428">
        <v>10012</v>
      </c>
      <c r="N428" t="str">
        <f>CONCATENATE(Table2[[#This Row],[address]], " ",Table2[[#This Row],[City]], " ",Table2[[#This Row],[State]])</f>
        <v>566 Laguardia Pl New York NY</v>
      </c>
    </row>
    <row r="429" spans="1:14" x14ac:dyDescent="0.25">
      <c r="A429">
        <v>7391097317</v>
      </c>
      <c r="B429" s="1">
        <v>41597</v>
      </c>
      <c r="C429">
        <v>20</v>
      </c>
      <c r="D429">
        <f>VLOOKUP(Table2[[#This Row],[violation_code]],Table24[[#All],[violation_code]:[category]],3,FALSE)</f>
        <v>2</v>
      </c>
      <c r="E429">
        <v>353164</v>
      </c>
      <c r="F429" s="2">
        <v>0.67361111111111116</v>
      </c>
      <c r="G429" s="3">
        <v>0.67361111111111116</v>
      </c>
      <c r="H429">
        <v>31</v>
      </c>
      <c r="I429" t="s">
        <v>195</v>
      </c>
      <c r="J429" t="s">
        <v>1413</v>
      </c>
      <c r="K429" t="s">
        <v>2220</v>
      </c>
      <c r="L429" t="s">
        <v>25</v>
      </c>
      <c r="M429">
        <v>10012</v>
      </c>
      <c r="N429" t="str">
        <f>CONCATENATE(Table2[[#This Row],[address]], " ",Table2[[#This Row],[City]], " ",Table2[[#This Row],[State]])</f>
        <v>31 Washington Pl New York NY</v>
      </c>
    </row>
    <row r="430" spans="1:14" x14ac:dyDescent="0.25">
      <c r="A430">
        <v>7391097329</v>
      </c>
      <c r="B430" s="1">
        <v>41597</v>
      </c>
      <c r="C430">
        <v>20</v>
      </c>
      <c r="D430">
        <f>VLOOKUP(Table2[[#This Row],[violation_code]],Table24[[#All],[violation_code]:[category]],3,FALSE)</f>
        <v>2</v>
      </c>
      <c r="E430">
        <v>353164</v>
      </c>
      <c r="F430" s="2">
        <v>0.67569444444444438</v>
      </c>
      <c r="G430" s="3">
        <v>0.67569444444444438</v>
      </c>
      <c r="H430">
        <v>27</v>
      </c>
      <c r="I430" t="s">
        <v>254</v>
      </c>
      <c r="J430" t="s">
        <v>1412</v>
      </c>
      <c r="K430" t="s">
        <v>2220</v>
      </c>
      <c r="L430" t="s">
        <v>25</v>
      </c>
      <c r="M430">
        <v>10012</v>
      </c>
      <c r="N430" t="str">
        <f>CONCATENATE(Table2[[#This Row],[address]], " ",Table2[[#This Row],[City]], " ",Table2[[#This Row],[State]])</f>
        <v>27 W 4th St New York NY</v>
      </c>
    </row>
    <row r="431" spans="1:14" x14ac:dyDescent="0.25">
      <c r="A431">
        <v>7391097330</v>
      </c>
      <c r="B431" s="1">
        <v>41597</v>
      </c>
      <c r="C431">
        <v>69</v>
      </c>
      <c r="D431">
        <f>VLOOKUP(Table2[[#This Row],[violation_code]],Table24[[#All],[violation_code]:[category]],3,FALSE)</f>
        <v>5</v>
      </c>
      <c r="E431">
        <v>353164</v>
      </c>
      <c r="F431" s="2">
        <v>0.68819444444444444</v>
      </c>
      <c r="G431" s="3">
        <v>0.68819444444444444</v>
      </c>
      <c r="H431">
        <v>680</v>
      </c>
      <c r="I431" t="s">
        <v>72</v>
      </c>
      <c r="J431" t="s">
        <v>1287</v>
      </c>
      <c r="K431" t="s">
        <v>2220</v>
      </c>
      <c r="L431" t="s">
        <v>25</v>
      </c>
      <c r="M431">
        <v>10012</v>
      </c>
      <c r="N431" t="str">
        <f>CONCATENATE(Table2[[#This Row],[address]], " ",Table2[[#This Row],[City]], " ",Table2[[#This Row],[State]])</f>
        <v>680 Broadway New York NY</v>
      </c>
    </row>
    <row r="432" spans="1:14" x14ac:dyDescent="0.25">
      <c r="A432">
        <v>7391097342</v>
      </c>
      <c r="B432" s="1">
        <v>41597</v>
      </c>
      <c r="C432">
        <v>42</v>
      </c>
      <c r="D432">
        <f>VLOOKUP(Table2[[#This Row],[violation_code]],Table24[[#All],[violation_code]:[category]],3,FALSE)</f>
        <v>4</v>
      </c>
      <c r="E432">
        <v>353164</v>
      </c>
      <c r="F432" s="2">
        <v>0.69027777777777777</v>
      </c>
      <c r="G432" s="3">
        <v>0.69027777777777777</v>
      </c>
      <c r="H432">
        <v>678</v>
      </c>
      <c r="I432" t="s">
        <v>72</v>
      </c>
      <c r="J432" t="s">
        <v>1411</v>
      </c>
      <c r="K432" t="s">
        <v>2220</v>
      </c>
      <c r="L432" t="s">
        <v>25</v>
      </c>
      <c r="M432">
        <v>10012</v>
      </c>
      <c r="N432" t="str">
        <f>CONCATENATE(Table2[[#This Row],[address]], " ",Table2[[#This Row],[City]], " ",Table2[[#This Row],[State]])</f>
        <v>678 Broadway New York NY</v>
      </c>
    </row>
    <row r="433" spans="1:14" x14ac:dyDescent="0.25">
      <c r="A433">
        <v>7391097354</v>
      </c>
      <c r="B433" s="1">
        <v>41597</v>
      </c>
      <c r="C433">
        <v>38</v>
      </c>
      <c r="D433">
        <f>VLOOKUP(Table2[[#This Row],[violation_code]],Table24[[#All],[violation_code]:[category]],3,FALSE)</f>
        <v>5</v>
      </c>
      <c r="E433">
        <v>353164</v>
      </c>
      <c r="F433" s="2">
        <v>0.70624999999999993</v>
      </c>
      <c r="G433" s="3">
        <v>0.70624999999999993</v>
      </c>
      <c r="H433">
        <v>566</v>
      </c>
      <c r="I433" t="s">
        <v>313</v>
      </c>
      <c r="J433" t="s">
        <v>1408</v>
      </c>
      <c r="K433" t="s">
        <v>2220</v>
      </c>
      <c r="L433" t="s">
        <v>25</v>
      </c>
      <c r="M433">
        <v>10012</v>
      </c>
      <c r="N433" t="str">
        <f>CONCATENATE(Table2[[#This Row],[address]], " ",Table2[[#This Row],[City]], " ",Table2[[#This Row],[State]])</f>
        <v>566 Laguardia Pl New York NY</v>
      </c>
    </row>
    <row r="434" spans="1:14" x14ac:dyDescent="0.25">
      <c r="A434">
        <v>7391097366</v>
      </c>
      <c r="B434" s="1">
        <v>41597</v>
      </c>
      <c r="C434">
        <v>38</v>
      </c>
      <c r="D434">
        <f>VLOOKUP(Table2[[#This Row],[violation_code]],Table24[[#All],[violation_code]:[category]],3,FALSE)</f>
        <v>5</v>
      </c>
      <c r="E434">
        <v>353164</v>
      </c>
      <c r="F434" s="2">
        <v>0.70833333333333337</v>
      </c>
      <c r="G434" s="3">
        <v>0.70833333333333337</v>
      </c>
      <c r="H434">
        <v>566</v>
      </c>
      <c r="I434" t="s">
        <v>313</v>
      </c>
      <c r="J434" t="s">
        <v>1408</v>
      </c>
      <c r="K434" t="s">
        <v>2220</v>
      </c>
      <c r="L434" t="s">
        <v>25</v>
      </c>
      <c r="M434">
        <v>10012</v>
      </c>
      <c r="N434" t="str">
        <f>CONCATENATE(Table2[[#This Row],[address]], " ",Table2[[#This Row],[City]], " ",Table2[[#This Row],[State]])</f>
        <v>566 Laguardia Pl New York NY</v>
      </c>
    </row>
    <row r="435" spans="1:14" x14ac:dyDescent="0.25">
      <c r="A435">
        <v>7391097378</v>
      </c>
      <c r="B435" s="1">
        <v>41597</v>
      </c>
      <c r="C435">
        <v>20</v>
      </c>
      <c r="D435">
        <f>VLOOKUP(Table2[[#This Row],[violation_code]],Table24[[#All],[violation_code]:[category]],3,FALSE)</f>
        <v>2</v>
      </c>
      <c r="E435">
        <v>353164</v>
      </c>
      <c r="F435" s="2">
        <v>0.72986111111111107</v>
      </c>
      <c r="G435" s="3">
        <v>0.72986111111111107</v>
      </c>
      <c r="H435">
        <v>50</v>
      </c>
      <c r="I435" t="s">
        <v>254</v>
      </c>
      <c r="J435" t="s">
        <v>1299</v>
      </c>
      <c r="K435" t="s">
        <v>2220</v>
      </c>
      <c r="L435" t="s">
        <v>25</v>
      </c>
      <c r="M435">
        <v>10012</v>
      </c>
      <c r="N435" t="str">
        <f>CONCATENATE(Table2[[#This Row],[address]], " ",Table2[[#This Row],[City]], " ",Table2[[#This Row],[State]])</f>
        <v>50 W 4th St New York NY</v>
      </c>
    </row>
    <row r="436" spans="1:14" x14ac:dyDescent="0.25">
      <c r="A436">
        <v>7391097391</v>
      </c>
      <c r="B436" s="1">
        <v>41597</v>
      </c>
      <c r="C436">
        <v>20</v>
      </c>
      <c r="D436">
        <f>VLOOKUP(Table2[[#This Row],[violation_code]],Table24[[#All],[violation_code]:[category]],3,FALSE)</f>
        <v>2</v>
      </c>
      <c r="E436">
        <v>353164</v>
      </c>
      <c r="F436" s="2">
        <v>0.7583333333333333</v>
      </c>
      <c r="G436" s="3">
        <v>0.7583333333333333</v>
      </c>
      <c r="H436">
        <v>49</v>
      </c>
      <c r="I436" t="s">
        <v>436</v>
      </c>
      <c r="J436" t="s">
        <v>1407</v>
      </c>
      <c r="K436" t="s">
        <v>2220</v>
      </c>
      <c r="L436" t="s">
        <v>25</v>
      </c>
      <c r="M436">
        <v>10012</v>
      </c>
      <c r="N436" t="str">
        <f>CONCATENATE(Table2[[#This Row],[address]], " ",Table2[[#This Row],[City]], " ",Table2[[#This Row],[State]])</f>
        <v>49 E 7th St New York NY</v>
      </c>
    </row>
    <row r="437" spans="1:14" x14ac:dyDescent="0.25">
      <c r="A437">
        <v>7391097408</v>
      </c>
      <c r="B437" s="1">
        <v>41597</v>
      </c>
      <c r="C437">
        <v>38</v>
      </c>
      <c r="D437">
        <f>VLOOKUP(Table2[[#This Row],[violation_code]],Table24[[#All],[violation_code]:[category]],3,FALSE)</f>
        <v>5</v>
      </c>
      <c r="E437">
        <v>353164</v>
      </c>
      <c r="F437" s="2">
        <v>0.76666666666666661</v>
      </c>
      <c r="G437" s="3">
        <v>0.76666666666666661</v>
      </c>
      <c r="H437">
        <v>82</v>
      </c>
      <c r="I437" t="s">
        <v>264</v>
      </c>
      <c r="J437" t="s">
        <v>1406</v>
      </c>
      <c r="K437" t="s">
        <v>2220</v>
      </c>
      <c r="L437" t="s">
        <v>25</v>
      </c>
      <c r="M437">
        <v>10012</v>
      </c>
      <c r="N437" t="str">
        <f>CONCATENATE(Table2[[#This Row],[address]], " ",Table2[[#This Row],[City]], " ",Table2[[#This Row],[State]])</f>
        <v>82 2nd Ave New York NY</v>
      </c>
    </row>
    <row r="438" spans="1:14" x14ac:dyDescent="0.25">
      <c r="A438">
        <v>7391097410</v>
      </c>
      <c r="B438" s="1">
        <v>41598</v>
      </c>
      <c r="C438">
        <v>53</v>
      </c>
      <c r="D438">
        <f>VLOOKUP(Table2[[#This Row],[violation_code]],Table24[[#All],[violation_code]:[category]],3,FALSE)</f>
        <v>3</v>
      </c>
      <c r="E438">
        <v>353164</v>
      </c>
      <c r="F438" s="2">
        <v>0.52916666666666667</v>
      </c>
      <c r="G438" s="3">
        <v>0.52916666666666667</v>
      </c>
      <c r="H438">
        <v>179</v>
      </c>
      <c r="I438" t="s">
        <v>55</v>
      </c>
      <c r="J438" t="s">
        <v>993</v>
      </c>
      <c r="K438" t="s">
        <v>2220</v>
      </c>
      <c r="L438" t="s">
        <v>25</v>
      </c>
      <c r="M438">
        <v>10012</v>
      </c>
      <c r="N438" t="str">
        <f>CONCATENATE(Table2[[#This Row],[address]], " ",Table2[[#This Row],[City]], " ",Table2[[#This Row],[State]])</f>
        <v>179 Chrystie St New York NY</v>
      </c>
    </row>
    <row r="439" spans="1:14" x14ac:dyDescent="0.25">
      <c r="A439">
        <v>7391097421</v>
      </c>
      <c r="B439" s="1">
        <v>41598</v>
      </c>
      <c r="C439">
        <v>17</v>
      </c>
      <c r="D439">
        <f>VLOOKUP(Table2[[#This Row],[violation_code]],Table24[[#All],[violation_code]:[category]],3,FALSE)</f>
        <v>2</v>
      </c>
      <c r="E439">
        <v>353164</v>
      </c>
      <c r="F439" s="2">
        <v>0.53194444444444444</v>
      </c>
      <c r="G439" s="3">
        <v>0.53194444444444444</v>
      </c>
      <c r="H439">
        <v>183</v>
      </c>
      <c r="I439" t="s">
        <v>55</v>
      </c>
      <c r="J439" t="s">
        <v>948</v>
      </c>
      <c r="K439" t="s">
        <v>2220</v>
      </c>
      <c r="L439" t="s">
        <v>25</v>
      </c>
      <c r="M439">
        <v>10012</v>
      </c>
      <c r="N439" t="str">
        <f>CONCATENATE(Table2[[#This Row],[address]], " ",Table2[[#This Row],[City]], " ",Table2[[#This Row],[State]])</f>
        <v>183 Chrystie St New York NY</v>
      </c>
    </row>
    <row r="440" spans="1:14" x14ac:dyDescent="0.25">
      <c r="A440">
        <v>7391097433</v>
      </c>
      <c r="B440" s="1">
        <v>41598</v>
      </c>
      <c r="C440">
        <v>20</v>
      </c>
      <c r="D440">
        <f>VLOOKUP(Table2[[#This Row],[violation_code]],Table24[[#All],[violation_code]:[category]],3,FALSE)</f>
        <v>2</v>
      </c>
      <c r="E440">
        <v>353164</v>
      </c>
      <c r="F440" s="2">
        <v>0.53402777777777777</v>
      </c>
      <c r="G440" s="3">
        <v>0.53402777777777777</v>
      </c>
      <c r="H440">
        <v>191</v>
      </c>
      <c r="I440" t="s">
        <v>55</v>
      </c>
      <c r="J440" t="s">
        <v>987</v>
      </c>
      <c r="K440" t="s">
        <v>2220</v>
      </c>
      <c r="L440" t="s">
        <v>25</v>
      </c>
      <c r="M440">
        <v>10012</v>
      </c>
      <c r="N440" t="str">
        <f>CONCATENATE(Table2[[#This Row],[address]], " ",Table2[[#This Row],[City]], " ",Table2[[#This Row],[State]])</f>
        <v>191 Chrystie St New York NY</v>
      </c>
    </row>
    <row r="441" spans="1:14" x14ac:dyDescent="0.25">
      <c r="A441">
        <v>7391097445</v>
      </c>
      <c r="B441" s="1">
        <v>41598</v>
      </c>
      <c r="C441">
        <v>20</v>
      </c>
      <c r="D441">
        <f>VLOOKUP(Table2[[#This Row],[violation_code]],Table24[[#All],[violation_code]:[category]],3,FALSE)</f>
        <v>2</v>
      </c>
      <c r="E441">
        <v>353164</v>
      </c>
      <c r="F441" s="2">
        <v>0.53680555555555554</v>
      </c>
      <c r="G441" s="3">
        <v>0.53680555555555554</v>
      </c>
      <c r="H441">
        <v>1</v>
      </c>
      <c r="I441" t="s">
        <v>92</v>
      </c>
      <c r="J441" t="s">
        <v>1422</v>
      </c>
      <c r="K441" t="s">
        <v>2220</v>
      </c>
      <c r="L441" t="s">
        <v>25</v>
      </c>
      <c r="M441">
        <v>10012</v>
      </c>
      <c r="N441" t="str">
        <f>CONCATENATE(Table2[[#This Row],[address]], " ",Table2[[#This Row],[City]], " ",Table2[[#This Row],[State]])</f>
        <v>1 Rivington St New York NY</v>
      </c>
    </row>
    <row r="442" spans="1:14" x14ac:dyDescent="0.25">
      <c r="A442">
        <v>7391097457</v>
      </c>
      <c r="B442" s="1">
        <v>41598</v>
      </c>
      <c r="C442">
        <v>38</v>
      </c>
      <c r="D442">
        <f>VLOOKUP(Table2[[#This Row],[violation_code]],Table24[[#All],[violation_code]:[category]],3,FALSE)</f>
        <v>5</v>
      </c>
      <c r="E442">
        <v>353164</v>
      </c>
      <c r="F442" s="2">
        <v>0.53819444444444442</v>
      </c>
      <c r="G442" s="3">
        <v>0.53819444444444442</v>
      </c>
      <c r="H442">
        <v>211</v>
      </c>
      <c r="I442" t="s">
        <v>52</v>
      </c>
      <c r="J442" t="s">
        <v>1175</v>
      </c>
      <c r="K442" t="s">
        <v>2220</v>
      </c>
      <c r="L442" t="s">
        <v>25</v>
      </c>
      <c r="M442">
        <v>10012</v>
      </c>
      <c r="N442" t="str">
        <f>CONCATENATE(Table2[[#This Row],[address]], " ",Table2[[#This Row],[City]], " ",Table2[[#This Row],[State]])</f>
        <v>211 Bowery New York NY</v>
      </c>
    </row>
    <row r="443" spans="1:14" x14ac:dyDescent="0.25">
      <c r="A443">
        <v>7391097469</v>
      </c>
      <c r="B443" s="1">
        <v>41598</v>
      </c>
      <c r="C443">
        <v>38</v>
      </c>
      <c r="D443">
        <f>VLOOKUP(Table2[[#This Row],[violation_code]],Table24[[#All],[violation_code]:[category]],3,FALSE)</f>
        <v>5</v>
      </c>
      <c r="E443">
        <v>353164</v>
      </c>
      <c r="F443" s="2">
        <v>0.54097222222222219</v>
      </c>
      <c r="G443" s="3">
        <v>0.54097222222222219</v>
      </c>
      <c r="H443">
        <v>199</v>
      </c>
      <c r="I443" t="s">
        <v>52</v>
      </c>
      <c r="J443" t="s">
        <v>1057</v>
      </c>
      <c r="K443" t="s">
        <v>2220</v>
      </c>
      <c r="L443" t="s">
        <v>25</v>
      </c>
      <c r="M443">
        <v>10012</v>
      </c>
      <c r="N443" t="str">
        <f>CONCATENATE(Table2[[#This Row],[address]], " ",Table2[[#This Row],[City]], " ",Table2[[#This Row],[State]])</f>
        <v>199 Bowery New York NY</v>
      </c>
    </row>
    <row r="444" spans="1:14" x14ac:dyDescent="0.25">
      <c r="A444">
        <v>7391097470</v>
      </c>
      <c r="B444" s="1">
        <v>41598</v>
      </c>
      <c r="C444">
        <v>40</v>
      </c>
      <c r="D444">
        <f>VLOOKUP(Table2[[#This Row],[violation_code]],Table24[[#All],[violation_code]:[category]],3,FALSE)</f>
        <v>2</v>
      </c>
      <c r="E444">
        <v>353164</v>
      </c>
      <c r="F444" s="2">
        <v>0.5444444444444444</v>
      </c>
      <c r="G444" s="3">
        <v>0.5444444444444444</v>
      </c>
      <c r="H444">
        <v>2</v>
      </c>
      <c r="I444" t="s">
        <v>108</v>
      </c>
      <c r="J444" t="s">
        <v>1168</v>
      </c>
      <c r="K444" t="s">
        <v>2220</v>
      </c>
      <c r="L444" t="s">
        <v>25</v>
      </c>
      <c r="M444">
        <v>10012</v>
      </c>
      <c r="N444" t="str">
        <f>CONCATENATE(Table2[[#This Row],[address]], " ",Table2[[#This Row],[City]], " ",Table2[[#This Row],[State]])</f>
        <v>2 Spring St New York NY</v>
      </c>
    </row>
    <row r="445" spans="1:14" x14ac:dyDescent="0.25">
      <c r="A445">
        <v>7391097482</v>
      </c>
      <c r="B445" s="1">
        <v>41598</v>
      </c>
      <c r="C445">
        <v>74</v>
      </c>
      <c r="D445">
        <f>VLOOKUP(Table2[[#This Row],[violation_code]],Table24[[#All],[violation_code]:[category]],3,FALSE)</f>
        <v>5</v>
      </c>
      <c r="E445">
        <v>353164</v>
      </c>
      <c r="F445" s="2">
        <v>0.54513888888888895</v>
      </c>
      <c r="G445" s="3">
        <v>0.54513888888888895</v>
      </c>
      <c r="H445">
        <v>2</v>
      </c>
      <c r="I445" t="s">
        <v>108</v>
      </c>
      <c r="J445" t="s">
        <v>1168</v>
      </c>
      <c r="K445" t="s">
        <v>2220</v>
      </c>
      <c r="L445" t="s">
        <v>25</v>
      </c>
      <c r="M445">
        <v>10012</v>
      </c>
      <c r="N445" t="str">
        <f>CONCATENATE(Table2[[#This Row],[address]], " ",Table2[[#This Row],[City]], " ",Table2[[#This Row],[State]])</f>
        <v>2 Spring St New York NY</v>
      </c>
    </row>
    <row r="446" spans="1:14" x14ac:dyDescent="0.25">
      <c r="A446">
        <v>7391097494</v>
      </c>
      <c r="B446" s="1">
        <v>41598</v>
      </c>
      <c r="C446">
        <v>14</v>
      </c>
      <c r="D446">
        <f>VLOOKUP(Table2[[#This Row],[violation_code]],Table24[[#All],[violation_code]:[category]],3,FALSE)</f>
        <v>2</v>
      </c>
      <c r="E446">
        <v>353164</v>
      </c>
      <c r="F446" s="2">
        <v>0.55694444444444446</v>
      </c>
      <c r="G446" s="3">
        <v>0.55694444444444446</v>
      </c>
      <c r="H446">
        <v>384</v>
      </c>
      <c r="I446" t="s">
        <v>67</v>
      </c>
      <c r="J446" t="s">
        <v>1431</v>
      </c>
      <c r="K446" t="s">
        <v>2220</v>
      </c>
      <c r="L446" t="s">
        <v>25</v>
      </c>
      <c r="M446">
        <v>10012</v>
      </c>
      <c r="N446" t="str">
        <f>CONCATENATE(Table2[[#This Row],[address]], " ",Table2[[#This Row],[City]], " ",Table2[[#This Row],[State]])</f>
        <v>384 Broome St New York NY</v>
      </c>
    </row>
    <row r="447" spans="1:14" x14ac:dyDescent="0.25">
      <c r="A447">
        <v>7391097500</v>
      </c>
      <c r="B447" s="1">
        <v>41598</v>
      </c>
      <c r="C447">
        <v>37</v>
      </c>
      <c r="D447">
        <f>VLOOKUP(Table2[[#This Row],[violation_code]],Table24[[#All],[violation_code]:[category]],3,FALSE)</f>
        <v>4</v>
      </c>
      <c r="E447">
        <v>353164</v>
      </c>
      <c r="F447" s="2">
        <v>0.55902777777777779</v>
      </c>
      <c r="G447" s="3">
        <v>0.55902777777777779</v>
      </c>
      <c r="H447">
        <v>166</v>
      </c>
      <c r="I447" t="s">
        <v>47</v>
      </c>
      <c r="J447" t="s">
        <v>1421</v>
      </c>
      <c r="K447" t="s">
        <v>2220</v>
      </c>
      <c r="L447" t="s">
        <v>25</v>
      </c>
      <c r="M447">
        <v>10012</v>
      </c>
      <c r="N447" t="str">
        <f>CONCATENATE(Table2[[#This Row],[address]], " ",Table2[[#This Row],[City]], " ",Table2[[#This Row],[State]])</f>
        <v>166 Mott St New York NY</v>
      </c>
    </row>
    <row r="448" spans="1:14" x14ac:dyDescent="0.25">
      <c r="A448">
        <v>7391097512</v>
      </c>
      <c r="B448" s="1">
        <v>41598</v>
      </c>
      <c r="C448">
        <v>31</v>
      </c>
      <c r="D448">
        <f>VLOOKUP(Table2[[#This Row],[violation_code]],Table24[[#All],[violation_code]:[category]],3,FALSE)</f>
        <v>2</v>
      </c>
      <c r="E448">
        <v>353164</v>
      </c>
      <c r="F448" s="2">
        <v>0.56111111111111112</v>
      </c>
      <c r="G448" s="3">
        <v>0.56111111111111112</v>
      </c>
      <c r="H448">
        <v>164</v>
      </c>
      <c r="I448" t="s">
        <v>47</v>
      </c>
      <c r="J448" t="s">
        <v>1430</v>
      </c>
      <c r="K448" t="s">
        <v>2220</v>
      </c>
      <c r="L448" t="s">
        <v>25</v>
      </c>
      <c r="M448">
        <v>10012</v>
      </c>
      <c r="N448" t="str">
        <f>CONCATENATE(Table2[[#This Row],[address]], " ",Table2[[#This Row],[City]], " ",Table2[[#This Row],[State]])</f>
        <v>164 Mott St New York NY</v>
      </c>
    </row>
    <row r="449" spans="1:14" x14ac:dyDescent="0.25">
      <c r="A449">
        <v>7391097524</v>
      </c>
      <c r="B449" s="1">
        <v>41598</v>
      </c>
      <c r="C449">
        <v>31</v>
      </c>
      <c r="D449">
        <f>VLOOKUP(Table2[[#This Row],[violation_code]],Table24[[#All],[violation_code]:[category]],3,FALSE)</f>
        <v>2</v>
      </c>
      <c r="E449">
        <v>353164</v>
      </c>
      <c r="F449" s="2">
        <v>0.56736111111111109</v>
      </c>
      <c r="G449" s="3">
        <v>0.56736111111111109</v>
      </c>
      <c r="H449">
        <v>103</v>
      </c>
      <c r="I449" t="s">
        <v>47</v>
      </c>
      <c r="J449" t="s">
        <v>1420</v>
      </c>
      <c r="K449" t="s">
        <v>2220</v>
      </c>
      <c r="L449" t="s">
        <v>25</v>
      </c>
      <c r="M449">
        <v>10012</v>
      </c>
      <c r="N449" t="str">
        <f>CONCATENATE(Table2[[#This Row],[address]], " ",Table2[[#This Row],[City]], " ",Table2[[#This Row],[State]])</f>
        <v>103 Mott St New York NY</v>
      </c>
    </row>
    <row r="450" spans="1:14" x14ac:dyDescent="0.25">
      <c r="A450">
        <v>7391097536</v>
      </c>
      <c r="B450" s="1">
        <v>41598</v>
      </c>
      <c r="C450">
        <v>77</v>
      </c>
      <c r="D450">
        <f>VLOOKUP(Table2[[#This Row],[violation_code]],Table24[[#All],[violation_code]:[category]],3,FALSE)</f>
        <v>6</v>
      </c>
      <c r="E450">
        <v>353164</v>
      </c>
      <c r="F450" s="2">
        <v>0.5708333333333333</v>
      </c>
      <c r="G450" s="3">
        <v>0.5708333333333333</v>
      </c>
      <c r="H450">
        <v>191</v>
      </c>
      <c r="I450" t="s">
        <v>163</v>
      </c>
      <c r="J450" t="s">
        <v>1429</v>
      </c>
      <c r="K450" t="s">
        <v>2220</v>
      </c>
      <c r="L450" t="s">
        <v>25</v>
      </c>
      <c r="M450">
        <v>10012</v>
      </c>
      <c r="N450" t="str">
        <f>CONCATENATE(Table2[[#This Row],[address]], " ",Table2[[#This Row],[City]], " ",Table2[[#This Row],[State]])</f>
        <v>191 Canal St New York NY</v>
      </c>
    </row>
    <row r="451" spans="1:14" x14ac:dyDescent="0.25">
      <c r="A451">
        <v>7391097550</v>
      </c>
      <c r="B451" s="1">
        <v>41598</v>
      </c>
      <c r="C451">
        <v>16</v>
      </c>
      <c r="D451">
        <f>VLOOKUP(Table2[[#This Row],[violation_code]],Table24[[#All],[violation_code]:[category]],3,FALSE)</f>
        <v>2</v>
      </c>
      <c r="E451">
        <v>353164</v>
      </c>
      <c r="F451" s="2">
        <v>0.61388888888888882</v>
      </c>
      <c r="G451" s="3">
        <v>0.61388888888888882</v>
      </c>
      <c r="H451">
        <v>53</v>
      </c>
      <c r="I451" t="s">
        <v>451</v>
      </c>
      <c r="J451" t="s">
        <v>1428</v>
      </c>
      <c r="K451" t="s">
        <v>2220</v>
      </c>
      <c r="L451" t="s">
        <v>25</v>
      </c>
      <c r="M451">
        <v>10012</v>
      </c>
      <c r="N451" t="str">
        <f>CONCATENATE(Table2[[#This Row],[address]], " ",Table2[[#This Row],[City]], " ",Table2[[#This Row],[State]])</f>
        <v>53 Warren St New York NY</v>
      </c>
    </row>
    <row r="452" spans="1:14" x14ac:dyDescent="0.25">
      <c r="A452">
        <v>7391097561</v>
      </c>
      <c r="B452" s="1">
        <v>41598</v>
      </c>
      <c r="C452">
        <v>20</v>
      </c>
      <c r="D452">
        <f>VLOOKUP(Table2[[#This Row],[violation_code]],Table24[[#All],[violation_code]:[category]],3,FALSE)</f>
        <v>2</v>
      </c>
      <c r="E452">
        <v>353164</v>
      </c>
      <c r="F452" s="2">
        <v>0.62152777777777779</v>
      </c>
      <c r="G452" s="3">
        <v>0.62152777777777779</v>
      </c>
      <c r="H452">
        <v>15</v>
      </c>
      <c r="I452" t="s">
        <v>237</v>
      </c>
      <c r="J452" t="s">
        <v>1419</v>
      </c>
      <c r="K452" t="s">
        <v>2220</v>
      </c>
      <c r="L452" t="s">
        <v>25</v>
      </c>
      <c r="M452">
        <v>10012</v>
      </c>
      <c r="N452" t="str">
        <f>CONCATENATE(Table2[[#This Row],[address]], " ",Table2[[#This Row],[City]], " ",Table2[[#This Row],[State]])</f>
        <v>15 Park Row New York NY</v>
      </c>
    </row>
    <row r="453" spans="1:14" x14ac:dyDescent="0.25">
      <c r="A453">
        <v>7391097573</v>
      </c>
      <c r="B453" s="1">
        <v>41598</v>
      </c>
      <c r="C453">
        <v>16</v>
      </c>
      <c r="D453">
        <f>VLOOKUP(Table2[[#This Row],[violation_code]],Table24[[#All],[violation_code]:[category]],3,FALSE)</f>
        <v>2</v>
      </c>
      <c r="E453">
        <v>353164</v>
      </c>
      <c r="F453" s="2">
        <v>0.62430555555555556</v>
      </c>
      <c r="G453" s="3">
        <v>0.62430555555555556</v>
      </c>
      <c r="H453">
        <v>15</v>
      </c>
      <c r="I453" t="s">
        <v>447</v>
      </c>
      <c r="J453" t="s">
        <v>1418</v>
      </c>
      <c r="K453" t="s">
        <v>2220</v>
      </c>
      <c r="L453" t="s">
        <v>25</v>
      </c>
      <c r="M453">
        <v>10012</v>
      </c>
      <c r="N453" t="str">
        <f>CONCATENATE(Table2[[#This Row],[address]], " ",Table2[[#This Row],[City]], " ",Table2[[#This Row],[State]])</f>
        <v>15 Barclay St New York NY</v>
      </c>
    </row>
    <row r="454" spans="1:14" x14ac:dyDescent="0.25">
      <c r="A454">
        <v>7391097585</v>
      </c>
      <c r="B454" s="1">
        <v>41598</v>
      </c>
      <c r="C454">
        <v>16</v>
      </c>
      <c r="D454">
        <f>VLOOKUP(Table2[[#This Row],[violation_code]],Table24[[#All],[violation_code]:[category]],3,FALSE)</f>
        <v>2</v>
      </c>
      <c r="E454">
        <v>353164</v>
      </c>
      <c r="F454" s="2">
        <v>0.62569444444444444</v>
      </c>
      <c r="G454" s="3">
        <v>0.62569444444444444</v>
      </c>
      <c r="H454">
        <v>15</v>
      </c>
      <c r="I454" t="s">
        <v>447</v>
      </c>
      <c r="J454" t="s">
        <v>1418</v>
      </c>
      <c r="K454" t="s">
        <v>2220</v>
      </c>
      <c r="L454" t="s">
        <v>25</v>
      </c>
      <c r="M454">
        <v>10012</v>
      </c>
      <c r="N454" t="str">
        <f>CONCATENATE(Table2[[#This Row],[address]], " ",Table2[[#This Row],[City]], " ",Table2[[#This Row],[State]])</f>
        <v>15 Barclay St New York NY</v>
      </c>
    </row>
    <row r="455" spans="1:14" x14ac:dyDescent="0.25">
      <c r="A455">
        <v>7391097615</v>
      </c>
      <c r="B455" s="1">
        <v>41598</v>
      </c>
      <c r="C455">
        <v>16</v>
      </c>
      <c r="D455">
        <f>VLOOKUP(Table2[[#This Row],[violation_code]],Table24[[#All],[violation_code]:[category]],3,FALSE)</f>
        <v>2</v>
      </c>
      <c r="E455">
        <v>353164</v>
      </c>
      <c r="F455" s="2">
        <v>0.65486111111111112</v>
      </c>
      <c r="G455" s="3">
        <v>0.65486111111111112</v>
      </c>
      <c r="H455">
        <v>258</v>
      </c>
      <c r="I455" t="s">
        <v>72</v>
      </c>
      <c r="J455" t="s">
        <v>1427</v>
      </c>
      <c r="K455" t="s">
        <v>2220</v>
      </c>
      <c r="L455" t="s">
        <v>25</v>
      </c>
      <c r="M455">
        <v>10012</v>
      </c>
      <c r="N455" t="str">
        <f>CONCATENATE(Table2[[#This Row],[address]], " ",Table2[[#This Row],[City]], " ",Table2[[#This Row],[State]])</f>
        <v>258 Broadway New York NY</v>
      </c>
    </row>
    <row r="456" spans="1:14" x14ac:dyDescent="0.25">
      <c r="A456">
        <v>7391097639</v>
      </c>
      <c r="B456" s="1">
        <v>41598</v>
      </c>
      <c r="C456">
        <v>14</v>
      </c>
      <c r="D456">
        <f>VLOOKUP(Table2[[#This Row],[violation_code]],Table24[[#All],[violation_code]:[category]],3,FALSE)</f>
        <v>2</v>
      </c>
      <c r="E456">
        <v>353164</v>
      </c>
      <c r="F456" s="2">
        <v>0.67291666666666661</v>
      </c>
      <c r="G456" s="3">
        <v>0.67291666666666661</v>
      </c>
      <c r="H456">
        <v>2</v>
      </c>
      <c r="I456" t="s">
        <v>447</v>
      </c>
      <c r="J456" t="s">
        <v>1426</v>
      </c>
      <c r="K456" t="s">
        <v>2220</v>
      </c>
      <c r="L456" t="s">
        <v>25</v>
      </c>
      <c r="M456">
        <v>10012</v>
      </c>
      <c r="N456" t="str">
        <f>CONCATENATE(Table2[[#This Row],[address]], " ",Table2[[#This Row],[City]], " ",Table2[[#This Row],[State]])</f>
        <v>2 Barclay St New York NY</v>
      </c>
    </row>
    <row r="457" spans="1:14" x14ac:dyDescent="0.25">
      <c r="A457">
        <v>7391097640</v>
      </c>
      <c r="B457" s="1">
        <v>41598</v>
      </c>
      <c r="C457">
        <v>69</v>
      </c>
      <c r="D457">
        <f>VLOOKUP(Table2[[#This Row],[violation_code]],Table24[[#All],[violation_code]:[category]],3,FALSE)</f>
        <v>5</v>
      </c>
      <c r="E457">
        <v>353164</v>
      </c>
      <c r="F457" s="2">
        <v>0.6791666666666667</v>
      </c>
      <c r="G457" s="3">
        <v>0.6791666666666667</v>
      </c>
      <c r="H457">
        <v>17</v>
      </c>
      <c r="I457" t="s">
        <v>244</v>
      </c>
      <c r="J457" t="s">
        <v>1417</v>
      </c>
      <c r="K457" t="s">
        <v>2220</v>
      </c>
      <c r="L457" t="s">
        <v>25</v>
      </c>
      <c r="M457">
        <v>10012</v>
      </c>
      <c r="N457" t="str">
        <f>CONCATENATE(Table2[[#This Row],[address]], " ",Table2[[#This Row],[City]], " ",Table2[[#This Row],[State]])</f>
        <v>17 Ann St New York NY</v>
      </c>
    </row>
    <row r="458" spans="1:14" x14ac:dyDescent="0.25">
      <c r="A458">
        <v>7391097652</v>
      </c>
      <c r="B458" s="1">
        <v>41598</v>
      </c>
      <c r="C458">
        <v>69</v>
      </c>
      <c r="D458">
        <f>VLOOKUP(Table2[[#This Row],[violation_code]],Table24[[#All],[violation_code]:[category]],3,FALSE)</f>
        <v>5</v>
      </c>
      <c r="E458">
        <v>353164</v>
      </c>
      <c r="F458" s="2">
        <v>0.69513888888888886</v>
      </c>
      <c r="G458" s="3">
        <v>0.69513888888888886</v>
      </c>
      <c r="H458">
        <v>122</v>
      </c>
      <c r="I458" t="s">
        <v>246</v>
      </c>
      <c r="J458" t="s">
        <v>1425</v>
      </c>
      <c r="K458" t="s">
        <v>2220</v>
      </c>
      <c r="L458" t="s">
        <v>25</v>
      </c>
      <c r="M458">
        <v>10012</v>
      </c>
      <c r="N458" t="str">
        <f>CONCATENATE(Table2[[#This Row],[address]], " ",Table2[[#This Row],[City]], " ",Table2[[#This Row],[State]])</f>
        <v>122 Fulton St New York NY</v>
      </c>
    </row>
    <row r="459" spans="1:14" x14ac:dyDescent="0.25">
      <c r="A459">
        <v>7391097664</v>
      </c>
      <c r="B459" s="1">
        <v>41598</v>
      </c>
      <c r="C459">
        <v>31</v>
      </c>
      <c r="D459">
        <f>VLOOKUP(Table2[[#This Row],[violation_code]],Table24[[#All],[violation_code]:[category]],3,FALSE)</f>
        <v>2</v>
      </c>
      <c r="E459">
        <v>353164</v>
      </c>
      <c r="F459" s="2">
        <v>0.71319444444444446</v>
      </c>
      <c r="G459" s="3">
        <v>0.71319444444444446</v>
      </c>
      <c r="H459">
        <v>116</v>
      </c>
      <c r="I459" t="s">
        <v>445</v>
      </c>
      <c r="J459" t="s">
        <v>1416</v>
      </c>
      <c r="K459" t="s">
        <v>2220</v>
      </c>
      <c r="L459" t="s">
        <v>25</v>
      </c>
      <c r="M459">
        <v>10012</v>
      </c>
      <c r="N459" t="str">
        <f>CONCATENATE(Table2[[#This Row],[address]], " ",Table2[[#This Row],[City]], " ",Table2[[#This Row],[State]])</f>
        <v>116 John St New York NY</v>
      </c>
    </row>
    <row r="460" spans="1:14" x14ac:dyDescent="0.25">
      <c r="A460">
        <v>7391097676</v>
      </c>
      <c r="B460" s="1">
        <v>41598</v>
      </c>
      <c r="C460">
        <v>31</v>
      </c>
      <c r="D460">
        <f>VLOOKUP(Table2[[#This Row],[violation_code]],Table24[[#All],[violation_code]:[category]],3,FALSE)</f>
        <v>2</v>
      </c>
      <c r="E460">
        <v>353164</v>
      </c>
      <c r="F460" s="2">
        <v>0.73749999999999993</v>
      </c>
      <c r="G460" s="3">
        <v>0.73749999999999993</v>
      </c>
      <c r="H460">
        <v>96</v>
      </c>
      <c r="I460" t="s">
        <v>246</v>
      </c>
      <c r="J460" t="s">
        <v>1424</v>
      </c>
      <c r="K460" t="s">
        <v>2220</v>
      </c>
      <c r="L460" t="s">
        <v>25</v>
      </c>
      <c r="M460">
        <v>10012</v>
      </c>
      <c r="N460" t="str">
        <f>CONCATENATE(Table2[[#This Row],[address]], " ",Table2[[#This Row],[City]], " ",Table2[[#This Row],[State]])</f>
        <v>96 Fulton St New York NY</v>
      </c>
    </row>
    <row r="461" spans="1:14" x14ac:dyDescent="0.25">
      <c r="A461">
        <v>7391097688</v>
      </c>
      <c r="B461" s="1">
        <v>41598</v>
      </c>
      <c r="C461">
        <v>69</v>
      </c>
      <c r="D461">
        <f>VLOOKUP(Table2[[#This Row],[violation_code]],Table24[[#All],[violation_code]:[category]],3,FALSE)</f>
        <v>5</v>
      </c>
      <c r="E461">
        <v>353164</v>
      </c>
      <c r="F461" s="2">
        <v>0.75555555555555554</v>
      </c>
      <c r="G461" s="3">
        <v>0.75555555555555554</v>
      </c>
      <c r="H461">
        <v>120</v>
      </c>
      <c r="I461" t="s">
        <v>246</v>
      </c>
      <c r="J461" t="s">
        <v>1415</v>
      </c>
      <c r="K461" t="s">
        <v>2220</v>
      </c>
      <c r="L461" t="s">
        <v>25</v>
      </c>
      <c r="M461">
        <v>10012</v>
      </c>
      <c r="N461" t="str">
        <f>CONCATENATE(Table2[[#This Row],[address]], " ",Table2[[#This Row],[City]], " ",Table2[[#This Row],[State]])</f>
        <v>120 Fulton St New York NY</v>
      </c>
    </row>
    <row r="462" spans="1:14" x14ac:dyDescent="0.25">
      <c r="A462">
        <v>7391097690</v>
      </c>
      <c r="B462" s="1">
        <v>41598</v>
      </c>
      <c r="C462">
        <v>31</v>
      </c>
      <c r="D462">
        <f>VLOOKUP(Table2[[#This Row],[violation_code]],Table24[[#All],[violation_code]:[category]],3,FALSE)</f>
        <v>2</v>
      </c>
      <c r="E462">
        <v>353164</v>
      </c>
      <c r="F462" s="2">
        <v>0.75763888888888886</v>
      </c>
      <c r="G462" s="3">
        <v>0.75763888888888886</v>
      </c>
      <c r="H462">
        <v>93</v>
      </c>
      <c r="I462" t="s">
        <v>449</v>
      </c>
      <c r="J462" t="s">
        <v>1423</v>
      </c>
      <c r="K462" t="s">
        <v>2220</v>
      </c>
      <c r="L462" t="s">
        <v>25</v>
      </c>
      <c r="M462">
        <v>10012</v>
      </c>
      <c r="N462" t="str">
        <f>CONCATENATE(Table2[[#This Row],[address]], " ",Table2[[#This Row],[City]], " ",Table2[[#This Row],[State]])</f>
        <v>93 Nassau St New York NY</v>
      </c>
    </row>
    <row r="463" spans="1:14" x14ac:dyDescent="0.25">
      <c r="A463">
        <v>7391097706</v>
      </c>
      <c r="B463" s="1">
        <v>41599</v>
      </c>
      <c r="C463">
        <v>82</v>
      </c>
      <c r="D463">
        <f>VLOOKUP(Table2[[#This Row],[violation_code]],Table24[[#All],[violation_code]:[category]],3,FALSE)</f>
        <v>5</v>
      </c>
      <c r="E463">
        <v>353164</v>
      </c>
      <c r="F463" s="2">
        <v>0.53055555555555556</v>
      </c>
      <c r="G463" s="3">
        <v>0.53055555555555556</v>
      </c>
      <c r="H463">
        <v>102</v>
      </c>
      <c r="I463" t="s">
        <v>92</v>
      </c>
      <c r="J463" t="s">
        <v>1368</v>
      </c>
      <c r="K463" t="s">
        <v>2220</v>
      </c>
      <c r="L463" t="s">
        <v>25</v>
      </c>
      <c r="M463">
        <v>10012</v>
      </c>
      <c r="N463" t="str">
        <f>CONCATENATE(Table2[[#This Row],[address]], " ",Table2[[#This Row],[City]], " ",Table2[[#This Row],[State]])</f>
        <v>102 Rivington St New York NY</v>
      </c>
    </row>
    <row r="464" spans="1:14" x14ac:dyDescent="0.25">
      <c r="A464">
        <v>7391097718</v>
      </c>
      <c r="B464" s="1">
        <v>41599</v>
      </c>
      <c r="C464">
        <v>16</v>
      </c>
      <c r="D464">
        <f>VLOOKUP(Table2[[#This Row],[violation_code]],Table24[[#All],[violation_code]:[category]],3,FALSE)</f>
        <v>2</v>
      </c>
      <c r="E464">
        <v>353164</v>
      </c>
      <c r="F464" s="2">
        <v>0.53194444444444444</v>
      </c>
      <c r="G464" s="3">
        <v>0.53194444444444444</v>
      </c>
      <c r="H464">
        <v>102</v>
      </c>
      <c r="I464" t="s">
        <v>92</v>
      </c>
      <c r="J464" t="s">
        <v>1368</v>
      </c>
      <c r="K464" t="s">
        <v>2220</v>
      </c>
      <c r="L464" t="s">
        <v>25</v>
      </c>
      <c r="M464">
        <v>10012</v>
      </c>
      <c r="N464" t="str">
        <f>CONCATENATE(Table2[[#This Row],[address]], " ",Table2[[#This Row],[City]], " ",Table2[[#This Row],[State]])</f>
        <v>102 Rivington St New York NY</v>
      </c>
    </row>
    <row r="465" spans="1:14" x14ac:dyDescent="0.25">
      <c r="A465">
        <v>7391097720</v>
      </c>
      <c r="B465" s="1">
        <v>41599</v>
      </c>
      <c r="C465">
        <v>48</v>
      </c>
      <c r="D465">
        <f>VLOOKUP(Table2[[#This Row],[violation_code]],Table24[[#All],[violation_code]:[category]],3,FALSE)</f>
        <v>3</v>
      </c>
      <c r="E465">
        <v>353164</v>
      </c>
      <c r="F465" s="2">
        <v>0.53749999999999998</v>
      </c>
      <c r="G465" s="3">
        <v>0.53749999999999998</v>
      </c>
      <c r="H465">
        <v>181</v>
      </c>
      <c r="I465" t="s">
        <v>55</v>
      </c>
      <c r="J465" t="s">
        <v>968</v>
      </c>
      <c r="K465" t="s">
        <v>2220</v>
      </c>
      <c r="L465" t="s">
        <v>25</v>
      </c>
      <c r="M465">
        <v>10012</v>
      </c>
      <c r="N465" t="str">
        <f>CONCATENATE(Table2[[#This Row],[address]], " ",Table2[[#This Row],[City]], " ",Table2[[#This Row],[State]])</f>
        <v>181 Chrystie St New York NY</v>
      </c>
    </row>
    <row r="466" spans="1:14" x14ac:dyDescent="0.25">
      <c r="A466">
        <v>7391097731</v>
      </c>
      <c r="B466" s="1">
        <v>41599</v>
      </c>
      <c r="C466">
        <v>48</v>
      </c>
      <c r="D466">
        <f>VLOOKUP(Table2[[#This Row],[violation_code]],Table24[[#All],[violation_code]:[category]],3,FALSE)</f>
        <v>3</v>
      </c>
      <c r="E466">
        <v>353164</v>
      </c>
      <c r="F466" s="2">
        <v>0.5395833333333333</v>
      </c>
      <c r="G466" s="3">
        <v>0.5395833333333333</v>
      </c>
      <c r="H466">
        <v>191</v>
      </c>
      <c r="I466" t="s">
        <v>55</v>
      </c>
      <c r="J466" t="s">
        <v>987</v>
      </c>
      <c r="K466" t="s">
        <v>2220</v>
      </c>
      <c r="L466" t="s">
        <v>25</v>
      </c>
      <c r="M466">
        <v>10012</v>
      </c>
      <c r="N466" t="str">
        <f>CONCATENATE(Table2[[#This Row],[address]], " ",Table2[[#This Row],[City]], " ",Table2[[#This Row],[State]])</f>
        <v>191 Chrystie St New York NY</v>
      </c>
    </row>
    <row r="467" spans="1:14" x14ac:dyDescent="0.25">
      <c r="A467">
        <v>7391097743</v>
      </c>
      <c r="B467" s="1">
        <v>41599</v>
      </c>
      <c r="C467">
        <v>20</v>
      </c>
      <c r="D467">
        <f>VLOOKUP(Table2[[#This Row],[violation_code]],Table24[[#All],[violation_code]:[category]],3,FALSE)</f>
        <v>2</v>
      </c>
      <c r="E467">
        <v>353164</v>
      </c>
      <c r="F467" s="2">
        <v>0.54097222222222219</v>
      </c>
      <c r="G467" s="3">
        <v>0.54097222222222219</v>
      </c>
      <c r="H467">
        <v>195</v>
      </c>
      <c r="I467" t="s">
        <v>55</v>
      </c>
      <c r="J467" t="s">
        <v>976</v>
      </c>
      <c r="K467" t="s">
        <v>2220</v>
      </c>
      <c r="L467" t="s">
        <v>25</v>
      </c>
      <c r="M467">
        <v>10012</v>
      </c>
      <c r="N467" t="str">
        <f>CONCATENATE(Table2[[#This Row],[address]], " ",Table2[[#This Row],[City]], " ",Table2[[#This Row],[State]])</f>
        <v>195 Chrystie St New York NY</v>
      </c>
    </row>
    <row r="468" spans="1:14" x14ac:dyDescent="0.25">
      <c r="A468">
        <v>7391097755</v>
      </c>
      <c r="B468" s="1">
        <v>41599</v>
      </c>
      <c r="C468">
        <v>48</v>
      </c>
      <c r="D468">
        <f>VLOOKUP(Table2[[#This Row],[violation_code]],Table24[[#All],[violation_code]:[category]],3,FALSE)</f>
        <v>3</v>
      </c>
      <c r="E468">
        <v>353164</v>
      </c>
      <c r="F468" s="2">
        <v>0.54236111111111118</v>
      </c>
      <c r="G468" s="3">
        <v>0.54236111111111118</v>
      </c>
      <c r="H468">
        <v>203</v>
      </c>
      <c r="I468" t="s">
        <v>55</v>
      </c>
      <c r="J468" t="s">
        <v>1201</v>
      </c>
      <c r="K468" t="s">
        <v>2220</v>
      </c>
      <c r="L468" t="s">
        <v>25</v>
      </c>
      <c r="M468">
        <v>10012</v>
      </c>
      <c r="N468" t="str">
        <f>CONCATENATE(Table2[[#This Row],[address]], " ",Table2[[#This Row],[City]], " ",Table2[[#This Row],[State]])</f>
        <v>203 Chrystie St New York NY</v>
      </c>
    </row>
    <row r="469" spans="1:14" x14ac:dyDescent="0.25">
      <c r="A469">
        <v>7391097767</v>
      </c>
      <c r="B469" s="1">
        <v>41599</v>
      </c>
      <c r="C469">
        <v>14</v>
      </c>
      <c r="D469">
        <f>VLOOKUP(Table2[[#This Row],[violation_code]],Table24[[#All],[violation_code]:[category]],3,FALSE)</f>
        <v>2</v>
      </c>
      <c r="E469">
        <v>353164</v>
      </c>
      <c r="F469" s="2">
        <v>0.54583333333333328</v>
      </c>
      <c r="G469" s="3">
        <v>0.54583333333333328</v>
      </c>
      <c r="H469">
        <v>241</v>
      </c>
      <c r="I469" t="s">
        <v>52</v>
      </c>
      <c r="J469" t="s">
        <v>1077</v>
      </c>
      <c r="K469" t="s">
        <v>2220</v>
      </c>
      <c r="L469" t="s">
        <v>25</v>
      </c>
      <c r="M469">
        <v>10012</v>
      </c>
      <c r="N469" t="str">
        <f>CONCATENATE(Table2[[#This Row],[address]], " ",Table2[[#This Row],[City]], " ",Table2[[#This Row],[State]])</f>
        <v>241 Bowery New York NY</v>
      </c>
    </row>
    <row r="470" spans="1:14" x14ac:dyDescent="0.25">
      <c r="A470">
        <v>7391097779</v>
      </c>
      <c r="B470" s="1">
        <v>41599</v>
      </c>
      <c r="C470">
        <v>20</v>
      </c>
      <c r="D470">
        <f>VLOOKUP(Table2[[#This Row],[violation_code]],Table24[[#All],[violation_code]:[category]],3,FALSE)</f>
        <v>2</v>
      </c>
      <c r="E470">
        <v>353164</v>
      </c>
      <c r="F470" s="2">
        <v>0.54791666666666672</v>
      </c>
      <c r="G470" s="3">
        <v>0.54791666666666672</v>
      </c>
      <c r="H470">
        <v>222</v>
      </c>
      <c r="I470" t="s">
        <v>52</v>
      </c>
      <c r="J470" t="s">
        <v>947</v>
      </c>
      <c r="K470" t="s">
        <v>2220</v>
      </c>
      <c r="L470" t="s">
        <v>25</v>
      </c>
      <c r="M470">
        <v>10012</v>
      </c>
      <c r="N470" t="str">
        <f>CONCATENATE(Table2[[#This Row],[address]], " ",Table2[[#This Row],[City]], " ",Table2[[#This Row],[State]])</f>
        <v>222 Bowery New York NY</v>
      </c>
    </row>
    <row r="471" spans="1:14" x14ac:dyDescent="0.25">
      <c r="A471">
        <v>7391097780</v>
      </c>
      <c r="B471" s="1">
        <v>41599</v>
      </c>
      <c r="C471">
        <v>20</v>
      </c>
      <c r="D471">
        <f>VLOOKUP(Table2[[#This Row],[violation_code]],Table24[[#All],[violation_code]:[category]],3,FALSE)</f>
        <v>2</v>
      </c>
      <c r="E471">
        <v>353164</v>
      </c>
      <c r="F471" s="2">
        <v>0.56180555555555556</v>
      </c>
      <c r="G471" s="3">
        <v>0.56180555555555556</v>
      </c>
      <c r="H471">
        <v>304</v>
      </c>
      <c r="I471" t="s">
        <v>35</v>
      </c>
      <c r="J471" t="s">
        <v>1325</v>
      </c>
      <c r="K471" t="s">
        <v>2220</v>
      </c>
      <c r="L471" t="s">
        <v>25</v>
      </c>
      <c r="M471">
        <v>10012</v>
      </c>
      <c r="N471" t="str">
        <f>CONCATENATE(Table2[[#This Row],[address]], " ",Table2[[#This Row],[City]], " ",Table2[[#This Row],[State]])</f>
        <v>304 Mulberry St New York NY</v>
      </c>
    </row>
    <row r="472" spans="1:14" x14ac:dyDescent="0.25">
      <c r="A472">
        <v>7391097792</v>
      </c>
      <c r="B472" s="1">
        <v>41599</v>
      </c>
      <c r="C472">
        <v>69</v>
      </c>
      <c r="D472">
        <f>VLOOKUP(Table2[[#This Row],[violation_code]],Table24[[#All],[violation_code]:[category]],3,FALSE)</f>
        <v>5</v>
      </c>
      <c r="E472">
        <v>353164</v>
      </c>
      <c r="F472" s="2">
        <v>0.57013888888888886</v>
      </c>
      <c r="G472" s="3">
        <v>0.57013888888888886</v>
      </c>
      <c r="H472">
        <v>627</v>
      </c>
      <c r="I472" t="s">
        <v>72</v>
      </c>
      <c r="J472" t="s">
        <v>1438</v>
      </c>
      <c r="K472" t="s">
        <v>2220</v>
      </c>
      <c r="L472" t="s">
        <v>25</v>
      </c>
      <c r="M472">
        <v>10012</v>
      </c>
      <c r="N472" t="str">
        <f>CONCATENATE(Table2[[#This Row],[address]], " ",Table2[[#This Row],[City]], " ",Table2[[#This Row],[State]])</f>
        <v>627 Broadway New York NY</v>
      </c>
    </row>
    <row r="473" spans="1:14" x14ac:dyDescent="0.25">
      <c r="A473">
        <v>7391097809</v>
      </c>
      <c r="B473" s="1">
        <v>41599</v>
      </c>
      <c r="C473">
        <v>20</v>
      </c>
      <c r="D473">
        <f>VLOOKUP(Table2[[#This Row],[violation_code]],Table24[[#All],[violation_code]:[category]],3,FALSE)</f>
        <v>2</v>
      </c>
      <c r="E473">
        <v>353164</v>
      </c>
      <c r="F473" s="2">
        <v>0.57430555555555551</v>
      </c>
      <c r="G473" s="3">
        <v>0.57430555555555551</v>
      </c>
      <c r="H473">
        <v>208</v>
      </c>
      <c r="I473" t="s">
        <v>231</v>
      </c>
      <c r="J473" t="s">
        <v>1306</v>
      </c>
      <c r="K473" t="s">
        <v>2220</v>
      </c>
      <c r="L473" t="s">
        <v>25</v>
      </c>
      <c r="M473">
        <v>10012</v>
      </c>
      <c r="N473" t="str">
        <f>CONCATENATE(Table2[[#This Row],[address]], " ",Table2[[#This Row],[City]], " ",Table2[[#This Row],[State]])</f>
        <v>208 Mercer St New York NY</v>
      </c>
    </row>
    <row r="474" spans="1:14" x14ac:dyDescent="0.25">
      <c r="A474">
        <v>7391097810</v>
      </c>
      <c r="B474" s="1">
        <v>41599</v>
      </c>
      <c r="C474">
        <v>20</v>
      </c>
      <c r="D474">
        <f>VLOOKUP(Table2[[#This Row],[violation_code]],Table24[[#All],[violation_code]:[category]],3,FALSE)</f>
        <v>2</v>
      </c>
      <c r="E474">
        <v>353164</v>
      </c>
      <c r="F474" s="2">
        <v>0.57847222222222217</v>
      </c>
      <c r="G474" s="3">
        <v>0.57847222222222217</v>
      </c>
      <c r="H474" t="s">
        <v>459</v>
      </c>
      <c r="I474" t="s">
        <v>231</v>
      </c>
      <c r="J474" t="s">
        <v>1437</v>
      </c>
      <c r="K474" t="s">
        <v>2220</v>
      </c>
      <c r="L474" t="s">
        <v>25</v>
      </c>
      <c r="M474">
        <v>10012</v>
      </c>
      <c r="N474" t="str">
        <f>CONCATENATE(Table2[[#This Row],[address]], " ",Table2[[#This Row],[City]], " ",Table2[[#This Row],[State]])</f>
        <v>178-88 Mercer St New York NY</v>
      </c>
    </row>
    <row r="475" spans="1:14" x14ac:dyDescent="0.25">
      <c r="A475">
        <v>7391097822</v>
      </c>
      <c r="B475" s="1">
        <v>41599</v>
      </c>
      <c r="C475">
        <v>82</v>
      </c>
      <c r="D475">
        <f>VLOOKUP(Table2[[#This Row],[violation_code]],Table24[[#All],[violation_code]:[category]],3,FALSE)</f>
        <v>5</v>
      </c>
      <c r="E475">
        <v>353164</v>
      </c>
      <c r="F475" s="2">
        <v>0.58263888888888882</v>
      </c>
      <c r="G475" s="3">
        <v>0.58263888888888882</v>
      </c>
      <c r="H475">
        <v>121</v>
      </c>
      <c r="I475" t="s">
        <v>373</v>
      </c>
      <c r="J475" t="s">
        <v>1436</v>
      </c>
      <c r="K475" t="s">
        <v>2220</v>
      </c>
      <c r="L475" t="s">
        <v>25</v>
      </c>
      <c r="M475">
        <v>10012</v>
      </c>
      <c r="N475" t="str">
        <f>CONCATENATE(Table2[[#This Row],[address]], " ",Table2[[#This Row],[City]], " ",Table2[[#This Row],[State]])</f>
        <v>121 Greene St New York NY</v>
      </c>
    </row>
    <row r="476" spans="1:14" x14ac:dyDescent="0.25">
      <c r="A476">
        <v>7391097834</v>
      </c>
      <c r="B476" s="1">
        <v>41599</v>
      </c>
      <c r="C476">
        <v>20</v>
      </c>
      <c r="D476">
        <f>VLOOKUP(Table2[[#This Row],[violation_code]],Table24[[#All],[violation_code]:[category]],3,FALSE)</f>
        <v>2</v>
      </c>
      <c r="E476">
        <v>353164</v>
      </c>
      <c r="F476" s="2">
        <v>0.58402777777777781</v>
      </c>
      <c r="G476" s="3">
        <v>0.58402777777777781</v>
      </c>
      <c r="H476">
        <v>121</v>
      </c>
      <c r="I476" t="s">
        <v>373</v>
      </c>
      <c r="J476" t="s">
        <v>1436</v>
      </c>
      <c r="K476" t="s">
        <v>2220</v>
      </c>
      <c r="L476" t="s">
        <v>25</v>
      </c>
      <c r="M476">
        <v>10012</v>
      </c>
      <c r="N476" t="str">
        <f>CONCATENATE(Table2[[#This Row],[address]], " ",Table2[[#This Row],[City]], " ",Table2[[#This Row],[State]])</f>
        <v>121 Greene St New York NY</v>
      </c>
    </row>
    <row r="477" spans="1:14" x14ac:dyDescent="0.25">
      <c r="A477">
        <v>7391097858</v>
      </c>
      <c r="B477" s="1">
        <v>41599</v>
      </c>
      <c r="C477">
        <v>20</v>
      </c>
      <c r="D477">
        <f>VLOOKUP(Table2[[#This Row],[violation_code]],Table24[[#All],[violation_code]:[category]],3,FALSE)</f>
        <v>2</v>
      </c>
      <c r="E477">
        <v>353164</v>
      </c>
      <c r="F477" s="2">
        <v>0.59444444444444444</v>
      </c>
      <c r="G477" s="3">
        <v>0.59444444444444444</v>
      </c>
      <c r="H477">
        <v>160</v>
      </c>
      <c r="I477" t="s">
        <v>69</v>
      </c>
      <c r="J477" t="s">
        <v>1444</v>
      </c>
      <c r="K477" t="s">
        <v>2220</v>
      </c>
      <c r="L477" t="s">
        <v>25</v>
      </c>
      <c r="M477">
        <v>10012</v>
      </c>
      <c r="N477" t="str">
        <f>CONCATENATE(Table2[[#This Row],[address]], " ",Table2[[#This Row],[City]], " ",Table2[[#This Row],[State]])</f>
        <v>160 Crosby St New York NY</v>
      </c>
    </row>
    <row r="478" spans="1:14" x14ac:dyDescent="0.25">
      <c r="A478">
        <v>7391097860</v>
      </c>
      <c r="B478" s="1">
        <v>41599</v>
      </c>
      <c r="C478">
        <v>20</v>
      </c>
      <c r="D478">
        <f>VLOOKUP(Table2[[#This Row],[violation_code]],Table24[[#All],[violation_code]:[category]],3,FALSE)</f>
        <v>2</v>
      </c>
      <c r="E478">
        <v>353164</v>
      </c>
      <c r="F478" s="2">
        <v>0.59583333333333333</v>
      </c>
      <c r="G478" s="3">
        <v>0.59583333333333333</v>
      </c>
      <c r="H478">
        <v>166</v>
      </c>
      <c r="I478" t="s">
        <v>69</v>
      </c>
      <c r="J478" t="s">
        <v>1206</v>
      </c>
      <c r="K478" t="s">
        <v>2220</v>
      </c>
      <c r="L478" t="s">
        <v>25</v>
      </c>
      <c r="M478">
        <v>10012</v>
      </c>
      <c r="N478" t="str">
        <f>CONCATENATE(Table2[[#This Row],[address]], " ",Table2[[#This Row],[City]], " ",Table2[[#This Row],[State]])</f>
        <v>166 Crosby St New York NY</v>
      </c>
    </row>
    <row r="479" spans="1:14" x14ac:dyDescent="0.25">
      <c r="A479">
        <v>7391097871</v>
      </c>
      <c r="B479" s="1">
        <v>41599</v>
      </c>
      <c r="C479">
        <v>69</v>
      </c>
      <c r="D479">
        <f>VLOOKUP(Table2[[#This Row],[violation_code]],Table24[[#All],[violation_code]:[category]],3,FALSE)</f>
        <v>5</v>
      </c>
      <c r="E479">
        <v>353164</v>
      </c>
      <c r="F479" s="2">
        <v>0.59861111111111109</v>
      </c>
      <c r="G479" s="3">
        <v>0.59861111111111109</v>
      </c>
      <c r="H479">
        <v>164</v>
      </c>
      <c r="I479" t="s">
        <v>97</v>
      </c>
      <c r="J479" t="s">
        <v>1443</v>
      </c>
      <c r="K479" t="s">
        <v>2220</v>
      </c>
      <c r="L479" t="s">
        <v>25</v>
      </c>
      <c r="M479">
        <v>10012</v>
      </c>
      <c r="N479" t="str">
        <f>CONCATENATE(Table2[[#This Row],[address]], " ",Table2[[#This Row],[City]], " ",Table2[[#This Row],[State]])</f>
        <v>164 Bleecker St New York NY</v>
      </c>
    </row>
    <row r="480" spans="1:14" x14ac:dyDescent="0.25">
      <c r="A480">
        <v>7391097883</v>
      </c>
      <c r="B480" s="1">
        <v>41599</v>
      </c>
      <c r="C480">
        <v>20</v>
      </c>
      <c r="D480">
        <f>VLOOKUP(Table2[[#This Row],[violation_code]],Table24[[#All],[violation_code]:[category]],3,FALSE)</f>
        <v>2</v>
      </c>
      <c r="E480">
        <v>353164</v>
      </c>
      <c r="F480" s="2">
        <v>0.60138888888888886</v>
      </c>
      <c r="G480" s="3">
        <v>0.60138888888888886</v>
      </c>
      <c r="H480">
        <v>210</v>
      </c>
      <c r="I480" t="s">
        <v>231</v>
      </c>
      <c r="J480" t="s">
        <v>1307</v>
      </c>
      <c r="K480" t="s">
        <v>2220</v>
      </c>
      <c r="L480" t="s">
        <v>25</v>
      </c>
      <c r="M480">
        <v>10012</v>
      </c>
      <c r="N480" t="str">
        <f>CONCATENATE(Table2[[#This Row],[address]], " ",Table2[[#This Row],[City]], " ",Table2[[#This Row],[State]])</f>
        <v>210 Mercer St New York NY</v>
      </c>
    </row>
    <row r="481" spans="1:14" x14ac:dyDescent="0.25">
      <c r="A481">
        <v>7391097895</v>
      </c>
      <c r="B481" s="1">
        <v>41599</v>
      </c>
      <c r="C481">
        <v>37</v>
      </c>
      <c r="D481">
        <f>VLOOKUP(Table2[[#This Row],[violation_code]],Table24[[#All],[violation_code]:[category]],3,FALSE)</f>
        <v>4</v>
      </c>
      <c r="E481">
        <v>353164</v>
      </c>
      <c r="F481" s="2">
        <v>0.64513888888888882</v>
      </c>
      <c r="G481" s="3">
        <v>0.64513888888888882</v>
      </c>
      <c r="H481">
        <v>510</v>
      </c>
      <c r="I481" t="s">
        <v>313</v>
      </c>
      <c r="J481" t="s">
        <v>1442</v>
      </c>
      <c r="K481" t="s">
        <v>2220</v>
      </c>
      <c r="L481" t="s">
        <v>25</v>
      </c>
      <c r="M481">
        <v>10012</v>
      </c>
      <c r="N481" t="str">
        <f>CONCATENATE(Table2[[#This Row],[address]], " ",Table2[[#This Row],[City]], " ",Table2[[#This Row],[State]])</f>
        <v>510 Laguardia Pl New York NY</v>
      </c>
    </row>
    <row r="482" spans="1:14" x14ac:dyDescent="0.25">
      <c r="A482">
        <v>7391097901</v>
      </c>
      <c r="B482" s="1">
        <v>41599</v>
      </c>
      <c r="C482">
        <v>37</v>
      </c>
      <c r="D482">
        <f>VLOOKUP(Table2[[#This Row],[violation_code]],Table24[[#All],[violation_code]:[category]],3,FALSE)</f>
        <v>4</v>
      </c>
      <c r="E482">
        <v>353164</v>
      </c>
      <c r="F482" s="2">
        <v>0.64583333333333337</v>
      </c>
      <c r="G482" s="3">
        <v>0.64583333333333337</v>
      </c>
      <c r="H482">
        <v>506</v>
      </c>
      <c r="I482" t="s">
        <v>313</v>
      </c>
      <c r="J482" t="s">
        <v>1441</v>
      </c>
      <c r="K482" t="s">
        <v>2220</v>
      </c>
      <c r="L482" t="s">
        <v>25</v>
      </c>
      <c r="M482">
        <v>10012</v>
      </c>
      <c r="N482" t="str">
        <f>CONCATENATE(Table2[[#This Row],[address]], " ",Table2[[#This Row],[City]], " ",Table2[[#This Row],[State]])</f>
        <v>506 Laguardia Pl New York NY</v>
      </c>
    </row>
    <row r="483" spans="1:14" x14ac:dyDescent="0.25">
      <c r="A483">
        <v>7391097913</v>
      </c>
      <c r="B483" s="1">
        <v>41599</v>
      </c>
      <c r="C483">
        <v>71</v>
      </c>
      <c r="D483">
        <f>VLOOKUP(Table2[[#This Row],[violation_code]],Table24[[#All],[violation_code]:[category]],3,FALSE)</f>
        <v>5</v>
      </c>
      <c r="E483">
        <v>353164</v>
      </c>
      <c r="F483" s="2">
        <v>0.67222222222222217</v>
      </c>
      <c r="G483" s="3">
        <v>0.67222222222222217</v>
      </c>
      <c r="H483">
        <v>530</v>
      </c>
      <c r="I483" t="s">
        <v>313</v>
      </c>
      <c r="J483" t="s">
        <v>1435</v>
      </c>
      <c r="K483" t="s">
        <v>2220</v>
      </c>
      <c r="L483" t="s">
        <v>25</v>
      </c>
      <c r="M483">
        <v>10012</v>
      </c>
      <c r="N483" t="str">
        <f>CONCATENATE(Table2[[#This Row],[address]], " ",Table2[[#This Row],[City]], " ",Table2[[#This Row],[State]])</f>
        <v>530 Laguardia Pl New York NY</v>
      </c>
    </row>
    <row r="484" spans="1:14" x14ac:dyDescent="0.25">
      <c r="A484">
        <v>7391097925</v>
      </c>
      <c r="B484" s="1">
        <v>41599</v>
      </c>
      <c r="C484">
        <v>20</v>
      </c>
      <c r="D484">
        <f>VLOOKUP(Table2[[#This Row],[violation_code]],Table24[[#All],[violation_code]:[category]],3,FALSE)</f>
        <v>2</v>
      </c>
      <c r="E484">
        <v>353164</v>
      </c>
      <c r="F484" s="2">
        <v>0.67569444444444438</v>
      </c>
      <c r="G484" s="3">
        <v>0.67569444444444438</v>
      </c>
      <c r="H484">
        <v>508</v>
      </c>
      <c r="I484" t="s">
        <v>313</v>
      </c>
      <c r="J484" t="s">
        <v>1434</v>
      </c>
      <c r="K484" t="s">
        <v>2220</v>
      </c>
      <c r="L484" t="s">
        <v>25</v>
      </c>
      <c r="M484">
        <v>10012</v>
      </c>
      <c r="N484" t="str">
        <f>CONCATENATE(Table2[[#This Row],[address]], " ",Table2[[#This Row],[City]], " ",Table2[[#This Row],[State]])</f>
        <v>508 Laguardia Pl New York NY</v>
      </c>
    </row>
    <row r="485" spans="1:14" x14ac:dyDescent="0.25">
      <c r="A485">
        <v>7391097937</v>
      </c>
      <c r="B485" s="1">
        <v>41599</v>
      </c>
      <c r="C485">
        <v>20</v>
      </c>
      <c r="D485">
        <f>VLOOKUP(Table2[[#This Row],[violation_code]],Table24[[#All],[violation_code]:[category]],3,FALSE)</f>
        <v>2</v>
      </c>
      <c r="E485">
        <v>353164</v>
      </c>
      <c r="F485" s="2">
        <v>0.67847222222222225</v>
      </c>
      <c r="G485" s="3">
        <v>0.67847222222222225</v>
      </c>
      <c r="H485">
        <v>480</v>
      </c>
      <c r="I485" t="s">
        <v>458</v>
      </c>
      <c r="J485" t="s">
        <v>1433</v>
      </c>
      <c r="K485" t="s">
        <v>2220</v>
      </c>
      <c r="L485" t="s">
        <v>25</v>
      </c>
      <c r="M485">
        <v>10012</v>
      </c>
      <c r="N485" t="str">
        <f>CONCATENATE(Table2[[#This Row],[address]], " ",Table2[[#This Row],[City]], " ",Table2[[#This Row],[State]])</f>
        <v>480 W Broadway New York NY</v>
      </c>
    </row>
    <row r="486" spans="1:14" x14ac:dyDescent="0.25">
      <c r="A486">
        <v>7391097949</v>
      </c>
      <c r="B486" s="1">
        <v>41599</v>
      </c>
      <c r="C486">
        <v>20</v>
      </c>
      <c r="D486">
        <f>VLOOKUP(Table2[[#This Row],[violation_code]],Table24[[#All],[violation_code]:[category]],3,FALSE)</f>
        <v>2</v>
      </c>
      <c r="E486">
        <v>353164</v>
      </c>
      <c r="F486" s="2">
        <v>0.68888888888888899</v>
      </c>
      <c r="G486" s="3">
        <v>0.68888888888888899</v>
      </c>
      <c r="H486">
        <v>151</v>
      </c>
      <c r="I486" t="s">
        <v>457</v>
      </c>
      <c r="J486" t="s">
        <v>1432</v>
      </c>
      <c r="K486" t="s">
        <v>2220</v>
      </c>
      <c r="L486" t="s">
        <v>25</v>
      </c>
      <c r="M486">
        <v>10012</v>
      </c>
      <c r="N486" t="str">
        <f>CONCATENATE(Table2[[#This Row],[address]], " ",Table2[[#This Row],[City]], " ",Table2[[#This Row],[State]])</f>
        <v>151 Wooster St New York NY</v>
      </c>
    </row>
    <row r="487" spans="1:14" x14ac:dyDescent="0.25">
      <c r="A487">
        <v>7391097950</v>
      </c>
      <c r="B487" s="1">
        <v>41599</v>
      </c>
      <c r="C487">
        <v>14</v>
      </c>
      <c r="D487">
        <f>VLOOKUP(Table2[[#This Row],[violation_code]],Table24[[#All],[violation_code]:[category]],3,FALSE)</f>
        <v>2</v>
      </c>
      <c r="E487">
        <v>353164</v>
      </c>
      <c r="F487" s="2">
        <v>0.72499999999999998</v>
      </c>
      <c r="G487" s="3">
        <v>0.72499999999999998</v>
      </c>
      <c r="H487">
        <v>68</v>
      </c>
      <c r="I487" t="s">
        <v>258</v>
      </c>
      <c r="J487" t="s">
        <v>1300</v>
      </c>
      <c r="K487" t="s">
        <v>2220</v>
      </c>
      <c r="L487" t="s">
        <v>25</v>
      </c>
      <c r="M487">
        <v>10012</v>
      </c>
      <c r="N487" t="str">
        <f>CONCATENATE(Table2[[#This Row],[address]], " ",Table2[[#This Row],[City]], " ",Table2[[#This Row],[State]])</f>
        <v>68 W 3rd St New York NY</v>
      </c>
    </row>
    <row r="488" spans="1:14" x14ac:dyDescent="0.25">
      <c r="A488">
        <v>7391097962</v>
      </c>
      <c r="B488" s="1">
        <v>41599</v>
      </c>
      <c r="C488">
        <v>37</v>
      </c>
      <c r="D488">
        <f>VLOOKUP(Table2[[#This Row],[violation_code]],Table24[[#All],[violation_code]:[category]],3,FALSE)</f>
        <v>4</v>
      </c>
      <c r="E488">
        <v>353164</v>
      </c>
      <c r="F488" s="2">
        <v>0.73055555555555562</v>
      </c>
      <c r="G488" s="3">
        <v>0.73055555555555562</v>
      </c>
      <c r="H488">
        <v>566</v>
      </c>
      <c r="I488" t="s">
        <v>313</v>
      </c>
      <c r="J488" t="s">
        <v>1408</v>
      </c>
      <c r="K488" t="s">
        <v>2220</v>
      </c>
      <c r="L488" t="s">
        <v>25</v>
      </c>
      <c r="M488">
        <v>10012</v>
      </c>
      <c r="N488" t="str">
        <f>CONCATENATE(Table2[[#This Row],[address]], " ",Table2[[#This Row],[City]], " ",Table2[[#This Row],[State]])</f>
        <v>566 Laguardia Pl New York NY</v>
      </c>
    </row>
    <row r="489" spans="1:14" x14ac:dyDescent="0.25">
      <c r="A489">
        <v>7391097974</v>
      </c>
      <c r="B489" s="1">
        <v>41599</v>
      </c>
      <c r="C489">
        <v>38</v>
      </c>
      <c r="D489">
        <f>VLOOKUP(Table2[[#This Row],[violation_code]],Table24[[#All],[violation_code]:[category]],3,FALSE)</f>
        <v>5</v>
      </c>
      <c r="E489">
        <v>353164</v>
      </c>
      <c r="F489" s="2">
        <v>0.73749999999999993</v>
      </c>
      <c r="G489" s="3">
        <v>0.73749999999999993</v>
      </c>
      <c r="H489">
        <v>496</v>
      </c>
      <c r="I489" t="s">
        <v>313</v>
      </c>
      <c r="J489" t="s">
        <v>1440</v>
      </c>
      <c r="K489" t="s">
        <v>2220</v>
      </c>
      <c r="L489" t="s">
        <v>25</v>
      </c>
      <c r="M489">
        <v>10012</v>
      </c>
      <c r="N489" t="str">
        <f>CONCATENATE(Table2[[#This Row],[address]], " ",Table2[[#This Row],[City]], " ",Table2[[#This Row],[State]])</f>
        <v>496 Laguardia Pl New York NY</v>
      </c>
    </row>
    <row r="490" spans="1:14" x14ac:dyDescent="0.25">
      <c r="A490">
        <v>7391097986</v>
      </c>
      <c r="B490" s="1">
        <v>41599</v>
      </c>
      <c r="C490">
        <v>20</v>
      </c>
      <c r="D490">
        <f>VLOOKUP(Table2[[#This Row],[violation_code]],Table24[[#All],[violation_code]:[category]],3,FALSE)</f>
        <v>2</v>
      </c>
      <c r="E490">
        <v>353164</v>
      </c>
      <c r="F490" s="2">
        <v>0.74097222222222225</v>
      </c>
      <c r="G490" s="3">
        <v>0.74097222222222225</v>
      </c>
      <c r="H490">
        <v>504</v>
      </c>
      <c r="I490" t="s">
        <v>313</v>
      </c>
      <c r="J490" t="s">
        <v>1439</v>
      </c>
      <c r="K490" t="s">
        <v>2220</v>
      </c>
      <c r="L490" t="s">
        <v>25</v>
      </c>
      <c r="M490">
        <v>10012</v>
      </c>
      <c r="N490" t="str">
        <f>CONCATENATE(Table2[[#This Row],[address]], " ",Table2[[#This Row],[City]], " ",Table2[[#This Row],[State]])</f>
        <v>504 Laguardia Pl New York NY</v>
      </c>
    </row>
    <row r="491" spans="1:14" x14ac:dyDescent="0.25">
      <c r="A491">
        <v>7391098000</v>
      </c>
      <c r="B491" s="1">
        <v>41599</v>
      </c>
      <c r="C491">
        <v>37</v>
      </c>
      <c r="D491">
        <f>VLOOKUP(Table2[[#This Row],[violation_code]],Table24[[#All],[violation_code]:[category]],3,FALSE)</f>
        <v>4</v>
      </c>
      <c r="E491">
        <v>353164</v>
      </c>
      <c r="F491" s="2">
        <v>0.78541666666666676</v>
      </c>
      <c r="G491" s="3">
        <v>0.78541666666666676</v>
      </c>
      <c r="H491">
        <v>207</v>
      </c>
      <c r="I491" t="s">
        <v>52</v>
      </c>
      <c r="J491" t="s">
        <v>1001</v>
      </c>
      <c r="K491" t="s">
        <v>2220</v>
      </c>
      <c r="L491" t="s">
        <v>25</v>
      </c>
      <c r="M491">
        <v>10012</v>
      </c>
      <c r="N491" t="str">
        <f>CONCATENATE(Table2[[#This Row],[address]], " ",Table2[[#This Row],[City]], " ",Table2[[#This Row],[State]])</f>
        <v>207 Bowery New York NY</v>
      </c>
    </row>
    <row r="492" spans="1:14" x14ac:dyDescent="0.25">
      <c r="A492">
        <v>7391098024</v>
      </c>
      <c r="B492" s="1">
        <v>41600</v>
      </c>
      <c r="C492">
        <v>16</v>
      </c>
      <c r="D492">
        <f>VLOOKUP(Table2[[#This Row],[violation_code]],Table24[[#All],[violation_code]:[category]],3,FALSE)</f>
        <v>2</v>
      </c>
      <c r="E492">
        <v>353164</v>
      </c>
      <c r="F492" s="2">
        <v>0.54722222222222217</v>
      </c>
      <c r="G492" s="3">
        <v>0.54722222222222217</v>
      </c>
      <c r="H492">
        <v>66</v>
      </c>
      <c r="I492" t="s">
        <v>265</v>
      </c>
      <c r="J492" t="s">
        <v>1463</v>
      </c>
      <c r="K492" t="s">
        <v>2220</v>
      </c>
      <c r="L492" t="s">
        <v>25</v>
      </c>
      <c r="M492">
        <v>10012</v>
      </c>
      <c r="N492" t="str">
        <f>CONCATENATE(Table2[[#This Row],[address]], " ",Table2[[#This Row],[City]], " ",Table2[[#This Row],[State]])</f>
        <v>66 E 1st St New York NY</v>
      </c>
    </row>
    <row r="493" spans="1:14" x14ac:dyDescent="0.25">
      <c r="A493">
        <v>7391098036</v>
      </c>
      <c r="B493" s="1">
        <v>41600</v>
      </c>
      <c r="C493">
        <v>38</v>
      </c>
      <c r="D493">
        <f>VLOOKUP(Table2[[#This Row],[violation_code]],Table24[[#All],[violation_code]:[category]],3,FALSE)</f>
        <v>5</v>
      </c>
      <c r="E493">
        <v>353164</v>
      </c>
      <c r="F493" s="2">
        <v>0.55486111111111114</v>
      </c>
      <c r="G493" s="3">
        <v>0.55486111111111114</v>
      </c>
      <c r="H493">
        <v>23</v>
      </c>
      <c r="I493" t="s">
        <v>264</v>
      </c>
      <c r="J493" t="s">
        <v>1162</v>
      </c>
      <c r="K493" t="s">
        <v>2220</v>
      </c>
      <c r="L493" t="s">
        <v>25</v>
      </c>
      <c r="M493">
        <v>10012</v>
      </c>
      <c r="N493" t="str">
        <f>CONCATENATE(Table2[[#This Row],[address]], " ",Table2[[#This Row],[City]], " ",Table2[[#This Row],[State]])</f>
        <v>23 2nd Ave New York NY</v>
      </c>
    </row>
    <row r="494" spans="1:14" x14ac:dyDescent="0.25">
      <c r="A494">
        <v>7391098048</v>
      </c>
      <c r="B494" s="1">
        <v>41600</v>
      </c>
      <c r="C494">
        <v>71</v>
      </c>
      <c r="D494">
        <f>VLOOKUP(Table2[[#This Row],[violation_code]],Table24[[#All],[violation_code]:[category]],3,FALSE)</f>
        <v>5</v>
      </c>
      <c r="E494">
        <v>353164</v>
      </c>
      <c r="F494" s="2">
        <v>0.55625000000000002</v>
      </c>
      <c r="G494" s="3">
        <v>0.55625000000000002</v>
      </c>
      <c r="H494">
        <v>23</v>
      </c>
      <c r="I494" t="s">
        <v>264</v>
      </c>
      <c r="J494" t="s">
        <v>1162</v>
      </c>
      <c r="K494" t="s">
        <v>2220</v>
      </c>
      <c r="L494" t="s">
        <v>25</v>
      </c>
      <c r="M494">
        <v>10012</v>
      </c>
      <c r="N494" t="str">
        <f>CONCATENATE(Table2[[#This Row],[address]], " ",Table2[[#This Row],[City]], " ",Table2[[#This Row],[State]])</f>
        <v>23 2nd Ave New York NY</v>
      </c>
    </row>
    <row r="495" spans="1:14" x14ac:dyDescent="0.25">
      <c r="A495">
        <v>7391098050</v>
      </c>
      <c r="B495" s="1">
        <v>41600</v>
      </c>
      <c r="C495">
        <v>14</v>
      </c>
      <c r="D495">
        <f>VLOOKUP(Table2[[#This Row],[violation_code]],Table24[[#All],[violation_code]:[category]],3,FALSE)</f>
        <v>2</v>
      </c>
      <c r="E495">
        <v>353164</v>
      </c>
      <c r="F495" s="2">
        <v>0.56111111111111112</v>
      </c>
      <c r="G495" s="3">
        <v>0.56111111111111112</v>
      </c>
      <c r="H495">
        <v>11</v>
      </c>
      <c r="I495" t="s">
        <v>265</v>
      </c>
      <c r="J495" t="s">
        <v>1265</v>
      </c>
      <c r="K495" t="s">
        <v>2220</v>
      </c>
      <c r="L495" t="s">
        <v>25</v>
      </c>
      <c r="M495">
        <v>10012</v>
      </c>
      <c r="N495" t="str">
        <f>CONCATENATE(Table2[[#This Row],[address]], " ",Table2[[#This Row],[City]], " ",Table2[[#This Row],[State]])</f>
        <v>11 E 1st St New York NY</v>
      </c>
    </row>
    <row r="496" spans="1:14" x14ac:dyDescent="0.25">
      <c r="A496">
        <v>7391098061</v>
      </c>
      <c r="B496" s="1">
        <v>41600</v>
      </c>
      <c r="C496">
        <v>16</v>
      </c>
      <c r="D496">
        <f>VLOOKUP(Table2[[#This Row],[violation_code]],Table24[[#All],[violation_code]:[category]],3,FALSE)</f>
        <v>2</v>
      </c>
      <c r="E496">
        <v>353164</v>
      </c>
      <c r="F496" s="2">
        <v>0.56874999999999998</v>
      </c>
      <c r="G496" s="3">
        <v>0.56874999999999998</v>
      </c>
      <c r="H496">
        <v>306</v>
      </c>
      <c r="I496" t="s">
        <v>47</v>
      </c>
      <c r="J496" t="s">
        <v>1073</v>
      </c>
      <c r="K496" t="s">
        <v>2220</v>
      </c>
      <c r="L496" t="s">
        <v>25</v>
      </c>
      <c r="M496">
        <v>10012</v>
      </c>
      <c r="N496" t="str">
        <f>CONCATENATE(Table2[[#This Row],[address]], " ",Table2[[#This Row],[City]], " ",Table2[[#This Row],[State]])</f>
        <v>306 Mott St New York NY</v>
      </c>
    </row>
    <row r="497" spans="1:14" x14ac:dyDescent="0.25">
      <c r="A497">
        <v>7391098073</v>
      </c>
      <c r="B497" s="1">
        <v>41600</v>
      </c>
      <c r="C497">
        <v>20</v>
      </c>
      <c r="D497">
        <f>VLOOKUP(Table2[[#This Row],[violation_code]],Table24[[#All],[violation_code]:[category]],3,FALSE)</f>
        <v>2</v>
      </c>
      <c r="E497">
        <v>353164</v>
      </c>
      <c r="F497" s="2">
        <v>0.57777777777777783</v>
      </c>
      <c r="G497" s="3">
        <v>0.57777777777777783</v>
      </c>
      <c r="H497">
        <v>55</v>
      </c>
      <c r="I497" t="s">
        <v>284</v>
      </c>
      <c r="J497" t="s">
        <v>1467</v>
      </c>
      <c r="K497" t="s">
        <v>2220</v>
      </c>
      <c r="L497" t="s">
        <v>25</v>
      </c>
      <c r="M497">
        <v>10012</v>
      </c>
      <c r="N497" t="str">
        <f>CONCATENATE(Table2[[#This Row],[address]], " ",Table2[[#This Row],[City]], " ",Table2[[#This Row],[State]])</f>
        <v>55 Bond St New York NY</v>
      </c>
    </row>
    <row r="498" spans="1:14" x14ac:dyDescent="0.25">
      <c r="A498">
        <v>7391098085</v>
      </c>
      <c r="B498" s="1">
        <v>41600</v>
      </c>
      <c r="C498">
        <v>19</v>
      </c>
      <c r="D498">
        <f>VLOOKUP(Table2[[#This Row],[violation_code]],Table24[[#All],[violation_code]:[category]],3,FALSE)</f>
        <v>2</v>
      </c>
      <c r="E498">
        <v>353164</v>
      </c>
      <c r="F498" s="2">
        <v>0.58472222222222225</v>
      </c>
      <c r="G498" s="3">
        <v>0.58472222222222225</v>
      </c>
      <c r="H498">
        <v>351</v>
      </c>
      <c r="I498" t="s">
        <v>52</v>
      </c>
      <c r="J498" t="s">
        <v>1466</v>
      </c>
      <c r="K498" t="s">
        <v>2220</v>
      </c>
      <c r="L498" t="s">
        <v>25</v>
      </c>
      <c r="M498">
        <v>10012</v>
      </c>
      <c r="N498" t="str">
        <f>CONCATENATE(Table2[[#This Row],[address]], " ",Table2[[#This Row],[City]], " ",Table2[[#This Row],[State]])</f>
        <v>351 Bowery New York NY</v>
      </c>
    </row>
    <row r="499" spans="1:14" x14ac:dyDescent="0.25">
      <c r="A499">
        <v>7391098097</v>
      </c>
      <c r="B499" s="1">
        <v>41600</v>
      </c>
      <c r="C499">
        <v>19</v>
      </c>
      <c r="D499">
        <f>VLOOKUP(Table2[[#This Row],[violation_code]],Table24[[#All],[violation_code]:[category]],3,FALSE)</f>
        <v>2</v>
      </c>
      <c r="E499">
        <v>353164</v>
      </c>
      <c r="F499" s="2">
        <v>0.58680555555555558</v>
      </c>
      <c r="G499" s="3">
        <v>0.58680555555555558</v>
      </c>
      <c r="H499">
        <v>359</v>
      </c>
      <c r="I499" t="s">
        <v>52</v>
      </c>
      <c r="J499" t="s">
        <v>1462</v>
      </c>
      <c r="K499" t="s">
        <v>2220</v>
      </c>
      <c r="L499" t="s">
        <v>25</v>
      </c>
      <c r="M499">
        <v>10012</v>
      </c>
      <c r="N499" t="str">
        <f>CONCATENATE(Table2[[#This Row],[address]], " ",Table2[[#This Row],[City]], " ",Table2[[#This Row],[State]])</f>
        <v>359 Bowery New York NY</v>
      </c>
    </row>
    <row r="500" spans="1:14" x14ac:dyDescent="0.25">
      <c r="A500">
        <v>7391098103</v>
      </c>
      <c r="B500" s="1">
        <v>41600</v>
      </c>
      <c r="C500">
        <v>16</v>
      </c>
      <c r="D500">
        <f>VLOOKUP(Table2[[#This Row],[violation_code]],Table24[[#All],[violation_code]:[category]],3,FALSE)</f>
        <v>2</v>
      </c>
      <c r="E500">
        <v>353164</v>
      </c>
      <c r="F500" s="2">
        <v>0.59027777777777779</v>
      </c>
      <c r="G500" s="3">
        <v>0.59027777777777779</v>
      </c>
      <c r="H500">
        <v>34</v>
      </c>
      <c r="I500" t="s">
        <v>177</v>
      </c>
      <c r="J500" t="s">
        <v>1461</v>
      </c>
      <c r="K500" t="s">
        <v>2220</v>
      </c>
      <c r="L500" t="s">
        <v>25</v>
      </c>
      <c r="M500">
        <v>10012</v>
      </c>
      <c r="N500" t="str">
        <f>CONCATENATE(Table2[[#This Row],[address]], " ",Table2[[#This Row],[City]], " ",Table2[[#This Row],[State]])</f>
        <v>34 E 4th St New York NY</v>
      </c>
    </row>
    <row r="501" spans="1:14" x14ac:dyDescent="0.25">
      <c r="A501">
        <v>7391098115</v>
      </c>
      <c r="B501" s="1">
        <v>41600</v>
      </c>
      <c r="C501">
        <v>20</v>
      </c>
      <c r="D501">
        <f>VLOOKUP(Table2[[#This Row],[violation_code]],Table24[[#All],[violation_code]:[category]],3,FALSE)</f>
        <v>2</v>
      </c>
      <c r="E501">
        <v>353164</v>
      </c>
      <c r="F501" s="2">
        <v>0.60138888888888886</v>
      </c>
      <c r="G501" s="3">
        <v>0.60138888888888886</v>
      </c>
      <c r="H501">
        <v>22</v>
      </c>
      <c r="I501" t="s">
        <v>284</v>
      </c>
      <c r="J501" t="s">
        <v>1460</v>
      </c>
      <c r="K501" t="s">
        <v>2220</v>
      </c>
      <c r="L501" t="s">
        <v>25</v>
      </c>
      <c r="M501">
        <v>10012</v>
      </c>
      <c r="N501" t="str">
        <f>CONCATENATE(Table2[[#This Row],[address]], " ",Table2[[#This Row],[City]], " ",Table2[[#This Row],[State]])</f>
        <v>22 Bond St New York NY</v>
      </c>
    </row>
    <row r="502" spans="1:14" x14ac:dyDescent="0.25">
      <c r="A502">
        <v>7391098127</v>
      </c>
      <c r="B502" s="1">
        <v>41600</v>
      </c>
      <c r="C502">
        <v>20</v>
      </c>
      <c r="D502">
        <f>VLOOKUP(Table2[[#This Row],[violation_code]],Table24[[#All],[violation_code]:[category]],3,FALSE)</f>
        <v>2</v>
      </c>
      <c r="E502">
        <v>353164</v>
      </c>
      <c r="F502" s="2">
        <v>0.60555555555555551</v>
      </c>
      <c r="G502" s="3">
        <v>0.60555555555555551</v>
      </c>
      <c r="H502">
        <v>53</v>
      </c>
      <c r="I502" t="s">
        <v>284</v>
      </c>
      <c r="J502" t="s">
        <v>1459</v>
      </c>
      <c r="K502" t="s">
        <v>2220</v>
      </c>
      <c r="L502" t="s">
        <v>25</v>
      </c>
      <c r="M502">
        <v>10012</v>
      </c>
      <c r="N502" t="str">
        <f>CONCATENATE(Table2[[#This Row],[address]], " ",Table2[[#This Row],[City]], " ",Table2[[#This Row],[State]])</f>
        <v>53 Bond St New York NY</v>
      </c>
    </row>
    <row r="503" spans="1:14" x14ac:dyDescent="0.25">
      <c r="A503">
        <v>7391098139</v>
      </c>
      <c r="B503" s="1">
        <v>41600</v>
      </c>
      <c r="C503">
        <v>20</v>
      </c>
      <c r="D503">
        <f>VLOOKUP(Table2[[#This Row],[violation_code]],Table24[[#All],[violation_code]:[category]],3,FALSE)</f>
        <v>2</v>
      </c>
      <c r="E503">
        <v>353164</v>
      </c>
      <c r="F503" s="2">
        <v>0.6069444444444444</v>
      </c>
      <c r="G503" s="3">
        <v>0.6069444444444444</v>
      </c>
      <c r="H503">
        <v>54</v>
      </c>
      <c r="I503" t="s">
        <v>284</v>
      </c>
      <c r="J503" t="s">
        <v>1161</v>
      </c>
      <c r="K503" t="s">
        <v>2220</v>
      </c>
      <c r="L503" t="s">
        <v>25</v>
      </c>
      <c r="M503">
        <v>10012</v>
      </c>
      <c r="N503" t="str">
        <f>CONCATENATE(Table2[[#This Row],[address]], " ",Table2[[#This Row],[City]], " ",Table2[[#This Row],[State]])</f>
        <v>54 Bond St New York NY</v>
      </c>
    </row>
    <row r="504" spans="1:14" x14ac:dyDescent="0.25">
      <c r="A504">
        <v>7391098140</v>
      </c>
      <c r="B504" s="1">
        <v>41600</v>
      </c>
      <c r="C504">
        <v>20</v>
      </c>
      <c r="D504">
        <f>VLOOKUP(Table2[[#This Row],[violation_code]],Table24[[#All],[violation_code]:[category]],3,FALSE)</f>
        <v>2</v>
      </c>
      <c r="E504">
        <v>353164</v>
      </c>
      <c r="F504" s="2">
        <v>0.60833333333333328</v>
      </c>
      <c r="G504" s="3">
        <v>0.60833333333333328</v>
      </c>
      <c r="H504">
        <v>327</v>
      </c>
      <c r="I504" t="s">
        <v>52</v>
      </c>
      <c r="J504" t="s">
        <v>1458</v>
      </c>
      <c r="K504" t="s">
        <v>2220</v>
      </c>
      <c r="L504" t="s">
        <v>25</v>
      </c>
      <c r="M504">
        <v>10012</v>
      </c>
      <c r="N504" t="str">
        <f>CONCATENATE(Table2[[#This Row],[address]], " ",Table2[[#This Row],[City]], " ",Table2[[#This Row],[State]])</f>
        <v>327 Bowery New York NY</v>
      </c>
    </row>
    <row r="505" spans="1:14" x14ac:dyDescent="0.25">
      <c r="A505">
        <v>7391098152</v>
      </c>
      <c r="B505" s="1">
        <v>41600</v>
      </c>
      <c r="C505">
        <v>20</v>
      </c>
      <c r="D505">
        <f>VLOOKUP(Table2[[#This Row],[violation_code]],Table24[[#All],[violation_code]:[category]],3,FALSE)</f>
        <v>2</v>
      </c>
      <c r="E505">
        <v>353164</v>
      </c>
      <c r="F505" s="2">
        <v>0.61249999999999993</v>
      </c>
      <c r="G505" s="3">
        <v>0.61249999999999993</v>
      </c>
      <c r="H505">
        <v>344</v>
      </c>
      <c r="I505" t="s">
        <v>52</v>
      </c>
      <c r="J505" t="s">
        <v>1465</v>
      </c>
      <c r="K505" t="s">
        <v>2220</v>
      </c>
      <c r="L505" t="s">
        <v>25</v>
      </c>
      <c r="M505">
        <v>10012</v>
      </c>
      <c r="N505" t="str">
        <f>CONCATENATE(Table2[[#This Row],[address]], " ",Table2[[#This Row],[City]], " ",Table2[[#This Row],[State]])</f>
        <v>344 Bowery New York NY</v>
      </c>
    </row>
    <row r="506" spans="1:14" x14ac:dyDescent="0.25">
      <c r="A506">
        <v>7391098164</v>
      </c>
      <c r="B506" s="1">
        <v>41600</v>
      </c>
      <c r="C506">
        <v>20</v>
      </c>
      <c r="D506">
        <f>VLOOKUP(Table2[[#This Row],[violation_code]],Table24[[#All],[violation_code]:[category]],3,FALSE)</f>
        <v>2</v>
      </c>
      <c r="E506">
        <v>353164</v>
      </c>
      <c r="F506" s="2">
        <v>0.63194444444444442</v>
      </c>
      <c r="G506" s="3">
        <v>0.63194444444444442</v>
      </c>
      <c r="H506">
        <v>39</v>
      </c>
      <c r="I506" t="s">
        <v>284</v>
      </c>
      <c r="J506" t="s">
        <v>1457</v>
      </c>
      <c r="K506" t="s">
        <v>2220</v>
      </c>
      <c r="L506" t="s">
        <v>25</v>
      </c>
      <c r="M506">
        <v>10012</v>
      </c>
      <c r="N506" t="str">
        <f>CONCATENATE(Table2[[#This Row],[address]], " ",Table2[[#This Row],[City]], " ",Table2[[#This Row],[State]])</f>
        <v>39 Bond St New York NY</v>
      </c>
    </row>
    <row r="507" spans="1:14" x14ac:dyDescent="0.25">
      <c r="A507">
        <v>7391098176</v>
      </c>
      <c r="B507" s="1">
        <v>41600</v>
      </c>
      <c r="C507">
        <v>20</v>
      </c>
      <c r="D507">
        <f>VLOOKUP(Table2[[#This Row],[violation_code]],Table24[[#All],[violation_code]:[category]],3,FALSE)</f>
        <v>2</v>
      </c>
      <c r="E507">
        <v>353164</v>
      </c>
      <c r="F507" s="2">
        <v>0.63263888888888886</v>
      </c>
      <c r="G507" s="3">
        <v>0.63263888888888886</v>
      </c>
      <c r="H507">
        <v>39</v>
      </c>
      <c r="I507" t="s">
        <v>284</v>
      </c>
      <c r="J507" t="s">
        <v>1457</v>
      </c>
      <c r="K507" t="s">
        <v>2220</v>
      </c>
      <c r="L507" t="s">
        <v>25</v>
      </c>
      <c r="M507">
        <v>10012</v>
      </c>
      <c r="N507" t="str">
        <f>CONCATENATE(Table2[[#This Row],[address]], " ",Table2[[#This Row],[City]], " ",Table2[[#This Row],[State]])</f>
        <v>39 Bond St New York NY</v>
      </c>
    </row>
    <row r="508" spans="1:14" x14ac:dyDescent="0.25">
      <c r="A508">
        <v>7391098188</v>
      </c>
      <c r="B508" s="1">
        <v>41600</v>
      </c>
      <c r="C508">
        <v>16</v>
      </c>
      <c r="D508">
        <f>VLOOKUP(Table2[[#This Row],[violation_code]],Table24[[#All],[violation_code]:[category]],3,FALSE)</f>
        <v>2</v>
      </c>
      <c r="E508">
        <v>353164</v>
      </c>
      <c r="F508" s="2">
        <v>0.6381944444444444</v>
      </c>
      <c r="G508" s="3">
        <v>0.6381944444444444</v>
      </c>
      <c r="H508">
        <v>403</v>
      </c>
      <c r="I508" t="s">
        <v>64</v>
      </c>
      <c r="J508" t="s">
        <v>1464</v>
      </c>
      <c r="K508" t="s">
        <v>2220</v>
      </c>
      <c r="L508" t="s">
        <v>25</v>
      </c>
      <c r="M508">
        <v>10012</v>
      </c>
      <c r="N508" t="str">
        <f>CONCATENATE(Table2[[#This Row],[address]], " ",Table2[[#This Row],[City]], " ",Table2[[#This Row],[State]])</f>
        <v>403 Lafayette St New York NY</v>
      </c>
    </row>
    <row r="509" spans="1:14" x14ac:dyDescent="0.25">
      <c r="A509">
        <v>7391098190</v>
      </c>
      <c r="B509" s="1">
        <v>41600</v>
      </c>
      <c r="C509">
        <v>14</v>
      </c>
      <c r="D509">
        <f>VLOOKUP(Table2[[#This Row],[violation_code]],Table24[[#All],[violation_code]:[category]],3,FALSE)</f>
        <v>2</v>
      </c>
      <c r="E509">
        <v>353164</v>
      </c>
      <c r="F509" s="2">
        <v>0.64722222222222225</v>
      </c>
      <c r="G509" s="3">
        <v>0.64722222222222225</v>
      </c>
      <c r="H509">
        <v>35</v>
      </c>
      <c r="I509" t="s">
        <v>254</v>
      </c>
      <c r="J509" t="s">
        <v>1301</v>
      </c>
      <c r="K509" t="s">
        <v>2220</v>
      </c>
      <c r="L509" t="s">
        <v>25</v>
      </c>
      <c r="M509">
        <v>10012</v>
      </c>
      <c r="N509" t="str">
        <f>CONCATENATE(Table2[[#This Row],[address]], " ",Table2[[#This Row],[City]], " ",Table2[[#This Row],[State]])</f>
        <v>35 W 4th St New York NY</v>
      </c>
    </row>
    <row r="510" spans="1:14" x14ac:dyDescent="0.25">
      <c r="A510">
        <v>7391098206</v>
      </c>
      <c r="B510" s="1">
        <v>41600</v>
      </c>
      <c r="C510">
        <v>20</v>
      </c>
      <c r="D510">
        <f>VLOOKUP(Table2[[#This Row],[violation_code]],Table24[[#All],[violation_code]:[category]],3,FALSE)</f>
        <v>2</v>
      </c>
      <c r="E510">
        <v>353164</v>
      </c>
      <c r="F510" s="2">
        <v>0.67708333333333337</v>
      </c>
      <c r="G510" s="3">
        <v>0.67708333333333337</v>
      </c>
      <c r="H510">
        <v>29</v>
      </c>
      <c r="I510" t="s">
        <v>195</v>
      </c>
      <c r="J510" t="s">
        <v>1456</v>
      </c>
      <c r="K510" t="s">
        <v>2220</v>
      </c>
      <c r="L510" t="s">
        <v>25</v>
      </c>
      <c r="M510">
        <v>10012</v>
      </c>
      <c r="N510" t="str">
        <f>CONCATENATE(Table2[[#This Row],[address]], " ",Table2[[#This Row],[City]], " ",Table2[[#This Row],[State]])</f>
        <v>29 Washington Pl New York NY</v>
      </c>
    </row>
    <row r="511" spans="1:14" x14ac:dyDescent="0.25">
      <c r="A511">
        <v>7391098218</v>
      </c>
      <c r="B511" s="1">
        <v>41600</v>
      </c>
      <c r="C511">
        <v>20</v>
      </c>
      <c r="D511">
        <f>VLOOKUP(Table2[[#This Row],[violation_code]],Table24[[#All],[violation_code]:[category]],3,FALSE)</f>
        <v>2</v>
      </c>
      <c r="E511">
        <v>353164</v>
      </c>
      <c r="F511" s="2">
        <v>0.69166666666666676</v>
      </c>
      <c r="G511" s="3">
        <v>0.69166666666666676</v>
      </c>
      <c r="H511">
        <v>16</v>
      </c>
      <c r="I511" t="s">
        <v>468</v>
      </c>
      <c r="J511" t="s">
        <v>1455</v>
      </c>
      <c r="K511" t="s">
        <v>2220</v>
      </c>
      <c r="L511" t="s">
        <v>25</v>
      </c>
      <c r="M511">
        <v>10012</v>
      </c>
      <c r="N511" t="str">
        <f>CONCATENATE(Table2[[#This Row],[address]], " ",Table2[[#This Row],[City]], " ",Table2[[#This Row],[State]])</f>
        <v>16 E 12th St New York NY</v>
      </c>
    </row>
    <row r="512" spans="1:14" x14ac:dyDescent="0.25">
      <c r="A512">
        <v>7391098220</v>
      </c>
      <c r="B512" s="1">
        <v>41600</v>
      </c>
      <c r="C512">
        <v>46</v>
      </c>
      <c r="D512">
        <f>VLOOKUP(Table2[[#This Row],[violation_code]],Table24[[#All],[violation_code]:[category]],3,FALSE)</f>
        <v>3</v>
      </c>
      <c r="E512">
        <v>353164</v>
      </c>
      <c r="F512" s="2">
        <v>0.69930555555555562</v>
      </c>
      <c r="G512" s="3">
        <v>0.69930555555555562</v>
      </c>
      <c r="H512">
        <v>104</v>
      </c>
      <c r="I512" t="s">
        <v>175</v>
      </c>
      <c r="J512" t="s">
        <v>1454</v>
      </c>
      <c r="K512" t="s">
        <v>2220</v>
      </c>
      <c r="L512" t="s">
        <v>25</v>
      </c>
      <c r="M512">
        <v>10012</v>
      </c>
      <c r="N512" t="str">
        <f>CONCATENATE(Table2[[#This Row],[address]], " ",Table2[[#This Row],[City]], " ",Table2[[#This Row],[State]])</f>
        <v>104 W 13th St New York NY</v>
      </c>
    </row>
    <row r="513" spans="1:14" x14ac:dyDescent="0.25">
      <c r="A513">
        <v>7391098231</v>
      </c>
      <c r="B513" s="1">
        <v>41600</v>
      </c>
      <c r="C513">
        <v>20</v>
      </c>
      <c r="D513">
        <f>VLOOKUP(Table2[[#This Row],[violation_code]],Table24[[#All],[violation_code]:[category]],3,FALSE)</f>
        <v>2</v>
      </c>
      <c r="E513">
        <v>353164</v>
      </c>
      <c r="F513" s="2">
        <v>0.72083333333333333</v>
      </c>
      <c r="G513" s="3">
        <v>0.72083333333333333</v>
      </c>
      <c r="H513">
        <v>40</v>
      </c>
      <c r="I513" t="s">
        <v>175</v>
      </c>
      <c r="J513" t="s">
        <v>1241</v>
      </c>
      <c r="K513" t="s">
        <v>2220</v>
      </c>
      <c r="L513" t="s">
        <v>25</v>
      </c>
      <c r="M513">
        <v>10012</v>
      </c>
      <c r="N513" t="str">
        <f>CONCATENATE(Table2[[#This Row],[address]], " ",Table2[[#This Row],[City]], " ",Table2[[#This Row],[State]])</f>
        <v>40 W 13th St New York NY</v>
      </c>
    </row>
    <row r="514" spans="1:14" x14ac:dyDescent="0.25">
      <c r="A514">
        <v>7391098243</v>
      </c>
      <c r="B514" s="1">
        <v>41600</v>
      </c>
      <c r="C514">
        <v>20</v>
      </c>
      <c r="D514">
        <f>VLOOKUP(Table2[[#This Row],[violation_code]],Table24[[#All],[violation_code]:[category]],3,FALSE)</f>
        <v>2</v>
      </c>
      <c r="E514">
        <v>353164</v>
      </c>
      <c r="F514" s="2">
        <v>0.72361111111111109</v>
      </c>
      <c r="G514" s="3">
        <v>0.72361111111111109</v>
      </c>
      <c r="H514">
        <v>20</v>
      </c>
      <c r="I514" t="s">
        <v>175</v>
      </c>
      <c r="J514" t="s">
        <v>1453</v>
      </c>
      <c r="K514" t="s">
        <v>2220</v>
      </c>
      <c r="L514" t="s">
        <v>25</v>
      </c>
      <c r="M514">
        <v>10012</v>
      </c>
      <c r="N514" t="str">
        <f>CONCATENATE(Table2[[#This Row],[address]], " ",Table2[[#This Row],[City]], " ",Table2[[#This Row],[State]])</f>
        <v>20 W 13th St New York NY</v>
      </c>
    </row>
    <row r="515" spans="1:14" x14ac:dyDescent="0.25">
      <c r="A515">
        <v>7391098267</v>
      </c>
      <c r="B515" s="1">
        <v>41600</v>
      </c>
      <c r="C515">
        <v>20</v>
      </c>
      <c r="D515">
        <f>VLOOKUP(Table2[[#This Row],[violation_code]],Table24[[#All],[violation_code]:[category]],3,FALSE)</f>
        <v>2</v>
      </c>
      <c r="E515">
        <v>353164</v>
      </c>
      <c r="F515" s="2">
        <v>0.72986111111111107</v>
      </c>
      <c r="G515" s="3">
        <v>0.72986111111111107</v>
      </c>
      <c r="H515">
        <v>2</v>
      </c>
      <c r="I515" t="s">
        <v>468</v>
      </c>
      <c r="J515" t="s">
        <v>1452</v>
      </c>
      <c r="K515" t="s">
        <v>2220</v>
      </c>
      <c r="L515" t="s">
        <v>25</v>
      </c>
      <c r="M515">
        <v>10012</v>
      </c>
      <c r="N515" t="str">
        <f>CONCATENATE(Table2[[#This Row],[address]], " ",Table2[[#This Row],[City]], " ",Table2[[#This Row],[State]])</f>
        <v>2 E 12th St New York NY</v>
      </c>
    </row>
    <row r="516" spans="1:14" x14ac:dyDescent="0.25">
      <c r="A516">
        <v>7391098279</v>
      </c>
      <c r="B516" s="1">
        <v>41600</v>
      </c>
      <c r="C516">
        <v>20</v>
      </c>
      <c r="D516">
        <f>VLOOKUP(Table2[[#This Row],[violation_code]],Table24[[#All],[violation_code]:[category]],3,FALSE)</f>
        <v>2</v>
      </c>
      <c r="E516">
        <v>353164</v>
      </c>
      <c r="F516" s="2">
        <v>0.73055555555555562</v>
      </c>
      <c r="G516" s="3">
        <v>0.73055555555555562</v>
      </c>
      <c r="H516">
        <v>8</v>
      </c>
      <c r="I516" t="s">
        <v>468</v>
      </c>
      <c r="J516" t="s">
        <v>1451</v>
      </c>
      <c r="K516" t="s">
        <v>2220</v>
      </c>
      <c r="L516" t="s">
        <v>25</v>
      </c>
      <c r="M516">
        <v>10012</v>
      </c>
      <c r="N516" t="str">
        <f>CONCATENATE(Table2[[#This Row],[address]], " ",Table2[[#This Row],[City]], " ",Table2[[#This Row],[State]])</f>
        <v>8 E 12th St New York NY</v>
      </c>
    </row>
    <row r="517" spans="1:14" x14ac:dyDescent="0.25">
      <c r="A517">
        <v>7391098280</v>
      </c>
      <c r="B517" s="1">
        <v>41600</v>
      </c>
      <c r="C517">
        <v>20</v>
      </c>
      <c r="D517">
        <f>VLOOKUP(Table2[[#This Row],[violation_code]],Table24[[#All],[violation_code]:[category]],3,FALSE)</f>
        <v>2</v>
      </c>
      <c r="E517">
        <v>353164</v>
      </c>
      <c r="F517" s="2">
        <v>0.7319444444444444</v>
      </c>
      <c r="G517" s="3">
        <v>0.7319444444444444</v>
      </c>
      <c r="H517">
        <v>12</v>
      </c>
      <c r="I517" t="s">
        <v>468</v>
      </c>
      <c r="J517" t="s">
        <v>1450</v>
      </c>
      <c r="K517" t="s">
        <v>2220</v>
      </c>
      <c r="L517" t="s">
        <v>25</v>
      </c>
      <c r="M517">
        <v>10012</v>
      </c>
      <c r="N517" t="str">
        <f>CONCATENATE(Table2[[#This Row],[address]], " ",Table2[[#This Row],[City]], " ",Table2[[#This Row],[State]])</f>
        <v>12 E 12th St New York NY</v>
      </c>
    </row>
    <row r="518" spans="1:14" x14ac:dyDescent="0.25">
      <c r="A518">
        <v>7391098292</v>
      </c>
      <c r="B518" s="1">
        <v>41600</v>
      </c>
      <c r="C518">
        <v>37</v>
      </c>
      <c r="D518">
        <f>VLOOKUP(Table2[[#This Row],[violation_code]],Table24[[#All],[violation_code]:[category]],3,FALSE)</f>
        <v>4</v>
      </c>
      <c r="E518">
        <v>353164</v>
      </c>
      <c r="F518" s="2">
        <v>0.76944444444444438</v>
      </c>
      <c r="G518" s="3">
        <v>0.76944444444444438</v>
      </c>
      <c r="H518">
        <v>60</v>
      </c>
      <c r="I518" t="s">
        <v>161</v>
      </c>
      <c r="J518" t="s">
        <v>1016</v>
      </c>
      <c r="K518" t="s">
        <v>2220</v>
      </c>
      <c r="L518" t="s">
        <v>25</v>
      </c>
      <c r="M518">
        <v>10012</v>
      </c>
      <c r="N518" t="str">
        <f>CONCATENATE(Table2[[#This Row],[address]], " ",Table2[[#This Row],[City]], " ",Table2[[#This Row],[State]])</f>
        <v>60 E 13th St New York NY</v>
      </c>
    </row>
    <row r="519" spans="1:14" x14ac:dyDescent="0.25">
      <c r="A519">
        <v>7391098309</v>
      </c>
      <c r="B519" s="1">
        <v>41600</v>
      </c>
      <c r="C519">
        <v>14</v>
      </c>
      <c r="D519">
        <f>VLOOKUP(Table2[[#This Row],[violation_code]],Table24[[#All],[violation_code]:[category]],3,FALSE)</f>
        <v>2</v>
      </c>
      <c r="E519">
        <v>353164</v>
      </c>
      <c r="F519" s="2">
        <v>0.83750000000000002</v>
      </c>
      <c r="G519" s="3">
        <v>0.83750000000000002</v>
      </c>
      <c r="H519">
        <v>180</v>
      </c>
      <c r="I519" t="s">
        <v>97</v>
      </c>
      <c r="J519" t="s">
        <v>1273</v>
      </c>
      <c r="K519" t="s">
        <v>2220</v>
      </c>
      <c r="L519" t="s">
        <v>25</v>
      </c>
      <c r="M519">
        <v>10012</v>
      </c>
      <c r="N519" t="str">
        <f>CONCATENATE(Table2[[#This Row],[address]], " ",Table2[[#This Row],[City]], " ",Table2[[#This Row],[State]])</f>
        <v>180 Bleecker St New York NY</v>
      </c>
    </row>
    <row r="520" spans="1:14" x14ac:dyDescent="0.25">
      <c r="A520">
        <v>7391098310</v>
      </c>
      <c r="B520" s="1">
        <v>41600</v>
      </c>
      <c r="C520">
        <v>14</v>
      </c>
      <c r="D520">
        <f>VLOOKUP(Table2[[#This Row],[violation_code]],Table24[[#All],[violation_code]:[category]],3,FALSE)</f>
        <v>2</v>
      </c>
      <c r="E520">
        <v>353164</v>
      </c>
      <c r="F520" s="2">
        <v>0.83888888888888891</v>
      </c>
      <c r="G520" s="3">
        <v>0.83888888888888891</v>
      </c>
      <c r="H520">
        <v>177</v>
      </c>
      <c r="I520" t="s">
        <v>97</v>
      </c>
      <c r="J520" t="s">
        <v>1272</v>
      </c>
      <c r="K520" t="s">
        <v>2220</v>
      </c>
      <c r="L520" t="s">
        <v>25</v>
      </c>
      <c r="M520">
        <v>10012</v>
      </c>
      <c r="N520" t="str">
        <f>CONCATENATE(Table2[[#This Row],[address]], " ",Table2[[#This Row],[City]], " ",Table2[[#This Row],[State]])</f>
        <v>177 Bleecker St New York NY</v>
      </c>
    </row>
    <row r="521" spans="1:14" x14ac:dyDescent="0.25">
      <c r="A521">
        <v>7391098334</v>
      </c>
      <c r="B521" s="1">
        <v>41600</v>
      </c>
      <c r="C521">
        <v>38</v>
      </c>
      <c r="D521">
        <f>VLOOKUP(Table2[[#This Row],[violation_code]],Table24[[#All],[violation_code]:[category]],3,FALSE)</f>
        <v>5</v>
      </c>
      <c r="E521">
        <v>353164</v>
      </c>
      <c r="F521" s="2">
        <v>0.85069444444444453</v>
      </c>
      <c r="G521" s="3">
        <v>0.85069444444444453</v>
      </c>
      <c r="H521">
        <v>818</v>
      </c>
      <c r="I521" t="s">
        <v>72</v>
      </c>
      <c r="J521" t="s">
        <v>1270</v>
      </c>
      <c r="K521" t="s">
        <v>2220</v>
      </c>
      <c r="L521" t="s">
        <v>25</v>
      </c>
      <c r="M521">
        <v>10012</v>
      </c>
      <c r="N521" t="str">
        <f>CONCATENATE(Table2[[#This Row],[address]], " ",Table2[[#This Row],[City]], " ",Table2[[#This Row],[State]])</f>
        <v>818 Broadway New York NY</v>
      </c>
    </row>
    <row r="522" spans="1:14" x14ac:dyDescent="0.25">
      <c r="A522">
        <v>7391098346</v>
      </c>
      <c r="B522" s="1">
        <v>41600</v>
      </c>
      <c r="C522">
        <v>38</v>
      </c>
      <c r="D522">
        <f>VLOOKUP(Table2[[#This Row],[violation_code]],Table24[[#All],[violation_code]:[category]],3,FALSE)</f>
        <v>5</v>
      </c>
      <c r="E522">
        <v>353164</v>
      </c>
      <c r="F522" s="2">
        <v>0.85625000000000007</v>
      </c>
      <c r="G522" s="3">
        <v>0.85625000000000007</v>
      </c>
      <c r="H522">
        <v>814</v>
      </c>
      <c r="I522" t="s">
        <v>72</v>
      </c>
      <c r="J522" t="s">
        <v>1033</v>
      </c>
      <c r="K522" t="s">
        <v>2220</v>
      </c>
      <c r="L522" t="s">
        <v>25</v>
      </c>
      <c r="M522">
        <v>10012</v>
      </c>
      <c r="N522" t="str">
        <f>CONCATENATE(Table2[[#This Row],[address]], " ",Table2[[#This Row],[City]], " ",Table2[[#This Row],[State]])</f>
        <v>814 Broadway New York NY</v>
      </c>
    </row>
    <row r="523" spans="1:14" x14ac:dyDescent="0.25">
      <c r="A523">
        <v>7391098358</v>
      </c>
      <c r="B523" s="1">
        <v>41600</v>
      </c>
      <c r="C523">
        <v>71</v>
      </c>
      <c r="D523">
        <f>VLOOKUP(Table2[[#This Row],[violation_code]],Table24[[#All],[violation_code]:[category]],3,FALSE)</f>
        <v>5</v>
      </c>
      <c r="E523">
        <v>353164</v>
      </c>
      <c r="F523" s="2">
        <v>0.8569444444444444</v>
      </c>
      <c r="G523" s="3">
        <v>0.8569444444444444</v>
      </c>
      <c r="H523">
        <v>814</v>
      </c>
      <c r="I523" t="s">
        <v>72</v>
      </c>
      <c r="J523" t="s">
        <v>1033</v>
      </c>
      <c r="K523" t="s">
        <v>2220</v>
      </c>
      <c r="L523" t="s">
        <v>25</v>
      </c>
      <c r="M523">
        <v>10012</v>
      </c>
      <c r="N523" t="str">
        <f>CONCATENATE(Table2[[#This Row],[address]], " ",Table2[[#This Row],[City]], " ",Table2[[#This Row],[State]])</f>
        <v>814 Broadway New York NY</v>
      </c>
    </row>
    <row r="524" spans="1:14" x14ac:dyDescent="0.25">
      <c r="A524">
        <v>7391098360</v>
      </c>
      <c r="B524" s="1">
        <v>41600</v>
      </c>
      <c r="C524">
        <v>38</v>
      </c>
      <c r="D524">
        <f>VLOOKUP(Table2[[#This Row],[violation_code]],Table24[[#All],[violation_code]:[category]],3,FALSE)</f>
        <v>5</v>
      </c>
      <c r="E524">
        <v>353164</v>
      </c>
      <c r="F524" s="2">
        <v>0.85833333333333339</v>
      </c>
      <c r="G524" s="3">
        <v>0.85833333333333339</v>
      </c>
      <c r="H524">
        <v>810</v>
      </c>
      <c r="I524" t="s">
        <v>72</v>
      </c>
      <c r="J524" t="s">
        <v>1471</v>
      </c>
      <c r="K524" t="s">
        <v>2220</v>
      </c>
      <c r="L524" t="s">
        <v>25</v>
      </c>
      <c r="M524">
        <v>10012</v>
      </c>
      <c r="N524" t="str">
        <f>CONCATENATE(Table2[[#This Row],[address]], " ",Table2[[#This Row],[City]], " ",Table2[[#This Row],[State]])</f>
        <v>810 Broadway New York NY</v>
      </c>
    </row>
    <row r="525" spans="1:14" x14ac:dyDescent="0.25">
      <c r="A525">
        <v>7391098371</v>
      </c>
      <c r="B525" s="1">
        <v>41600</v>
      </c>
      <c r="C525">
        <v>37</v>
      </c>
      <c r="D525">
        <f>VLOOKUP(Table2[[#This Row],[violation_code]],Table24[[#All],[violation_code]:[category]],3,FALSE)</f>
        <v>4</v>
      </c>
      <c r="E525">
        <v>353164</v>
      </c>
      <c r="F525" s="2">
        <v>0.8618055555555556</v>
      </c>
      <c r="G525" s="3">
        <v>0.8618055555555556</v>
      </c>
      <c r="H525">
        <v>780</v>
      </c>
      <c r="I525" t="s">
        <v>72</v>
      </c>
      <c r="J525" t="s">
        <v>1449</v>
      </c>
      <c r="K525" t="s">
        <v>2220</v>
      </c>
      <c r="L525" t="s">
        <v>25</v>
      </c>
      <c r="M525">
        <v>10012</v>
      </c>
      <c r="N525" t="str">
        <f>CONCATENATE(Table2[[#This Row],[address]], " ",Table2[[#This Row],[City]], " ",Table2[[#This Row],[State]])</f>
        <v>780 Broadway New York NY</v>
      </c>
    </row>
    <row r="526" spans="1:14" x14ac:dyDescent="0.25">
      <c r="A526">
        <v>7391098383</v>
      </c>
      <c r="B526" s="1">
        <v>41600</v>
      </c>
      <c r="C526">
        <v>20</v>
      </c>
      <c r="D526">
        <f>VLOOKUP(Table2[[#This Row],[violation_code]],Table24[[#All],[violation_code]:[category]],3,FALSE)</f>
        <v>2</v>
      </c>
      <c r="E526">
        <v>353164</v>
      </c>
      <c r="F526" s="2">
        <v>0.87777777777777777</v>
      </c>
      <c r="G526" s="3">
        <v>0.87777777777777777</v>
      </c>
      <c r="H526">
        <v>47</v>
      </c>
      <c r="I526" t="s">
        <v>264</v>
      </c>
      <c r="J526" t="s">
        <v>1470</v>
      </c>
      <c r="K526" t="s">
        <v>2220</v>
      </c>
      <c r="L526" t="s">
        <v>25</v>
      </c>
      <c r="M526">
        <v>10012</v>
      </c>
      <c r="N526" t="str">
        <f>CONCATENATE(Table2[[#This Row],[address]], " ",Table2[[#This Row],[City]], " ",Table2[[#This Row],[State]])</f>
        <v>47 2nd Ave New York NY</v>
      </c>
    </row>
    <row r="527" spans="1:14" x14ac:dyDescent="0.25">
      <c r="A527">
        <v>7391098413</v>
      </c>
      <c r="B527" s="1">
        <v>41600</v>
      </c>
      <c r="C527">
        <v>20</v>
      </c>
      <c r="D527">
        <f>VLOOKUP(Table2[[#This Row],[violation_code]],Table24[[#All],[violation_code]:[category]],3,FALSE)</f>
        <v>2</v>
      </c>
      <c r="E527">
        <v>353164</v>
      </c>
      <c r="F527" s="2">
        <v>0.8833333333333333</v>
      </c>
      <c r="G527" s="3">
        <v>0.8833333333333333</v>
      </c>
      <c r="H527">
        <v>47</v>
      </c>
      <c r="I527" t="s">
        <v>264</v>
      </c>
      <c r="J527" t="s">
        <v>1470</v>
      </c>
      <c r="K527" t="s">
        <v>2220</v>
      </c>
      <c r="L527" t="s">
        <v>25</v>
      </c>
      <c r="M527">
        <v>10012</v>
      </c>
      <c r="N527" t="str">
        <f>CONCATENATE(Table2[[#This Row],[address]], " ",Table2[[#This Row],[City]], " ",Table2[[#This Row],[State]])</f>
        <v>47 2nd Ave New York NY</v>
      </c>
    </row>
    <row r="528" spans="1:14" x14ac:dyDescent="0.25">
      <c r="A528">
        <v>7391098425</v>
      </c>
      <c r="B528" s="1">
        <v>41600</v>
      </c>
      <c r="C528">
        <v>38</v>
      </c>
      <c r="D528">
        <f>VLOOKUP(Table2[[#This Row],[violation_code]],Table24[[#All],[violation_code]:[category]],3,FALSE)</f>
        <v>5</v>
      </c>
      <c r="E528">
        <v>353164</v>
      </c>
      <c r="F528" s="2">
        <v>0.8847222222222223</v>
      </c>
      <c r="G528" s="3">
        <v>0.8847222222222223</v>
      </c>
      <c r="H528">
        <v>50</v>
      </c>
      <c r="I528" t="s">
        <v>264</v>
      </c>
      <c r="J528" t="s">
        <v>1142</v>
      </c>
      <c r="K528" t="s">
        <v>2220</v>
      </c>
      <c r="L528" t="s">
        <v>25</v>
      </c>
      <c r="M528">
        <v>10012</v>
      </c>
      <c r="N528" t="str">
        <f>CONCATENATE(Table2[[#This Row],[address]], " ",Table2[[#This Row],[City]], " ",Table2[[#This Row],[State]])</f>
        <v>50 2nd Ave New York NY</v>
      </c>
    </row>
    <row r="529" spans="1:14" x14ac:dyDescent="0.25">
      <c r="A529">
        <v>7391098437</v>
      </c>
      <c r="B529" s="1">
        <v>41600</v>
      </c>
      <c r="C529">
        <v>38</v>
      </c>
      <c r="D529">
        <f>VLOOKUP(Table2[[#This Row],[violation_code]],Table24[[#All],[violation_code]:[category]],3,FALSE)</f>
        <v>5</v>
      </c>
      <c r="E529">
        <v>353164</v>
      </c>
      <c r="F529" s="2">
        <v>0.88611111111111107</v>
      </c>
      <c r="G529" s="3">
        <v>0.88611111111111107</v>
      </c>
      <c r="H529">
        <v>58</v>
      </c>
      <c r="I529" t="s">
        <v>264</v>
      </c>
      <c r="J529" t="s">
        <v>1288</v>
      </c>
      <c r="K529" t="s">
        <v>2220</v>
      </c>
      <c r="L529" t="s">
        <v>25</v>
      </c>
      <c r="M529">
        <v>10012</v>
      </c>
      <c r="N529" t="str">
        <f>CONCATENATE(Table2[[#This Row],[address]], " ",Table2[[#This Row],[City]], " ",Table2[[#This Row],[State]])</f>
        <v>58 2nd Ave New York NY</v>
      </c>
    </row>
    <row r="530" spans="1:14" x14ac:dyDescent="0.25">
      <c r="A530">
        <v>7391098449</v>
      </c>
      <c r="B530" s="1">
        <v>41600</v>
      </c>
      <c r="C530">
        <v>37</v>
      </c>
      <c r="D530">
        <f>VLOOKUP(Table2[[#This Row],[violation_code]],Table24[[#All],[violation_code]:[category]],3,FALSE)</f>
        <v>4</v>
      </c>
      <c r="E530">
        <v>353164</v>
      </c>
      <c r="F530" s="2">
        <v>0.8881944444444444</v>
      </c>
      <c r="G530" s="3">
        <v>0.8881944444444444</v>
      </c>
      <c r="H530">
        <v>82</v>
      </c>
      <c r="I530" t="s">
        <v>264</v>
      </c>
      <c r="J530" t="s">
        <v>1406</v>
      </c>
      <c r="K530" t="s">
        <v>2220</v>
      </c>
      <c r="L530" t="s">
        <v>25</v>
      </c>
      <c r="M530">
        <v>10012</v>
      </c>
      <c r="N530" t="str">
        <f>CONCATENATE(Table2[[#This Row],[address]], " ",Table2[[#This Row],[City]], " ",Table2[[#This Row],[State]])</f>
        <v>82 2nd Ave New York NY</v>
      </c>
    </row>
    <row r="531" spans="1:14" x14ac:dyDescent="0.25">
      <c r="A531">
        <v>7391098450</v>
      </c>
      <c r="B531" s="1">
        <v>41600</v>
      </c>
      <c r="C531">
        <v>38</v>
      </c>
      <c r="D531">
        <f>VLOOKUP(Table2[[#This Row],[violation_code]],Table24[[#All],[violation_code]:[category]],3,FALSE)</f>
        <v>5</v>
      </c>
      <c r="E531">
        <v>353164</v>
      </c>
      <c r="F531" s="2">
        <v>0.88958333333333339</v>
      </c>
      <c r="G531" s="3">
        <v>0.88958333333333339</v>
      </c>
      <c r="H531">
        <v>84</v>
      </c>
      <c r="I531" t="s">
        <v>264</v>
      </c>
      <c r="J531" t="s">
        <v>1448</v>
      </c>
      <c r="K531" t="s">
        <v>2220</v>
      </c>
      <c r="L531" t="s">
        <v>25</v>
      </c>
      <c r="M531">
        <v>10012</v>
      </c>
      <c r="N531" t="str">
        <f>CONCATENATE(Table2[[#This Row],[address]], " ",Table2[[#This Row],[City]], " ",Table2[[#This Row],[State]])</f>
        <v>84 2nd Ave New York NY</v>
      </c>
    </row>
    <row r="532" spans="1:14" x14ac:dyDescent="0.25">
      <c r="A532">
        <v>7391098462</v>
      </c>
      <c r="B532" s="1">
        <v>41600</v>
      </c>
      <c r="C532">
        <v>38</v>
      </c>
      <c r="D532">
        <f>VLOOKUP(Table2[[#This Row],[violation_code]],Table24[[#All],[violation_code]:[category]],3,FALSE)</f>
        <v>5</v>
      </c>
      <c r="E532">
        <v>353164</v>
      </c>
      <c r="F532" s="2">
        <v>0.89166666666666661</v>
      </c>
      <c r="G532" s="3">
        <v>0.89166666666666661</v>
      </c>
      <c r="H532">
        <v>98</v>
      </c>
      <c r="I532" t="s">
        <v>264</v>
      </c>
      <c r="J532" t="s">
        <v>1447</v>
      </c>
      <c r="K532" t="s">
        <v>2220</v>
      </c>
      <c r="L532" t="s">
        <v>25</v>
      </c>
      <c r="M532">
        <v>10012</v>
      </c>
      <c r="N532" t="str">
        <f>CONCATENATE(Table2[[#This Row],[address]], " ",Table2[[#This Row],[City]], " ",Table2[[#This Row],[State]])</f>
        <v>98 2nd Ave New York NY</v>
      </c>
    </row>
    <row r="533" spans="1:14" x14ac:dyDescent="0.25">
      <c r="A533">
        <v>7391098474</v>
      </c>
      <c r="B533" s="1">
        <v>41600</v>
      </c>
      <c r="C533">
        <v>38</v>
      </c>
      <c r="D533">
        <f>VLOOKUP(Table2[[#This Row],[violation_code]],Table24[[#All],[violation_code]:[category]],3,FALSE)</f>
        <v>5</v>
      </c>
      <c r="E533">
        <v>353164</v>
      </c>
      <c r="F533" s="2">
        <v>0.89444444444444438</v>
      </c>
      <c r="G533" s="3">
        <v>0.89444444444444438</v>
      </c>
      <c r="H533">
        <v>119</v>
      </c>
      <c r="I533" t="s">
        <v>264</v>
      </c>
      <c r="J533" t="s">
        <v>1446</v>
      </c>
      <c r="K533" t="s">
        <v>2220</v>
      </c>
      <c r="L533" t="s">
        <v>25</v>
      </c>
      <c r="M533">
        <v>10012</v>
      </c>
      <c r="N533" t="str">
        <f>CONCATENATE(Table2[[#This Row],[address]], " ",Table2[[#This Row],[City]], " ",Table2[[#This Row],[State]])</f>
        <v>119 2nd Ave New York NY</v>
      </c>
    </row>
    <row r="534" spans="1:14" x14ac:dyDescent="0.25">
      <c r="A534">
        <v>7391098486</v>
      </c>
      <c r="B534" s="1">
        <v>41600</v>
      </c>
      <c r="C534">
        <v>38</v>
      </c>
      <c r="D534">
        <f>VLOOKUP(Table2[[#This Row],[violation_code]],Table24[[#All],[violation_code]:[category]],3,FALSE)</f>
        <v>5</v>
      </c>
      <c r="E534">
        <v>353164</v>
      </c>
      <c r="F534" s="2">
        <v>0.89583333333333337</v>
      </c>
      <c r="G534" s="3">
        <v>0.89583333333333337</v>
      </c>
      <c r="H534">
        <v>122</v>
      </c>
      <c r="I534" t="s">
        <v>264</v>
      </c>
      <c r="J534" t="s">
        <v>1445</v>
      </c>
      <c r="K534" t="s">
        <v>2220</v>
      </c>
      <c r="L534" t="s">
        <v>25</v>
      </c>
      <c r="M534">
        <v>10012</v>
      </c>
      <c r="N534" t="str">
        <f>CONCATENATE(Table2[[#This Row],[address]], " ",Table2[[#This Row],[City]], " ",Table2[[#This Row],[State]])</f>
        <v>122 2nd Ave New York NY</v>
      </c>
    </row>
    <row r="535" spans="1:14" x14ac:dyDescent="0.25">
      <c r="A535">
        <v>7391098498</v>
      </c>
      <c r="B535" s="1">
        <v>41600</v>
      </c>
      <c r="C535">
        <v>38</v>
      </c>
      <c r="D535">
        <f>VLOOKUP(Table2[[#This Row],[violation_code]],Table24[[#All],[violation_code]:[category]],3,FALSE)</f>
        <v>5</v>
      </c>
      <c r="E535">
        <v>353164</v>
      </c>
      <c r="F535" s="2">
        <v>0.89722222222222225</v>
      </c>
      <c r="G535" s="3">
        <v>0.89722222222222225</v>
      </c>
      <c r="H535">
        <v>128</v>
      </c>
      <c r="I535" t="s">
        <v>264</v>
      </c>
      <c r="J535" t="s">
        <v>1469</v>
      </c>
      <c r="K535" t="s">
        <v>2220</v>
      </c>
      <c r="L535" t="s">
        <v>25</v>
      </c>
      <c r="M535">
        <v>10012</v>
      </c>
      <c r="N535" t="str">
        <f>CONCATENATE(Table2[[#This Row],[address]], " ",Table2[[#This Row],[City]], " ",Table2[[#This Row],[State]])</f>
        <v>128 2nd Ave New York NY</v>
      </c>
    </row>
    <row r="536" spans="1:14" x14ac:dyDescent="0.25">
      <c r="A536">
        <v>7391098504</v>
      </c>
      <c r="B536" s="1">
        <v>41600</v>
      </c>
      <c r="C536">
        <v>38</v>
      </c>
      <c r="D536">
        <f>VLOOKUP(Table2[[#This Row],[violation_code]],Table24[[#All],[violation_code]:[category]],3,FALSE)</f>
        <v>5</v>
      </c>
      <c r="E536">
        <v>353164</v>
      </c>
      <c r="F536" s="2">
        <v>0.8979166666666667</v>
      </c>
      <c r="G536" s="3">
        <v>0.8979166666666667</v>
      </c>
      <c r="H536">
        <v>130</v>
      </c>
      <c r="I536" t="s">
        <v>264</v>
      </c>
      <c r="J536" t="s">
        <v>1468</v>
      </c>
      <c r="K536" t="s">
        <v>2220</v>
      </c>
      <c r="L536" t="s">
        <v>25</v>
      </c>
      <c r="M536">
        <v>10012</v>
      </c>
      <c r="N536" t="str">
        <f>CONCATENATE(Table2[[#This Row],[address]], " ",Table2[[#This Row],[City]], " ",Table2[[#This Row],[State]])</f>
        <v>130 2nd Ave New York NY</v>
      </c>
    </row>
    <row r="537" spans="1:14" x14ac:dyDescent="0.25">
      <c r="A537">
        <v>7391098516</v>
      </c>
      <c r="B537" s="1">
        <v>41600</v>
      </c>
      <c r="C537">
        <v>14</v>
      </c>
      <c r="D537">
        <f>VLOOKUP(Table2[[#This Row],[violation_code]],Table24[[#All],[violation_code]:[category]],3,FALSE)</f>
        <v>2</v>
      </c>
      <c r="E537">
        <v>353164</v>
      </c>
      <c r="F537" s="2">
        <v>0.92222222222222217</v>
      </c>
      <c r="G537" s="3">
        <v>0.92222222222222217</v>
      </c>
      <c r="H537">
        <v>32</v>
      </c>
      <c r="I537" t="s">
        <v>177</v>
      </c>
      <c r="J537" t="s">
        <v>1219</v>
      </c>
      <c r="K537" t="s">
        <v>2220</v>
      </c>
      <c r="L537" t="s">
        <v>25</v>
      </c>
      <c r="M537">
        <v>10012</v>
      </c>
      <c r="N537" t="str">
        <f>CONCATENATE(Table2[[#This Row],[address]], " ",Table2[[#This Row],[City]], " ",Table2[[#This Row],[State]])</f>
        <v>32 E 4th St New York NY</v>
      </c>
    </row>
    <row r="538" spans="1:14" x14ac:dyDescent="0.25">
      <c r="A538">
        <v>7391098528</v>
      </c>
      <c r="B538" s="1">
        <v>41602</v>
      </c>
      <c r="C538">
        <v>14</v>
      </c>
      <c r="D538">
        <f>VLOOKUP(Table2[[#This Row],[violation_code]],Table24[[#All],[violation_code]:[category]],3,FALSE)</f>
        <v>2</v>
      </c>
      <c r="E538">
        <v>353164</v>
      </c>
      <c r="F538" s="2">
        <v>0.45208333333333334</v>
      </c>
      <c r="G538" s="3">
        <v>0.45208333333333334</v>
      </c>
      <c r="H538">
        <v>8</v>
      </c>
      <c r="I538" t="s">
        <v>265</v>
      </c>
      <c r="J538" t="s">
        <v>1166</v>
      </c>
      <c r="K538" t="s">
        <v>2220</v>
      </c>
      <c r="L538" t="s">
        <v>25</v>
      </c>
      <c r="M538">
        <v>10012</v>
      </c>
      <c r="N538" t="str">
        <f>CONCATENATE(Table2[[#This Row],[address]], " ",Table2[[#This Row],[City]], " ",Table2[[#This Row],[State]])</f>
        <v>8 E 1st St New York NY</v>
      </c>
    </row>
    <row r="539" spans="1:14" x14ac:dyDescent="0.25">
      <c r="A539">
        <v>7391098541</v>
      </c>
      <c r="B539" s="1">
        <v>41602</v>
      </c>
      <c r="C539">
        <v>20</v>
      </c>
      <c r="D539">
        <f>VLOOKUP(Table2[[#This Row],[violation_code]],Table24[[#All],[violation_code]:[category]],3,FALSE)</f>
        <v>2</v>
      </c>
      <c r="E539">
        <v>353164</v>
      </c>
      <c r="F539" s="2">
        <v>0.46597222222222223</v>
      </c>
      <c r="G539" s="3">
        <v>0.46597222222222223</v>
      </c>
      <c r="H539">
        <v>163</v>
      </c>
      <c r="I539" t="s">
        <v>231</v>
      </c>
      <c r="J539" t="s">
        <v>1476</v>
      </c>
      <c r="K539" t="s">
        <v>2220</v>
      </c>
      <c r="L539" t="s">
        <v>25</v>
      </c>
      <c r="M539">
        <v>10012</v>
      </c>
      <c r="N539" t="str">
        <f>CONCATENATE(Table2[[#This Row],[address]], " ",Table2[[#This Row],[City]], " ",Table2[[#This Row],[State]])</f>
        <v>163 Mercer St New York NY</v>
      </c>
    </row>
    <row r="540" spans="1:14" x14ac:dyDescent="0.25">
      <c r="A540">
        <v>7391098565</v>
      </c>
      <c r="B540" s="1">
        <v>41602</v>
      </c>
      <c r="C540">
        <v>10</v>
      </c>
      <c r="D540">
        <f>VLOOKUP(Table2[[#This Row],[violation_code]],Table24[[#All],[violation_code]:[category]],3,FALSE)</f>
        <v>2</v>
      </c>
      <c r="E540">
        <v>353164</v>
      </c>
      <c r="F540" s="2">
        <v>0.47222222222222227</v>
      </c>
      <c r="G540" s="3">
        <v>0.47222222222222227</v>
      </c>
      <c r="H540">
        <v>67</v>
      </c>
      <c r="I540" t="s">
        <v>88</v>
      </c>
      <c r="J540" t="s">
        <v>1479</v>
      </c>
      <c r="K540" t="s">
        <v>2220</v>
      </c>
      <c r="L540" t="s">
        <v>25</v>
      </c>
      <c r="M540">
        <v>10012</v>
      </c>
      <c r="N540" t="str">
        <f>CONCATENATE(Table2[[#This Row],[address]], " ",Table2[[#This Row],[City]], " ",Table2[[#This Row],[State]])</f>
        <v>67 Prince St New York NY</v>
      </c>
    </row>
    <row r="541" spans="1:14" x14ac:dyDescent="0.25">
      <c r="A541">
        <v>7391098577</v>
      </c>
      <c r="B541" s="1">
        <v>41602</v>
      </c>
      <c r="C541">
        <v>71</v>
      </c>
      <c r="D541">
        <f>VLOOKUP(Table2[[#This Row],[violation_code]],Table24[[#All],[violation_code]:[category]],3,FALSE)</f>
        <v>5</v>
      </c>
      <c r="E541">
        <v>353164</v>
      </c>
      <c r="F541" s="2">
        <v>0.47361111111111115</v>
      </c>
      <c r="G541" s="3">
        <v>0.47361111111111115</v>
      </c>
      <c r="H541">
        <v>70</v>
      </c>
      <c r="I541" t="s">
        <v>88</v>
      </c>
      <c r="J541" t="s">
        <v>1475</v>
      </c>
      <c r="K541" t="s">
        <v>2220</v>
      </c>
      <c r="L541" t="s">
        <v>25</v>
      </c>
      <c r="M541">
        <v>10012</v>
      </c>
      <c r="N541" t="str">
        <f>CONCATENATE(Table2[[#This Row],[address]], " ",Table2[[#This Row],[City]], " ",Table2[[#This Row],[State]])</f>
        <v>70 Prince St New York NY</v>
      </c>
    </row>
    <row r="542" spans="1:14" x14ac:dyDescent="0.25">
      <c r="A542">
        <v>7391098607</v>
      </c>
      <c r="B542" s="1">
        <v>41602</v>
      </c>
      <c r="C542">
        <v>17</v>
      </c>
      <c r="D542">
        <f>VLOOKUP(Table2[[#This Row],[violation_code]],Table24[[#All],[violation_code]:[category]],3,FALSE)</f>
        <v>2</v>
      </c>
      <c r="E542">
        <v>353164</v>
      </c>
      <c r="F542" s="2">
        <v>0.48125000000000001</v>
      </c>
      <c r="G542" s="3">
        <v>0.48125000000000001</v>
      </c>
      <c r="H542">
        <v>37</v>
      </c>
      <c r="I542" t="s">
        <v>108</v>
      </c>
      <c r="J542" t="s">
        <v>1478</v>
      </c>
      <c r="K542" t="s">
        <v>2220</v>
      </c>
      <c r="L542" t="s">
        <v>25</v>
      </c>
      <c r="M542">
        <v>10012</v>
      </c>
      <c r="N542" t="str">
        <f>CONCATENATE(Table2[[#This Row],[address]], " ",Table2[[#This Row],[City]], " ",Table2[[#This Row],[State]])</f>
        <v>37 Spring St New York NY</v>
      </c>
    </row>
    <row r="543" spans="1:14" x14ac:dyDescent="0.25">
      <c r="A543">
        <v>7391098619</v>
      </c>
      <c r="B543" s="1">
        <v>41602</v>
      </c>
      <c r="C543">
        <v>70</v>
      </c>
      <c r="D543">
        <f>VLOOKUP(Table2[[#This Row],[violation_code]],Table24[[#All],[violation_code]:[category]],3,FALSE)</f>
        <v>5</v>
      </c>
      <c r="E543">
        <v>353164</v>
      </c>
      <c r="F543" s="2">
        <v>0.4861111111111111</v>
      </c>
      <c r="G543" s="3">
        <v>0.4861111111111111</v>
      </c>
      <c r="H543">
        <v>20</v>
      </c>
      <c r="I543" t="s">
        <v>108</v>
      </c>
      <c r="J543" t="s">
        <v>1197</v>
      </c>
      <c r="K543" t="s">
        <v>2220</v>
      </c>
      <c r="L543" t="s">
        <v>25</v>
      </c>
      <c r="M543">
        <v>10012</v>
      </c>
      <c r="N543" t="str">
        <f>CONCATENATE(Table2[[#This Row],[address]], " ",Table2[[#This Row],[City]], " ",Table2[[#This Row],[State]])</f>
        <v>20 Spring St New York NY</v>
      </c>
    </row>
    <row r="544" spans="1:14" x14ac:dyDescent="0.25">
      <c r="A544">
        <v>7391098620</v>
      </c>
      <c r="B544" s="1">
        <v>41602</v>
      </c>
      <c r="C544">
        <v>70</v>
      </c>
      <c r="D544">
        <f>VLOOKUP(Table2[[#This Row],[violation_code]],Table24[[#All],[violation_code]:[category]],3,FALSE)</f>
        <v>5</v>
      </c>
      <c r="E544">
        <v>353164</v>
      </c>
      <c r="F544" s="2">
        <v>0.4916666666666667</v>
      </c>
      <c r="G544" s="3">
        <v>0.4916666666666667</v>
      </c>
      <c r="H544">
        <v>6</v>
      </c>
      <c r="I544" t="s">
        <v>92</v>
      </c>
      <c r="J544" t="s">
        <v>1474</v>
      </c>
      <c r="K544" t="s">
        <v>2220</v>
      </c>
      <c r="L544" t="s">
        <v>25</v>
      </c>
      <c r="M544">
        <v>10012</v>
      </c>
      <c r="N544" t="str">
        <f>CONCATENATE(Table2[[#This Row],[address]], " ",Table2[[#This Row],[City]], " ",Table2[[#This Row],[State]])</f>
        <v>6 Rivington St New York NY</v>
      </c>
    </row>
    <row r="545" spans="1:14" x14ac:dyDescent="0.25">
      <c r="A545">
        <v>7391098632</v>
      </c>
      <c r="B545" s="1">
        <v>41602</v>
      </c>
      <c r="C545">
        <v>10</v>
      </c>
      <c r="D545">
        <f>VLOOKUP(Table2[[#This Row],[violation_code]],Table24[[#All],[violation_code]:[category]],3,FALSE)</f>
        <v>2</v>
      </c>
      <c r="E545">
        <v>353164</v>
      </c>
      <c r="F545" s="2">
        <v>0.49583333333333335</v>
      </c>
      <c r="G545" s="3">
        <v>0.49583333333333335</v>
      </c>
      <c r="H545">
        <v>183</v>
      </c>
      <c r="I545" t="s">
        <v>55</v>
      </c>
      <c r="J545" t="s">
        <v>948</v>
      </c>
      <c r="K545" t="s">
        <v>2220</v>
      </c>
      <c r="L545" t="s">
        <v>25</v>
      </c>
      <c r="M545">
        <v>10012</v>
      </c>
      <c r="N545" t="str">
        <f>CONCATENATE(Table2[[#This Row],[address]], " ",Table2[[#This Row],[City]], " ",Table2[[#This Row],[State]])</f>
        <v>183 Chrystie St New York NY</v>
      </c>
    </row>
    <row r="546" spans="1:14" x14ac:dyDescent="0.25">
      <c r="A546">
        <v>7391098668</v>
      </c>
      <c r="B546" s="1">
        <v>41602</v>
      </c>
      <c r="C546">
        <v>14</v>
      </c>
      <c r="D546">
        <f>VLOOKUP(Table2[[#This Row],[violation_code]],Table24[[#All],[violation_code]:[category]],3,FALSE)</f>
        <v>2</v>
      </c>
      <c r="E546">
        <v>353164</v>
      </c>
      <c r="F546" s="2">
        <v>0.52430555555555558</v>
      </c>
      <c r="G546" s="3">
        <v>0.52430555555555558</v>
      </c>
      <c r="H546">
        <v>87</v>
      </c>
      <c r="I546" t="s">
        <v>77</v>
      </c>
      <c r="J546" t="s">
        <v>1294</v>
      </c>
      <c r="K546" t="s">
        <v>2220</v>
      </c>
      <c r="L546" t="s">
        <v>25</v>
      </c>
      <c r="M546">
        <v>10012</v>
      </c>
      <c r="N546" t="str">
        <f>CONCATENATE(Table2[[#This Row],[address]], " ",Table2[[#This Row],[City]], " ",Table2[[#This Row],[State]])</f>
        <v>87 E Houston St New York NY</v>
      </c>
    </row>
    <row r="547" spans="1:14" x14ac:dyDescent="0.25">
      <c r="A547">
        <v>7391098670</v>
      </c>
      <c r="B547" s="1">
        <v>41602</v>
      </c>
      <c r="C547">
        <v>14</v>
      </c>
      <c r="D547">
        <f>VLOOKUP(Table2[[#This Row],[violation_code]],Table24[[#All],[violation_code]:[category]],3,FALSE)</f>
        <v>2</v>
      </c>
      <c r="E547">
        <v>353164</v>
      </c>
      <c r="F547" s="2">
        <v>0.56041666666666667</v>
      </c>
      <c r="G547" s="3">
        <v>0.56041666666666667</v>
      </c>
      <c r="H547">
        <v>177</v>
      </c>
      <c r="I547" t="s">
        <v>77</v>
      </c>
      <c r="J547" t="s">
        <v>1296</v>
      </c>
      <c r="K547" t="s">
        <v>2220</v>
      </c>
      <c r="L547" t="s">
        <v>25</v>
      </c>
      <c r="M547">
        <v>10012</v>
      </c>
      <c r="N547" t="str">
        <f>CONCATENATE(Table2[[#This Row],[address]], " ",Table2[[#This Row],[City]], " ",Table2[[#This Row],[State]])</f>
        <v>177 E Houston St New York NY</v>
      </c>
    </row>
    <row r="548" spans="1:14" x14ac:dyDescent="0.25">
      <c r="A548">
        <v>7391098681</v>
      </c>
      <c r="B548" s="1">
        <v>41602</v>
      </c>
      <c r="C548">
        <v>16</v>
      </c>
      <c r="D548">
        <f>VLOOKUP(Table2[[#This Row],[violation_code]],Table24[[#All],[violation_code]:[category]],3,FALSE)</f>
        <v>2</v>
      </c>
      <c r="E548">
        <v>353164</v>
      </c>
      <c r="F548" s="2">
        <v>0.56874999999999998</v>
      </c>
      <c r="G548" s="3">
        <v>0.56874999999999998</v>
      </c>
      <c r="H548">
        <v>229</v>
      </c>
      <c r="I548" t="s">
        <v>55</v>
      </c>
      <c r="J548" t="s">
        <v>966</v>
      </c>
      <c r="K548" t="s">
        <v>2220</v>
      </c>
      <c r="L548" t="s">
        <v>25</v>
      </c>
      <c r="M548">
        <v>10012</v>
      </c>
      <c r="N548" t="str">
        <f>CONCATENATE(Table2[[#This Row],[address]], " ",Table2[[#This Row],[City]], " ",Table2[[#This Row],[State]])</f>
        <v>229 Chrystie St New York NY</v>
      </c>
    </row>
    <row r="549" spans="1:14" x14ac:dyDescent="0.25">
      <c r="A549">
        <v>7391098700</v>
      </c>
      <c r="B549" s="1">
        <v>41602</v>
      </c>
      <c r="C549">
        <v>14</v>
      </c>
      <c r="D549">
        <f>VLOOKUP(Table2[[#This Row],[violation_code]],Table24[[#All],[violation_code]:[category]],3,FALSE)</f>
        <v>2</v>
      </c>
      <c r="E549">
        <v>353164</v>
      </c>
      <c r="F549" s="2">
        <v>0.57500000000000007</v>
      </c>
      <c r="G549" s="3">
        <v>0.57500000000000007</v>
      </c>
      <c r="H549">
        <v>235</v>
      </c>
      <c r="I549" t="s">
        <v>52</v>
      </c>
      <c r="J549" t="s">
        <v>949</v>
      </c>
      <c r="K549" t="s">
        <v>2220</v>
      </c>
      <c r="L549" t="s">
        <v>25</v>
      </c>
      <c r="M549">
        <v>10012</v>
      </c>
      <c r="N549" t="str">
        <f>CONCATENATE(Table2[[#This Row],[address]], " ",Table2[[#This Row],[City]], " ",Table2[[#This Row],[State]])</f>
        <v>235 Bowery New York NY</v>
      </c>
    </row>
    <row r="550" spans="1:14" x14ac:dyDescent="0.25">
      <c r="A550">
        <v>7391098711</v>
      </c>
      <c r="B550" s="1">
        <v>41602</v>
      </c>
      <c r="C550">
        <v>14</v>
      </c>
      <c r="D550">
        <f>VLOOKUP(Table2[[#This Row],[violation_code]],Table24[[#All],[violation_code]:[category]],3,FALSE)</f>
        <v>2</v>
      </c>
      <c r="E550">
        <v>353164</v>
      </c>
      <c r="F550" s="2">
        <v>0.58124999999999993</v>
      </c>
      <c r="G550" s="3">
        <v>0.58124999999999993</v>
      </c>
      <c r="H550">
        <v>302</v>
      </c>
      <c r="I550" t="s">
        <v>52</v>
      </c>
      <c r="J550" t="s">
        <v>1096</v>
      </c>
      <c r="K550" t="s">
        <v>2220</v>
      </c>
      <c r="L550" t="s">
        <v>25</v>
      </c>
      <c r="M550">
        <v>10012</v>
      </c>
      <c r="N550" t="str">
        <f>CONCATENATE(Table2[[#This Row],[address]], " ",Table2[[#This Row],[City]], " ",Table2[[#This Row],[State]])</f>
        <v>302 Bowery New York NY</v>
      </c>
    </row>
    <row r="551" spans="1:14" x14ac:dyDescent="0.25">
      <c r="A551">
        <v>7391098723</v>
      </c>
      <c r="B551" s="1">
        <v>41602</v>
      </c>
      <c r="C551">
        <v>16</v>
      </c>
      <c r="D551">
        <f>VLOOKUP(Table2[[#This Row],[violation_code]],Table24[[#All],[violation_code]:[category]],3,FALSE)</f>
        <v>2</v>
      </c>
      <c r="E551">
        <v>353164</v>
      </c>
      <c r="F551" s="2">
        <v>0.58680555555555558</v>
      </c>
      <c r="G551" s="3">
        <v>0.58680555555555558</v>
      </c>
      <c r="H551">
        <v>306</v>
      </c>
      <c r="I551" t="s">
        <v>47</v>
      </c>
      <c r="J551" t="s">
        <v>1073</v>
      </c>
      <c r="K551" t="s">
        <v>2220</v>
      </c>
      <c r="L551" t="s">
        <v>25</v>
      </c>
      <c r="M551">
        <v>10012</v>
      </c>
      <c r="N551" t="str">
        <f>CONCATENATE(Table2[[#This Row],[address]], " ",Table2[[#This Row],[City]], " ",Table2[[#This Row],[State]])</f>
        <v>306 Mott St New York NY</v>
      </c>
    </row>
    <row r="552" spans="1:14" x14ac:dyDescent="0.25">
      <c r="A552">
        <v>7391098747</v>
      </c>
      <c r="B552" s="1">
        <v>41602</v>
      </c>
      <c r="C552">
        <v>16</v>
      </c>
      <c r="D552">
        <f>VLOOKUP(Table2[[#This Row],[violation_code]],Table24[[#All],[violation_code]:[category]],3,FALSE)</f>
        <v>2</v>
      </c>
      <c r="E552">
        <v>353164</v>
      </c>
      <c r="F552" s="2">
        <v>0.59861111111111109</v>
      </c>
      <c r="G552" s="3">
        <v>0.59861111111111109</v>
      </c>
      <c r="H552">
        <v>284</v>
      </c>
      <c r="I552" t="s">
        <v>35</v>
      </c>
      <c r="J552" t="s">
        <v>1395</v>
      </c>
      <c r="K552" t="s">
        <v>2220</v>
      </c>
      <c r="L552" t="s">
        <v>25</v>
      </c>
      <c r="M552">
        <v>10012</v>
      </c>
      <c r="N552" t="str">
        <f>CONCATENATE(Table2[[#This Row],[address]], " ",Table2[[#This Row],[City]], " ",Table2[[#This Row],[State]])</f>
        <v>284 Mulberry St New York NY</v>
      </c>
    </row>
    <row r="553" spans="1:14" x14ac:dyDescent="0.25">
      <c r="A553">
        <v>7391098759</v>
      </c>
      <c r="B553" s="1">
        <v>41602</v>
      </c>
      <c r="C553">
        <v>40</v>
      </c>
      <c r="D553">
        <f>VLOOKUP(Table2[[#This Row],[violation_code]],Table24[[#All],[violation_code]:[category]],3,FALSE)</f>
        <v>2</v>
      </c>
      <c r="E553">
        <v>353164</v>
      </c>
      <c r="F553" s="2">
        <v>0.60069444444444442</v>
      </c>
      <c r="G553" s="3">
        <v>0.60069444444444442</v>
      </c>
      <c r="H553">
        <v>280</v>
      </c>
      <c r="I553" t="s">
        <v>35</v>
      </c>
      <c r="J553" t="s">
        <v>1186</v>
      </c>
      <c r="K553" t="s">
        <v>2220</v>
      </c>
      <c r="L553" t="s">
        <v>25</v>
      </c>
      <c r="M553">
        <v>10012</v>
      </c>
      <c r="N553" t="str">
        <f>CONCATENATE(Table2[[#This Row],[address]], " ",Table2[[#This Row],[City]], " ",Table2[[#This Row],[State]])</f>
        <v>280 Mulberry St New York NY</v>
      </c>
    </row>
    <row r="554" spans="1:14" x14ac:dyDescent="0.25">
      <c r="A554">
        <v>7391098760</v>
      </c>
      <c r="B554" s="1">
        <v>41602</v>
      </c>
      <c r="C554">
        <v>19</v>
      </c>
      <c r="D554">
        <f>VLOOKUP(Table2[[#This Row],[violation_code]],Table24[[#All],[violation_code]:[category]],3,FALSE)</f>
        <v>2</v>
      </c>
      <c r="E554">
        <v>353164</v>
      </c>
      <c r="F554" s="2">
        <v>0.64166666666666672</v>
      </c>
      <c r="G554" s="3">
        <v>0.64166666666666672</v>
      </c>
      <c r="H554">
        <v>312</v>
      </c>
      <c r="I554" t="s">
        <v>52</v>
      </c>
      <c r="J554" t="s">
        <v>1138</v>
      </c>
      <c r="K554" t="s">
        <v>2220</v>
      </c>
      <c r="L554" t="s">
        <v>25</v>
      </c>
      <c r="M554">
        <v>10012</v>
      </c>
      <c r="N554" t="str">
        <f>CONCATENATE(Table2[[#This Row],[address]], " ",Table2[[#This Row],[City]], " ",Table2[[#This Row],[State]])</f>
        <v>312 Bowery New York NY</v>
      </c>
    </row>
    <row r="555" spans="1:14" x14ac:dyDescent="0.25">
      <c r="A555">
        <v>7391098784</v>
      </c>
      <c r="B555" s="1">
        <v>41602</v>
      </c>
      <c r="C555">
        <v>14</v>
      </c>
      <c r="D555">
        <f>VLOOKUP(Table2[[#This Row],[violation_code]],Table24[[#All],[violation_code]:[category]],3,FALSE)</f>
        <v>2</v>
      </c>
      <c r="E555">
        <v>353164</v>
      </c>
      <c r="F555" s="2">
        <v>0.64513888888888882</v>
      </c>
      <c r="G555" s="3">
        <v>0.64513888888888882</v>
      </c>
      <c r="H555">
        <v>87</v>
      </c>
      <c r="I555" t="s">
        <v>77</v>
      </c>
      <c r="J555" t="s">
        <v>1294</v>
      </c>
      <c r="K555" t="s">
        <v>2220</v>
      </c>
      <c r="L555" t="s">
        <v>25</v>
      </c>
      <c r="M555">
        <v>10012</v>
      </c>
      <c r="N555" t="str">
        <f>CONCATENATE(Table2[[#This Row],[address]], " ",Table2[[#This Row],[City]], " ",Table2[[#This Row],[State]])</f>
        <v>87 E Houston St New York NY</v>
      </c>
    </row>
    <row r="556" spans="1:14" x14ac:dyDescent="0.25">
      <c r="A556">
        <v>7391098796</v>
      </c>
      <c r="B556" s="1">
        <v>41602</v>
      </c>
      <c r="C556">
        <v>14</v>
      </c>
      <c r="D556">
        <f>VLOOKUP(Table2[[#This Row],[violation_code]],Table24[[#All],[violation_code]:[category]],3,FALSE)</f>
        <v>2</v>
      </c>
      <c r="E556">
        <v>353164</v>
      </c>
      <c r="F556" s="2">
        <v>0.67083333333333339</v>
      </c>
      <c r="G556" s="3">
        <v>0.67083333333333339</v>
      </c>
      <c r="H556">
        <v>41</v>
      </c>
      <c r="I556" t="s">
        <v>27</v>
      </c>
      <c r="J556" t="s">
        <v>1473</v>
      </c>
      <c r="K556" t="s">
        <v>2220</v>
      </c>
      <c r="L556" t="s">
        <v>25</v>
      </c>
      <c r="M556">
        <v>10012</v>
      </c>
      <c r="N556" t="str">
        <f>CONCATENATE(Table2[[#This Row],[address]], " ",Table2[[#This Row],[City]], " ",Table2[[#This Row],[State]])</f>
        <v>41 Kenmare St New York NY</v>
      </c>
    </row>
    <row r="557" spans="1:14" x14ac:dyDescent="0.25">
      <c r="A557">
        <v>7391098802</v>
      </c>
      <c r="B557" s="1">
        <v>41602</v>
      </c>
      <c r="C557">
        <v>14</v>
      </c>
      <c r="D557">
        <f>VLOOKUP(Table2[[#This Row],[violation_code]],Table24[[#All],[violation_code]:[category]],3,FALSE)</f>
        <v>2</v>
      </c>
      <c r="E557">
        <v>353164</v>
      </c>
      <c r="F557" s="2">
        <v>0.67152777777777783</v>
      </c>
      <c r="G557" s="3">
        <v>0.67152777777777783</v>
      </c>
      <c r="H557">
        <v>41</v>
      </c>
      <c r="I557" t="s">
        <v>27</v>
      </c>
      <c r="J557" t="s">
        <v>1473</v>
      </c>
      <c r="K557" t="s">
        <v>2220</v>
      </c>
      <c r="L557" t="s">
        <v>25</v>
      </c>
      <c r="M557">
        <v>10012</v>
      </c>
      <c r="N557" t="str">
        <f>CONCATENATE(Table2[[#This Row],[address]], " ",Table2[[#This Row],[City]], " ",Table2[[#This Row],[State]])</f>
        <v>41 Kenmare St New York NY</v>
      </c>
    </row>
    <row r="558" spans="1:14" x14ac:dyDescent="0.25">
      <c r="A558">
        <v>7391098814</v>
      </c>
      <c r="B558" s="1">
        <v>41602</v>
      </c>
      <c r="C558">
        <v>14</v>
      </c>
      <c r="D558">
        <f>VLOOKUP(Table2[[#This Row],[violation_code]],Table24[[#All],[violation_code]:[category]],3,FALSE)</f>
        <v>2</v>
      </c>
      <c r="E558">
        <v>353164</v>
      </c>
      <c r="F558" s="2">
        <v>0.67361111111111116</v>
      </c>
      <c r="G558" s="3">
        <v>0.67361111111111116</v>
      </c>
      <c r="H558">
        <v>10</v>
      </c>
      <c r="I558" t="s">
        <v>27</v>
      </c>
      <c r="J558" t="s">
        <v>1477</v>
      </c>
      <c r="K558" t="s">
        <v>2220</v>
      </c>
      <c r="L558" t="s">
        <v>25</v>
      </c>
      <c r="M558">
        <v>10012</v>
      </c>
      <c r="N558" t="str">
        <f>CONCATENATE(Table2[[#This Row],[address]], " ",Table2[[#This Row],[City]], " ",Table2[[#This Row],[State]])</f>
        <v>10 Kenmare St New York NY</v>
      </c>
    </row>
    <row r="559" spans="1:14" x14ac:dyDescent="0.25">
      <c r="A559">
        <v>7391098826</v>
      </c>
      <c r="B559" s="1">
        <v>41602</v>
      </c>
      <c r="C559">
        <v>20</v>
      </c>
      <c r="D559">
        <f>VLOOKUP(Table2[[#This Row],[violation_code]],Table24[[#All],[violation_code]:[category]],3,FALSE)</f>
        <v>2</v>
      </c>
      <c r="E559">
        <v>353164</v>
      </c>
      <c r="F559" s="2">
        <v>0.67986111111111114</v>
      </c>
      <c r="G559" s="3">
        <v>0.67986111111111114</v>
      </c>
      <c r="H559">
        <v>300</v>
      </c>
      <c r="I559" t="s">
        <v>67</v>
      </c>
      <c r="J559" t="s">
        <v>1472</v>
      </c>
      <c r="K559" t="s">
        <v>2220</v>
      </c>
      <c r="L559" t="s">
        <v>25</v>
      </c>
      <c r="M559">
        <v>10012</v>
      </c>
      <c r="N559" t="str">
        <f>CONCATENATE(Table2[[#This Row],[address]], " ",Table2[[#This Row],[City]], " ",Table2[[#This Row],[State]])</f>
        <v>300 Broome St New York NY</v>
      </c>
    </row>
    <row r="560" spans="1:14" x14ac:dyDescent="0.25">
      <c r="A560">
        <v>7391098838</v>
      </c>
      <c r="B560" s="1">
        <v>41603</v>
      </c>
      <c r="C560">
        <v>20</v>
      </c>
      <c r="D560">
        <f>VLOOKUP(Table2[[#This Row],[violation_code]],Table24[[#All],[violation_code]:[category]],3,FALSE)</f>
        <v>2</v>
      </c>
      <c r="E560">
        <v>353164</v>
      </c>
      <c r="F560" s="2">
        <v>0.52708333333333335</v>
      </c>
      <c r="G560" s="3">
        <v>0.52708333333333335</v>
      </c>
      <c r="H560">
        <v>174</v>
      </c>
      <c r="I560" t="s">
        <v>101</v>
      </c>
      <c r="J560" t="s">
        <v>1090</v>
      </c>
      <c r="K560" t="s">
        <v>2220</v>
      </c>
      <c r="L560" t="s">
        <v>25</v>
      </c>
      <c r="M560">
        <v>10012</v>
      </c>
      <c r="N560" t="str">
        <f>CONCATENATE(Table2[[#This Row],[address]], " ",Table2[[#This Row],[City]], " ",Table2[[#This Row],[State]])</f>
        <v>174 Forsyth St New York NY</v>
      </c>
    </row>
    <row r="561" spans="1:14" x14ac:dyDescent="0.25">
      <c r="A561">
        <v>7391098840</v>
      </c>
      <c r="B561" s="1">
        <v>41603</v>
      </c>
      <c r="C561">
        <v>20</v>
      </c>
      <c r="D561">
        <f>VLOOKUP(Table2[[#This Row],[violation_code]],Table24[[#All],[violation_code]:[category]],3,FALSE)</f>
        <v>2</v>
      </c>
      <c r="E561">
        <v>353164</v>
      </c>
      <c r="F561" s="2">
        <v>0.53194444444444444</v>
      </c>
      <c r="G561" s="3">
        <v>0.53194444444444444</v>
      </c>
      <c r="H561">
        <v>181</v>
      </c>
      <c r="I561" t="s">
        <v>55</v>
      </c>
      <c r="J561" t="s">
        <v>968</v>
      </c>
      <c r="K561" t="s">
        <v>2220</v>
      </c>
      <c r="L561" t="s">
        <v>25</v>
      </c>
      <c r="M561">
        <v>10012</v>
      </c>
      <c r="N561" t="str">
        <f>CONCATENATE(Table2[[#This Row],[address]], " ",Table2[[#This Row],[City]], " ",Table2[[#This Row],[State]])</f>
        <v>181 Chrystie St New York NY</v>
      </c>
    </row>
    <row r="562" spans="1:14" x14ac:dyDescent="0.25">
      <c r="A562">
        <v>7391098851</v>
      </c>
      <c r="B562" s="1">
        <v>41603</v>
      </c>
      <c r="C562">
        <v>20</v>
      </c>
      <c r="D562">
        <f>VLOOKUP(Table2[[#This Row],[violation_code]],Table24[[#All],[violation_code]:[category]],3,FALSE)</f>
        <v>2</v>
      </c>
      <c r="E562">
        <v>353164</v>
      </c>
      <c r="F562" s="2">
        <v>0.53611111111111109</v>
      </c>
      <c r="G562" s="3">
        <v>0.53611111111111109</v>
      </c>
      <c r="H562">
        <v>1</v>
      </c>
      <c r="I562" t="s">
        <v>92</v>
      </c>
      <c r="J562" t="s">
        <v>1422</v>
      </c>
      <c r="K562" t="s">
        <v>2220</v>
      </c>
      <c r="L562" t="s">
        <v>25</v>
      </c>
      <c r="M562">
        <v>10012</v>
      </c>
      <c r="N562" t="str">
        <f>CONCATENATE(Table2[[#This Row],[address]], " ",Table2[[#This Row],[City]], " ",Table2[[#This Row],[State]])</f>
        <v>1 Rivington St New York NY</v>
      </c>
    </row>
    <row r="563" spans="1:14" x14ac:dyDescent="0.25">
      <c r="A563">
        <v>7391098863</v>
      </c>
      <c r="B563" s="1">
        <v>41603</v>
      </c>
      <c r="C563">
        <v>37</v>
      </c>
      <c r="D563">
        <f>VLOOKUP(Table2[[#This Row],[violation_code]],Table24[[#All],[violation_code]:[category]],3,FALSE)</f>
        <v>4</v>
      </c>
      <c r="E563">
        <v>353164</v>
      </c>
      <c r="F563" s="2">
        <v>0.53888888888888886</v>
      </c>
      <c r="G563" s="3">
        <v>0.53888888888888886</v>
      </c>
      <c r="H563">
        <v>207</v>
      </c>
      <c r="I563" t="s">
        <v>52</v>
      </c>
      <c r="J563" t="s">
        <v>1001</v>
      </c>
      <c r="K563" t="s">
        <v>2220</v>
      </c>
      <c r="L563" t="s">
        <v>25</v>
      </c>
      <c r="M563">
        <v>10012</v>
      </c>
      <c r="N563" t="str">
        <f>CONCATENATE(Table2[[#This Row],[address]], " ",Table2[[#This Row],[City]], " ",Table2[[#This Row],[State]])</f>
        <v>207 Bowery New York NY</v>
      </c>
    </row>
    <row r="564" spans="1:14" x14ac:dyDescent="0.25">
      <c r="A564">
        <v>7391098875</v>
      </c>
      <c r="B564" s="1">
        <v>41603</v>
      </c>
      <c r="C564">
        <v>51</v>
      </c>
      <c r="D564">
        <f>VLOOKUP(Table2[[#This Row],[violation_code]],Table24[[#All],[violation_code]:[category]],3,FALSE)</f>
        <v>3</v>
      </c>
      <c r="E564">
        <v>353164</v>
      </c>
      <c r="F564" s="2">
        <v>0.54722222222222217</v>
      </c>
      <c r="G564" s="3">
        <v>0.54722222222222217</v>
      </c>
      <c r="H564">
        <v>8</v>
      </c>
      <c r="I564" t="s">
        <v>108</v>
      </c>
      <c r="J564" t="s">
        <v>1489</v>
      </c>
      <c r="K564" t="s">
        <v>2220</v>
      </c>
      <c r="L564" t="s">
        <v>25</v>
      </c>
      <c r="M564">
        <v>10012</v>
      </c>
      <c r="N564" t="str">
        <f>CONCATENATE(Table2[[#This Row],[address]], " ",Table2[[#This Row],[City]], " ",Table2[[#This Row],[State]])</f>
        <v>8 Spring St New York NY</v>
      </c>
    </row>
    <row r="565" spans="1:14" x14ac:dyDescent="0.25">
      <c r="A565">
        <v>7391098887</v>
      </c>
      <c r="B565" s="1">
        <v>41603</v>
      </c>
      <c r="C565">
        <v>20</v>
      </c>
      <c r="D565">
        <f>VLOOKUP(Table2[[#This Row],[violation_code]],Table24[[#All],[violation_code]:[category]],3,FALSE)</f>
        <v>2</v>
      </c>
      <c r="E565">
        <v>353164</v>
      </c>
      <c r="F565" s="2">
        <v>0.5541666666666667</v>
      </c>
      <c r="G565" s="3">
        <v>0.5541666666666667</v>
      </c>
      <c r="H565">
        <v>247</v>
      </c>
      <c r="I565" t="s">
        <v>102</v>
      </c>
      <c r="J565" t="s">
        <v>1485</v>
      </c>
      <c r="K565" t="s">
        <v>2220</v>
      </c>
      <c r="L565" t="s">
        <v>25</v>
      </c>
      <c r="M565">
        <v>10012</v>
      </c>
      <c r="N565" t="str">
        <f>CONCATENATE(Table2[[#This Row],[address]], " ",Table2[[#This Row],[City]], " ",Table2[[#This Row],[State]])</f>
        <v>247 Elizabeth St New York NY</v>
      </c>
    </row>
    <row r="566" spans="1:14" x14ac:dyDescent="0.25">
      <c r="A566">
        <v>7391098899</v>
      </c>
      <c r="B566" s="1">
        <v>41603</v>
      </c>
      <c r="C566">
        <v>20</v>
      </c>
      <c r="D566">
        <f>VLOOKUP(Table2[[#This Row],[violation_code]],Table24[[#All],[violation_code]:[category]],3,FALSE)</f>
        <v>2</v>
      </c>
      <c r="E566">
        <v>353164</v>
      </c>
      <c r="F566" s="2">
        <v>0.55486111111111114</v>
      </c>
      <c r="G566" s="3">
        <v>0.55486111111111114</v>
      </c>
      <c r="H566">
        <v>252</v>
      </c>
      <c r="I566" t="s">
        <v>102</v>
      </c>
      <c r="J566" t="s">
        <v>1484</v>
      </c>
      <c r="K566" t="s">
        <v>2220</v>
      </c>
      <c r="L566" t="s">
        <v>25</v>
      </c>
      <c r="M566">
        <v>10012</v>
      </c>
      <c r="N566" t="str">
        <f>CONCATENATE(Table2[[#This Row],[address]], " ",Table2[[#This Row],[City]], " ",Table2[[#This Row],[State]])</f>
        <v>252 Elizabeth St New York NY</v>
      </c>
    </row>
    <row r="567" spans="1:14" x14ac:dyDescent="0.25">
      <c r="A567">
        <v>7391098917</v>
      </c>
      <c r="B567" s="1">
        <v>41603</v>
      </c>
      <c r="C567">
        <v>16</v>
      </c>
      <c r="D567">
        <f>VLOOKUP(Table2[[#This Row],[violation_code]],Table24[[#All],[violation_code]:[category]],3,FALSE)</f>
        <v>2</v>
      </c>
      <c r="E567">
        <v>353164</v>
      </c>
      <c r="F567" s="2">
        <v>0.56666666666666665</v>
      </c>
      <c r="G567" s="3">
        <v>0.56666666666666665</v>
      </c>
      <c r="H567">
        <v>9</v>
      </c>
      <c r="I567" t="s">
        <v>92</v>
      </c>
      <c r="J567" t="s">
        <v>1085</v>
      </c>
      <c r="K567" t="s">
        <v>2220</v>
      </c>
      <c r="L567" t="s">
        <v>25</v>
      </c>
      <c r="M567">
        <v>10012</v>
      </c>
      <c r="N567" t="str">
        <f>CONCATENATE(Table2[[#This Row],[address]], " ",Table2[[#This Row],[City]], " ",Table2[[#This Row],[State]])</f>
        <v>9 Rivington St New York NY</v>
      </c>
    </row>
    <row r="568" spans="1:14" x14ac:dyDescent="0.25">
      <c r="A568">
        <v>7391098929</v>
      </c>
      <c r="B568" s="1">
        <v>41603</v>
      </c>
      <c r="C568">
        <v>20</v>
      </c>
      <c r="D568">
        <f>VLOOKUP(Table2[[#This Row],[violation_code]],Table24[[#All],[violation_code]:[category]],3,FALSE)</f>
        <v>2</v>
      </c>
      <c r="E568">
        <v>353164</v>
      </c>
      <c r="F568" s="2">
        <v>0.57638888888888895</v>
      </c>
      <c r="G568" s="3">
        <v>0.57638888888888895</v>
      </c>
      <c r="H568">
        <v>166</v>
      </c>
      <c r="I568" t="s">
        <v>102</v>
      </c>
      <c r="J568" t="s">
        <v>1483</v>
      </c>
      <c r="K568" t="s">
        <v>2220</v>
      </c>
      <c r="L568" t="s">
        <v>25</v>
      </c>
      <c r="M568">
        <v>10012</v>
      </c>
      <c r="N568" t="str">
        <f>CONCATENATE(Table2[[#This Row],[address]], " ",Table2[[#This Row],[City]], " ",Table2[[#This Row],[State]])</f>
        <v>166 Elizabeth St New York NY</v>
      </c>
    </row>
    <row r="569" spans="1:14" x14ac:dyDescent="0.25">
      <c r="A569">
        <v>7391098930</v>
      </c>
      <c r="B569" s="1">
        <v>41603</v>
      </c>
      <c r="C569">
        <v>20</v>
      </c>
      <c r="D569">
        <f>VLOOKUP(Table2[[#This Row],[violation_code]],Table24[[#All],[violation_code]:[category]],3,FALSE)</f>
        <v>2</v>
      </c>
      <c r="E569">
        <v>353164</v>
      </c>
      <c r="F569" s="2">
        <v>0.57777777777777783</v>
      </c>
      <c r="G569" s="3">
        <v>0.57777777777777783</v>
      </c>
      <c r="H569">
        <v>24</v>
      </c>
      <c r="I569" t="s">
        <v>108</v>
      </c>
      <c r="J569" t="s">
        <v>1482</v>
      </c>
      <c r="K569" t="s">
        <v>2220</v>
      </c>
      <c r="L569" t="s">
        <v>25</v>
      </c>
      <c r="M569">
        <v>10012</v>
      </c>
      <c r="N569" t="str">
        <f>CONCATENATE(Table2[[#This Row],[address]], " ",Table2[[#This Row],[City]], " ",Table2[[#This Row],[State]])</f>
        <v>24 Spring St New York NY</v>
      </c>
    </row>
    <row r="570" spans="1:14" x14ac:dyDescent="0.25">
      <c r="A570">
        <v>7391098942</v>
      </c>
      <c r="B570" s="1">
        <v>41603</v>
      </c>
      <c r="C570">
        <v>24</v>
      </c>
      <c r="D570">
        <f>VLOOKUP(Table2[[#This Row],[violation_code]],Table24[[#All],[violation_code]:[category]],3,FALSE)</f>
        <v>2</v>
      </c>
      <c r="E570">
        <v>353164</v>
      </c>
      <c r="F570" s="2">
        <v>0.57986111111111105</v>
      </c>
      <c r="G570" s="3">
        <v>0.57986111111111105</v>
      </c>
      <c r="H570">
        <v>32</v>
      </c>
      <c r="I570" t="s">
        <v>108</v>
      </c>
      <c r="J570" t="s">
        <v>979</v>
      </c>
      <c r="K570" t="s">
        <v>2220</v>
      </c>
      <c r="L570" t="s">
        <v>25</v>
      </c>
      <c r="M570">
        <v>10012</v>
      </c>
      <c r="N570" t="str">
        <f>CONCATENATE(Table2[[#This Row],[address]], " ",Table2[[#This Row],[City]], " ",Table2[[#This Row],[State]])</f>
        <v>32 Spring St New York NY</v>
      </c>
    </row>
    <row r="571" spans="1:14" x14ac:dyDescent="0.25">
      <c r="A571">
        <v>7391098954</v>
      </c>
      <c r="B571" s="1">
        <v>41603</v>
      </c>
      <c r="C571">
        <v>14</v>
      </c>
      <c r="D571">
        <f>VLOOKUP(Table2[[#This Row],[violation_code]],Table24[[#All],[violation_code]:[category]],3,FALSE)</f>
        <v>2</v>
      </c>
      <c r="E571">
        <v>353164</v>
      </c>
      <c r="F571" s="2">
        <v>0.58750000000000002</v>
      </c>
      <c r="G571" s="3">
        <v>0.58750000000000002</v>
      </c>
      <c r="H571">
        <v>300</v>
      </c>
      <c r="I571" t="s">
        <v>52</v>
      </c>
      <c r="J571" t="s">
        <v>1091</v>
      </c>
      <c r="K571" t="s">
        <v>2220</v>
      </c>
      <c r="L571" t="s">
        <v>25</v>
      </c>
      <c r="M571">
        <v>10012</v>
      </c>
      <c r="N571" t="str">
        <f>CONCATENATE(Table2[[#This Row],[address]], " ",Table2[[#This Row],[City]], " ",Table2[[#This Row],[State]])</f>
        <v>300 Bowery New York NY</v>
      </c>
    </row>
    <row r="572" spans="1:14" x14ac:dyDescent="0.25">
      <c r="A572">
        <v>7391098966</v>
      </c>
      <c r="B572" s="1">
        <v>41603</v>
      </c>
      <c r="C572">
        <v>14</v>
      </c>
      <c r="D572">
        <f>VLOOKUP(Table2[[#This Row],[violation_code]],Table24[[#All],[violation_code]:[category]],3,FALSE)</f>
        <v>2</v>
      </c>
      <c r="E572">
        <v>353164</v>
      </c>
      <c r="F572" s="2">
        <v>0.58888888888888891</v>
      </c>
      <c r="G572" s="3">
        <v>0.58888888888888891</v>
      </c>
      <c r="H572">
        <v>302</v>
      </c>
      <c r="I572" t="s">
        <v>52</v>
      </c>
      <c r="J572" t="s">
        <v>1096</v>
      </c>
      <c r="K572" t="s">
        <v>2220</v>
      </c>
      <c r="L572" t="s">
        <v>25</v>
      </c>
      <c r="M572">
        <v>10012</v>
      </c>
      <c r="N572" t="str">
        <f>CONCATENATE(Table2[[#This Row],[address]], " ",Table2[[#This Row],[City]], " ",Table2[[#This Row],[State]])</f>
        <v>302 Bowery New York NY</v>
      </c>
    </row>
    <row r="573" spans="1:14" x14ac:dyDescent="0.25">
      <c r="A573">
        <v>7391098978</v>
      </c>
      <c r="B573" s="1">
        <v>41603</v>
      </c>
      <c r="C573">
        <v>16</v>
      </c>
      <c r="D573">
        <f>VLOOKUP(Table2[[#This Row],[violation_code]],Table24[[#All],[violation_code]:[category]],3,FALSE)</f>
        <v>2</v>
      </c>
      <c r="E573">
        <v>353164</v>
      </c>
      <c r="F573" s="2">
        <v>0.59236111111111112</v>
      </c>
      <c r="G573" s="3">
        <v>0.59236111111111112</v>
      </c>
      <c r="H573">
        <v>306</v>
      </c>
      <c r="I573" t="s">
        <v>47</v>
      </c>
      <c r="J573" t="s">
        <v>1073</v>
      </c>
      <c r="K573" t="s">
        <v>2220</v>
      </c>
      <c r="L573" t="s">
        <v>25</v>
      </c>
      <c r="M573">
        <v>10012</v>
      </c>
      <c r="N573" t="str">
        <f>CONCATENATE(Table2[[#This Row],[address]], " ",Table2[[#This Row],[City]], " ",Table2[[#This Row],[State]])</f>
        <v>306 Mott St New York NY</v>
      </c>
    </row>
    <row r="574" spans="1:14" x14ac:dyDescent="0.25">
      <c r="A574">
        <v>7391098980</v>
      </c>
      <c r="B574" s="1">
        <v>41603</v>
      </c>
      <c r="C574">
        <v>19</v>
      </c>
      <c r="D574">
        <f>VLOOKUP(Table2[[#This Row],[violation_code]],Table24[[#All],[violation_code]:[category]],3,FALSE)</f>
        <v>2</v>
      </c>
      <c r="E574">
        <v>353164</v>
      </c>
      <c r="F574" s="2">
        <v>0.6166666666666667</v>
      </c>
      <c r="G574" s="3">
        <v>0.6166666666666667</v>
      </c>
      <c r="H574">
        <v>269</v>
      </c>
      <c r="I574" t="s">
        <v>52</v>
      </c>
      <c r="J574" t="s">
        <v>1392</v>
      </c>
      <c r="K574" t="s">
        <v>2220</v>
      </c>
      <c r="L574" t="s">
        <v>25</v>
      </c>
      <c r="M574">
        <v>10012</v>
      </c>
      <c r="N574" t="str">
        <f>CONCATENATE(Table2[[#This Row],[address]], " ",Table2[[#This Row],[City]], " ",Table2[[#This Row],[State]])</f>
        <v>269 Bowery New York NY</v>
      </c>
    </row>
    <row r="575" spans="1:14" x14ac:dyDescent="0.25">
      <c r="A575">
        <v>7391098991</v>
      </c>
      <c r="B575" s="1">
        <v>41603</v>
      </c>
      <c r="C575">
        <v>16</v>
      </c>
      <c r="D575">
        <f>VLOOKUP(Table2[[#This Row],[violation_code]],Table24[[#All],[violation_code]:[category]],3,FALSE)</f>
        <v>2</v>
      </c>
      <c r="E575">
        <v>353164</v>
      </c>
      <c r="F575" s="2">
        <v>0.62222222222222223</v>
      </c>
      <c r="G575" s="3">
        <v>0.62222222222222223</v>
      </c>
      <c r="H575">
        <v>312</v>
      </c>
      <c r="I575" t="s">
        <v>52</v>
      </c>
      <c r="J575" t="s">
        <v>1138</v>
      </c>
      <c r="K575" t="s">
        <v>2220</v>
      </c>
      <c r="L575" t="s">
        <v>25</v>
      </c>
      <c r="M575">
        <v>10012</v>
      </c>
      <c r="N575" t="str">
        <f>CONCATENATE(Table2[[#This Row],[address]], " ",Table2[[#This Row],[City]], " ",Table2[[#This Row],[State]])</f>
        <v>312 Bowery New York NY</v>
      </c>
    </row>
    <row r="576" spans="1:14" x14ac:dyDescent="0.25">
      <c r="A576">
        <v>7391099004</v>
      </c>
      <c r="B576" s="1">
        <v>41603</v>
      </c>
      <c r="C576">
        <v>16</v>
      </c>
      <c r="D576">
        <f>VLOOKUP(Table2[[#This Row],[violation_code]],Table24[[#All],[violation_code]:[category]],3,FALSE)</f>
        <v>2</v>
      </c>
      <c r="E576">
        <v>353164</v>
      </c>
      <c r="F576" s="2">
        <v>0.62430555555555556</v>
      </c>
      <c r="G576" s="3">
        <v>0.62430555555555556</v>
      </c>
      <c r="H576">
        <v>302</v>
      </c>
      <c r="I576" t="s">
        <v>47</v>
      </c>
      <c r="J576" t="s">
        <v>1488</v>
      </c>
      <c r="K576" t="s">
        <v>2220</v>
      </c>
      <c r="L576" t="s">
        <v>25</v>
      </c>
      <c r="M576">
        <v>10012</v>
      </c>
      <c r="N576" t="str">
        <f>CONCATENATE(Table2[[#This Row],[address]], " ",Table2[[#This Row],[City]], " ",Table2[[#This Row],[State]])</f>
        <v>302 Mott St New York NY</v>
      </c>
    </row>
    <row r="577" spans="1:14" x14ac:dyDescent="0.25">
      <c r="A577">
        <v>7391099028</v>
      </c>
      <c r="B577" s="1">
        <v>41603</v>
      </c>
      <c r="C577">
        <v>20</v>
      </c>
      <c r="D577">
        <f>VLOOKUP(Table2[[#This Row],[violation_code]],Table24[[#All],[violation_code]:[category]],3,FALSE)</f>
        <v>2</v>
      </c>
      <c r="E577">
        <v>353164</v>
      </c>
      <c r="F577" s="2">
        <v>0.65833333333333333</v>
      </c>
      <c r="G577" s="3">
        <v>0.65833333333333333</v>
      </c>
      <c r="H577">
        <v>47</v>
      </c>
      <c r="I577" t="s">
        <v>77</v>
      </c>
      <c r="J577" t="s">
        <v>1410</v>
      </c>
      <c r="K577" t="s">
        <v>2220</v>
      </c>
      <c r="L577" t="s">
        <v>25</v>
      </c>
      <c r="M577">
        <v>10012</v>
      </c>
      <c r="N577" t="str">
        <f>CONCATENATE(Table2[[#This Row],[address]], " ",Table2[[#This Row],[City]], " ",Table2[[#This Row],[State]])</f>
        <v>47 E Houston St New York NY</v>
      </c>
    </row>
    <row r="578" spans="1:14" x14ac:dyDescent="0.25">
      <c r="A578">
        <v>7391099030</v>
      </c>
      <c r="B578" s="1">
        <v>41603</v>
      </c>
      <c r="C578">
        <v>16</v>
      </c>
      <c r="D578">
        <f>VLOOKUP(Table2[[#This Row],[violation_code]],Table24[[#All],[violation_code]:[category]],3,FALSE)</f>
        <v>2</v>
      </c>
      <c r="E578">
        <v>353164</v>
      </c>
      <c r="F578" s="2">
        <v>0.66041666666666665</v>
      </c>
      <c r="G578" s="3">
        <v>0.66041666666666665</v>
      </c>
      <c r="H578">
        <v>306</v>
      </c>
      <c r="I578" t="s">
        <v>47</v>
      </c>
      <c r="J578" t="s">
        <v>1073</v>
      </c>
      <c r="K578" t="s">
        <v>2220</v>
      </c>
      <c r="L578" t="s">
        <v>25</v>
      </c>
      <c r="M578">
        <v>10012</v>
      </c>
      <c r="N578" t="str">
        <f>CONCATENATE(Table2[[#This Row],[address]], " ",Table2[[#This Row],[City]], " ",Table2[[#This Row],[State]])</f>
        <v>306 Mott St New York NY</v>
      </c>
    </row>
    <row r="579" spans="1:14" x14ac:dyDescent="0.25">
      <c r="A579">
        <v>7391099053</v>
      </c>
      <c r="B579" s="1">
        <v>41603</v>
      </c>
      <c r="C579">
        <v>20</v>
      </c>
      <c r="D579">
        <f>VLOOKUP(Table2[[#This Row],[violation_code]],Table24[[#All],[violation_code]:[category]],3,FALSE)</f>
        <v>2</v>
      </c>
      <c r="E579">
        <v>353164</v>
      </c>
      <c r="F579" s="2">
        <v>0.70763888888888893</v>
      </c>
      <c r="G579" s="3">
        <v>0.70763888888888893</v>
      </c>
      <c r="H579">
        <v>174</v>
      </c>
      <c r="I579" t="s">
        <v>102</v>
      </c>
      <c r="J579" t="s">
        <v>988</v>
      </c>
      <c r="K579" t="s">
        <v>2220</v>
      </c>
      <c r="L579" t="s">
        <v>25</v>
      </c>
      <c r="M579">
        <v>10012</v>
      </c>
      <c r="N579" t="str">
        <f>CONCATENATE(Table2[[#This Row],[address]], " ",Table2[[#This Row],[City]], " ",Table2[[#This Row],[State]])</f>
        <v>174 Elizabeth St New York NY</v>
      </c>
    </row>
    <row r="580" spans="1:14" x14ac:dyDescent="0.25">
      <c r="A580">
        <v>7391099077</v>
      </c>
      <c r="B580" s="1">
        <v>41603</v>
      </c>
      <c r="C580">
        <v>20</v>
      </c>
      <c r="D580">
        <f>VLOOKUP(Table2[[#This Row],[violation_code]],Table24[[#All],[violation_code]:[category]],3,FALSE)</f>
        <v>2</v>
      </c>
      <c r="E580">
        <v>353164</v>
      </c>
      <c r="F580" s="2">
        <v>0.71666666666666667</v>
      </c>
      <c r="G580" s="3">
        <v>0.71666666666666667</v>
      </c>
      <c r="H580">
        <v>290</v>
      </c>
      <c r="I580" t="s">
        <v>35</v>
      </c>
      <c r="J580" t="s">
        <v>972</v>
      </c>
      <c r="K580" t="s">
        <v>2220</v>
      </c>
      <c r="L580" t="s">
        <v>25</v>
      </c>
      <c r="M580">
        <v>10012</v>
      </c>
      <c r="N580" t="str">
        <f>CONCATENATE(Table2[[#This Row],[address]], " ",Table2[[#This Row],[City]], " ",Table2[[#This Row],[State]])</f>
        <v>290 Mulberry St New York NY</v>
      </c>
    </row>
    <row r="581" spans="1:14" x14ac:dyDescent="0.25">
      <c r="A581">
        <v>7391099090</v>
      </c>
      <c r="B581" s="1">
        <v>41603</v>
      </c>
      <c r="C581">
        <v>16</v>
      </c>
      <c r="D581">
        <f>VLOOKUP(Table2[[#This Row],[violation_code]],Table24[[#All],[violation_code]:[category]],3,FALSE)</f>
        <v>2</v>
      </c>
      <c r="E581">
        <v>353164</v>
      </c>
      <c r="F581" s="2">
        <v>0.74236111111111114</v>
      </c>
      <c r="G581" s="3">
        <v>0.74236111111111114</v>
      </c>
      <c r="H581">
        <v>288</v>
      </c>
      <c r="I581" t="s">
        <v>35</v>
      </c>
      <c r="J581" t="s">
        <v>1103</v>
      </c>
      <c r="K581" t="s">
        <v>2220</v>
      </c>
      <c r="L581" t="s">
        <v>25</v>
      </c>
      <c r="M581">
        <v>10012</v>
      </c>
      <c r="N581" t="str">
        <f>CONCATENATE(Table2[[#This Row],[address]], " ",Table2[[#This Row],[City]], " ",Table2[[#This Row],[State]])</f>
        <v>288 Mulberry St New York NY</v>
      </c>
    </row>
    <row r="582" spans="1:14" x14ac:dyDescent="0.25">
      <c r="A582">
        <v>7391099107</v>
      </c>
      <c r="B582" s="1">
        <v>41603</v>
      </c>
      <c r="C582">
        <v>20</v>
      </c>
      <c r="D582">
        <f>VLOOKUP(Table2[[#This Row],[violation_code]],Table24[[#All],[violation_code]:[category]],3,FALSE)</f>
        <v>2</v>
      </c>
      <c r="E582">
        <v>353164</v>
      </c>
      <c r="F582" s="2">
        <v>0.74444444444444446</v>
      </c>
      <c r="G582" s="3">
        <v>0.74444444444444446</v>
      </c>
      <c r="H582">
        <v>280</v>
      </c>
      <c r="I582" t="s">
        <v>47</v>
      </c>
      <c r="J582" t="s">
        <v>1481</v>
      </c>
      <c r="K582" t="s">
        <v>2220</v>
      </c>
      <c r="L582" t="s">
        <v>25</v>
      </c>
      <c r="M582">
        <v>10012</v>
      </c>
      <c r="N582" t="str">
        <f>CONCATENATE(Table2[[#This Row],[address]], " ",Table2[[#This Row],[City]], " ",Table2[[#This Row],[State]])</f>
        <v>280 Mott St New York NY</v>
      </c>
    </row>
    <row r="583" spans="1:14" x14ac:dyDescent="0.25">
      <c r="A583">
        <v>7391099119</v>
      </c>
      <c r="B583" s="1">
        <v>41603</v>
      </c>
      <c r="C583">
        <v>38</v>
      </c>
      <c r="D583">
        <f>VLOOKUP(Table2[[#This Row],[violation_code]],Table24[[#All],[violation_code]:[category]],3,FALSE)</f>
        <v>5</v>
      </c>
      <c r="E583">
        <v>353164</v>
      </c>
      <c r="F583" s="2">
        <v>0.75555555555555554</v>
      </c>
      <c r="G583" s="3">
        <v>0.75555555555555554</v>
      </c>
      <c r="H583">
        <v>190</v>
      </c>
      <c r="I583" t="s">
        <v>234</v>
      </c>
      <c r="J583" t="s">
        <v>1487</v>
      </c>
      <c r="K583" t="s">
        <v>2220</v>
      </c>
      <c r="L583" t="s">
        <v>25</v>
      </c>
      <c r="M583">
        <v>10012</v>
      </c>
      <c r="N583" t="str">
        <f>CONCATENATE(Table2[[#This Row],[address]], " ",Table2[[#This Row],[City]], " ",Table2[[#This Row],[State]])</f>
        <v>190 Allen St New York NY</v>
      </c>
    </row>
    <row r="584" spans="1:14" x14ac:dyDescent="0.25">
      <c r="A584">
        <v>7391099120</v>
      </c>
      <c r="B584" s="1">
        <v>41603</v>
      </c>
      <c r="C584">
        <v>38</v>
      </c>
      <c r="D584">
        <f>VLOOKUP(Table2[[#This Row],[violation_code]],Table24[[#All],[violation_code]:[category]],3,FALSE)</f>
        <v>5</v>
      </c>
      <c r="E584">
        <v>353164</v>
      </c>
      <c r="F584" s="2">
        <v>0.78541666666666676</v>
      </c>
      <c r="G584" s="3">
        <v>0.78541666666666676</v>
      </c>
      <c r="H584">
        <v>54</v>
      </c>
      <c r="I584" t="s">
        <v>168</v>
      </c>
      <c r="J584" t="s">
        <v>1486</v>
      </c>
      <c r="K584" t="s">
        <v>2220</v>
      </c>
      <c r="L584" t="s">
        <v>25</v>
      </c>
      <c r="M584">
        <v>10012</v>
      </c>
      <c r="N584" t="str">
        <f>CONCATENATE(Table2[[#This Row],[address]], " ",Table2[[#This Row],[City]], " ",Table2[[#This Row],[State]])</f>
        <v>54 Ludlow St New York NY</v>
      </c>
    </row>
    <row r="585" spans="1:14" x14ac:dyDescent="0.25">
      <c r="A585">
        <v>7391099132</v>
      </c>
      <c r="B585" s="1">
        <v>41603</v>
      </c>
      <c r="C585">
        <v>68</v>
      </c>
      <c r="D585">
        <f>VLOOKUP(Table2[[#This Row],[violation_code]],Table24[[#All],[violation_code]:[category]],3,FALSE)</f>
        <v>2</v>
      </c>
      <c r="E585">
        <v>353164</v>
      </c>
      <c r="F585" s="2">
        <v>0.7944444444444444</v>
      </c>
      <c r="G585" s="3">
        <v>0.7944444444444444</v>
      </c>
      <c r="I585" t="s">
        <v>479</v>
      </c>
      <c r="J585" t="s">
        <v>1480</v>
      </c>
      <c r="K585" t="s">
        <v>2220</v>
      </c>
      <c r="L585" t="s">
        <v>25</v>
      </c>
      <c r="M585">
        <v>10012</v>
      </c>
      <c r="N585" t="str">
        <f>CONCATENATE(Table2[[#This Row],[address]], " ",Table2[[#This Row],[City]], " ",Table2[[#This Row],[State]])</f>
        <v xml:space="preserve"> Broome and Ludlow Lo New York NY</v>
      </c>
    </row>
    <row r="586" spans="1:14" x14ac:dyDescent="0.25">
      <c r="A586">
        <v>7391099144</v>
      </c>
      <c r="B586" s="1">
        <v>41603</v>
      </c>
      <c r="C586">
        <v>68</v>
      </c>
      <c r="D586">
        <f>VLOOKUP(Table2[[#This Row],[violation_code]],Table24[[#All],[violation_code]:[category]],3,FALSE)</f>
        <v>2</v>
      </c>
      <c r="E586">
        <v>353164</v>
      </c>
      <c r="F586" s="2">
        <v>0.79652777777777783</v>
      </c>
      <c r="G586" s="3">
        <v>0.79652777777777783</v>
      </c>
      <c r="I586" t="s">
        <v>479</v>
      </c>
      <c r="J586" t="s">
        <v>1480</v>
      </c>
      <c r="K586" t="s">
        <v>2220</v>
      </c>
      <c r="L586" t="s">
        <v>25</v>
      </c>
      <c r="M586">
        <v>10012</v>
      </c>
      <c r="N586" t="str">
        <f>CONCATENATE(Table2[[#This Row],[address]], " ",Table2[[#This Row],[City]], " ",Table2[[#This Row],[State]])</f>
        <v xml:space="preserve"> Broome and Ludlow Lo New York NY</v>
      </c>
    </row>
    <row r="587" spans="1:14" x14ac:dyDescent="0.25">
      <c r="A587">
        <v>7391099170</v>
      </c>
      <c r="B587" s="1">
        <v>41604</v>
      </c>
      <c r="C587">
        <v>48</v>
      </c>
      <c r="D587">
        <f>VLOOKUP(Table2[[#This Row],[violation_code]],Table24[[#All],[violation_code]:[category]],3,FALSE)</f>
        <v>3</v>
      </c>
      <c r="E587">
        <v>353164</v>
      </c>
      <c r="F587" s="2">
        <v>0.54791666666666672</v>
      </c>
      <c r="G587" s="3">
        <v>0.54791666666666672</v>
      </c>
      <c r="H587">
        <v>181</v>
      </c>
      <c r="I587" t="s">
        <v>55</v>
      </c>
      <c r="J587" t="s">
        <v>968</v>
      </c>
      <c r="K587" t="s">
        <v>2220</v>
      </c>
      <c r="L587" t="s">
        <v>25</v>
      </c>
      <c r="M587">
        <v>10012</v>
      </c>
      <c r="N587" t="str">
        <f>CONCATENATE(Table2[[#This Row],[address]], " ",Table2[[#This Row],[City]], " ",Table2[[#This Row],[State]])</f>
        <v>181 Chrystie St New York NY</v>
      </c>
    </row>
    <row r="588" spans="1:14" x14ac:dyDescent="0.25">
      <c r="A588">
        <v>7391099181</v>
      </c>
      <c r="B588" s="1">
        <v>41604</v>
      </c>
      <c r="C588">
        <v>16</v>
      </c>
      <c r="D588">
        <f>VLOOKUP(Table2[[#This Row],[violation_code]],Table24[[#All],[violation_code]:[category]],3,FALSE)</f>
        <v>2</v>
      </c>
      <c r="E588">
        <v>353164</v>
      </c>
      <c r="F588" s="2">
        <v>0.55208333333333337</v>
      </c>
      <c r="G588" s="3">
        <v>0.55208333333333337</v>
      </c>
      <c r="H588">
        <v>15</v>
      </c>
      <c r="I588" t="s">
        <v>92</v>
      </c>
      <c r="J588" t="s">
        <v>1124</v>
      </c>
      <c r="K588" t="s">
        <v>2220</v>
      </c>
      <c r="L588" t="s">
        <v>25</v>
      </c>
      <c r="M588">
        <v>10012</v>
      </c>
      <c r="N588" t="str">
        <f>CONCATENATE(Table2[[#This Row],[address]], " ",Table2[[#This Row],[City]], " ",Table2[[#This Row],[State]])</f>
        <v>15 Rivington St New York NY</v>
      </c>
    </row>
    <row r="589" spans="1:14" x14ac:dyDescent="0.25">
      <c r="A589">
        <v>7391099193</v>
      </c>
      <c r="B589" s="1">
        <v>41604</v>
      </c>
      <c r="C589">
        <v>40</v>
      </c>
      <c r="D589">
        <f>VLOOKUP(Table2[[#This Row],[violation_code]],Table24[[#All],[violation_code]:[category]],3,FALSE)</f>
        <v>2</v>
      </c>
      <c r="E589">
        <v>353164</v>
      </c>
      <c r="F589" s="2">
        <v>0.56041666666666667</v>
      </c>
      <c r="G589" s="3">
        <v>0.56041666666666667</v>
      </c>
      <c r="H589">
        <v>2</v>
      </c>
      <c r="I589" t="s">
        <v>108</v>
      </c>
      <c r="J589" t="s">
        <v>1168</v>
      </c>
      <c r="K589" t="s">
        <v>2220</v>
      </c>
      <c r="L589" t="s">
        <v>25</v>
      </c>
      <c r="M589">
        <v>10012</v>
      </c>
      <c r="N589" t="str">
        <f>CONCATENATE(Table2[[#This Row],[address]], " ",Table2[[#This Row],[City]], " ",Table2[[#This Row],[State]])</f>
        <v>2 Spring St New York NY</v>
      </c>
    </row>
    <row r="590" spans="1:14" x14ac:dyDescent="0.25">
      <c r="A590">
        <v>7391099200</v>
      </c>
      <c r="B590" s="1">
        <v>41604</v>
      </c>
      <c r="C590">
        <v>20</v>
      </c>
      <c r="D590">
        <f>VLOOKUP(Table2[[#This Row],[violation_code]],Table24[[#All],[violation_code]:[category]],3,FALSE)</f>
        <v>2</v>
      </c>
      <c r="E590">
        <v>353164</v>
      </c>
      <c r="F590" s="2">
        <v>0.56458333333333333</v>
      </c>
      <c r="G590" s="3">
        <v>0.56458333333333333</v>
      </c>
      <c r="H590">
        <v>209</v>
      </c>
      <c r="I590" t="s">
        <v>35</v>
      </c>
      <c r="J590" t="s">
        <v>1130</v>
      </c>
      <c r="K590" t="s">
        <v>2220</v>
      </c>
      <c r="L590" t="s">
        <v>25</v>
      </c>
      <c r="M590">
        <v>10012</v>
      </c>
      <c r="N590" t="str">
        <f>CONCATENATE(Table2[[#This Row],[address]], " ",Table2[[#This Row],[City]], " ",Table2[[#This Row],[State]])</f>
        <v>209 Mulberry St New York NY</v>
      </c>
    </row>
    <row r="591" spans="1:14" x14ac:dyDescent="0.25">
      <c r="A591">
        <v>7391099211</v>
      </c>
      <c r="B591" s="1">
        <v>41604</v>
      </c>
      <c r="C591">
        <v>20</v>
      </c>
      <c r="D591">
        <f>VLOOKUP(Table2[[#This Row],[violation_code]],Table24[[#All],[violation_code]:[category]],3,FALSE)</f>
        <v>2</v>
      </c>
      <c r="E591">
        <v>353164</v>
      </c>
      <c r="F591" s="2">
        <v>0.56666666666666665</v>
      </c>
      <c r="G591" s="3">
        <v>0.56666666666666665</v>
      </c>
      <c r="H591">
        <v>39</v>
      </c>
      <c r="I591" t="s">
        <v>108</v>
      </c>
      <c r="J591" t="s">
        <v>1496</v>
      </c>
      <c r="K591" t="s">
        <v>2220</v>
      </c>
      <c r="L591" t="s">
        <v>25</v>
      </c>
      <c r="M591">
        <v>10012</v>
      </c>
      <c r="N591" t="str">
        <f>CONCATENATE(Table2[[#This Row],[address]], " ",Table2[[#This Row],[City]], " ",Table2[[#This Row],[State]])</f>
        <v>39 Spring St New York NY</v>
      </c>
    </row>
    <row r="592" spans="1:14" x14ac:dyDescent="0.25">
      <c r="A592">
        <v>7391099223</v>
      </c>
      <c r="B592" s="1">
        <v>41604</v>
      </c>
      <c r="C592">
        <v>16</v>
      </c>
      <c r="D592">
        <f>VLOOKUP(Table2[[#This Row],[violation_code]],Table24[[#All],[violation_code]:[category]],3,FALSE)</f>
        <v>2</v>
      </c>
      <c r="E592">
        <v>353164</v>
      </c>
      <c r="F592" s="2">
        <v>0.5756944444444444</v>
      </c>
      <c r="G592" s="3">
        <v>0.5756944444444444</v>
      </c>
      <c r="H592">
        <v>11</v>
      </c>
      <c r="I592" t="s">
        <v>92</v>
      </c>
      <c r="J592" t="s">
        <v>964</v>
      </c>
      <c r="K592" t="s">
        <v>2220</v>
      </c>
      <c r="L592" t="s">
        <v>25</v>
      </c>
      <c r="M592">
        <v>10012</v>
      </c>
      <c r="N592" t="str">
        <f>CONCATENATE(Table2[[#This Row],[address]], " ",Table2[[#This Row],[City]], " ",Table2[[#This Row],[State]])</f>
        <v>11 Rivington St New York NY</v>
      </c>
    </row>
    <row r="593" spans="1:14" x14ac:dyDescent="0.25">
      <c r="A593">
        <v>7391099235</v>
      </c>
      <c r="B593" s="1">
        <v>41604</v>
      </c>
      <c r="C593">
        <v>16</v>
      </c>
      <c r="D593">
        <f>VLOOKUP(Table2[[#This Row],[violation_code]],Table24[[#All],[violation_code]:[category]],3,FALSE)</f>
        <v>2</v>
      </c>
      <c r="E593">
        <v>353164</v>
      </c>
      <c r="F593" s="2">
        <v>0.57708333333333328</v>
      </c>
      <c r="G593" s="3">
        <v>0.57708333333333328</v>
      </c>
      <c r="H593">
        <v>177</v>
      </c>
      <c r="I593" t="s">
        <v>55</v>
      </c>
      <c r="J593" t="s">
        <v>980</v>
      </c>
      <c r="K593" t="s">
        <v>2220</v>
      </c>
      <c r="L593" t="s">
        <v>25</v>
      </c>
      <c r="M593">
        <v>10012</v>
      </c>
      <c r="N593" t="str">
        <f>CONCATENATE(Table2[[#This Row],[address]], " ",Table2[[#This Row],[City]], " ",Table2[[#This Row],[State]])</f>
        <v>177 Chrystie St New York NY</v>
      </c>
    </row>
    <row r="594" spans="1:14" x14ac:dyDescent="0.25">
      <c r="A594">
        <v>7391099247</v>
      </c>
      <c r="B594" s="1">
        <v>41604</v>
      </c>
      <c r="C594">
        <v>16</v>
      </c>
      <c r="D594">
        <f>VLOOKUP(Table2[[#This Row],[violation_code]],Table24[[#All],[violation_code]:[category]],3,FALSE)</f>
        <v>2</v>
      </c>
      <c r="E594">
        <v>353164</v>
      </c>
      <c r="F594" s="2">
        <v>0.57986111111111105</v>
      </c>
      <c r="G594" s="3">
        <v>0.57986111111111105</v>
      </c>
      <c r="H594">
        <v>229</v>
      </c>
      <c r="I594" t="s">
        <v>55</v>
      </c>
      <c r="J594" t="s">
        <v>966</v>
      </c>
      <c r="K594" t="s">
        <v>2220</v>
      </c>
      <c r="L594" t="s">
        <v>25</v>
      </c>
      <c r="M594">
        <v>10012</v>
      </c>
      <c r="N594" t="str">
        <f>CONCATENATE(Table2[[#This Row],[address]], " ",Table2[[#This Row],[City]], " ",Table2[[#This Row],[State]])</f>
        <v>229 Chrystie St New York NY</v>
      </c>
    </row>
    <row r="595" spans="1:14" x14ac:dyDescent="0.25">
      <c r="A595">
        <v>7391099259</v>
      </c>
      <c r="B595" s="1">
        <v>41604</v>
      </c>
      <c r="C595">
        <v>20</v>
      </c>
      <c r="D595">
        <f>VLOOKUP(Table2[[#This Row],[violation_code]],Table24[[#All],[violation_code]:[category]],3,FALSE)</f>
        <v>2</v>
      </c>
      <c r="E595">
        <v>353164</v>
      </c>
      <c r="F595" s="2">
        <v>0.58472222222222225</v>
      </c>
      <c r="G595" s="3">
        <v>0.58472222222222225</v>
      </c>
      <c r="H595">
        <v>252</v>
      </c>
      <c r="I595" t="s">
        <v>102</v>
      </c>
      <c r="J595" t="s">
        <v>1484</v>
      </c>
      <c r="K595" t="s">
        <v>2220</v>
      </c>
      <c r="L595" t="s">
        <v>25</v>
      </c>
      <c r="M595">
        <v>10012</v>
      </c>
      <c r="N595" t="str">
        <f>CONCATENATE(Table2[[#This Row],[address]], " ",Table2[[#This Row],[City]], " ",Table2[[#This Row],[State]])</f>
        <v>252 Elizabeth St New York NY</v>
      </c>
    </row>
    <row r="596" spans="1:14" x14ac:dyDescent="0.25">
      <c r="A596">
        <v>7391099260</v>
      </c>
      <c r="B596" s="1">
        <v>41604</v>
      </c>
      <c r="C596">
        <v>20</v>
      </c>
      <c r="D596">
        <f>VLOOKUP(Table2[[#This Row],[violation_code]],Table24[[#All],[violation_code]:[category]],3,FALSE)</f>
        <v>2</v>
      </c>
      <c r="E596">
        <v>353164</v>
      </c>
      <c r="F596" s="2">
        <v>0.59513888888888888</v>
      </c>
      <c r="G596" s="3">
        <v>0.59513888888888888</v>
      </c>
      <c r="H596">
        <v>290</v>
      </c>
      <c r="I596" t="s">
        <v>35</v>
      </c>
      <c r="J596" t="s">
        <v>972</v>
      </c>
      <c r="K596" t="s">
        <v>2220</v>
      </c>
      <c r="L596" t="s">
        <v>25</v>
      </c>
      <c r="M596">
        <v>10012</v>
      </c>
      <c r="N596" t="str">
        <f>CONCATENATE(Table2[[#This Row],[address]], " ",Table2[[#This Row],[City]], " ",Table2[[#This Row],[State]])</f>
        <v>290 Mulberry St New York NY</v>
      </c>
    </row>
    <row r="597" spans="1:14" x14ac:dyDescent="0.25">
      <c r="A597">
        <v>7391099272</v>
      </c>
      <c r="B597" s="1">
        <v>41604</v>
      </c>
      <c r="C597">
        <v>16</v>
      </c>
      <c r="D597">
        <f>VLOOKUP(Table2[[#This Row],[violation_code]],Table24[[#All],[violation_code]:[category]],3,FALSE)</f>
        <v>2</v>
      </c>
      <c r="E597">
        <v>353164</v>
      </c>
      <c r="F597" s="2">
        <v>0.59652777777777777</v>
      </c>
      <c r="G597" s="3">
        <v>0.59652777777777777</v>
      </c>
      <c r="H597">
        <v>280</v>
      </c>
      <c r="I597" t="s">
        <v>35</v>
      </c>
      <c r="J597" t="s">
        <v>1186</v>
      </c>
      <c r="K597" t="s">
        <v>2220</v>
      </c>
      <c r="L597" t="s">
        <v>25</v>
      </c>
      <c r="M597">
        <v>10012</v>
      </c>
      <c r="N597" t="str">
        <f>CONCATENATE(Table2[[#This Row],[address]], " ",Table2[[#This Row],[City]], " ",Table2[[#This Row],[State]])</f>
        <v>280 Mulberry St New York NY</v>
      </c>
    </row>
    <row r="598" spans="1:14" x14ac:dyDescent="0.25">
      <c r="A598">
        <v>7391099284</v>
      </c>
      <c r="B598" s="1">
        <v>41604</v>
      </c>
      <c r="C598">
        <v>16</v>
      </c>
      <c r="D598">
        <f>VLOOKUP(Table2[[#This Row],[violation_code]],Table24[[#All],[violation_code]:[category]],3,FALSE)</f>
        <v>2</v>
      </c>
      <c r="E598">
        <v>353164</v>
      </c>
      <c r="F598" s="2">
        <v>0.625</v>
      </c>
      <c r="G598" s="3">
        <v>0.625</v>
      </c>
      <c r="H598">
        <v>280</v>
      </c>
      <c r="I598" t="s">
        <v>64</v>
      </c>
      <c r="J598" t="s">
        <v>1498</v>
      </c>
      <c r="K598" t="s">
        <v>2220</v>
      </c>
      <c r="L598" t="s">
        <v>25</v>
      </c>
      <c r="M598">
        <v>10012</v>
      </c>
      <c r="N598" t="str">
        <f>CONCATENATE(Table2[[#This Row],[address]], " ",Table2[[#This Row],[City]], " ",Table2[[#This Row],[State]])</f>
        <v>280 Lafayette St New York NY</v>
      </c>
    </row>
    <row r="599" spans="1:14" x14ac:dyDescent="0.25">
      <c r="A599">
        <v>7391099296</v>
      </c>
      <c r="B599" s="1">
        <v>41604</v>
      </c>
      <c r="C599">
        <v>24</v>
      </c>
      <c r="D599">
        <f>VLOOKUP(Table2[[#This Row],[violation_code]],Table24[[#All],[violation_code]:[category]],3,FALSE)</f>
        <v>2</v>
      </c>
      <c r="E599">
        <v>353164</v>
      </c>
      <c r="F599" s="2">
        <v>0.64374999999999993</v>
      </c>
      <c r="G599" s="3">
        <v>0.64374999999999993</v>
      </c>
      <c r="H599">
        <v>32</v>
      </c>
      <c r="I599" t="s">
        <v>108</v>
      </c>
      <c r="J599" t="s">
        <v>979</v>
      </c>
      <c r="K599" t="s">
        <v>2220</v>
      </c>
      <c r="L599" t="s">
        <v>25</v>
      </c>
      <c r="M599">
        <v>10012</v>
      </c>
      <c r="N599" t="str">
        <f>CONCATENATE(Table2[[#This Row],[address]], " ",Table2[[#This Row],[City]], " ",Table2[[#This Row],[State]])</f>
        <v>32 Spring St New York NY</v>
      </c>
    </row>
    <row r="600" spans="1:14" x14ac:dyDescent="0.25">
      <c r="A600">
        <v>7391099314</v>
      </c>
      <c r="B600" s="1">
        <v>41604</v>
      </c>
      <c r="C600">
        <v>14</v>
      </c>
      <c r="D600">
        <f>VLOOKUP(Table2[[#This Row],[violation_code]],Table24[[#All],[violation_code]:[category]],3,FALSE)</f>
        <v>2</v>
      </c>
      <c r="E600">
        <v>353164</v>
      </c>
      <c r="F600" s="2">
        <v>0.67083333333333339</v>
      </c>
      <c r="G600" s="3">
        <v>0.67083333333333339</v>
      </c>
      <c r="H600">
        <v>60</v>
      </c>
      <c r="I600" t="s">
        <v>27</v>
      </c>
      <c r="J600" t="s">
        <v>1495</v>
      </c>
      <c r="K600" t="s">
        <v>2220</v>
      </c>
      <c r="L600" t="s">
        <v>25</v>
      </c>
      <c r="M600">
        <v>10012</v>
      </c>
      <c r="N600" t="str">
        <f>CONCATENATE(Table2[[#This Row],[address]], " ",Table2[[#This Row],[City]], " ",Table2[[#This Row],[State]])</f>
        <v>60 Kenmare St New York NY</v>
      </c>
    </row>
    <row r="601" spans="1:14" x14ac:dyDescent="0.25">
      <c r="A601">
        <v>7391099326</v>
      </c>
      <c r="B601" s="1">
        <v>41604</v>
      </c>
      <c r="C601">
        <v>16</v>
      </c>
      <c r="D601">
        <f>VLOOKUP(Table2[[#This Row],[violation_code]],Table24[[#All],[violation_code]:[category]],3,FALSE)</f>
        <v>2</v>
      </c>
      <c r="E601">
        <v>353164</v>
      </c>
      <c r="F601" s="2">
        <v>0.67569444444444438</v>
      </c>
      <c r="G601" s="3">
        <v>0.67569444444444438</v>
      </c>
      <c r="H601">
        <v>76</v>
      </c>
      <c r="I601" t="s">
        <v>69</v>
      </c>
      <c r="J601" t="s">
        <v>1494</v>
      </c>
      <c r="K601" t="s">
        <v>2220</v>
      </c>
      <c r="L601" t="s">
        <v>25</v>
      </c>
      <c r="M601">
        <v>10012</v>
      </c>
      <c r="N601" t="str">
        <f>CONCATENATE(Table2[[#This Row],[address]], " ",Table2[[#This Row],[City]], " ",Table2[[#This Row],[State]])</f>
        <v>76 Crosby St New York NY</v>
      </c>
    </row>
    <row r="602" spans="1:14" x14ac:dyDescent="0.25">
      <c r="A602">
        <v>7391099338</v>
      </c>
      <c r="B602" s="1">
        <v>41604</v>
      </c>
      <c r="C602">
        <v>37</v>
      </c>
      <c r="D602">
        <f>VLOOKUP(Table2[[#This Row],[violation_code]],Table24[[#All],[violation_code]:[category]],3,FALSE)</f>
        <v>4</v>
      </c>
      <c r="E602">
        <v>353164</v>
      </c>
      <c r="F602" s="2">
        <v>0.68194444444444446</v>
      </c>
      <c r="G602" s="3">
        <v>0.68194444444444446</v>
      </c>
      <c r="H602">
        <v>69</v>
      </c>
      <c r="I602" t="s">
        <v>88</v>
      </c>
      <c r="J602" t="s">
        <v>1493</v>
      </c>
      <c r="K602" t="s">
        <v>2220</v>
      </c>
      <c r="L602" t="s">
        <v>25</v>
      </c>
      <c r="M602">
        <v>10012</v>
      </c>
      <c r="N602" t="str">
        <f>CONCATENATE(Table2[[#This Row],[address]], " ",Table2[[#This Row],[City]], " ",Table2[[#This Row],[State]])</f>
        <v>69 Prince St New York NY</v>
      </c>
    </row>
    <row r="603" spans="1:14" x14ac:dyDescent="0.25">
      <c r="A603">
        <v>7391099340</v>
      </c>
      <c r="B603" s="1">
        <v>41604</v>
      </c>
      <c r="C603">
        <v>37</v>
      </c>
      <c r="D603">
        <f>VLOOKUP(Table2[[#This Row],[violation_code]],Table24[[#All],[violation_code]:[category]],3,FALSE)</f>
        <v>4</v>
      </c>
      <c r="E603">
        <v>353164</v>
      </c>
      <c r="F603" s="2">
        <v>0.68402777777777779</v>
      </c>
      <c r="G603" s="3">
        <v>0.68402777777777779</v>
      </c>
      <c r="H603">
        <v>69</v>
      </c>
      <c r="I603" t="s">
        <v>88</v>
      </c>
      <c r="J603" t="s">
        <v>1493</v>
      </c>
      <c r="K603" t="s">
        <v>2220</v>
      </c>
      <c r="L603" t="s">
        <v>25</v>
      </c>
      <c r="M603">
        <v>10012</v>
      </c>
      <c r="N603" t="str">
        <f>CONCATENATE(Table2[[#This Row],[address]], " ",Table2[[#This Row],[City]], " ",Table2[[#This Row],[State]])</f>
        <v>69 Prince St New York NY</v>
      </c>
    </row>
    <row r="604" spans="1:14" x14ac:dyDescent="0.25">
      <c r="A604">
        <v>7391099363</v>
      </c>
      <c r="B604" s="1">
        <v>41604</v>
      </c>
      <c r="C604">
        <v>20</v>
      </c>
      <c r="D604">
        <f>VLOOKUP(Table2[[#This Row],[violation_code]],Table24[[#All],[violation_code]:[category]],3,FALSE)</f>
        <v>2</v>
      </c>
      <c r="E604">
        <v>353164</v>
      </c>
      <c r="F604" s="2">
        <v>0.69097222222222221</v>
      </c>
      <c r="G604" s="3">
        <v>0.69097222222222221</v>
      </c>
      <c r="H604">
        <v>130</v>
      </c>
      <c r="I604" t="s">
        <v>69</v>
      </c>
      <c r="J604" t="s">
        <v>1492</v>
      </c>
      <c r="K604" t="s">
        <v>2220</v>
      </c>
      <c r="L604" t="s">
        <v>25</v>
      </c>
      <c r="M604">
        <v>10012</v>
      </c>
      <c r="N604" t="str">
        <f>CONCATENATE(Table2[[#This Row],[address]], " ",Table2[[#This Row],[City]], " ",Table2[[#This Row],[State]])</f>
        <v>130 Crosby St New York NY</v>
      </c>
    </row>
    <row r="605" spans="1:14" x14ac:dyDescent="0.25">
      <c r="A605">
        <v>7391099375</v>
      </c>
      <c r="B605" s="1">
        <v>41604</v>
      </c>
      <c r="C605">
        <v>20</v>
      </c>
      <c r="D605">
        <f>VLOOKUP(Table2[[#This Row],[violation_code]],Table24[[#All],[violation_code]:[category]],3,FALSE)</f>
        <v>2</v>
      </c>
      <c r="E605">
        <v>353164</v>
      </c>
      <c r="F605" s="2">
        <v>0.69236111111111109</v>
      </c>
      <c r="G605" s="3">
        <v>0.69236111111111109</v>
      </c>
      <c r="H605">
        <v>130</v>
      </c>
      <c r="I605" t="s">
        <v>69</v>
      </c>
      <c r="J605" t="s">
        <v>1492</v>
      </c>
      <c r="K605" t="s">
        <v>2220</v>
      </c>
      <c r="L605" t="s">
        <v>25</v>
      </c>
      <c r="M605">
        <v>10012</v>
      </c>
      <c r="N605" t="str">
        <f>CONCATENATE(Table2[[#This Row],[address]], " ",Table2[[#This Row],[City]], " ",Table2[[#This Row],[State]])</f>
        <v>130 Crosby St New York NY</v>
      </c>
    </row>
    <row r="606" spans="1:14" x14ac:dyDescent="0.25">
      <c r="A606">
        <v>7391099387</v>
      </c>
      <c r="B606" s="1">
        <v>41604</v>
      </c>
      <c r="C606">
        <v>20</v>
      </c>
      <c r="D606">
        <f>VLOOKUP(Table2[[#This Row],[violation_code]],Table24[[#All],[violation_code]:[category]],3,FALSE)</f>
        <v>2</v>
      </c>
      <c r="E606">
        <v>353164</v>
      </c>
      <c r="F606" s="2">
        <v>0.74097222222222225</v>
      </c>
      <c r="G606" s="3">
        <v>0.74097222222222225</v>
      </c>
      <c r="H606">
        <v>116</v>
      </c>
      <c r="I606" t="s">
        <v>69</v>
      </c>
      <c r="J606" t="s">
        <v>1497</v>
      </c>
      <c r="K606" t="s">
        <v>2220</v>
      </c>
      <c r="L606" t="s">
        <v>25</v>
      </c>
      <c r="M606">
        <v>10012</v>
      </c>
      <c r="N606" t="str">
        <f>CONCATENATE(Table2[[#This Row],[address]], " ",Table2[[#This Row],[City]], " ",Table2[[#This Row],[State]])</f>
        <v>116 Crosby St New York NY</v>
      </c>
    </row>
    <row r="607" spans="1:14" x14ac:dyDescent="0.25">
      <c r="A607">
        <v>7391099399</v>
      </c>
      <c r="B607" s="1">
        <v>41604</v>
      </c>
      <c r="C607">
        <v>31</v>
      </c>
      <c r="D607">
        <f>VLOOKUP(Table2[[#This Row],[violation_code]],Table24[[#All],[violation_code]:[category]],3,FALSE)</f>
        <v>2</v>
      </c>
      <c r="E607">
        <v>353164</v>
      </c>
      <c r="F607" s="2">
        <v>0.74444444444444446</v>
      </c>
      <c r="G607" s="3">
        <v>0.74444444444444446</v>
      </c>
      <c r="H607">
        <v>561</v>
      </c>
      <c r="I607" t="s">
        <v>72</v>
      </c>
      <c r="J607" t="s">
        <v>1491</v>
      </c>
      <c r="K607" t="s">
        <v>2220</v>
      </c>
      <c r="L607" t="s">
        <v>25</v>
      </c>
      <c r="M607">
        <v>10012</v>
      </c>
      <c r="N607" t="str">
        <f>CONCATENATE(Table2[[#This Row],[address]], " ",Table2[[#This Row],[City]], " ",Table2[[#This Row],[State]])</f>
        <v>561 Broadway New York NY</v>
      </c>
    </row>
    <row r="608" spans="1:14" x14ac:dyDescent="0.25">
      <c r="A608">
        <v>7391099405</v>
      </c>
      <c r="B608" s="1">
        <v>41604</v>
      </c>
      <c r="C608">
        <v>70</v>
      </c>
      <c r="D608">
        <f>VLOOKUP(Table2[[#This Row],[violation_code]],Table24[[#All],[violation_code]:[category]],3,FALSE)</f>
        <v>5</v>
      </c>
      <c r="E608">
        <v>353164</v>
      </c>
      <c r="F608" s="2">
        <v>0.77361111111111114</v>
      </c>
      <c r="G608" s="3">
        <v>0.77361111111111114</v>
      </c>
      <c r="H608">
        <v>108</v>
      </c>
      <c r="I608" t="s">
        <v>101</v>
      </c>
      <c r="J608" t="s">
        <v>1490</v>
      </c>
      <c r="K608" t="s">
        <v>2220</v>
      </c>
      <c r="L608" t="s">
        <v>25</v>
      </c>
      <c r="M608">
        <v>10012</v>
      </c>
      <c r="N608" t="str">
        <f>CONCATENATE(Table2[[#This Row],[address]], " ",Table2[[#This Row],[City]], " ",Table2[[#This Row],[State]])</f>
        <v>108 Forsyth St New York NY</v>
      </c>
    </row>
    <row r="609" spans="1:14" x14ac:dyDescent="0.25">
      <c r="A609">
        <v>7391099417</v>
      </c>
      <c r="B609" s="1">
        <v>41604</v>
      </c>
      <c r="C609">
        <v>71</v>
      </c>
      <c r="D609">
        <f>VLOOKUP(Table2[[#This Row],[violation_code]],Table24[[#All],[violation_code]:[category]],3,FALSE)</f>
        <v>5</v>
      </c>
      <c r="E609">
        <v>353164</v>
      </c>
      <c r="F609" s="2">
        <v>0.77500000000000002</v>
      </c>
      <c r="G609" s="3">
        <v>0.77500000000000002</v>
      </c>
      <c r="H609">
        <v>108</v>
      </c>
      <c r="I609" t="s">
        <v>101</v>
      </c>
      <c r="J609" t="s">
        <v>1490</v>
      </c>
      <c r="K609" t="s">
        <v>2220</v>
      </c>
      <c r="L609" t="s">
        <v>25</v>
      </c>
      <c r="M609">
        <v>10012</v>
      </c>
      <c r="N609" t="str">
        <f>CONCATENATE(Table2[[#This Row],[address]], " ",Table2[[#This Row],[City]], " ",Table2[[#This Row],[State]])</f>
        <v>108 Forsyth St New York NY</v>
      </c>
    </row>
    <row r="610" spans="1:14" x14ac:dyDescent="0.25">
      <c r="A610">
        <v>7391099429</v>
      </c>
      <c r="B610" s="1">
        <v>41605</v>
      </c>
      <c r="C610">
        <v>20</v>
      </c>
      <c r="D610">
        <f>VLOOKUP(Table2[[#This Row],[violation_code]],Table24[[#All],[violation_code]:[category]],3,FALSE)</f>
        <v>2</v>
      </c>
      <c r="E610">
        <v>353164</v>
      </c>
      <c r="F610" s="2">
        <v>0.53402777777777777</v>
      </c>
      <c r="G610" s="3">
        <v>0.53402777777777777</v>
      </c>
      <c r="H610">
        <v>195</v>
      </c>
      <c r="I610" t="s">
        <v>55</v>
      </c>
      <c r="J610" t="s">
        <v>976</v>
      </c>
      <c r="K610" t="s">
        <v>2220</v>
      </c>
      <c r="L610" t="s">
        <v>25</v>
      </c>
      <c r="M610">
        <v>10012</v>
      </c>
      <c r="N610" t="str">
        <f>CONCATENATE(Table2[[#This Row],[address]], " ",Table2[[#This Row],[City]], " ",Table2[[#This Row],[State]])</f>
        <v>195 Chrystie St New York NY</v>
      </c>
    </row>
    <row r="611" spans="1:14" x14ac:dyDescent="0.25">
      <c r="A611">
        <v>7391099430</v>
      </c>
      <c r="B611" s="1">
        <v>41605</v>
      </c>
      <c r="C611">
        <v>16</v>
      </c>
      <c r="D611">
        <f>VLOOKUP(Table2[[#This Row],[violation_code]],Table24[[#All],[violation_code]:[category]],3,FALSE)</f>
        <v>2</v>
      </c>
      <c r="E611">
        <v>353164</v>
      </c>
      <c r="F611" s="2">
        <v>0.53888888888888886</v>
      </c>
      <c r="G611" s="3">
        <v>0.53888888888888886</v>
      </c>
      <c r="H611">
        <v>9</v>
      </c>
      <c r="I611" t="s">
        <v>92</v>
      </c>
      <c r="J611" t="s">
        <v>1085</v>
      </c>
      <c r="K611" t="s">
        <v>2220</v>
      </c>
      <c r="L611" t="s">
        <v>25</v>
      </c>
      <c r="M611">
        <v>10012</v>
      </c>
      <c r="N611" t="str">
        <f>CONCATENATE(Table2[[#This Row],[address]], " ",Table2[[#This Row],[City]], " ",Table2[[#This Row],[State]])</f>
        <v>9 Rivington St New York NY</v>
      </c>
    </row>
    <row r="612" spans="1:14" x14ac:dyDescent="0.25">
      <c r="A612">
        <v>7391099442</v>
      </c>
      <c r="B612" s="1">
        <v>41605</v>
      </c>
      <c r="C612">
        <v>70</v>
      </c>
      <c r="D612">
        <f>VLOOKUP(Table2[[#This Row],[violation_code]],Table24[[#All],[violation_code]:[category]],3,FALSE)</f>
        <v>5</v>
      </c>
      <c r="E612">
        <v>353164</v>
      </c>
      <c r="F612" s="2">
        <v>0.54097222222222219</v>
      </c>
      <c r="G612" s="3">
        <v>0.54097222222222219</v>
      </c>
      <c r="H612">
        <v>9</v>
      </c>
      <c r="I612" t="s">
        <v>92</v>
      </c>
      <c r="J612" t="s">
        <v>1085</v>
      </c>
      <c r="K612" t="s">
        <v>2220</v>
      </c>
      <c r="L612" t="s">
        <v>25</v>
      </c>
      <c r="M612">
        <v>10012</v>
      </c>
      <c r="N612" t="str">
        <f>CONCATENATE(Table2[[#This Row],[address]], " ",Table2[[#This Row],[City]], " ",Table2[[#This Row],[State]])</f>
        <v>9 Rivington St New York NY</v>
      </c>
    </row>
    <row r="613" spans="1:14" x14ac:dyDescent="0.25">
      <c r="A613">
        <v>7391099454</v>
      </c>
      <c r="B613" s="1">
        <v>41605</v>
      </c>
      <c r="C613">
        <v>20</v>
      </c>
      <c r="D613">
        <f>VLOOKUP(Table2[[#This Row],[violation_code]],Table24[[#All],[violation_code]:[category]],3,FALSE)</f>
        <v>2</v>
      </c>
      <c r="E613">
        <v>353164</v>
      </c>
      <c r="F613" s="2">
        <v>0.54305555555555551</v>
      </c>
      <c r="G613" s="3">
        <v>0.54305555555555551</v>
      </c>
      <c r="H613">
        <v>4</v>
      </c>
      <c r="I613" t="s">
        <v>92</v>
      </c>
      <c r="J613" t="s">
        <v>1098</v>
      </c>
      <c r="K613" t="s">
        <v>2220</v>
      </c>
      <c r="L613" t="s">
        <v>25</v>
      </c>
      <c r="M613">
        <v>10012</v>
      </c>
      <c r="N613" t="str">
        <f>CONCATENATE(Table2[[#This Row],[address]], " ",Table2[[#This Row],[City]], " ",Table2[[#This Row],[State]])</f>
        <v>4 Rivington St New York NY</v>
      </c>
    </row>
    <row r="614" spans="1:14" x14ac:dyDescent="0.25">
      <c r="A614">
        <v>7391099466</v>
      </c>
      <c r="B614" s="1">
        <v>41605</v>
      </c>
      <c r="C614">
        <v>20</v>
      </c>
      <c r="D614">
        <f>VLOOKUP(Table2[[#This Row],[violation_code]],Table24[[#All],[violation_code]:[category]],3,FALSE)</f>
        <v>2</v>
      </c>
      <c r="E614">
        <v>353164</v>
      </c>
      <c r="F614" s="2">
        <v>0.55347222222222225</v>
      </c>
      <c r="G614" s="3">
        <v>0.55347222222222225</v>
      </c>
      <c r="H614">
        <v>245</v>
      </c>
      <c r="I614" t="s">
        <v>35</v>
      </c>
      <c r="J614" t="s">
        <v>1506</v>
      </c>
      <c r="K614" t="s">
        <v>2220</v>
      </c>
      <c r="L614" t="s">
        <v>25</v>
      </c>
      <c r="M614">
        <v>10012</v>
      </c>
      <c r="N614" t="str">
        <f>CONCATENATE(Table2[[#This Row],[address]], " ",Table2[[#This Row],[City]], " ",Table2[[#This Row],[State]])</f>
        <v>245 Mulberry St New York NY</v>
      </c>
    </row>
    <row r="615" spans="1:14" x14ac:dyDescent="0.25">
      <c r="A615">
        <v>7391099478</v>
      </c>
      <c r="B615" s="1">
        <v>41605</v>
      </c>
      <c r="C615">
        <v>51</v>
      </c>
      <c r="D615">
        <f>VLOOKUP(Table2[[#This Row],[violation_code]],Table24[[#All],[violation_code]:[category]],3,FALSE)</f>
        <v>3</v>
      </c>
      <c r="E615">
        <v>353164</v>
      </c>
      <c r="F615" s="2">
        <v>0.55486111111111114</v>
      </c>
      <c r="G615" s="3">
        <v>0.55486111111111114</v>
      </c>
      <c r="H615">
        <v>241</v>
      </c>
      <c r="I615" t="s">
        <v>35</v>
      </c>
      <c r="J615" t="s">
        <v>1507</v>
      </c>
      <c r="K615" t="s">
        <v>2220</v>
      </c>
      <c r="L615" t="s">
        <v>25</v>
      </c>
      <c r="M615">
        <v>10012</v>
      </c>
      <c r="N615" t="str">
        <f>CONCATENATE(Table2[[#This Row],[address]], " ",Table2[[#This Row],[City]], " ",Table2[[#This Row],[State]])</f>
        <v>241 Mulberry St New York NY</v>
      </c>
    </row>
    <row r="616" spans="1:14" x14ac:dyDescent="0.25">
      <c r="A616">
        <v>7391099480</v>
      </c>
      <c r="B616" s="1">
        <v>41605</v>
      </c>
      <c r="C616">
        <v>16</v>
      </c>
      <c r="D616">
        <f>VLOOKUP(Table2[[#This Row],[violation_code]],Table24[[#All],[violation_code]:[category]],3,FALSE)</f>
        <v>2</v>
      </c>
      <c r="E616">
        <v>353164</v>
      </c>
      <c r="F616" s="2">
        <v>0.56319444444444444</v>
      </c>
      <c r="G616" s="3">
        <v>0.56319444444444444</v>
      </c>
      <c r="H616">
        <v>306</v>
      </c>
      <c r="I616" t="s">
        <v>47</v>
      </c>
      <c r="J616" t="s">
        <v>1073</v>
      </c>
      <c r="K616" t="s">
        <v>2220</v>
      </c>
      <c r="L616" t="s">
        <v>25</v>
      </c>
      <c r="M616">
        <v>10012</v>
      </c>
      <c r="N616" t="str">
        <f>CONCATENATE(Table2[[#This Row],[address]], " ",Table2[[#This Row],[City]], " ",Table2[[#This Row],[State]])</f>
        <v>306 Mott St New York NY</v>
      </c>
    </row>
    <row r="617" spans="1:14" x14ac:dyDescent="0.25">
      <c r="A617">
        <v>7391099491</v>
      </c>
      <c r="B617" s="1">
        <v>41605</v>
      </c>
      <c r="C617">
        <v>16</v>
      </c>
      <c r="D617">
        <f>VLOOKUP(Table2[[#This Row],[violation_code]],Table24[[#All],[violation_code]:[category]],3,FALSE)</f>
        <v>2</v>
      </c>
      <c r="E617">
        <v>353164</v>
      </c>
      <c r="F617" s="2">
        <v>0.60763888888888895</v>
      </c>
      <c r="G617" s="3">
        <v>0.60763888888888895</v>
      </c>
      <c r="H617">
        <v>98</v>
      </c>
      <c r="I617" t="s">
        <v>69</v>
      </c>
      <c r="J617" t="s">
        <v>1505</v>
      </c>
      <c r="K617" t="s">
        <v>2220</v>
      </c>
      <c r="L617" t="s">
        <v>25</v>
      </c>
      <c r="M617">
        <v>10012</v>
      </c>
      <c r="N617" t="str">
        <f>CONCATENATE(Table2[[#This Row],[address]], " ",Table2[[#This Row],[City]], " ",Table2[[#This Row],[State]])</f>
        <v>98 Crosby St New York NY</v>
      </c>
    </row>
    <row r="618" spans="1:14" x14ac:dyDescent="0.25">
      <c r="A618">
        <v>7391099521</v>
      </c>
      <c r="B618" s="1">
        <v>41605</v>
      </c>
      <c r="C618">
        <v>16</v>
      </c>
      <c r="D618">
        <f>VLOOKUP(Table2[[#This Row],[violation_code]],Table24[[#All],[violation_code]:[category]],3,FALSE)</f>
        <v>2</v>
      </c>
      <c r="E618">
        <v>353164</v>
      </c>
      <c r="F618" s="2">
        <v>0.61458333333333337</v>
      </c>
      <c r="G618" s="3">
        <v>0.61458333333333337</v>
      </c>
      <c r="H618">
        <v>263</v>
      </c>
      <c r="I618" t="s">
        <v>35</v>
      </c>
      <c r="J618" t="s">
        <v>1403</v>
      </c>
      <c r="K618" t="s">
        <v>2220</v>
      </c>
      <c r="L618" t="s">
        <v>25</v>
      </c>
      <c r="M618">
        <v>10012</v>
      </c>
      <c r="N618" t="str">
        <f>CONCATENATE(Table2[[#This Row],[address]], " ",Table2[[#This Row],[City]], " ",Table2[[#This Row],[State]])</f>
        <v>263 Mulberry St New York NY</v>
      </c>
    </row>
    <row r="619" spans="1:14" x14ac:dyDescent="0.25">
      <c r="A619">
        <v>7391099545</v>
      </c>
      <c r="B619" s="1">
        <v>41605</v>
      </c>
      <c r="C619">
        <v>20</v>
      </c>
      <c r="D619">
        <f>VLOOKUP(Table2[[#This Row],[violation_code]],Table24[[#All],[violation_code]:[category]],3,FALSE)</f>
        <v>2</v>
      </c>
      <c r="E619">
        <v>353164</v>
      </c>
      <c r="F619" s="2">
        <v>0.61944444444444446</v>
      </c>
      <c r="G619" s="3">
        <v>0.61944444444444446</v>
      </c>
      <c r="H619">
        <v>47</v>
      </c>
      <c r="I619" t="s">
        <v>77</v>
      </c>
      <c r="J619" t="s">
        <v>1410</v>
      </c>
      <c r="K619" t="s">
        <v>2220</v>
      </c>
      <c r="L619" t="s">
        <v>25</v>
      </c>
      <c r="M619">
        <v>10012</v>
      </c>
      <c r="N619" t="str">
        <f>CONCATENATE(Table2[[#This Row],[address]], " ",Table2[[#This Row],[City]], " ",Table2[[#This Row],[State]])</f>
        <v>47 E Houston St New York NY</v>
      </c>
    </row>
    <row r="620" spans="1:14" x14ac:dyDescent="0.25">
      <c r="A620">
        <v>7391099557</v>
      </c>
      <c r="B620" s="1">
        <v>41605</v>
      </c>
      <c r="C620">
        <v>20</v>
      </c>
      <c r="D620">
        <f>VLOOKUP(Table2[[#This Row],[violation_code]],Table24[[#All],[violation_code]:[category]],3,FALSE)</f>
        <v>2</v>
      </c>
      <c r="E620">
        <v>353164</v>
      </c>
      <c r="F620" s="2">
        <v>0.625</v>
      </c>
      <c r="G620" s="3">
        <v>0.625</v>
      </c>
      <c r="H620">
        <v>32</v>
      </c>
      <c r="I620" t="s">
        <v>88</v>
      </c>
      <c r="J620" t="s">
        <v>1188</v>
      </c>
      <c r="K620" t="s">
        <v>2220</v>
      </c>
      <c r="L620" t="s">
        <v>25</v>
      </c>
      <c r="M620">
        <v>10012</v>
      </c>
      <c r="N620" t="str">
        <f>CONCATENATE(Table2[[#This Row],[address]], " ",Table2[[#This Row],[City]], " ",Table2[[#This Row],[State]])</f>
        <v>32 Prince St New York NY</v>
      </c>
    </row>
    <row r="621" spans="1:14" x14ac:dyDescent="0.25">
      <c r="A621">
        <v>7391099569</v>
      </c>
      <c r="B621" s="1">
        <v>41605</v>
      </c>
      <c r="C621">
        <v>40</v>
      </c>
      <c r="D621">
        <f>VLOOKUP(Table2[[#This Row],[violation_code]],Table24[[#All],[violation_code]:[category]],3,FALSE)</f>
        <v>2</v>
      </c>
      <c r="E621">
        <v>353164</v>
      </c>
      <c r="F621" s="2">
        <v>0.65347222222222223</v>
      </c>
      <c r="G621" s="3">
        <v>0.65347222222222223</v>
      </c>
      <c r="H621">
        <v>205</v>
      </c>
      <c r="I621" t="s">
        <v>47</v>
      </c>
      <c r="J621" t="s">
        <v>1509</v>
      </c>
      <c r="K621" t="s">
        <v>2220</v>
      </c>
      <c r="L621" t="s">
        <v>25</v>
      </c>
      <c r="M621">
        <v>10012</v>
      </c>
      <c r="N621" t="str">
        <f>CONCATENATE(Table2[[#This Row],[address]], " ",Table2[[#This Row],[City]], " ",Table2[[#This Row],[State]])</f>
        <v>205 Mott St New York NY</v>
      </c>
    </row>
    <row r="622" spans="1:14" x14ac:dyDescent="0.25">
      <c r="A622">
        <v>7391099570</v>
      </c>
      <c r="B622" s="1">
        <v>41605</v>
      </c>
      <c r="C622">
        <v>40</v>
      </c>
      <c r="D622">
        <f>VLOOKUP(Table2[[#This Row],[violation_code]],Table24[[#All],[violation_code]:[category]],3,FALSE)</f>
        <v>2</v>
      </c>
      <c r="E622">
        <v>353164</v>
      </c>
      <c r="F622" s="2">
        <v>0.65486111111111112</v>
      </c>
      <c r="G622" s="3">
        <v>0.65486111111111112</v>
      </c>
      <c r="H622">
        <v>31</v>
      </c>
      <c r="I622" t="s">
        <v>108</v>
      </c>
      <c r="J622" t="s">
        <v>1504</v>
      </c>
      <c r="K622" t="s">
        <v>2220</v>
      </c>
      <c r="L622" t="s">
        <v>25</v>
      </c>
      <c r="M622">
        <v>10012</v>
      </c>
      <c r="N622" t="str">
        <f>CONCATENATE(Table2[[#This Row],[address]], " ",Table2[[#This Row],[City]], " ",Table2[[#This Row],[State]])</f>
        <v>31 Spring St New York NY</v>
      </c>
    </row>
    <row r="623" spans="1:14" x14ac:dyDescent="0.25">
      <c r="A623">
        <v>7391099582</v>
      </c>
      <c r="B623" s="1">
        <v>41605</v>
      </c>
      <c r="C623">
        <v>40</v>
      </c>
      <c r="D623">
        <f>VLOOKUP(Table2[[#This Row],[violation_code]],Table24[[#All],[violation_code]:[category]],3,FALSE)</f>
        <v>2</v>
      </c>
      <c r="E623">
        <v>353164</v>
      </c>
      <c r="F623" s="2">
        <v>0.65833333333333333</v>
      </c>
      <c r="G623" s="3">
        <v>0.65833333333333333</v>
      </c>
      <c r="H623">
        <v>231</v>
      </c>
      <c r="I623" t="s">
        <v>47</v>
      </c>
      <c r="J623" t="s">
        <v>1503</v>
      </c>
      <c r="K623" t="s">
        <v>2220</v>
      </c>
      <c r="L623" t="s">
        <v>25</v>
      </c>
      <c r="M623">
        <v>10012</v>
      </c>
      <c r="N623" t="str">
        <f>CONCATENATE(Table2[[#This Row],[address]], " ",Table2[[#This Row],[City]], " ",Table2[[#This Row],[State]])</f>
        <v>231 Mott St New York NY</v>
      </c>
    </row>
    <row r="624" spans="1:14" x14ac:dyDescent="0.25">
      <c r="A624">
        <v>7391099594</v>
      </c>
      <c r="B624" s="1">
        <v>41605</v>
      </c>
      <c r="C624">
        <v>20</v>
      </c>
      <c r="D624">
        <f>VLOOKUP(Table2[[#This Row],[violation_code]],Table24[[#All],[violation_code]:[category]],3,FALSE)</f>
        <v>2</v>
      </c>
      <c r="E624">
        <v>353164</v>
      </c>
      <c r="F624" s="2">
        <v>0.66111111111111109</v>
      </c>
      <c r="G624" s="3">
        <v>0.66111111111111109</v>
      </c>
      <c r="H624">
        <v>246</v>
      </c>
      <c r="I624" t="s">
        <v>47</v>
      </c>
      <c r="J624" t="s">
        <v>1502</v>
      </c>
      <c r="K624" t="s">
        <v>2220</v>
      </c>
      <c r="L624" t="s">
        <v>25</v>
      </c>
      <c r="M624">
        <v>10012</v>
      </c>
      <c r="N624" t="str">
        <f>CONCATENATE(Table2[[#This Row],[address]], " ",Table2[[#This Row],[City]], " ",Table2[[#This Row],[State]])</f>
        <v>246 Mott St New York NY</v>
      </c>
    </row>
    <row r="625" spans="1:14" x14ac:dyDescent="0.25">
      <c r="A625">
        <v>7391099600</v>
      </c>
      <c r="B625" s="1">
        <v>41605</v>
      </c>
      <c r="C625">
        <v>20</v>
      </c>
      <c r="D625">
        <f>VLOOKUP(Table2[[#This Row],[violation_code]],Table24[[#All],[violation_code]:[category]],3,FALSE)</f>
        <v>2</v>
      </c>
      <c r="E625">
        <v>353164</v>
      </c>
      <c r="F625" s="2">
        <v>0.66388888888888886</v>
      </c>
      <c r="G625" s="3">
        <v>0.66388888888888886</v>
      </c>
      <c r="H625">
        <v>284</v>
      </c>
      <c r="I625" t="s">
        <v>47</v>
      </c>
      <c r="J625" t="s">
        <v>1501</v>
      </c>
      <c r="K625" t="s">
        <v>2220</v>
      </c>
      <c r="L625" t="s">
        <v>25</v>
      </c>
      <c r="M625">
        <v>10012</v>
      </c>
      <c r="N625" t="str">
        <f>CONCATENATE(Table2[[#This Row],[address]], " ",Table2[[#This Row],[City]], " ",Table2[[#This Row],[State]])</f>
        <v>284 Mott St New York NY</v>
      </c>
    </row>
    <row r="626" spans="1:14" x14ac:dyDescent="0.25">
      <c r="A626">
        <v>7391099624</v>
      </c>
      <c r="B626" s="1">
        <v>41605</v>
      </c>
      <c r="C626">
        <v>20</v>
      </c>
      <c r="D626">
        <f>VLOOKUP(Table2[[#This Row],[violation_code]],Table24[[#All],[violation_code]:[category]],3,FALSE)</f>
        <v>2</v>
      </c>
      <c r="E626">
        <v>353164</v>
      </c>
      <c r="F626" s="2">
        <v>0.66875000000000007</v>
      </c>
      <c r="G626" s="3">
        <v>0.66875000000000007</v>
      </c>
      <c r="H626">
        <v>24</v>
      </c>
      <c r="I626" t="s">
        <v>88</v>
      </c>
      <c r="J626" t="s">
        <v>1508</v>
      </c>
      <c r="K626" t="s">
        <v>2220</v>
      </c>
      <c r="L626" t="s">
        <v>25</v>
      </c>
      <c r="M626">
        <v>10012</v>
      </c>
      <c r="N626" t="str">
        <f>CONCATENATE(Table2[[#This Row],[address]], " ",Table2[[#This Row],[City]], " ",Table2[[#This Row],[State]])</f>
        <v>24 Prince St New York NY</v>
      </c>
    </row>
    <row r="627" spans="1:14" x14ac:dyDescent="0.25">
      <c r="A627">
        <v>7391099636</v>
      </c>
      <c r="B627" s="1">
        <v>41605</v>
      </c>
      <c r="C627">
        <v>20</v>
      </c>
      <c r="D627">
        <f>VLOOKUP(Table2[[#This Row],[violation_code]],Table24[[#All],[violation_code]:[category]],3,FALSE)</f>
        <v>2</v>
      </c>
      <c r="E627">
        <v>353164</v>
      </c>
      <c r="F627" s="2">
        <v>0.67222222222222217</v>
      </c>
      <c r="G627" s="3">
        <v>0.67222222222222217</v>
      </c>
      <c r="H627">
        <v>55</v>
      </c>
      <c r="I627" t="s">
        <v>88</v>
      </c>
      <c r="J627" t="s">
        <v>1067</v>
      </c>
      <c r="K627" t="s">
        <v>2220</v>
      </c>
      <c r="L627" t="s">
        <v>25</v>
      </c>
      <c r="M627">
        <v>10012</v>
      </c>
      <c r="N627" t="str">
        <f>CONCATENATE(Table2[[#This Row],[address]], " ",Table2[[#This Row],[City]], " ",Table2[[#This Row],[State]])</f>
        <v>55 Prince St New York NY</v>
      </c>
    </row>
    <row r="628" spans="1:14" x14ac:dyDescent="0.25">
      <c r="A628">
        <v>7391099648</v>
      </c>
      <c r="B628" s="1">
        <v>41605</v>
      </c>
      <c r="C628">
        <v>16</v>
      </c>
      <c r="D628">
        <f>VLOOKUP(Table2[[#This Row],[violation_code]],Table24[[#All],[violation_code]:[category]],3,FALSE)</f>
        <v>2</v>
      </c>
      <c r="E628">
        <v>353164</v>
      </c>
      <c r="F628" s="2">
        <v>0.67986111111111114</v>
      </c>
      <c r="G628" s="3">
        <v>0.67986111111111114</v>
      </c>
      <c r="H628">
        <v>263</v>
      </c>
      <c r="I628" t="s">
        <v>35</v>
      </c>
      <c r="J628" t="s">
        <v>1403</v>
      </c>
      <c r="K628" t="s">
        <v>2220</v>
      </c>
      <c r="L628" t="s">
        <v>25</v>
      </c>
      <c r="M628">
        <v>10012</v>
      </c>
      <c r="N628" t="str">
        <f>CONCATENATE(Table2[[#This Row],[address]], " ",Table2[[#This Row],[City]], " ",Table2[[#This Row],[State]])</f>
        <v>263 Mulberry St New York NY</v>
      </c>
    </row>
    <row r="629" spans="1:14" x14ac:dyDescent="0.25">
      <c r="A629">
        <v>7391099650</v>
      </c>
      <c r="B629" s="1">
        <v>41605</v>
      </c>
      <c r="C629">
        <v>37</v>
      </c>
      <c r="D629">
        <f>VLOOKUP(Table2[[#This Row],[violation_code]],Table24[[#All],[violation_code]:[category]],3,FALSE)</f>
        <v>4</v>
      </c>
      <c r="E629">
        <v>353164</v>
      </c>
      <c r="F629" s="2">
        <v>0.77013888888888893</v>
      </c>
      <c r="G629" s="3">
        <v>0.77013888888888893</v>
      </c>
      <c r="H629">
        <v>254</v>
      </c>
      <c r="I629" t="s">
        <v>67</v>
      </c>
      <c r="J629" t="s">
        <v>1500</v>
      </c>
      <c r="K629" t="s">
        <v>2220</v>
      </c>
      <c r="L629" t="s">
        <v>25</v>
      </c>
      <c r="M629">
        <v>10012</v>
      </c>
      <c r="N629" t="str">
        <f>CONCATENATE(Table2[[#This Row],[address]], " ",Table2[[#This Row],[City]], " ",Table2[[#This Row],[State]])</f>
        <v>254 Broome St New York NY</v>
      </c>
    </row>
    <row r="630" spans="1:14" x14ac:dyDescent="0.25">
      <c r="A630">
        <v>7391099661</v>
      </c>
      <c r="B630" s="1">
        <v>41605</v>
      </c>
      <c r="C630">
        <v>38</v>
      </c>
      <c r="D630">
        <f>VLOOKUP(Table2[[#This Row],[violation_code]],Table24[[#All],[violation_code]:[category]],3,FALSE)</f>
        <v>5</v>
      </c>
      <c r="E630">
        <v>353164</v>
      </c>
      <c r="F630" s="2">
        <v>0.77986111111111101</v>
      </c>
      <c r="G630" s="3">
        <v>0.77986111111111101</v>
      </c>
      <c r="H630">
        <v>127</v>
      </c>
      <c r="I630" t="s">
        <v>112</v>
      </c>
      <c r="J630" t="s">
        <v>1499</v>
      </c>
      <c r="K630" t="s">
        <v>2220</v>
      </c>
      <c r="L630" t="s">
        <v>25</v>
      </c>
      <c r="M630">
        <v>10012</v>
      </c>
      <c r="N630" t="str">
        <f>CONCATENATE(Table2[[#This Row],[address]], " ",Table2[[#This Row],[City]], " ",Table2[[#This Row],[State]])</f>
        <v>127 Eldridge St New York NY</v>
      </c>
    </row>
    <row r="631" spans="1:14" x14ac:dyDescent="0.25">
      <c r="A631">
        <v>7391099673</v>
      </c>
      <c r="B631" s="1">
        <v>41607</v>
      </c>
      <c r="C631">
        <v>20</v>
      </c>
      <c r="D631">
        <f>VLOOKUP(Table2[[#This Row],[violation_code]],Table24[[#All],[violation_code]:[category]],3,FALSE)</f>
        <v>2</v>
      </c>
      <c r="E631">
        <v>353164</v>
      </c>
      <c r="F631" s="2">
        <v>0.55208333333333337</v>
      </c>
      <c r="G631" s="3">
        <v>0.55208333333333337</v>
      </c>
      <c r="H631">
        <v>181</v>
      </c>
      <c r="I631" t="s">
        <v>55</v>
      </c>
      <c r="J631" t="s">
        <v>968</v>
      </c>
      <c r="K631" t="s">
        <v>2220</v>
      </c>
      <c r="L631" t="s">
        <v>25</v>
      </c>
      <c r="M631">
        <v>10012</v>
      </c>
      <c r="N631" t="str">
        <f>CONCATENATE(Table2[[#This Row],[address]], " ",Table2[[#This Row],[City]], " ",Table2[[#This Row],[State]])</f>
        <v>181 Chrystie St New York NY</v>
      </c>
    </row>
    <row r="632" spans="1:14" x14ac:dyDescent="0.25">
      <c r="A632">
        <v>7391099685</v>
      </c>
      <c r="B632" s="1">
        <v>41607</v>
      </c>
      <c r="C632">
        <v>20</v>
      </c>
      <c r="D632">
        <f>VLOOKUP(Table2[[#This Row],[violation_code]],Table24[[#All],[violation_code]:[category]],3,FALSE)</f>
        <v>2</v>
      </c>
      <c r="E632">
        <v>353164</v>
      </c>
      <c r="F632" s="2">
        <v>0.5541666666666667</v>
      </c>
      <c r="G632" s="3">
        <v>0.5541666666666667</v>
      </c>
      <c r="H632">
        <v>195</v>
      </c>
      <c r="I632" t="s">
        <v>55</v>
      </c>
      <c r="J632" t="s">
        <v>976</v>
      </c>
      <c r="K632" t="s">
        <v>2220</v>
      </c>
      <c r="L632" t="s">
        <v>25</v>
      </c>
      <c r="M632">
        <v>10012</v>
      </c>
      <c r="N632" t="str">
        <f>CONCATENATE(Table2[[#This Row],[address]], " ",Table2[[#This Row],[City]], " ",Table2[[#This Row],[State]])</f>
        <v>195 Chrystie St New York NY</v>
      </c>
    </row>
    <row r="633" spans="1:14" x14ac:dyDescent="0.25">
      <c r="A633">
        <v>7391099703</v>
      </c>
      <c r="B633" s="1">
        <v>41607</v>
      </c>
      <c r="C633">
        <v>38</v>
      </c>
      <c r="D633">
        <f>VLOOKUP(Table2[[#This Row],[violation_code]],Table24[[#All],[violation_code]:[category]],3,FALSE)</f>
        <v>5</v>
      </c>
      <c r="E633">
        <v>353164</v>
      </c>
      <c r="F633" s="2">
        <v>0.56111111111111112</v>
      </c>
      <c r="G633" s="3">
        <v>0.56111111111111112</v>
      </c>
      <c r="H633">
        <v>196</v>
      </c>
      <c r="I633" t="s">
        <v>52</v>
      </c>
      <c r="J633" t="s">
        <v>1080</v>
      </c>
      <c r="K633" t="s">
        <v>2220</v>
      </c>
      <c r="L633" t="s">
        <v>25</v>
      </c>
      <c r="M633">
        <v>10012</v>
      </c>
      <c r="N633" t="str">
        <f>CONCATENATE(Table2[[#This Row],[address]], " ",Table2[[#This Row],[City]], " ",Table2[[#This Row],[State]])</f>
        <v>196 Bowery New York NY</v>
      </c>
    </row>
    <row r="634" spans="1:14" x14ac:dyDescent="0.25">
      <c r="A634">
        <v>7391099715</v>
      </c>
      <c r="B634" s="1">
        <v>41607</v>
      </c>
      <c r="C634">
        <v>38</v>
      </c>
      <c r="D634">
        <f>VLOOKUP(Table2[[#This Row],[violation_code]],Table24[[#All],[violation_code]:[category]],3,FALSE)</f>
        <v>5</v>
      </c>
      <c r="E634">
        <v>353164</v>
      </c>
      <c r="F634" s="2">
        <v>0.56180555555555556</v>
      </c>
      <c r="G634" s="3">
        <v>0.56180555555555556</v>
      </c>
      <c r="H634">
        <v>196</v>
      </c>
      <c r="I634" t="s">
        <v>52</v>
      </c>
      <c r="J634" t="s">
        <v>1080</v>
      </c>
      <c r="K634" t="s">
        <v>2220</v>
      </c>
      <c r="L634" t="s">
        <v>25</v>
      </c>
      <c r="M634">
        <v>10012</v>
      </c>
      <c r="N634" t="str">
        <f>CONCATENATE(Table2[[#This Row],[address]], " ",Table2[[#This Row],[City]], " ",Table2[[#This Row],[State]])</f>
        <v>196 Bowery New York NY</v>
      </c>
    </row>
    <row r="635" spans="1:14" x14ac:dyDescent="0.25">
      <c r="A635">
        <v>7391099727</v>
      </c>
      <c r="B635" s="1">
        <v>41607</v>
      </c>
      <c r="C635">
        <v>14</v>
      </c>
      <c r="D635">
        <f>VLOOKUP(Table2[[#This Row],[violation_code]],Table24[[#All],[violation_code]:[category]],3,FALSE)</f>
        <v>2</v>
      </c>
      <c r="E635">
        <v>353164</v>
      </c>
      <c r="F635" s="2">
        <v>0.56458333333333333</v>
      </c>
      <c r="G635" s="3">
        <v>0.56458333333333333</v>
      </c>
      <c r="H635">
        <v>180</v>
      </c>
      <c r="I635" t="s">
        <v>52</v>
      </c>
      <c r="J635" t="s">
        <v>989</v>
      </c>
      <c r="K635" t="s">
        <v>2220</v>
      </c>
      <c r="L635" t="s">
        <v>25</v>
      </c>
      <c r="M635">
        <v>10012</v>
      </c>
      <c r="N635" t="str">
        <f>CONCATENATE(Table2[[#This Row],[address]], " ",Table2[[#This Row],[City]], " ",Table2[[#This Row],[State]])</f>
        <v>180 Bowery New York NY</v>
      </c>
    </row>
    <row r="636" spans="1:14" x14ac:dyDescent="0.25">
      <c r="A636">
        <v>7391099739</v>
      </c>
      <c r="B636" s="1">
        <v>41607</v>
      </c>
      <c r="C636">
        <v>51</v>
      </c>
      <c r="D636">
        <f>VLOOKUP(Table2[[#This Row],[violation_code]],Table24[[#All],[violation_code]:[category]],3,FALSE)</f>
        <v>3</v>
      </c>
      <c r="E636">
        <v>353164</v>
      </c>
      <c r="F636" s="2">
        <v>0.56597222222222221</v>
      </c>
      <c r="G636" s="3">
        <v>0.56597222222222221</v>
      </c>
      <c r="H636">
        <v>4</v>
      </c>
      <c r="I636" t="s">
        <v>108</v>
      </c>
      <c r="J636" t="s">
        <v>992</v>
      </c>
      <c r="K636" t="s">
        <v>2220</v>
      </c>
      <c r="L636" t="s">
        <v>25</v>
      </c>
      <c r="M636">
        <v>10012</v>
      </c>
      <c r="N636" t="str">
        <f>CONCATENATE(Table2[[#This Row],[address]], " ",Table2[[#This Row],[City]], " ",Table2[[#This Row],[State]])</f>
        <v>4 Spring St New York NY</v>
      </c>
    </row>
    <row r="637" spans="1:14" x14ac:dyDescent="0.25">
      <c r="A637">
        <v>7391099740</v>
      </c>
      <c r="B637" s="1">
        <v>41607</v>
      </c>
      <c r="C637">
        <v>20</v>
      </c>
      <c r="D637">
        <f>VLOOKUP(Table2[[#This Row],[violation_code]],Table24[[#All],[violation_code]:[category]],3,FALSE)</f>
        <v>2</v>
      </c>
      <c r="E637">
        <v>353164</v>
      </c>
      <c r="F637" s="2">
        <v>0.57638888888888895</v>
      </c>
      <c r="G637" s="3">
        <v>0.57638888888888895</v>
      </c>
      <c r="H637">
        <v>41</v>
      </c>
      <c r="I637" t="s">
        <v>69</v>
      </c>
      <c r="J637" t="s">
        <v>1512</v>
      </c>
      <c r="K637" t="s">
        <v>2220</v>
      </c>
      <c r="L637" t="s">
        <v>25</v>
      </c>
      <c r="M637">
        <v>10012</v>
      </c>
      <c r="N637" t="str">
        <f>CONCATENATE(Table2[[#This Row],[address]], " ",Table2[[#This Row],[City]], " ",Table2[[#This Row],[State]])</f>
        <v>41 Crosby St New York NY</v>
      </c>
    </row>
    <row r="638" spans="1:14" x14ac:dyDescent="0.25">
      <c r="A638">
        <v>7391099752</v>
      </c>
      <c r="B638" s="1">
        <v>41607</v>
      </c>
      <c r="C638">
        <v>35</v>
      </c>
      <c r="D638">
        <f>VLOOKUP(Table2[[#This Row],[violation_code]],Table24[[#All],[violation_code]:[category]],3,FALSE)</f>
        <v>6</v>
      </c>
      <c r="E638">
        <v>353164</v>
      </c>
      <c r="F638" s="2">
        <v>0.58680555555555558</v>
      </c>
      <c r="G638" s="3">
        <v>0.58680555555555558</v>
      </c>
      <c r="H638">
        <v>532</v>
      </c>
      <c r="I638" t="s">
        <v>72</v>
      </c>
      <c r="J638" t="s">
        <v>1522</v>
      </c>
      <c r="K638" t="s">
        <v>2220</v>
      </c>
      <c r="L638" t="s">
        <v>25</v>
      </c>
      <c r="M638">
        <v>10012</v>
      </c>
      <c r="N638" t="str">
        <f>CONCATENATE(Table2[[#This Row],[address]], " ",Table2[[#This Row],[City]], " ",Table2[[#This Row],[State]])</f>
        <v>532 Broadway New York NY</v>
      </c>
    </row>
    <row r="639" spans="1:14" x14ac:dyDescent="0.25">
      <c r="A639">
        <v>7391099764</v>
      </c>
      <c r="B639" s="1">
        <v>41607</v>
      </c>
      <c r="C639">
        <v>82</v>
      </c>
      <c r="D639">
        <f>VLOOKUP(Table2[[#This Row],[violation_code]],Table24[[#All],[violation_code]:[category]],3,FALSE)</f>
        <v>5</v>
      </c>
      <c r="E639">
        <v>353164</v>
      </c>
      <c r="F639" s="2">
        <v>0.58888888888888891</v>
      </c>
      <c r="G639" s="3">
        <v>0.58888888888888891</v>
      </c>
      <c r="H639">
        <v>96</v>
      </c>
      <c r="I639" t="s">
        <v>108</v>
      </c>
      <c r="J639" t="s">
        <v>1521</v>
      </c>
      <c r="K639" t="s">
        <v>2220</v>
      </c>
      <c r="L639" t="s">
        <v>25</v>
      </c>
      <c r="M639">
        <v>10012</v>
      </c>
      <c r="N639" t="str">
        <f>CONCATENATE(Table2[[#This Row],[address]], " ",Table2[[#This Row],[City]], " ",Table2[[#This Row],[State]])</f>
        <v>96 Spring St New York NY</v>
      </c>
    </row>
    <row r="640" spans="1:14" x14ac:dyDescent="0.25">
      <c r="A640">
        <v>7391099776</v>
      </c>
      <c r="B640" s="1">
        <v>41607</v>
      </c>
      <c r="C640">
        <v>31</v>
      </c>
      <c r="D640">
        <f>VLOOKUP(Table2[[#This Row],[violation_code]],Table24[[#All],[violation_code]:[category]],3,FALSE)</f>
        <v>2</v>
      </c>
      <c r="E640">
        <v>353164</v>
      </c>
      <c r="F640" s="2">
        <v>0.59027777777777779</v>
      </c>
      <c r="G640" s="3">
        <v>0.59027777777777779</v>
      </c>
      <c r="H640">
        <v>96</v>
      </c>
      <c r="I640" t="s">
        <v>108</v>
      </c>
      <c r="J640" t="s">
        <v>1521</v>
      </c>
      <c r="K640" t="s">
        <v>2220</v>
      </c>
      <c r="L640" t="s">
        <v>25</v>
      </c>
      <c r="M640">
        <v>10012</v>
      </c>
      <c r="N640" t="str">
        <f>CONCATENATE(Table2[[#This Row],[address]], " ",Table2[[#This Row],[City]], " ",Table2[[#This Row],[State]])</f>
        <v>96 Spring St New York NY</v>
      </c>
    </row>
    <row r="641" spans="1:14" x14ac:dyDescent="0.25">
      <c r="A641">
        <v>7391099788</v>
      </c>
      <c r="B641" s="1">
        <v>41607</v>
      </c>
      <c r="C641">
        <v>35</v>
      </c>
      <c r="D641">
        <f>VLOOKUP(Table2[[#This Row],[violation_code]],Table24[[#All],[violation_code]:[category]],3,FALSE)</f>
        <v>6</v>
      </c>
      <c r="E641">
        <v>353164</v>
      </c>
      <c r="F641" s="2">
        <v>0.59236111111111112</v>
      </c>
      <c r="G641" s="3">
        <v>0.59236111111111112</v>
      </c>
      <c r="H641">
        <v>99</v>
      </c>
      <c r="I641" t="s">
        <v>108</v>
      </c>
      <c r="J641" t="s">
        <v>1520</v>
      </c>
      <c r="K641" t="s">
        <v>2220</v>
      </c>
      <c r="L641" t="s">
        <v>25</v>
      </c>
      <c r="M641">
        <v>10012</v>
      </c>
      <c r="N641" t="str">
        <f>CONCATENATE(Table2[[#This Row],[address]], " ",Table2[[#This Row],[City]], " ",Table2[[#This Row],[State]])</f>
        <v>99 Spring St New York NY</v>
      </c>
    </row>
    <row r="642" spans="1:14" x14ac:dyDescent="0.25">
      <c r="A642">
        <v>7391099790</v>
      </c>
      <c r="B642" s="1">
        <v>41607</v>
      </c>
      <c r="C642">
        <v>20</v>
      </c>
      <c r="D642">
        <f>VLOOKUP(Table2[[#This Row],[violation_code]],Table24[[#All],[violation_code]:[category]],3,FALSE)</f>
        <v>2</v>
      </c>
      <c r="E642">
        <v>353164</v>
      </c>
      <c r="F642" s="2">
        <v>0.59513888888888888</v>
      </c>
      <c r="G642" s="3">
        <v>0.59513888888888888</v>
      </c>
      <c r="H642">
        <v>130</v>
      </c>
      <c r="I642" t="s">
        <v>231</v>
      </c>
      <c r="J642" t="s">
        <v>1514</v>
      </c>
      <c r="K642" t="s">
        <v>2220</v>
      </c>
      <c r="L642" t="s">
        <v>25</v>
      </c>
      <c r="M642">
        <v>10012</v>
      </c>
      <c r="N642" t="str">
        <f>CONCATENATE(Table2[[#This Row],[address]], " ",Table2[[#This Row],[City]], " ",Table2[[#This Row],[State]])</f>
        <v>130 Mercer St New York NY</v>
      </c>
    </row>
    <row r="643" spans="1:14" x14ac:dyDescent="0.25">
      <c r="A643">
        <v>7391099806</v>
      </c>
      <c r="B643" s="1">
        <v>41607</v>
      </c>
      <c r="C643">
        <v>20</v>
      </c>
      <c r="D643">
        <f>VLOOKUP(Table2[[#This Row],[violation_code]],Table24[[#All],[violation_code]:[category]],3,FALSE)</f>
        <v>2</v>
      </c>
      <c r="E643">
        <v>353164</v>
      </c>
      <c r="F643" s="2">
        <v>0.59722222222222221</v>
      </c>
      <c r="G643" s="3">
        <v>0.59722222222222221</v>
      </c>
      <c r="H643">
        <v>96</v>
      </c>
      <c r="I643" t="s">
        <v>88</v>
      </c>
      <c r="J643" t="s">
        <v>1511</v>
      </c>
      <c r="K643" t="s">
        <v>2220</v>
      </c>
      <c r="L643" t="s">
        <v>25</v>
      </c>
      <c r="M643">
        <v>10012</v>
      </c>
      <c r="N643" t="str">
        <f>CONCATENATE(Table2[[#This Row],[address]], " ",Table2[[#This Row],[City]], " ",Table2[[#This Row],[State]])</f>
        <v>96 Prince St New York NY</v>
      </c>
    </row>
    <row r="644" spans="1:14" x14ac:dyDescent="0.25">
      <c r="A644">
        <v>7391099818</v>
      </c>
      <c r="B644" s="1">
        <v>41607</v>
      </c>
      <c r="C644">
        <v>16</v>
      </c>
      <c r="D644">
        <f>VLOOKUP(Table2[[#This Row],[violation_code]],Table24[[#All],[violation_code]:[category]],3,FALSE)</f>
        <v>2</v>
      </c>
      <c r="E644">
        <v>353164</v>
      </c>
      <c r="F644" s="2">
        <v>0.61388888888888882</v>
      </c>
      <c r="G644" s="3">
        <v>0.61388888888888882</v>
      </c>
      <c r="H644">
        <v>76</v>
      </c>
      <c r="I644" t="s">
        <v>69</v>
      </c>
      <c r="J644" t="s">
        <v>1494</v>
      </c>
      <c r="K644" t="s">
        <v>2220</v>
      </c>
      <c r="L644" t="s">
        <v>25</v>
      </c>
      <c r="M644">
        <v>10012</v>
      </c>
      <c r="N644" t="str">
        <f>CONCATENATE(Table2[[#This Row],[address]], " ",Table2[[#This Row],[City]], " ",Table2[[#This Row],[State]])</f>
        <v>76 Crosby St New York NY</v>
      </c>
    </row>
    <row r="645" spans="1:14" x14ac:dyDescent="0.25">
      <c r="A645">
        <v>7391099820</v>
      </c>
      <c r="B645" s="1">
        <v>41607</v>
      </c>
      <c r="C645">
        <v>16</v>
      </c>
      <c r="D645">
        <f>VLOOKUP(Table2[[#This Row],[violation_code]],Table24[[#All],[violation_code]:[category]],3,FALSE)</f>
        <v>2</v>
      </c>
      <c r="E645">
        <v>353164</v>
      </c>
      <c r="F645" s="2">
        <v>0.61527777777777781</v>
      </c>
      <c r="G645" s="3">
        <v>0.61527777777777781</v>
      </c>
      <c r="H645">
        <v>75</v>
      </c>
      <c r="I645" t="s">
        <v>108</v>
      </c>
      <c r="J645" t="s">
        <v>1002</v>
      </c>
      <c r="K645" t="s">
        <v>2220</v>
      </c>
      <c r="L645" t="s">
        <v>25</v>
      </c>
      <c r="M645">
        <v>10012</v>
      </c>
      <c r="N645" t="str">
        <f>CONCATENATE(Table2[[#This Row],[address]], " ",Table2[[#This Row],[City]], " ",Table2[[#This Row],[State]])</f>
        <v>75 Spring St New York NY</v>
      </c>
    </row>
    <row r="646" spans="1:14" x14ac:dyDescent="0.25">
      <c r="A646">
        <v>7391099831</v>
      </c>
      <c r="B646" s="1">
        <v>41607</v>
      </c>
      <c r="C646">
        <v>31</v>
      </c>
      <c r="D646">
        <f>VLOOKUP(Table2[[#This Row],[violation_code]],Table24[[#All],[violation_code]:[category]],3,FALSE)</f>
        <v>2</v>
      </c>
      <c r="E646">
        <v>353164</v>
      </c>
      <c r="F646" s="2">
        <v>0.62083333333333335</v>
      </c>
      <c r="G646" s="3">
        <v>0.62083333333333335</v>
      </c>
      <c r="H646">
        <v>89</v>
      </c>
      <c r="I646" t="s">
        <v>108</v>
      </c>
      <c r="J646" t="s">
        <v>1519</v>
      </c>
      <c r="K646" t="s">
        <v>2220</v>
      </c>
      <c r="L646" t="s">
        <v>25</v>
      </c>
      <c r="M646">
        <v>10012</v>
      </c>
      <c r="N646" t="str">
        <f>CONCATENATE(Table2[[#This Row],[address]], " ",Table2[[#This Row],[City]], " ",Table2[[#This Row],[State]])</f>
        <v>89 Spring St New York NY</v>
      </c>
    </row>
    <row r="647" spans="1:14" x14ac:dyDescent="0.25">
      <c r="A647">
        <v>7391099879</v>
      </c>
      <c r="B647" s="1">
        <v>41607</v>
      </c>
      <c r="C647">
        <v>20</v>
      </c>
      <c r="D647">
        <f>VLOOKUP(Table2[[#This Row],[violation_code]],Table24[[#All],[violation_code]:[category]],3,FALSE)</f>
        <v>2</v>
      </c>
      <c r="E647">
        <v>353164</v>
      </c>
      <c r="F647" s="2">
        <v>0.67152777777777783</v>
      </c>
      <c r="G647" s="3">
        <v>0.67152777777777783</v>
      </c>
      <c r="H647">
        <v>121</v>
      </c>
      <c r="I647" t="s">
        <v>373</v>
      </c>
      <c r="J647" t="s">
        <v>1436</v>
      </c>
      <c r="K647" t="s">
        <v>2220</v>
      </c>
      <c r="L647" t="s">
        <v>25</v>
      </c>
      <c r="M647">
        <v>10012</v>
      </c>
      <c r="N647" t="str">
        <f>CONCATENATE(Table2[[#This Row],[address]], " ",Table2[[#This Row],[City]], " ",Table2[[#This Row],[State]])</f>
        <v>121 Greene St New York NY</v>
      </c>
    </row>
    <row r="648" spans="1:14" x14ac:dyDescent="0.25">
      <c r="A648">
        <v>7391099880</v>
      </c>
      <c r="B648" s="1">
        <v>41607</v>
      </c>
      <c r="C648">
        <v>20</v>
      </c>
      <c r="D648">
        <f>VLOOKUP(Table2[[#This Row],[violation_code]],Table24[[#All],[violation_code]:[category]],3,FALSE)</f>
        <v>2</v>
      </c>
      <c r="E648">
        <v>353164</v>
      </c>
      <c r="F648" s="2">
        <v>0.67291666666666661</v>
      </c>
      <c r="G648" s="3">
        <v>0.67291666666666661</v>
      </c>
      <c r="H648">
        <v>121</v>
      </c>
      <c r="I648" t="s">
        <v>373</v>
      </c>
      <c r="J648" t="s">
        <v>1436</v>
      </c>
      <c r="K648" t="s">
        <v>2220</v>
      </c>
      <c r="L648" t="s">
        <v>25</v>
      </c>
      <c r="M648">
        <v>10012</v>
      </c>
      <c r="N648" t="str">
        <f>CONCATENATE(Table2[[#This Row],[address]], " ",Table2[[#This Row],[City]], " ",Table2[[#This Row],[State]])</f>
        <v>121 Greene St New York NY</v>
      </c>
    </row>
    <row r="649" spans="1:14" x14ac:dyDescent="0.25">
      <c r="A649">
        <v>7391099892</v>
      </c>
      <c r="B649" s="1">
        <v>41607</v>
      </c>
      <c r="C649">
        <v>20</v>
      </c>
      <c r="D649">
        <f>VLOOKUP(Table2[[#This Row],[violation_code]],Table24[[#All],[violation_code]:[category]],3,FALSE)</f>
        <v>2</v>
      </c>
      <c r="E649">
        <v>353164</v>
      </c>
      <c r="F649" s="2">
        <v>0.6743055555555556</v>
      </c>
      <c r="G649" s="3">
        <v>0.6743055555555556</v>
      </c>
      <c r="H649">
        <v>125</v>
      </c>
      <c r="I649" t="s">
        <v>373</v>
      </c>
      <c r="J649" t="s">
        <v>1518</v>
      </c>
      <c r="K649" t="s">
        <v>2220</v>
      </c>
      <c r="L649" t="s">
        <v>25</v>
      </c>
      <c r="M649">
        <v>10012</v>
      </c>
      <c r="N649" t="str">
        <f>CONCATENATE(Table2[[#This Row],[address]], " ",Table2[[#This Row],[City]], " ",Table2[[#This Row],[State]])</f>
        <v>125 Greene St New York NY</v>
      </c>
    </row>
    <row r="650" spans="1:14" x14ac:dyDescent="0.25">
      <c r="A650">
        <v>7391099909</v>
      </c>
      <c r="B650" s="1">
        <v>41607</v>
      </c>
      <c r="C650">
        <v>20</v>
      </c>
      <c r="D650">
        <f>VLOOKUP(Table2[[#This Row],[violation_code]],Table24[[#All],[violation_code]:[category]],3,FALSE)</f>
        <v>2</v>
      </c>
      <c r="E650">
        <v>353164</v>
      </c>
      <c r="F650" s="2">
        <v>0.6777777777777777</v>
      </c>
      <c r="G650" s="3">
        <v>0.6777777777777777</v>
      </c>
      <c r="H650">
        <v>113</v>
      </c>
      <c r="I650" t="s">
        <v>373</v>
      </c>
      <c r="J650" t="s">
        <v>1517</v>
      </c>
      <c r="K650" t="s">
        <v>2220</v>
      </c>
      <c r="L650" t="s">
        <v>25</v>
      </c>
      <c r="M650">
        <v>10012</v>
      </c>
      <c r="N650" t="str">
        <f>CONCATENATE(Table2[[#This Row],[address]], " ",Table2[[#This Row],[City]], " ",Table2[[#This Row],[State]])</f>
        <v>113 Greene St New York NY</v>
      </c>
    </row>
    <row r="651" spans="1:14" x14ac:dyDescent="0.25">
      <c r="A651">
        <v>7391099910</v>
      </c>
      <c r="B651" s="1">
        <v>41607</v>
      </c>
      <c r="C651">
        <v>20</v>
      </c>
      <c r="D651">
        <f>VLOOKUP(Table2[[#This Row],[violation_code]],Table24[[#All],[violation_code]:[category]],3,FALSE)</f>
        <v>2</v>
      </c>
      <c r="E651">
        <v>353164</v>
      </c>
      <c r="F651" s="2">
        <v>0.68055555555555547</v>
      </c>
      <c r="G651" s="3">
        <v>0.68055555555555547</v>
      </c>
      <c r="H651">
        <v>109</v>
      </c>
      <c r="I651" t="s">
        <v>373</v>
      </c>
      <c r="J651" t="s">
        <v>1516</v>
      </c>
      <c r="K651" t="s">
        <v>2220</v>
      </c>
      <c r="L651" t="s">
        <v>25</v>
      </c>
      <c r="M651">
        <v>10012</v>
      </c>
      <c r="N651" t="str">
        <f>CONCATENATE(Table2[[#This Row],[address]], " ",Table2[[#This Row],[City]], " ",Table2[[#This Row],[State]])</f>
        <v>109 Greene St New York NY</v>
      </c>
    </row>
    <row r="652" spans="1:14" x14ac:dyDescent="0.25">
      <c r="A652">
        <v>7391099922</v>
      </c>
      <c r="B652" s="1">
        <v>41607</v>
      </c>
      <c r="C652">
        <v>20</v>
      </c>
      <c r="D652">
        <f>VLOOKUP(Table2[[#This Row],[violation_code]],Table24[[#All],[violation_code]:[category]],3,FALSE)</f>
        <v>2</v>
      </c>
      <c r="E652">
        <v>353164</v>
      </c>
      <c r="F652" s="2">
        <v>0.68402777777777779</v>
      </c>
      <c r="G652" s="3">
        <v>0.68402777777777779</v>
      </c>
      <c r="H652">
        <v>123</v>
      </c>
      <c r="I652" t="s">
        <v>231</v>
      </c>
      <c r="J652" t="s">
        <v>1510</v>
      </c>
      <c r="K652" t="s">
        <v>2220</v>
      </c>
      <c r="L652" t="s">
        <v>25</v>
      </c>
      <c r="M652">
        <v>10012</v>
      </c>
      <c r="N652" t="str">
        <f>CONCATENATE(Table2[[#This Row],[address]], " ",Table2[[#This Row],[City]], " ",Table2[[#This Row],[State]])</f>
        <v>123 Mercer St New York NY</v>
      </c>
    </row>
    <row r="653" spans="1:14" x14ac:dyDescent="0.25">
      <c r="A653">
        <v>7391099934</v>
      </c>
      <c r="B653" s="1">
        <v>41607</v>
      </c>
      <c r="C653">
        <v>20</v>
      </c>
      <c r="D653">
        <f>VLOOKUP(Table2[[#This Row],[violation_code]],Table24[[#All],[violation_code]:[category]],3,FALSE)</f>
        <v>2</v>
      </c>
      <c r="E653">
        <v>353164</v>
      </c>
      <c r="F653" s="2">
        <v>0.6875</v>
      </c>
      <c r="G653" s="3">
        <v>0.6875</v>
      </c>
      <c r="H653">
        <v>142</v>
      </c>
      <c r="I653" t="s">
        <v>231</v>
      </c>
      <c r="J653" t="s">
        <v>1515</v>
      </c>
      <c r="K653" t="s">
        <v>2220</v>
      </c>
      <c r="L653" t="s">
        <v>25</v>
      </c>
      <c r="M653">
        <v>10012</v>
      </c>
      <c r="N653" t="str">
        <f>CONCATENATE(Table2[[#This Row],[address]], " ",Table2[[#This Row],[City]], " ",Table2[[#This Row],[State]])</f>
        <v>142 Mercer St New York NY</v>
      </c>
    </row>
    <row r="654" spans="1:14" x14ac:dyDescent="0.25">
      <c r="A654">
        <v>7391099946</v>
      </c>
      <c r="B654" s="1">
        <v>41607</v>
      </c>
      <c r="C654">
        <v>20</v>
      </c>
      <c r="D654">
        <f>VLOOKUP(Table2[[#This Row],[violation_code]],Table24[[#All],[violation_code]:[category]],3,FALSE)</f>
        <v>2</v>
      </c>
      <c r="E654">
        <v>353164</v>
      </c>
      <c r="F654" s="2">
        <v>0.73958333333333337</v>
      </c>
      <c r="G654" s="3">
        <v>0.73958333333333337</v>
      </c>
      <c r="H654">
        <v>130</v>
      </c>
      <c r="I654" t="s">
        <v>231</v>
      </c>
      <c r="J654" t="s">
        <v>1514</v>
      </c>
      <c r="K654" t="s">
        <v>2220</v>
      </c>
      <c r="L654" t="s">
        <v>25</v>
      </c>
      <c r="M654">
        <v>10012</v>
      </c>
      <c r="N654" t="str">
        <f>CONCATENATE(Table2[[#This Row],[address]], " ",Table2[[#This Row],[City]], " ",Table2[[#This Row],[State]])</f>
        <v>130 Mercer St New York NY</v>
      </c>
    </row>
    <row r="655" spans="1:14" x14ac:dyDescent="0.25">
      <c r="A655">
        <v>7391099960</v>
      </c>
      <c r="B655" s="1">
        <v>41607</v>
      </c>
      <c r="C655">
        <v>37</v>
      </c>
      <c r="D655">
        <f>VLOOKUP(Table2[[#This Row],[violation_code]],Table24[[#All],[violation_code]:[category]],3,FALSE)</f>
        <v>4</v>
      </c>
      <c r="E655">
        <v>353164</v>
      </c>
      <c r="F655" s="2">
        <v>0.76874999999999993</v>
      </c>
      <c r="G655" s="3">
        <v>0.76874999999999993</v>
      </c>
      <c r="H655">
        <v>211</v>
      </c>
      <c r="I655" t="s">
        <v>52</v>
      </c>
      <c r="J655" t="s">
        <v>1175</v>
      </c>
      <c r="K655" t="s">
        <v>2220</v>
      </c>
      <c r="L655" t="s">
        <v>25</v>
      </c>
      <c r="M655">
        <v>10012</v>
      </c>
      <c r="N655" t="str">
        <f>CONCATENATE(Table2[[#This Row],[address]], " ",Table2[[#This Row],[City]], " ",Table2[[#This Row],[State]])</f>
        <v>211 Bowery New York NY</v>
      </c>
    </row>
    <row r="656" spans="1:14" x14ac:dyDescent="0.25">
      <c r="A656">
        <v>7391099971</v>
      </c>
      <c r="B656" s="1">
        <v>41607</v>
      </c>
      <c r="C656">
        <v>14</v>
      </c>
      <c r="D656">
        <f>VLOOKUP(Table2[[#This Row],[violation_code]],Table24[[#All],[violation_code]:[category]],3,FALSE)</f>
        <v>2</v>
      </c>
      <c r="E656">
        <v>353164</v>
      </c>
      <c r="F656" s="2">
        <v>0.7729166666666667</v>
      </c>
      <c r="G656" s="3">
        <v>0.7729166666666667</v>
      </c>
      <c r="H656">
        <v>6</v>
      </c>
      <c r="I656" t="s">
        <v>120</v>
      </c>
      <c r="J656" t="s">
        <v>1513</v>
      </c>
      <c r="K656" t="s">
        <v>2220</v>
      </c>
      <c r="L656" t="s">
        <v>25</v>
      </c>
      <c r="M656">
        <v>10012</v>
      </c>
      <c r="N656" t="str">
        <f>CONCATENATE(Table2[[#This Row],[address]], " ",Table2[[#This Row],[City]], " ",Table2[[#This Row],[State]])</f>
        <v>6 Delancey St New York NY</v>
      </c>
    </row>
    <row r="657" spans="1:14" x14ac:dyDescent="0.25">
      <c r="A657">
        <v>7391099983</v>
      </c>
      <c r="B657" s="1">
        <v>41607</v>
      </c>
      <c r="C657">
        <v>16</v>
      </c>
      <c r="D657">
        <f>VLOOKUP(Table2[[#This Row],[violation_code]],Table24[[#All],[violation_code]:[category]],3,FALSE)</f>
        <v>2</v>
      </c>
      <c r="E657">
        <v>353164</v>
      </c>
      <c r="F657" s="2">
        <v>0.77430555555555547</v>
      </c>
      <c r="G657" s="3">
        <v>0.77430555555555547</v>
      </c>
      <c r="H657">
        <v>12</v>
      </c>
      <c r="I657" t="s">
        <v>120</v>
      </c>
      <c r="J657" t="s">
        <v>1157</v>
      </c>
      <c r="K657" t="s">
        <v>2220</v>
      </c>
      <c r="L657" t="s">
        <v>25</v>
      </c>
      <c r="M657">
        <v>10012</v>
      </c>
      <c r="N657" t="str">
        <f>CONCATENATE(Table2[[#This Row],[address]], " ",Table2[[#This Row],[City]], " ",Table2[[#This Row],[State]])</f>
        <v>12 Delancey St New York NY</v>
      </c>
    </row>
    <row r="658" spans="1:14" x14ac:dyDescent="0.25">
      <c r="A658">
        <v>7391099995</v>
      </c>
      <c r="B658" s="1">
        <v>41607</v>
      </c>
      <c r="C658">
        <v>16</v>
      </c>
      <c r="D658">
        <f>VLOOKUP(Table2[[#This Row],[violation_code]],Table24[[#All],[violation_code]:[category]],3,FALSE)</f>
        <v>2</v>
      </c>
      <c r="E658">
        <v>353164</v>
      </c>
      <c r="F658" s="2">
        <v>0.77569444444444446</v>
      </c>
      <c r="G658" s="3">
        <v>0.77569444444444446</v>
      </c>
      <c r="H658">
        <v>10</v>
      </c>
      <c r="I658" t="s">
        <v>120</v>
      </c>
      <c r="J658" t="s">
        <v>1065</v>
      </c>
      <c r="K658" t="s">
        <v>2220</v>
      </c>
      <c r="L658" t="s">
        <v>25</v>
      </c>
      <c r="M658">
        <v>10012</v>
      </c>
      <c r="N658" t="str">
        <f>CONCATENATE(Table2[[#This Row],[address]], " ",Table2[[#This Row],[City]], " ",Table2[[#This Row],[State]])</f>
        <v>10 Delancey St New York NY</v>
      </c>
    </row>
    <row r="659" spans="1:14" x14ac:dyDescent="0.25">
      <c r="A659">
        <v>7391100006</v>
      </c>
      <c r="B659" s="1">
        <v>41608</v>
      </c>
      <c r="C659">
        <v>38</v>
      </c>
      <c r="D659">
        <f>VLOOKUP(Table2[[#This Row],[violation_code]],Table24[[#All],[violation_code]:[category]],3,FALSE)</f>
        <v>5</v>
      </c>
      <c r="E659">
        <v>353164</v>
      </c>
      <c r="F659" s="2">
        <v>0.52500000000000002</v>
      </c>
      <c r="G659" s="3">
        <v>0.52500000000000002</v>
      </c>
      <c r="H659">
        <v>121</v>
      </c>
      <c r="I659" t="s">
        <v>188</v>
      </c>
      <c r="J659" t="s">
        <v>1542</v>
      </c>
      <c r="K659" t="s">
        <v>2220</v>
      </c>
      <c r="L659" t="s">
        <v>25</v>
      </c>
      <c r="M659">
        <v>10012</v>
      </c>
      <c r="N659" t="str">
        <f>CONCATENATE(Table2[[#This Row],[address]], " ",Table2[[#This Row],[City]], " ",Table2[[#This Row],[State]])</f>
        <v>121 Norfolk St New York NY</v>
      </c>
    </row>
    <row r="660" spans="1:14" x14ac:dyDescent="0.25">
      <c r="A660">
        <v>7391100018</v>
      </c>
      <c r="B660" s="1">
        <v>41608</v>
      </c>
      <c r="C660">
        <v>37</v>
      </c>
      <c r="D660">
        <f>VLOOKUP(Table2[[#This Row],[violation_code]],Table24[[#All],[violation_code]:[category]],3,FALSE)</f>
        <v>4</v>
      </c>
      <c r="E660">
        <v>353164</v>
      </c>
      <c r="F660" s="2">
        <v>0.52777777777777779</v>
      </c>
      <c r="G660" s="3">
        <v>0.52777777777777779</v>
      </c>
      <c r="H660">
        <v>13</v>
      </c>
      <c r="I660" t="s">
        <v>188</v>
      </c>
      <c r="J660" t="s">
        <v>1541</v>
      </c>
      <c r="K660" t="s">
        <v>2220</v>
      </c>
      <c r="L660" t="s">
        <v>25</v>
      </c>
      <c r="M660">
        <v>10012</v>
      </c>
      <c r="N660" t="str">
        <f>CONCATENATE(Table2[[#This Row],[address]], " ",Table2[[#This Row],[City]], " ",Table2[[#This Row],[State]])</f>
        <v>13 Norfolk St New York NY</v>
      </c>
    </row>
    <row r="661" spans="1:14" x14ac:dyDescent="0.25">
      <c r="A661">
        <v>7391100020</v>
      </c>
      <c r="B661" s="1">
        <v>41608</v>
      </c>
      <c r="C661">
        <v>38</v>
      </c>
      <c r="D661">
        <f>VLOOKUP(Table2[[#This Row],[violation_code]],Table24[[#All],[violation_code]:[category]],3,FALSE)</f>
        <v>5</v>
      </c>
      <c r="E661">
        <v>353164</v>
      </c>
      <c r="F661" s="2">
        <v>0.53055555555555556</v>
      </c>
      <c r="G661" s="3">
        <v>0.53055555555555556</v>
      </c>
      <c r="H661">
        <v>98</v>
      </c>
      <c r="I661" t="s">
        <v>190</v>
      </c>
      <c r="J661" t="s">
        <v>1043</v>
      </c>
      <c r="K661" t="s">
        <v>2220</v>
      </c>
      <c r="L661" t="s">
        <v>25</v>
      </c>
      <c r="M661">
        <v>10012</v>
      </c>
      <c r="N661" t="str">
        <f>CONCATENATE(Table2[[#This Row],[address]], " ",Table2[[#This Row],[City]], " ",Table2[[#This Row],[State]])</f>
        <v>98 Suffolk St New York NY</v>
      </c>
    </row>
    <row r="662" spans="1:14" x14ac:dyDescent="0.25">
      <c r="A662">
        <v>7391100031</v>
      </c>
      <c r="B662" s="1">
        <v>41608</v>
      </c>
      <c r="C662">
        <v>38</v>
      </c>
      <c r="D662">
        <f>VLOOKUP(Table2[[#This Row],[violation_code]],Table24[[#All],[violation_code]:[category]],3,FALSE)</f>
        <v>5</v>
      </c>
      <c r="E662">
        <v>353164</v>
      </c>
      <c r="F662" s="2">
        <v>0.53194444444444444</v>
      </c>
      <c r="G662" s="3">
        <v>0.53194444444444444</v>
      </c>
      <c r="H662">
        <v>100</v>
      </c>
      <c r="I662" t="s">
        <v>190</v>
      </c>
      <c r="J662" t="s">
        <v>1044</v>
      </c>
      <c r="K662" t="s">
        <v>2220</v>
      </c>
      <c r="L662" t="s">
        <v>25</v>
      </c>
      <c r="M662">
        <v>10012</v>
      </c>
      <c r="N662" t="str">
        <f>CONCATENATE(Table2[[#This Row],[address]], " ",Table2[[#This Row],[City]], " ",Table2[[#This Row],[State]])</f>
        <v>100 Suffolk St New York NY</v>
      </c>
    </row>
    <row r="663" spans="1:14" x14ac:dyDescent="0.25">
      <c r="A663">
        <v>7391100043</v>
      </c>
      <c r="B663" s="1">
        <v>41608</v>
      </c>
      <c r="C663">
        <v>37</v>
      </c>
      <c r="D663">
        <f>VLOOKUP(Table2[[#This Row],[violation_code]],Table24[[#All],[violation_code]:[category]],3,FALSE)</f>
        <v>4</v>
      </c>
      <c r="E663">
        <v>353164</v>
      </c>
      <c r="F663" s="2">
        <v>0.53611111111111109</v>
      </c>
      <c r="G663" s="3">
        <v>0.53611111111111109</v>
      </c>
      <c r="H663">
        <v>63</v>
      </c>
      <c r="I663" t="s">
        <v>169</v>
      </c>
      <c r="J663" t="s">
        <v>1540</v>
      </c>
      <c r="K663" t="s">
        <v>2220</v>
      </c>
      <c r="L663" t="s">
        <v>25</v>
      </c>
      <c r="M663">
        <v>10012</v>
      </c>
      <c r="N663" t="str">
        <f>CONCATENATE(Table2[[#This Row],[address]], " ",Table2[[#This Row],[City]], " ",Table2[[#This Row],[State]])</f>
        <v>63 Clinton St New York NY</v>
      </c>
    </row>
    <row r="664" spans="1:14" x14ac:dyDescent="0.25">
      <c r="A664">
        <v>7391100055</v>
      </c>
      <c r="B664" s="1">
        <v>41608</v>
      </c>
      <c r="C664">
        <v>37</v>
      </c>
      <c r="D664">
        <f>VLOOKUP(Table2[[#This Row],[violation_code]],Table24[[#All],[violation_code]:[category]],3,FALSE)</f>
        <v>4</v>
      </c>
      <c r="E664">
        <v>353164</v>
      </c>
      <c r="F664" s="2">
        <v>0.54305555555555551</v>
      </c>
      <c r="G664" s="3">
        <v>0.54305555555555551</v>
      </c>
      <c r="H664">
        <v>98</v>
      </c>
      <c r="I664" t="s">
        <v>190</v>
      </c>
      <c r="J664" t="s">
        <v>1043</v>
      </c>
      <c r="K664" t="s">
        <v>2220</v>
      </c>
      <c r="L664" t="s">
        <v>25</v>
      </c>
      <c r="M664">
        <v>10012</v>
      </c>
      <c r="N664" t="str">
        <f>CONCATENATE(Table2[[#This Row],[address]], " ",Table2[[#This Row],[City]], " ",Table2[[#This Row],[State]])</f>
        <v>98 Suffolk St New York NY</v>
      </c>
    </row>
    <row r="665" spans="1:14" x14ac:dyDescent="0.25">
      <c r="A665">
        <v>7391100067</v>
      </c>
      <c r="B665" s="1">
        <v>41608</v>
      </c>
      <c r="C665">
        <v>38</v>
      </c>
      <c r="D665">
        <f>VLOOKUP(Table2[[#This Row],[violation_code]],Table24[[#All],[violation_code]:[category]],3,FALSE)</f>
        <v>5</v>
      </c>
      <c r="E665">
        <v>353164</v>
      </c>
      <c r="F665" s="2">
        <v>0.55069444444444449</v>
      </c>
      <c r="G665" s="3">
        <v>0.55069444444444449</v>
      </c>
      <c r="H665" t="s">
        <v>397</v>
      </c>
      <c r="I665" t="s">
        <v>92</v>
      </c>
      <c r="J665" t="s">
        <v>1364</v>
      </c>
      <c r="K665" t="s">
        <v>2220</v>
      </c>
      <c r="L665" t="s">
        <v>25</v>
      </c>
      <c r="M665">
        <v>10012</v>
      </c>
      <c r="N665" t="str">
        <f>CONCATENATE(Table2[[#This Row],[address]], " ",Table2[[#This Row],[City]], " ",Table2[[#This Row],[State]])</f>
        <v>94-96 Rivington St New York NY</v>
      </c>
    </row>
    <row r="666" spans="1:14" x14ac:dyDescent="0.25">
      <c r="A666">
        <v>7391100079</v>
      </c>
      <c r="B666" s="1">
        <v>41608</v>
      </c>
      <c r="C666">
        <v>68</v>
      </c>
      <c r="D666">
        <f>VLOOKUP(Table2[[#This Row],[violation_code]],Table24[[#All],[violation_code]:[category]],3,FALSE)</f>
        <v>2</v>
      </c>
      <c r="E666">
        <v>353164</v>
      </c>
      <c r="F666" s="2">
        <v>0.55694444444444446</v>
      </c>
      <c r="G666" s="3">
        <v>0.55694444444444446</v>
      </c>
      <c r="I666" t="s">
        <v>479</v>
      </c>
      <c r="J666" t="s">
        <v>1480</v>
      </c>
      <c r="K666" t="s">
        <v>2220</v>
      </c>
      <c r="L666" t="s">
        <v>25</v>
      </c>
      <c r="M666">
        <v>10012</v>
      </c>
      <c r="N666" t="str">
        <f>CONCATENATE(Table2[[#This Row],[address]], " ",Table2[[#This Row],[City]], " ",Table2[[#This Row],[State]])</f>
        <v xml:space="preserve"> Broome and Ludlow Lo New York NY</v>
      </c>
    </row>
    <row r="667" spans="1:14" x14ac:dyDescent="0.25">
      <c r="A667">
        <v>7391100080</v>
      </c>
      <c r="B667" s="1">
        <v>41608</v>
      </c>
      <c r="C667">
        <v>68</v>
      </c>
      <c r="D667">
        <f>VLOOKUP(Table2[[#This Row],[violation_code]],Table24[[#All],[violation_code]:[category]],3,FALSE)</f>
        <v>2</v>
      </c>
      <c r="E667">
        <v>353164</v>
      </c>
      <c r="F667" s="2">
        <v>0.55902777777777779</v>
      </c>
      <c r="G667" s="3">
        <v>0.55902777777777779</v>
      </c>
      <c r="I667" t="s">
        <v>479</v>
      </c>
      <c r="J667" t="s">
        <v>1480</v>
      </c>
      <c r="K667" t="s">
        <v>2220</v>
      </c>
      <c r="L667" t="s">
        <v>25</v>
      </c>
      <c r="M667">
        <v>10012</v>
      </c>
      <c r="N667" t="str">
        <f>CONCATENATE(Table2[[#This Row],[address]], " ",Table2[[#This Row],[City]], " ",Table2[[#This Row],[State]])</f>
        <v xml:space="preserve"> Broome and Ludlow Lo New York NY</v>
      </c>
    </row>
    <row r="668" spans="1:14" x14ac:dyDescent="0.25">
      <c r="A668">
        <v>7391100092</v>
      </c>
      <c r="B668" s="1">
        <v>41608</v>
      </c>
      <c r="C668">
        <v>68</v>
      </c>
      <c r="D668">
        <f>VLOOKUP(Table2[[#This Row],[violation_code]],Table24[[#All],[violation_code]:[category]],3,FALSE)</f>
        <v>2</v>
      </c>
      <c r="E668">
        <v>353164</v>
      </c>
      <c r="F668" s="2">
        <v>0.55972222222222223</v>
      </c>
      <c r="G668" s="3">
        <v>0.55972222222222223</v>
      </c>
      <c r="I668" t="s">
        <v>479</v>
      </c>
      <c r="J668" t="s">
        <v>1480</v>
      </c>
      <c r="K668" t="s">
        <v>2220</v>
      </c>
      <c r="L668" t="s">
        <v>25</v>
      </c>
      <c r="M668">
        <v>10012</v>
      </c>
      <c r="N668" t="str">
        <f>CONCATENATE(Table2[[#This Row],[address]], " ",Table2[[#This Row],[City]], " ",Table2[[#This Row],[State]])</f>
        <v xml:space="preserve"> Broome and Ludlow Lo New York NY</v>
      </c>
    </row>
    <row r="669" spans="1:14" x14ac:dyDescent="0.25">
      <c r="A669">
        <v>7391100109</v>
      </c>
      <c r="B669" s="1">
        <v>41608</v>
      </c>
      <c r="C669">
        <v>68</v>
      </c>
      <c r="D669">
        <f>VLOOKUP(Table2[[#This Row],[violation_code]],Table24[[#All],[violation_code]:[category]],3,FALSE)</f>
        <v>2</v>
      </c>
      <c r="E669">
        <v>353164</v>
      </c>
      <c r="F669" s="2">
        <v>0.5625</v>
      </c>
      <c r="G669" s="3">
        <v>0.5625</v>
      </c>
      <c r="I669" t="s">
        <v>479</v>
      </c>
      <c r="J669" t="s">
        <v>1480</v>
      </c>
      <c r="K669" t="s">
        <v>2220</v>
      </c>
      <c r="L669" t="s">
        <v>25</v>
      </c>
      <c r="M669">
        <v>10012</v>
      </c>
      <c r="N669" t="str">
        <f>CONCATENATE(Table2[[#This Row],[address]], " ",Table2[[#This Row],[City]], " ",Table2[[#This Row],[State]])</f>
        <v xml:space="preserve"> Broome and Ludlow Lo New York NY</v>
      </c>
    </row>
    <row r="670" spans="1:14" x14ac:dyDescent="0.25">
      <c r="A670">
        <v>7391100110</v>
      </c>
      <c r="B670" s="1">
        <v>41608</v>
      </c>
      <c r="C670">
        <v>51</v>
      </c>
      <c r="D670">
        <f>VLOOKUP(Table2[[#This Row],[violation_code]],Table24[[#All],[violation_code]:[category]],3,FALSE)</f>
        <v>3</v>
      </c>
      <c r="E670">
        <v>353164</v>
      </c>
      <c r="F670" s="2">
        <v>0.56736111111111109</v>
      </c>
      <c r="G670" s="3">
        <v>0.56736111111111109</v>
      </c>
      <c r="H670">
        <v>84</v>
      </c>
      <c r="I670" t="s">
        <v>216</v>
      </c>
      <c r="J670" t="s">
        <v>1539</v>
      </c>
      <c r="K670" t="s">
        <v>2220</v>
      </c>
      <c r="L670" t="s">
        <v>25</v>
      </c>
      <c r="M670">
        <v>10012</v>
      </c>
      <c r="N670" t="str">
        <f>CONCATENATE(Table2[[#This Row],[address]], " ",Table2[[#This Row],[City]], " ",Table2[[#This Row],[State]])</f>
        <v>84 Orchard St New York NY</v>
      </c>
    </row>
    <row r="671" spans="1:14" x14ac:dyDescent="0.25">
      <c r="A671">
        <v>7391100122</v>
      </c>
      <c r="B671" s="1">
        <v>41608</v>
      </c>
      <c r="C671">
        <v>68</v>
      </c>
      <c r="D671">
        <f>VLOOKUP(Table2[[#This Row],[violation_code]],Table24[[#All],[violation_code]:[category]],3,FALSE)</f>
        <v>2</v>
      </c>
      <c r="E671">
        <v>353164</v>
      </c>
      <c r="F671" s="2">
        <v>0.57222222222222219</v>
      </c>
      <c r="G671" s="3">
        <v>0.57222222222222219</v>
      </c>
      <c r="I671" t="s">
        <v>479</v>
      </c>
      <c r="J671" t="s">
        <v>1480</v>
      </c>
      <c r="K671" t="s">
        <v>2220</v>
      </c>
      <c r="L671" t="s">
        <v>25</v>
      </c>
      <c r="M671">
        <v>10012</v>
      </c>
      <c r="N671" t="str">
        <f>CONCATENATE(Table2[[#This Row],[address]], " ",Table2[[#This Row],[City]], " ",Table2[[#This Row],[State]])</f>
        <v xml:space="preserve"> Broome and Ludlow Lo New York NY</v>
      </c>
    </row>
    <row r="672" spans="1:14" x14ac:dyDescent="0.25">
      <c r="A672">
        <v>7391100134</v>
      </c>
      <c r="B672" s="1">
        <v>41608</v>
      </c>
      <c r="C672">
        <v>68</v>
      </c>
      <c r="D672">
        <f>VLOOKUP(Table2[[#This Row],[violation_code]],Table24[[#All],[violation_code]:[category]],3,FALSE)</f>
        <v>2</v>
      </c>
      <c r="E672">
        <v>353164</v>
      </c>
      <c r="F672" s="2">
        <v>0.57430555555555551</v>
      </c>
      <c r="G672" s="3">
        <v>0.57430555555555551</v>
      </c>
      <c r="I672" t="s">
        <v>479</v>
      </c>
      <c r="J672" t="s">
        <v>1480</v>
      </c>
      <c r="K672" t="s">
        <v>2220</v>
      </c>
      <c r="L672" t="s">
        <v>25</v>
      </c>
      <c r="M672">
        <v>10012</v>
      </c>
      <c r="N672" t="str">
        <f>CONCATENATE(Table2[[#This Row],[address]], " ",Table2[[#This Row],[City]], " ",Table2[[#This Row],[State]])</f>
        <v xml:space="preserve"> Broome and Ludlow Lo New York NY</v>
      </c>
    </row>
    <row r="673" spans="1:14" x14ac:dyDescent="0.25">
      <c r="A673">
        <v>7391100146</v>
      </c>
      <c r="B673" s="1">
        <v>41608</v>
      </c>
      <c r="C673">
        <v>38</v>
      </c>
      <c r="D673">
        <f>VLOOKUP(Table2[[#This Row],[violation_code]],Table24[[#All],[violation_code]:[category]],3,FALSE)</f>
        <v>5</v>
      </c>
      <c r="E673">
        <v>353164</v>
      </c>
      <c r="F673" s="2">
        <v>0.58333333333333337</v>
      </c>
      <c r="G673" s="3">
        <v>0.58333333333333337</v>
      </c>
      <c r="H673">
        <v>81</v>
      </c>
      <c r="I673" t="s">
        <v>120</v>
      </c>
      <c r="J673" t="s">
        <v>1531</v>
      </c>
      <c r="K673" t="s">
        <v>2220</v>
      </c>
      <c r="L673" t="s">
        <v>25</v>
      </c>
      <c r="M673">
        <v>10012</v>
      </c>
      <c r="N673" t="str">
        <f>CONCATENATE(Table2[[#This Row],[address]], " ",Table2[[#This Row],[City]], " ",Table2[[#This Row],[State]])</f>
        <v>81 Delancey St New York NY</v>
      </c>
    </row>
    <row r="674" spans="1:14" x14ac:dyDescent="0.25">
      <c r="A674">
        <v>7391100158</v>
      </c>
      <c r="B674" s="1">
        <v>41608</v>
      </c>
      <c r="C674">
        <v>38</v>
      </c>
      <c r="D674">
        <f>VLOOKUP(Table2[[#This Row],[violation_code]],Table24[[#All],[violation_code]:[category]],3,FALSE)</f>
        <v>5</v>
      </c>
      <c r="E674">
        <v>353164</v>
      </c>
      <c r="F674" s="2">
        <v>0.59375</v>
      </c>
      <c r="G674" s="3">
        <v>0.59375</v>
      </c>
      <c r="H674">
        <v>317</v>
      </c>
      <c r="I674" t="s">
        <v>115</v>
      </c>
      <c r="J674" t="s">
        <v>1538</v>
      </c>
      <c r="K674" t="s">
        <v>2220</v>
      </c>
      <c r="L674" t="s">
        <v>25</v>
      </c>
      <c r="M674">
        <v>10012</v>
      </c>
      <c r="N674" t="str">
        <f>CONCATENATE(Table2[[#This Row],[address]], " ",Table2[[#This Row],[City]], " ",Table2[[#This Row],[State]])</f>
        <v>317 Grand St New York NY</v>
      </c>
    </row>
    <row r="675" spans="1:14" x14ac:dyDescent="0.25">
      <c r="A675">
        <v>7391100171</v>
      </c>
      <c r="B675" s="1">
        <v>41608</v>
      </c>
      <c r="C675">
        <v>38</v>
      </c>
      <c r="D675">
        <f>VLOOKUP(Table2[[#This Row],[violation_code]],Table24[[#All],[violation_code]:[category]],3,FALSE)</f>
        <v>5</v>
      </c>
      <c r="E675">
        <v>353164</v>
      </c>
      <c r="F675" s="2">
        <v>0.60486111111111118</v>
      </c>
      <c r="G675" s="3">
        <v>0.60486111111111118</v>
      </c>
      <c r="H675">
        <v>37</v>
      </c>
      <c r="I675" t="s">
        <v>163</v>
      </c>
      <c r="J675" t="s">
        <v>1530</v>
      </c>
      <c r="K675" t="s">
        <v>2220</v>
      </c>
      <c r="L675" t="s">
        <v>25</v>
      </c>
      <c r="M675">
        <v>10012</v>
      </c>
      <c r="N675" t="str">
        <f>CONCATENATE(Table2[[#This Row],[address]], " ",Table2[[#This Row],[City]], " ",Table2[[#This Row],[State]])</f>
        <v>37 Canal St New York NY</v>
      </c>
    </row>
    <row r="676" spans="1:14" x14ac:dyDescent="0.25">
      <c r="A676">
        <v>7391100183</v>
      </c>
      <c r="B676" s="1">
        <v>41608</v>
      </c>
      <c r="C676">
        <v>37</v>
      </c>
      <c r="D676">
        <f>VLOOKUP(Table2[[#This Row],[violation_code]],Table24[[#All],[violation_code]:[category]],3,FALSE)</f>
        <v>4</v>
      </c>
      <c r="E676">
        <v>353164</v>
      </c>
      <c r="F676" s="2">
        <v>0.63680555555555551</v>
      </c>
      <c r="G676" s="3">
        <v>0.63680555555555551</v>
      </c>
      <c r="H676">
        <v>83</v>
      </c>
      <c r="I676" t="s">
        <v>509</v>
      </c>
      <c r="J676" t="s">
        <v>1537</v>
      </c>
      <c r="K676" t="s">
        <v>2220</v>
      </c>
      <c r="L676" t="s">
        <v>25</v>
      </c>
      <c r="M676">
        <v>10012</v>
      </c>
      <c r="N676" t="str">
        <f>CONCATENATE(Table2[[#This Row],[address]], " ",Table2[[#This Row],[City]], " ",Table2[[#This Row],[State]])</f>
        <v>83 Hester St New York NY</v>
      </c>
    </row>
    <row r="677" spans="1:14" x14ac:dyDescent="0.25">
      <c r="A677">
        <v>7391100195</v>
      </c>
      <c r="B677" s="1">
        <v>41608</v>
      </c>
      <c r="C677">
        <v>39</v>
      </c>
      <c r="D677">
        <f>VLOOKUP(Table2[[#This Row],[violation_code]],Table24[[#All],[violation_code]:[category]],3,FALSE)</f>
        <v>4</v>
      </c>
      <c r="E677">
        <v>353164</v>
      </c>
      <c r="F677" s="2">
        <v>0.64374999999999993</v>
      </c>
      <c r="G677" s="3">
        <v>0.64374999999999993</v>
      </c>
      <c r="H677">
        <v>71</v>
      </c>
      <c r="I677" t="s">
        <v>168</v>
      </c>
      <c r="J677" t="s">
        <v>1529</v>
      </c>
      <c r="K677" t="s">
        <v>2220</v>
      </c>
      <c r="L677" t="s">
        <v>25</v>
      </c>
      <c r="M677">
        <v>10012</v>
      </c>
      <c r="N677" t="str">
        <f>CONCATENATE(Table2[[#This Row],[address]], " ",Table2[[#This Row],[City]], " ",Table2[[#This Row],[State]])</f>
        <v>71 Ludlow St New York NY</v>
      </c>
    </row>
    <row r="678" spans="1:14" x14ac:dyDescent="0.25">
      <c r="A678">
        <v>7391100201</v>
      </c>
      <c r="B678" s="1">
        <v>41608</v>
      </c>
      <c r="C678">
        <v>39</v>
      </c>
      <c r="D678">
        <f>VLOOKUP(Table2[[#This Row],[violation_code]],Table24[[#All],[violation_code]:[category]],3,FALSE)</f>
        <v>4</v>
      </c>
      <c r="E678">
        <v>353164</v>
      </c>
      <c r="F678" s="2">
        <v>0.64513888888888882</v>
      </c>
      <c r="G678" s="3">
        <v>0.64513888888888882</v>
      </c>
      <c r="H678">
        <v>77</v>
      </c>
      <c r="I678" t="s">
        <v>168</v>
      </c>
      <c r="J678" t="s">
        <v>1536</v>
      </c>
      <c r="K678" t="s">
        <v>2220</v>
      </c>
      <c r="L678" t="s">
        <v>25</v>
      </c>
      <c r="M678">
        <v>10012</v>
      </c>
      <c r="N678" t="str">
        <f>CONCATENATE(Table2[[#This Row],[address]], " ",Table2[[#This Row],[City]], " ",Table2[[#This Row],[State]])</f>
        <v>77 Ludlow St New York NY</v>
      </c>
    </row>
    <row r="679" spans="1:14" x14ac:dyDescent="0.25">
      <c r="A679">
        <v>7391100213</v>
      </c>
      <c r="B679" s="1">
        <v>41608</v>
      </c>
      <c r="C679">
        <v>38</v>
      </c>
      <c r="D679">
        <f>VLOOKUP(Table2[[#This Row],[violation_code]],Table24[[#All],[violation_code]:[category]],3,FALSE)</f>
        <v>5</v>
      </c>
      <c r="E679">
        <v>353164</v>
      </c>
      <c r="F679" s="2">
        <v>0.68125000000000002</v>
      </c>
      <c r="G679" s="3">
        <v>0.68125000000000002</v>
      </c>
      <c r="H679">
        <v>43</v>
      </c>
      <c r="I679" t="s">
        <v>163</v>
      </c>
      <c r="J679" t="s">
        <v>1535</v>
      </c>
      <c r="K679" t="s">
        <v>2220</v>
      </c>
      <c r="L679" t="s">
        <v>25</v>
      </c>
      <c r="M679">
        <v>10012</v>
      </c>
      <c r="N679" t="str">
        <f>CONCATENATE(Table2[[#This Row],[address]], " ",Table2[[#This Row],[City]], " ",Table2[[#This Row],[State]])</f>
        <v>43 Canal St New York NY</v>
      </c>
    </row>
    <row r="680" spans="1:14" x14ac:dyDescent="0.25">
      <c r="A680">
        <v>7391100225</v>
      </c>
      <c r="B680" s="1">
        <v>41608</v>
      </c>
      <c r="C680">
        <v>37</v>
      </c>
      <c r="D680">
        <f>VLOOKUP(Table2[[#This Row],[violation_code]],Table24[[#All],[violation_code]:[category]],3,FALSE)</f>
        <v>4</v>
      </c>
      <c r="E680">
        <v>353164</v>
      </c>
      <c r="F680" s="2">
        <v>0.68402777777777779</v>
      </c>
      <c r="G680" s="3">
        <v>0.68402777777777779</v>
      </c>
      <c r="H680">
        <v>15</v>
      </c>
      <c r="I680" t="s">
        <v>216</v>
      </c>
      <c r="J680" t="s">
        <v>1534</v>
      </c>
      <c r="K680" t="s">
        <v>2220</v>
      </c>
      <c r="L680" t="s">
        <v>25</v>
      </c>
      <c r="M680">
        <v>10012</v>
      </c>
      <c r="N680" t="str">
        <f>CONCATENATE(Table2[[#This Row],[address]], " ",Table2[[#This Row],[City]], " ",Table2[[#This Row],[State]])</f>
        <v>15 Orchard St New York NY</v>
      </c>
    </row>
    <row r="681" spans="1:14" x14ac:dyDescent="0.25">
      <c r="A681">
        <v>7391100237</v>
      </c>
      <c r="B681" s="1">
        <v>41608</v>
      </c>
      <c r="C681">
        <v>39</v>
      </c>
      <c r="D681">
        <f>VLOOKUP(Table2[[#This Row],[violation_code]],Table24[[#All],[violation_code]:[category]],3,FALSE)</f>
        <v>4</v>
      </c>
      <c r="E681">
        <v>353164</v>
      </c>
      <c r="F681" s="2">
        <v>0.68611111111111101</v>
      </c>
      <c r="G681" s="3">
        <v>0.68611111111111101</v>
      </c>
      <c r="H681">
        <v>41</v>
      </c>
      <c r="I681" t="s">
        <v>216</v>
      </c>
      <c r="J681" t="s">
        <v>1533</v>
      </c>
      <c r="K681" t="s">
        <v>2220</v>
      </c>
      <c r="L681" t="s">
        <v>25</v>
      </c>
      <c r="M681">
        <v>10012</v>
      </c>
      <c r="N681" t="str">
        <f>CONCATENATE(Table2[[#This Row],[address]], " ",Table2[[#This Row],[City]], " ",Table2[[#This Row],[State]])</f>
        <v>41 Orchard St New York NY</v>
      </c>
    </row>
    <row r="682" spans="1:14" x14ac:dyDescent="0.25">
      <c r="A682">
        <v>7391100249</v>
      </c>
      <c r="B682" s="1">
        <v>41608</v>
      </c>
      <c r="C682">
        <v>37</v>
      </c>
      <c r="D682">
        <f>VLOOKUP(Table2[[#This Row],[violation_code]],Table24[[#All],[violation_code]:[category]],3,FALSE)</f>
        <v>4</v>
      </c>
      <c r="E682">
        <v>353164</v>
      </c>
      <c r="F682" s="2">
        <v>0.68958333333333333</v>
      </c>
      <c r="G682" s="3">
        <v>0.68958333333333333</v>
      </c>
      <c r="H682">
        <v>55</v>
      </c>
      <c r="I682" t="s">
        <v>216</v>
      </c>
      <c r="J682" t="s">
        <v>1528</v>
      </c>
      <c r="K682" t="s">
        <v>2220</v>
      </c>
      <c r="L682" t="s">
        <v>25</v>
      </c>
      <c r="M682">
        <v>10012</v>
      </c>
      <c r="N682" t="str">
        <f>CONCATENATE(Table2[[#This Row],[address]], " ",Table2[[#This Row],[City]], " ",Table2[[#This Row],[State]])</f>
        <v>55 Orchard St New York NY</v>
      </c>
    </row>
    <row r="683" spans="1:14" x14ac:dyDescent="0.25">
      <c r="A683">
        <v>7391100250</v>
      </c>
      <c r="B683" s="1">
        <v>41608</v>
      </c>
      <c r="C683">
        <v>77</v>
      </c>
      <c r="D683">
        <f>VLOOKUP(Table2[[#This Row],[violation_code]],Table24[[#All],[violation_code]:[category]],3,FALSE)</f>
        <v>6</v>
      </c>
      <c r="E683">
        <v>353164</v>
      </c>
      <c r="F683" s="2">
        <v>0.70208333333333339</v>
      </c>
      <c r="G683" s="3">
        <v>0.70208333333333339</v>
      </c>
      <c r="H683">
        <v>29</v>
      </c>
      <c r="I683" t="s">
        <v>163</v>
      </c>
      <c r="J683" t="s">
        <v>1527</v>
      </c>
      <c r="K683" t="s">
        <v>2220</v>
      </c>
      <c r="L683" t="s">
        <v>25</v>
      </c>
      <c r="M683">
        <v>10012</v>
      </c>
      <c r="N683" t="str">
        <f>CONCATENATE(Table2[[#This Row],[address]], " ",Table2[[#This Row],[City]], " ",Table2[[#This Row],[State]])</f>
        <v>29 Canal St New York NY</v>
      </c>
    </row>
    <row r="684" spans="1:14" x14ac:dyDescent="0.25">
      <c r="A684">
        <v>7391100262</v>
      </c>
      <c r="B684" s="1">
        <v>41608</v>
      </c>
      <c r="C684">
        <v>37</v>
      </c>
      <c r="D684">
        <f>VLOOKUP(Table2[[#This Row],[violation_code]],Table24[[#All],[violation_code]:[category]],3,FALSE)</f>
        <v>4</v>
      </c>
      <c r="E684">
        <v>353164</v>
      </c>
      <c r="F684" s="2">
        <v>0.70416666666666661</v>
      </c>
      <c r="G684" s="3">
        <v>0.70416666666666661</v>
      </c>
      <c r="H684">
        <v>30</v>
      </c>
      <c r="I684" t="s">
        <v>163</v>
      </c>
      <c r="J684" t="s">
        <v>1035</v>
      </c>
      <c r="K684" t="s">
        <v>2220</v>
      </c>
      <c r="L684" t="s">
        <v>25</v>
      </c>
      <c r="M684">
        <v>10012</v>
      </c>
      <c r="N684" t="str">
        <f>CONCATENATE(Table2[[#This Row],[address]], " ",Table2[[#This Row],[City]], " ",Table2[[#This Row],[State]])</f>
        <v>30 Canal St New York NY</v>
      </c>
    </row>
    <row r="685" spans="1:14" x14ac:dyDescent="0.25">
      <c r="A685">
        <v>7391100274</v>
      </c>
      <c r="B685" s="1">
        <v>41608</v>
      </c>
      <c r="C685">
        <v>38</v>
      </c>
      <c r="D685">
        <f>VLOOKUP(Table2[[#This Row],[violation_code]],Table24[[#All],[violation_code]:[category]],3,FALSE)</f>
        <v>5</v>
      </c>
      <c r="E685">
        <v>353164</v>
      </c>
      <c r="F685" s="2">
        <v>0.74444444444444446</v>
      </c>
      <c r="G685" s="3">
        <v>0.74444444444444446</v>
      </c>
      <c r="H685">
        <v>24</v>
      </c>
      <c r="I685" t="s">
        <v>216</v>
      </c>
      <c r="J685" t="s">
        <v>1532</v>
      </c>
      <c r="K685" t="s">
        <v>2220</v>
      </c>
      <c r="L685" t="s">
        <v>25</v>
      </c>
      <c r="M685">
        <v>10012</v>
      </c>
      <c r="N685" t="str">
        <f>CONCATENATE(Table2[[#This Row],[address]], " ",Table2[[#This Row],[City]], " ",Table2[[#This Row],[State]])</f>
        <v>24 Orchard St New York NY</v>
      </c>
    </row>
    <row r="686" spans="1:14" x14ac:dyDescent="0.25">
      <c r="A686">
        <v>7391100298</v>
      </c>
      <c r="B686" s="1">
        <v>41608</v>
      </c>
      <c r="C686">
        <v>38</v>
      </c>
      <c r="D686">
        <f>VLOOKUP(Table2[[#This Row],[violation_code]],Table24[[#All],[violation_code]:[category]],3,FALSE)</f>
        <v>5</v>
      </c>
      <c r="E686">
        <v>353164</v>
      </c>
      <c r="F686" s="2">
        <v>0.75138888888888899</v>
      </c>
      <c r="G686" s="3">
        <v>0.75138888888888899</v>
      </c>
      <c r="H686">
        <v>54</v>
      </c>
      <c r="I686" t="s">
        <v>168</v>
      </c>
      <c r="J686" t="s">
        <v>1486</v>
      </c>
      <c r="K686" t="s">
        <v>2220</v>
      </c>
      <c r="L686" t="s">
        <v>25</v>
      </c>
      <c r="M686">
        <v>10012</v>
      </c>
      <c r="N686" t="str">
        <f>CONCATENATE(Table2[[#This Row],[address]], " ",Table2[[#This Row],[City]], " ",Table2[[#This Row],[State]])</f>
        <v>54 Ludlow St New York NY</v>
      </c>
    </row>
    <row r="687" spans="1:14" x14ac:dyDescent="0.25">
      <c r="A687">
        <v>7391100304</v>
      </c>
      <c r="B687" s="1">
        <v>41608</v>
      </c>
      <c r="C687">
        <v>37</v>
      </c>
      <c r="D687">
        <f>VLOOKUP(Table2[[#This Row],[violation_code]],Table24[[#All],[violation_code]:[category]],3,FALSE)</f>
        <v>4</v>
      </c>
      <c r="E687">
        <v>353164</v>
      </c>
      <c r="F687" s="2">
        <v>0.75277777777777777</v>
      </c>
      <c r="G687" s="3">
        <v>0.75277777777777777</v>
      </c>
      <c r="H687">
        <v>40</v>
      </c>
      <c r="I687" t="s">
        <v>168</v>
      </c>
      <c r="J687" t="s">
        <v>1526</v>
      </c>
      <c r="K687" t="s">
        <v>2220</v>
      </c>
      <c r="L687" t="s">
        <v>25</v>
      </c>
      <c r="M687">
        <v>10012</v>
      </c>
      <c r="N687" t="str">
        <f>CONCATENATE(Table2[[#This Row],[address]], " ",Table2[[#This Row],[City]], " ",Table2[[#This Row],[State]])</f>
        <v>40 Ludlow St New York NY</v>
      </c>
    </row>
    <row r="688" spans="1:14" x14ac:dyDescent="0.25">
      <c r="A688">
        <v>7391100316</v>
      </c>
      <c r="B688" s="1">
        <v>41608</v>
      </c>
      <c r="C688">
        <v>38</v>
      </c>
      <c r="D688">
        <f>VLOOKUP(Table2[[#This Row],[violation_code]],Table24[[#All],[violation_code]:[category]],3,FALSE)</f>
        <v>5</v>
      </c>
      <c r="E688">
        <v>353164</v>
      </c>
      <c r="F688" s="2">
        <v>0.7583333333333333</v>
      </c>
      <c r="G688" s="3">
        <v>0.7583333333333333</v>
      </c>
      <c r="H688">
        <v>36</v>
      </c>
      <c r="I688" t="s">
        <v>216</v>
      </c>
      <c r="J688" t="s">
        <v>1525</v>
      </c>
      <c r="K688" t="s">
        <v>2220</v>
      </c>
      <c r="L688" t="s">
        <v>25</v>
      </c>
      <c r="M688">
        <v>10012</v>
      </c>
      <c r="N688" t="str">
        <f>CONCATENATE(Table2[[#This Row],[address]], " ",Table2[[#This Row],[City]], " ",Table2[[#This Row],[State]])</f>
        <v>36 Orchard St New York NY</v>
      </c>
    </row>
    <row r="689" spans="1:14" x14ac:dyDescent="0.25">
      <c r="A689">
        <v>7391100328</v>
      </c>
      <c r="B689" s="1">
        <v>41608</v>
      </c>
      <c r="C689">
        <v>38</v>
      </c>
      <c r="D689">
        <f>VLOOKUP(Table2[[#This Row],[violation_code]],Table24[[#All],[violation_code]:[category]],3,FALSE)</f>
        <v>5</v>
      </c>
      <c r="E689">
        <v>353164</v>
      </c>
      <c r="F689" s="2">
        <v>0.7597222222222223</v>
      </c>
      <c r="G689" s="3">
        <v>0.7597222222222223</v>
      </c>
      <c r="H689" t="s">
        <v>504</v>
      </c>
      <c r="I689" t="s">
        <v>216</v>
      </c>
      <c r="J689" t="s">
        <v>1524</v>
      </c>
      <c r="K689" t="s">
        <v>2220</v>
      </c>
      <c r="L689" t="s">
        <v>25</v>
      </c>
      <c r="M689">
        <v>10012</v>
      </c>
      <c r="N689" t="str">
        <f>CONCATENATE(Table2[[#This Row],[address]], " ",Table2[[#This Row],[City]], " ",Table2[[#This Row],[State]])</f>
        <v>31A Orchard St New York NY</v>
      </c>
    </row>
    <row r="690" spans="1:14" x14ac:dyDescent="0.25">
      <c r="A690">
        <v>7391100341</v>
      </c>
      <c r="B690" s="1">
        <v>41608</v>
      </c>
      <c r="C690">
        <v>38</v>
      </c>
      <c r="D690">
        <f>VLOOKUP(Table2[[#This Row],[violation_code]],Table24[[#All],[violation_code]:[category]],3,FALSE)</f>
        <v>5</v>
      </c>
      <c r="E690">
        <v>353164</v>
      </c>
      <c r="F690" s="2">
        <v>0.78402777777777777</v>
      </c>
      <c r="G690" s="3">
        <v>0.78402777777777777</v>
      </c>
      <c r="H690">
        <v>24</v>
      </c>
      <c r="I690" t="s">
        <v>168</v>
      </c>
      <c r="J690" t="s">
        <v>1523</v>
      </c>
      <c r="K690" t="s">
        <v>2220</v>
      </c>
      <c r="L690" t="s">
        <v>25</v>
      </c>
      <c r="M690">
        <v>10012</v>
      </c>
      <c r="N690" t="str">
        <f>CONCATENATE(Table2[[#This Row],[address]], " ",Table2[[#This Row],[City]], " ",Table2[[#This Row],[State]])</f>
        <v>24 Ludlow St New York NY</v>
      </c>
    </row>
    <row r="691" spans="1:14" x14ac:dyDescent="0.25">
      <c r="A691">
        <v>7391100353</v>
      </c>
      <c r="B691" s="1">
        <v>41609</v>
      </c>
      <c r="C691">
        <v>20</v>
      </c>
      <c r="D691">
        <f>VLOOKUP(Table2[[#This Row],[violation_code]],Table24[[#All],[violation_code]:[category]],3,FALSE)</f>
        <v>2</v>
      </c>
      <c r="E691">
        <v>353164</v>
      </c>
      <c r="F691" s="2">
        <v>0.43958333333333338</v>
      </c>
      <c r="G691" s="3">
        <v>0.43958333333333338</v>
      </c>
      <c r="H691">
        <v>142</v>
      </c>
      <c r="I691" t="s">
        <v>168</v>
      </c>
      <c r="J691" t="s">
        <v>1543</v>
      </c>
      <c r="K691" t="s">
        <v>2220</v>
      </c>
      <c r="L691" t="s">
        <v>25</v>
      </c>
      <c r="M691">
        <v>10012</v>
      </c>
      <c r="N691" t="str">
        <f>CONCATENATE(Table2[[#This Row],[address]], " ",Table2[[#This Row],[City]], " ",Table2[[#This Row],[State]])</f>
        <v>142 Ludlow St New York NY</v>
      </c>
    </row>
    <row r="692" spans="1:14" x14ac:dyDescent="0.25">
      <c r="A692">
        <v>7391100365</v>
      </c>
      <c r="B692" s="1">
        <v>41609</v>
      </c>
      <c r="C692">
        <v>14</v>
      </c>
      <c r="D692">
        <f>VLOOKUP(Table2[[#This Row],[violation_code]],Table24[[#All],[violation_code]:[category]],3,FALSE)</f>
        <v>2</v>
      </c>
      <c r="E692">
        <v>353164</v>
      </c>
      <c r="F692" s="2">
        <v>0.44375000000000003</v>
      </c>
      <c r="G692" s="3">
        <v>0.44375000000000003</v>
      </c>
      <c r="H692">
        <v>177</v>
      </c>
      <c r="I692" t="s">
        <v>77</v>
      </c>
      <c r="J692" t="s">
        <v>1296</v>
      </c>
      <c r="K692" t="s">
        <v>2220</v>
      </c>
      <c r="L692" t="s">
        <v>25</v>
      </c>
      <c r="M692">
        <v>10012</v>
      </c>
      <c r="N692" t="str">
        <f>CONCATENATE(Table2[[#This Row],[address]], " ",Table2[[#This Row],[City]], " ",Table2[[#This Row],[State]])</f>
        <v>177 E Houston St New York NY</v>
      </c>
    </row>
    <row r="693" spans="1:14" x14ac:dyDescent="0.25">
      <c r="A693">
        <v>7391100390</v>
      </c>
      <c r="B693" s="1">
        <v>41609</v>
      </c>
      <c r="C693">
        <v>48</v>
      </c>
      <c r="D693">
        <f>VLOOKUP(Table2[[#This Row],[violation_code]],Table24[[#All],[violation_code]:[category]],3,FALSE)</f>
        <v>3</v>
      </c>
      <c r="E693">
        <v>353164</v>
      </c>
      <c r="F693" s="2">
        <v>0.47361111111111115</v>
      </c>
      <c r="G693" s="3">
        <v>0.47361111111111115</v>
      </c>
      <c r="H693">
        <v>47</v>
      </c>
      <c r="I693" t="s">
        <v>265</v>
      </c>
      <c r="J693" t="s">
        <v>1546</v>
      </c>
      <c r="K693" t="s">
        <v>2220</v>
      </c>
      <c r="L693" t="s">
        <v>25</v>
      </c>
      <c r="M693">
        <v>10012</v>
      </c>
      <c r="N693" t="str">
        <f>CONCATENATE(Table2[[#This Row],[address]], " ",Table2[[#This Row],[City]], " ",Table2[[#This Row],[State]])</f>
        <v>47 E 1st St New York NY</v>
      </c>
    </row>
    <row r="694" spans="1:14" x14ac:dyDescent="0.25">
      <c r="A694">
        <v>7391100407</v>
      </c>
      <c r="B694" s="1">
        <v>41609</v>
      </c>
      <c r="C694">
        <v>14</v>
      </c>
      <c r="D694">
        <f>VLOOKUP(Table2[[#This Row],[violation_code]],Table24[[#All],[violation_code]:[category]],3,FALSE)</f>
        <v>2</v>
      </c>
      <c r="E694">
        <v>353164</v>
      </c>
      <c r="F694" s="2">
        <v>0.47638888888888892</v>
      </c>
      <c r="G694" s="3">
        <v>0.47638888888888892</v>
      </c>
      <c r="H694">
        <v>177</v>
      </c>
      <c r="I694" t="s">
        <v>77</v>
      </c>
      <c r="J694" t="s">
        <v>1296</v>
      </c>
      <c r="K694" t="s">
        <v>2220</v>
      </c>
      <c r="L694" t="s">
        <v>25</v>
      </c>
      <c r="M694">
        <v>10012</v>
      </c>
      <c r="N694" t="str">
        <f>CONCATENATE(Table2[[#This Row],[address]], " ",Table2[[#This Row],[City]], " ",Table2[[#This Row],[State]])</f>
        <v>177 E Houston St New York NY</v>
      </c>
    </row>
    <row r="695" spans="1:14" x14ac:dyDescent="0.25">
      <c r="A695">
        <v>7391100419</v>
      </c>
      <c r="B695" s="1">
        <v>41609</v>
      </c>
      <c r="C695">
        <v>14</v>
      </c>
      <c r="D695">
        <f>VLOOKUP(Table2[[#This Row],[violation_code]],Table24[[#All],[violation_code]:[category]],3,FALSE)</f>
        <v>2</v>
      </c>
      <c r="E695">
        <v>353164</v>
      </c>
      <c r="F695" s="2">
        <v>0.4777777777777778</v>
      </c>
      <c r="G695" s="3">
        <v>0.4777777777777778</v>
      </c>
      <c r="H695">
        <v>177</v>
      </c>
      <c r="I695" t="s">
        <v>77</v>
      </c>
      <c r="J695" t="s">
        <v>1296</v>
      </c>
      <c r="K695" t="s">
        <v>2220</v>
      </c>
      <c r="L695" t="s">
        <v>25</v>
      </c>
      <c r="M695">
        <v>10012</v>
      </c>
      <c r="N695" t="str">
        <f>CONCATENATE(Table2[[#This Row],[address]], " ",Table2[[#This Row],[City]], " ",Table2[[#This Row],[State]])</f>
        <v>177 E Houston St New York NY</v>
      </c>
    </row>
    <row r="696" spans="1:14" x14ac:dyDescent="0.25">
      <c r="A696">
        <v>7391100420</v>
      </c>
      <c r="B696" s="1">
        <v>41609</v>
      </c>
      <c r="C696">
        <v>16</v>
      </c>
      <c r="D696">
        <f>VLOOKUP(Table2[[#This Row],[violation_code]],Table24[[#All],[violation_code]:[category]],3,FALSE)</f>
        <v>2</v>
      </c>
      <c r="E696">
        <v>353164</v>
      </c>
      <c r="F696" s="2">
        <v>0.49236111111111108</v>
      </c>
      <c r="G696" s="3">
        <v>0.49236111111111108</v>
      </c>
      <c r="H696">
        <v>229</v>
      </c>
      <c r="I696" t="s">
        <v>55</v>
      </c>
      <c r="J696" t="s">
        <v>966</v>
      </c>
      <c r="K696" t="s">
        <v>2220</v>
      </c>
      <c r="L696" t="s">
        <v>25</v>
      </c>
      <c r="M696">
        <v>10012</v>
      </c>
      <c r="N696" t="str">
        <f>CONCATENATE(Table2[[#This Row],[address]], " ",Table2[[#This Row],[City]], " ",Table2[[#This Row],[State]])</f>
        <v>229 Chrystie St New York NY</v>
      </c>
    </row>
    <row r="697" spans="1:14" x14ac:dyDescent="0.25">
      <c r="A697">
        <v>7391100432</v>
      </c>
      <c r="B697" s="1">
        <v>41609</v>
      </c>
      <c r="C697">
        <v>16</v>
      </c>
      <c r="D697">
        <f>VLOOKUP(Table2[[#This Row],[violation_code]],Table24[[#All],[violation_code]:[category]],3,FALSE)</f>
        <v>2</v>
      </c>
      <c r="E697">
        <v>353164</v>
      </c>
      <c r="F697" s="2">
        <v>0.49305555555555558</v>
      </c>
      <c r="G697" s="3">
        <v>0.49305555555555558</v>
      </c>
      <c r="H697">
        <v>229</v>
      </c>
      <c r="I697" t="s">
        <v>55</v>
      </c>
      <c r="J697" t="s">
        <v>966</v>
      </c>
      <c r="K697" t="s">
        <v>2220</v>
      </c>
      <c r="L697" t="s">
        <v>25</v>
      </c>
      <c r="M697">
        <v>10012</v>
      </c>
      <c r="N697" t="str">
        <f>CONCATENATE(Table2[[#This Row],[address]], " ",Table2[[#This Row],[City]], " ",Table2[[#This Row],[State]])</f>
        <v>229 Chrystie St New York NY</v>
      </c>
    </row>
    <row r="698" spans="1:14" x14ac:dyDescent="0.25">
      <c r="A698">
        <v>7391100444</v>
      </c>
      <c r="B698" s="1">
        <v>41609</v>
      </c>
      <c r="C698">
        <v>16</v>
      </c>
      <c r="D698">
        <f>VLOOKUP(Table2[[#This Row],[violation_code]],Table24[[#All],[violation_code]:[category]],3,FALSE)</f>
        <v>2</v>
      </c>
      <c r="E698">
        <v>353164</v>
      </c>
      <c r="F698" s="2">
        <v>0.49374999999999997</v>
      </c>
      <c r="G698" s="3">
        <v>0.49374999999999997</v>
      </c>
      <c r="H698">
        <v>229</v>
      </c>
      <c r="I698" t="s">
        <v>55</v>
      </c>
      <c r="J698" t="s">
        <v>966</v>
      </c>
      <c r="K698" t="s">
        <v>2220</v>
      </c>
      <c r="L698" t="s">
        <v>25</v>
      </c>
      <c r="M698">
        <v>10012</v>
      </c>
      <c r="N698" t="str">
        <f>CONCATENATE(Table2[[#This Row],[address]], " ",Table2[[#This Row],[City]], " ",Table2[[#This Row],[State]])</f>
        <v>229 Chrystie St New York NY</v>
      </c>
    </row>
    <row r="699" spans="1:14" x14ac:dyDescent="0.25">
      <c r="A699">
        <v>7391100456</v>
      </c>
      <c r="B699" s="1">
        <v>41609</v>
      </c>
      <c r="C699">
        <v>17</v>
      </c>
      <c r="D699">
        <f>VLOOKUP(Table2[[#This Row],[violation_code]],Table24[[#All],[violation_code]:[category]],3,FALSE)</f>
        <v>2</v>
      </c>
      <c r="E699">
        <v>353164</v>
      </c>
      <c r="F699" s="2">
        <v>0.51111111111111118</v>
      </c>
      <c r="G699" s="3">
        <v>0.51111111111111118</v>
      </c>
      <c r="H699">
        <v>37</v>
      </c>
      <c r="I699" t="s">
        <v>108</v>
      </c>
      <c r="J699" t="s">
        <v>1478</v>
      </c>
      <c r="K699" t="s">
        <v>2220</v>
      </c>
      <c r="L699" t="s">
        <v>25</v>
      </c>
      <c r="M699">
        <v>10012</v>
      </c>
      <c r="N699" t="str">
        <f>CONCATENATE(Table2[[#This Row],[address]], " ",Table2[[#This Row],[City]], " ",Table2[[#This Row],[State]])</f>
        <v>37 Spring St New York NY</v>
      </c>
    </row>
    <row r="700" spans="1:14" x14ac:dyDescent="0.25">
      <c r="A700">
        <v>7391100468</v>
      </c>
      <c r="B700" s="1">
        <v>41609</v>
      </c>
      <c r="C700">
        <v>40</v>
      </c>
      <c r="D700">
        <f>VLOOKUP(Table2[[#This Row],[violation_code]],Table24[[#All],[violation_code]:[category]],3,FALSE)</f>
        <v>2</v>
      </c>
      <c r="E700">
        <v>353164</v>
      </c>
      <c r="F700" s="2">
        <v>0.51388888888888895</v>
      </c>
      <c r="G700" s="3">
        <v>0.51388888888888895</v>
      </c>
      <c r="H700">
        <v>200</v>
      </c>
      <c r="I700" t="s">
        <v>35</v>
      </c>
      <c r="J700" t="s">
        <v>1095</v>
      </c>
      <c r="K700" t="s">
        <v>2220</v>
      </c>
      <c r="L700" t="s">
        <v>25</v>
      </c>
      <c r="M700">
        <v>10012</v>
      </c>
      <c r="N700" t="str">
        <f>CONCATENATE(Table2[[#This Row],[address]], " ",Table2[[#This Row],[City]], " ",Table2[[#This Row],[State]])</f>
        <v>200 Mulberry St New York NY</v>
      </c>
    </row>
    <row r="701" spans="1:14" x14ac:dyDescent="0.25">
      <c r="A701">
        <v>7391100470</v>
      </c>
      <c r="B701" s="1">
        <v>41609</v>
      </c>
      <c r="C701">
        <v>40</v>
      </c>
      <c r="D701">
        <f>VLOOKUP(Table2[[#This Row],[violation_code]],Table24[[#All],[violation_code]:[category]],3,FALSE)</f>
        <v>2</v>
      </c>
      <c r="E701">
        <v>353164</v>
      </c>
      <c r="F701" s="2">
        <v>0.51666666666666672</v>
      </c>
      <c r="G701" s="3">
        <v>0.51666666666666672</v>
      </c>
      <c r="H701">
        <v>188</v>
      </c>
      <c r="I701" t="s">
        <v>35</v>
      </c>
      <c r="J701" t="s">
        <v>961</v>
      </c>
      <c r="K701" t="s">
        <v>2220</v>
      </c>
      <c r="L701" t="s">
        <v>25</v>
      </c>
      <c r="M701">
        <v>10012</v>
      </c>
      <c r="N701" t="str">
        <f>CONCATENATE(Table2[[#This Row],[address]], " ",Table2[[#This Row],[City]], " ",Table2[[#This Row],[State]])</f>
        <v>188 Mulberry St New York NY</v>
      </c>
    </row>
    <row r="702" spans="1:14" x14ac:dyDescent="0.25">
      <c r="A702">
        <v>7391100481</v>
      </c>
      <c r="B702" s="1">
        <v>41609</v>
      </c>
      <c r="C702">
        <v>16</v>
      </c>
      <c r="D702">
        <f>VLOOKUP(Table2[[#This Row],[violation_code]],Table24[[#All],[violation_code]:[category]],3,FALSE)</f>
        <v>2</v>
      </c>
      <c r="E702">
        <v>353164</v>
      </c>
      <c r="F702" s="2">
        <v>0.51874999999999993</v>
      </c>
      <c r="G702" s="3">
        <v>0.51874999999999993</v>
      </c>
      <c r="H702">
        <v>381</v>
      </c>
      <c r="I702" t="s">
        <v>67</v>
      </c>
      <c r="J702" t="s">
        <v>1545</v>
      </c>
      <c r="K702" t="s">
        <v>2220</v>
      </c>
      <c r="L702" t="s">
        <v>25</v>
      </c>
      <c r="M702">
        <v>10012</v>
      </c>
      <c r="N702" t="str">
        <f>CONCATENATE(Table2[[#This Row],[address]], " ",Table2[[#This Row],[City]], " ",Table2[[#This Row],[State]])</f>
        <v>381 Broome St New York NY</v>
      </c>
    </row>
    <row r="703" spans="1:14" x14ac:dyDescent="0.25">
      <c r="A703">
        <v>7391100493</v>
      </c>
      <c r="B703" s="1">
        <v>41609</v>
      </c>
      <c r="C703">
        <v>10</v>
      </c>
      <c r="D703">
        <f>VLOOKUP(Table2[[#This Row],[violation_code]],Table24[[#All],[violation_code]:[category]],3,FALSE)</f>
        <v>2</v>
      </c>
      <c r="E703">
        <v>353164</v>
      </c>
      <c r="F703" s="2">
        <v>0.52847222222222223</v>
      </c>
      <c r="G703" s="3">
        <v>0.52847222222222223</v>
      </c>
      <c r="H703">
        <v>183</v>
      </c>
      <c r="I703" t="s">
        <v>55</v>
      </c>
      <c r="J703" t="s">
        <v>948</v>
      </c>
      <c r="K703" t="s">
        <v>2220</v>
      </c>
      <c r="L703" t="s">
        <v>25</v>
      </c>
      <c r="M703">
        <v>10012</v>
      </c>
      <c r="N703" t="str">
        <f>CONCATENATE(Table2[[#This Row],[address]], " ",Table2[[#This Row],[City]], " ",Table2[[#This Row],[State]])</f>
        <v>183 Chrystie St New York NY</v>
      </c>
    </row>
    <row r="704" spans="1:14" x14ac:dyDescent="0.25">
      <c r="A704">
        <v>7391100500</v>
      </c>
      <c r="B704" s="1">
        <v>41609</v>
      </c>
      <c r="C704">
        <v>20</v>
      </c>
      <c r="D704">
        <f>VLOOKUP(Table2[[#This Row],[violation_code]],Table24[[#All],[violation_code]:[category]],3,FALSE)</f>
        <v>2</v>
      </c>
      <c r="E704">
        <v>353164</v>
      </c>
      <c r="F704" s="2">
        <v>0.53194444444444444</v>
      </c>
      <c r="G704" s="3">
        <v>0.53194444444444444</v>
      </c>
      <c r="H704">
        <v>174</v>
      </c>
      <c r="I704" t="s">
        <v>101</v>
      </c>
      <c r="J704" t="s">
        <v>1090</v>
      </c>
      <c r="K704" t="s">
        <v>2220</v>
      </c>
      <c r="L704" t="s">
        <v>25</v>
      </c>
      <c r="M704">
        <v>10012</v>
      </c>
      <c r="N704" t="str">
        <f>CONCATENATE(Table2[[#This Row],[address]], " ",Table2[[#This Row],[City]], " ",Table2[[#This Row],[State]])</f>
        <v>174 Forsyth St New York NY</v>
      </c>
    </row>
    <row r="705" spans="1:14" x14ac:dyDescent="0.25">
      <c r="A705">
        <v>7391100535</v>
      </c>
      <c r="B705" s="1">
        <v>41609</v>
      </c>
      <c r="C705">
        <v>14</v>
      </c>
      <c r="D705">
        <f>VLOOKUP(Table2[[#This Row],[violation_code]],Table24[[#All],[violation_code]:[category]],3,FALSE)</f>
        <v>2</v>
      </c>
      <c r="E705">
        <v>353164</v>
      </c>
      <c r="F705" s="2">
        <v>0.56388888888888888</v>
      </c>
      <c r="G705" s="3">
        <v>0.56388888888888888</v>
      </c>
      <c r="H705">
        <v>179</v>
      </c>
      <c r="I705" t="s">
        <v>77</v>
      </c>
      <c r="J705" t="s">
        <v>1290</v>
      </c>
      <c r="K705" t="s">
        <v>2220</v>
      </c>
      <c r="L705" t="s">
        <v>25</v>
      </c>
      <c r="M705">
        <v>10012</v>
      </c>
      <c r="N705" t="str">
        <f>CONCATENATE(Table2[[#This Row],[address]], " ",Table2[[#This Row],[City]], " ",Table2[[#This Row],[State]])</f>
        <v>179 E Houston St New York NY</v>
      </c>
    </row>
    <row r="706" spans="1:14" x14ac:dyDescent="0.25">
      <c r="A706">
        <v>7391100547</v>
      </c>
      <c r="B706" s="1">
        <v>41609</v>
      </c>
      <c r="C706">
        <v>14</v>
      </c>
      <c r="D706">
        <f>VLOOKUP(Table2[[#This Row],[violation_code]],Table24[[#All],[violation_code]:[category]],3,FALSE)</f>
        <v>2</v>
      </c>
      <c r="E706">
        <v>353164</v>
      </c>
      <c r="F706" s="2">
        <v>0.56527777777777777</v>
      </c>
      <c r="G706" s="3">
        <v>0.56527777777777777</v>
      </c>
      <c r="H706">
        <v>177</v>
      </c>
      <c r="I706" t="s">
        <v>77</v>
      </c>
      <c r="J706" t="s">
        <v>1296</v>
      </c>
      <c r="K706" t="s">
        <v>2220</v>
      </c>
      <c r="L706" t="s">
        <v>25</v>
      </c>
      <c r="M706">
        <v>10012</v>
      </c>
      <c r="N706" t="str">
        <f>CONCATENATE(Table2[[#This Row],[address]], " ",Table2[[#This Row],[City]], " ",Table2[[#This Row],[State]])</f>
        <v>177 E Houston St New York NY</v>
      </c>
    </row>
    <row r="707" spans="1:14" x14ac:dyDescent="0.25">
      <c r="A707">
        <v>7391100559</v>
      </c>
      <c r="B707" s="1">
        <v>41609</v>
      </c>
      <c r="C707">
        <v>14</v>
      </c>
      <c r="D707">
        <f>VLOOKUP(Table2[[#This Row],[violation_code]],Table24[[#All],[violation_code]:[category]],3,FALSE)</f>
        <v>2</v>
      </c>
      <c r="E707">
        <v>353164</v>
      </c>
      <c r="F707" s="2">
        <v>0.56597222222222221</v>
      </c>
      <c r="G707" s="3">
        <v>0.56597222222222221</v>
      </c>
      <c r="H707">
        <v>177</v>
      </c>
      <c r="I707" t="s">
        <v>77</v>
      </c>
      <c r="J707" t="s">
        <v>1296</v>
      </c>
      <c r="K707" t="s">
        <v>2220</v>
      </c>
      <c r="L707" t="s">
        <v>25</v>
      </c>
      <c r="M707">
        <v>10012</v>
      </c>
      <c r="N707" t="str">
        <f>CONCATENATE(Table2[[#This Row],[address]], " ",Table2[[#This Row],[City]], " ",Table2[[#This Row],[State]])</f>
        <v>177 E Houston St New York NY</v>
      </c>
    </row>
    <row r="708" spans="1:14" x14ac:dyDescent="0.25">
      <c r="A708">
        <v>7391100560</v>
      </c>
      <c r="B708" s="1">
        <v>41609</v>
      </c>
      <c r="C708">
        <v>40</v>
      </c>
      <c r="D708">
        <f>VLOOKUP(Table2[[#This Row],[violation_code]],Table24[[#All],[violation_code]:[category]],3,FALSE)</f>
        <v>2</v>
      </c>
      <c r="E708">
        <v>353164</v>
      </c>
      <c r="F708" s="2">
        <v>0.57777777777777783</v>
      </c>
      <c r="G708" s="3">
        <v>0.57777777777777783</v>
      </c>
      <c r="H708">
        <v>264</v>
      </c>
      <c r="I708" t="s">
        <v>52</v>
      </c>
      <c r="J708" t="s">
        <v>1293</v>
      </c>
      <c r="K708" t="s">
        <v>2220</v>
      </c>
      <c r="L708" t="s">
        <v>25</v>
      </c>
      <c r="M708">
        <v>10012</v>
      </c>
      <c r="N708" t="str">
        <f>CONCATENATE(Table2[[#This Row],[address]], " ",Table2[[#This Row],[City]], " ",Table2[[#This Row],[State]])</f>
        <v>264 Bowery New York NY</v>
      </c>
    </row>
    <row r="709" spans="1:14" x14ac:dyDescent="0.25">
      <c r="A709">
        <v>7391100572</v>
      </c>
      <c r="B709" s="1">
        <v>41609</v>
      </c>
      <c r="C709">
        <v>14</v>
      </c>
      <c r="D709">
        <f>VLOOKUP(Table2[[#This Row],[violation_code]],Table24[[#All],[violation_code]:[category]],3,FALSE)</f>
        <v>2</v>
      </c>
      <c r="E709">
        <v>353164</v>
      </c>
      <c r="F709" s="2">
        <v>0.57986111111111105</v>
      </c>
      <c r="G709" s="3">
        <v>0.57986111111111105</v>
      </c>
      <c r="H709">
        <v>87</v>
      </c>
      <c r="I709" t="s">
        <v>77</v>
      </c>
      <c r="J709" t="s">
        <v>1294</v>
      </c>
      <c r="K709" t="s">
        <v>2220</v>
      </c>
      <c r="L709" t="s">
        <v>25</v>
      </c>
      <c r="M709">
        <v>10012</v>
      </c>
      <c r="N709" t="str">
        <f>CONCATENATE(Table2[[#This Row],[address]], " ",Table2[[#This Row],[City]], " ",Table2[[#This Row],[State]])</f>
        <v>87 E Houston St New York NY</v>
      </c>
    </row>
    <row r="710" spans="1:14" x14ac:dyDescent="0.25">
      <c r="A710">
        <v>7391100584</v>
      </c>
      <c r="B710" s="1">
        <v>41609</v>
      </c>
      <c r="C710">
        <v>40</v>
      </c>
      <c r="D710">
        <f>VLOOKUP(Table2[[#This Row],[violation_code]],Table24[[#All],[violation_code]:[category]],3,FALSE)</f>
        <v>2</v>
      </c>
      <c r="E710">
        <v>353164</v>
      </c>
      <c r="F710" s="2">
        <v>0.58263888888888882</v>
      </c>
      <c r="G710" s="3">
        <v>0.58263888888888882</v>
      </c>
      <c r="H710">
        <v>310</v>
      </c>
      <c r="I710" t="s">
        <v>52</v>
      </c>
      <c r="J710" t="s">
        <v>1208</v>
      </c>
      <c r="K710" t="s">
        <v>2220</v>
      </c>
      <c r="L710" t="s">
        <v>25</v>
      </c>
      <c r="M710">
        <v>10012</v>
      </c>
      <c r="N710" t="str">
        <f>CONCATENATE(Table2[[#This Row],[address]], " ",Table2[[#This Row],[City]], " ",Table2[[#This Row],[State]])</f>
        <v>310 Bowery New York NY</v>
      </c>
    </row>
    <row r="711" spans="1:14" x14ac:dyDescent="0.25">
      <c r="A711">
        <v>7391100596</v>
      </c>
      <c r="B711" s="1">
        <v>41609</v>
      </c>
      <c r="C711">
        <v>16</v>
      </c>
      <c r="D711">
        <f>VLOOKUP(Table2[[#This Row],[violation_code]],Table24[[#All],[violation_code]:[category]],3,FALSE)</f>
        <v>2</v>
      </c>
      <c r="E711">
        <v>353164</v>
      </c>
      <c r="F711" s="2">
        <v>0.58680555555555558</v>
      </c>
      <c r="G711" s="3">
        <v>0.58680555555555558</v>
      </c>
      <c r="H711">
        <v>306</v>
      </c>
      <c r="I711" t="s">
        <v>47</v>
      </c>
      <c r="J711" t="s">
        <v>1073</v>
      </c>
      <c r="K711" t="s">
        <v>2220</v>
      </c>
      <c r="L711" t="s">
        <v>25</v>
      </c>
      <c r="M711">
        <v>10012</v>
      </c>
      <c r="N711" t="str">
        <f>CONCATENATE(Table2[[#This Row],[address]], " ",Table2[[#This Row],[City]], " ",Table2[[#This Row],[State]])</f>
        <v>306 Mott St New York NY</v>
      </c>
    </row>
    <row r="712" spans="1:14" x14ac:dyDescent="0.25">
      <c r="A712">
        <v>7391100602</v>
      </c>
      <c r="B712" s="1">
        <v>41609</v>
      </c>
      <c r="C712">
        <v>16</v>
      </c>
      <c r="D712">
        <f>VLOOKUP(Table2[[#This Row],[violation_code]],Table24[[#All],[violation_code]:[category]],3,FALSE)</f>
        <v>2</v>
      </c>
      <c r="E712">
        <v>353164</v>
      </c>
      <c r="F712" s="2">
        <v>0.58819444444444446</v>
      </c>
      <c r="G712" s="3">
        <v>0.58819444444444446</v>
      </c>
      <c r="H712">
        <v>306</v>
      </c>
      <c r="I712" t="s">
        <v>47</v>
      </c>
      <c r="J712" t="s">
        <v>1073</v>
      </c>
      <c r="K712" t="s">
        <v>2220</v>
      </c>
      <c r="L712" t="s">
        <v>25</v>
      </c>
      <c r="M712">
        <v>10012</v>
      </c>
      <c r="N712" t="str">
        <f>CONCATENATE(Table2[[#This Row],[address]], " ",Table2[[#This Row],[City]], " ",Table2[[#This Row],[State]])</f>
        <v>306 Mott St New York NY</v>
      </c>
    </row>
    <row r="713" spans="1:14" x14ac:dyDescent="0.25">
      <c r="A713">
        <v>7391100614</v>
      </c>
      <c r="B713" s="1">
        <v>41609</v>
      </c>
      <c r="C713">
        <v>71</v>
      </c>
      <c r="D713">
        <f>VLOOKUP(Table2[[#This Row],[violation_code]],Table24[[#All],[violation_code]:[category]],3,FALSE)</f>
        <v>5</v>
      </c>
      <c r="E713">
        <v>353164</v>
      </c>
      <c r="F713" s="2">
        <v>0.62152777777777779</v>
      </c>
      <c r="G713" s="3">
        <v>0.62152777777777779</v>
      </c>
      <c r="H713">
        <v>110</v>
      </c>
      <c r="I713" t="s">
        <v>69</v>
      </c>
      <c r="J713" t="s">
        <v>1094</v>
      </c>
      <c r="K713" t="s">
        <v>2220</v>
      </c>
      <c r="L713" t="s">
        <v>25</v>
      </c>
      <c r="M713">
        <v>10012</v>
      </c>
      <c r="N713" t="str">
        <f>CONCATENATE(Table2[[#This Row],[address]], " ",Table2[[#This Row],[City]], " ",Table2[[#This Row],[State]])</f>
        <v>110 Crosby St New York NY</v>
      </c>
    </row>
    <row r="714" spans="1:14" x14ac:dyDescent="0.25">
      <c r="A714">
        <v>7391100626</v>
      </c>
      <c r="B714" s="1">
        <v>41609</v>
      </c>
      <c r="C714">
        <v>16</v>
      </c>
      <c r="D714">
        <f>VLOOKUP(Table2[[#This Row],[violation_code]],Table24[[#All],[violation_code]:[category]],3,FALSE)</f>
        <v>2</v>
      </c>
      <c r="E714">
        <v>353164</v>
      </c>
      <c r="F714" s="2">
        <v>0.625</v>
      </c>
      <c r="G714" s="3">
        <v>0.625</v>
      </c>
      <c r="H714">
        <v>75</v>
      </c>
      <c r="I714" t="s">
        <v>108</v>
      </c>
      <c r="J714" t="s">
        <v>1002</v>
      </c>
      <c r="K714" t="s">
        <v>2220</v>
      </c>
      <c r="L714" t="s">
        <v>25</v>
      </c>
      <c r="M714">
        <v>10012</v>
      </c>
      <c r="N714" t="str">
        <f>CONCATENATE(Table2[[#This Row],[address]], " ",Table2[[#This Row],[City]], " ",Table2[[#This Row],[State]])</f>
        <v>75 Spring St New York NY</v>
      </c>
    </row>
    <row r="715" spans="1:14" x14ac:dyDescent="0.25">
      <c r="A715">
        <v>7391100638</v>
      </c>
      <c r="B715" s="1">
        <v>41609</v>
      </c>
      <c r="C715">
        <v>16</v>
      </c>
      <c r="D715">
        <f>VLOOKUP(Table2[[#This Row],[violation_code]],Table24[[#All],[violation_code]:[category]],3,FALSE)</f>
        <v>2</v>
      </c>
      <c r="E715">
        <v>353164</v>
      </c>
      <c r="F715" s="2">
        <v>0.65902777777777777</v>
      </c>
      <c r="G715" s="3">
        <v>0.65902777777777777</v>
      </c>
      <c r="H715">
        <v>75</v>
      </c>
      <c r="I715" t="s">
        <v>108</v>
      </c>
      <c r="J715" t="s">
        <v>1002</v>
      </c>
      <c r="K715" t="s">
        <v>2220</v>
      </c>
      <c r="L715" t="s">
        <v>25</v>
      </c>
      <c r="M715">
        <v>10012</v>
      </c>
      <c r="N715" t="str">
        <f>CONCATENATE(Table2[[#This Row],[address]], " ",Table2[[#This Row],[City]], " ",Table2[[#This Row],[State]])</f>
        <v>75 Spring St New York NY</v>
      </c>
    </row>
    <row r="716" spans="1:14" x14ac:dyDescent="0.25">
      <c r="A716">
        <v>7391100640</v>
      </c>
      <c r="B716" s="1">
        <v>41609</v>
      </c>
      <c r="C716">
        <v>16</v>
      </c>
      <c r="D716">
        <f>VLOOKUP(Table2[[#This Row],[violation_code]],Table24[[#All],[violation_code]:[category]],3,FALSE)</f>
        <v>2</v>
      </c>
      <c r="E716">
        <v>353164</v>
      </c>
      <c r="F716" s="2">
        <v>0.65972222222222221</v>
      </c>
      <c r="G716" s="3">
        <v>0.65972222222222221</v>
      </c>
      <c r="H716">
        <v>73</v>
      </c>
      <c r="I716" t="s">
        <v>108</v>
      </c>
      <c r="J716" t="s">
        <v>1544</v>
      </c>
      <c r="K716" t="s">
        <v>2220</v>
      </c>
      <c r="L716" t="s">
        <v>25</v>
      </c>
      <c r="M716">
        <v>10012</v>
      </c>
      <c r="N716" t="str">
        <f>CONCATENATE(Table2[[#This Row],[address]], " ",Table2[[#This Row],[City]], " ",Table2[[#This Row],[State]])</f>
        <v>73 Spring St New York NY</v>
      </c>
    </row>
    <row r="717" spans="1:14" x14ac:dyDescent="0.25">
      <c r="A717">
        <v>7391100651</v>
      </c>
      <c r="B717" s="1">
        <v>41609</v>
      </c>
      <c r="C717">
        <v>16</v>
      </c>
      <c r="D717">
        <f>VLOOKUP(Table2[[#This Row],[violation_code]],Table24[[#All],[violation_code]:[category]],3,FALSE)</f>
        <v>2</v>
      </c>
      <c r="E717">
        <v>353164</v>
      </c>
      <c r="F717" s="2">
        <v>0.67638888888888893</v>
      </c>
      <c r="G717" s="3">
        <v>0.67638888888888893</v>
      </c>
      <c r="H717">
        <v>69</v>
      </c>
      <c r="I717" t="s">
        <v>108</v>
      </c>
      <c r="J717" t="s">
        <v>1029</v>
      </c>
      <c r="K717" t="s">
        <v>2220</v>
      </c>
      <c r="L717" t="s">
        <v>25</v>
      </c>
      <c r="M717">
        <v>10012</v>
      </c>
      <c r="N717" t="str">
        <f>CONCATENATE(Table2[[#This Row],[address]], " ",Table2[[#This Row],[City]], " ",Table2[[#This Row],[State]])</f>
        <v>69 Spring St New York NY</v>
      </c>
    </row>
    <row r="718" spans="1:14" x14ac:dyDescent="0.25">
      <c r="A718">
        <v>7391100663</v>
      </c>
      <c r="B718" s="1">
        <v>41609</v>
      </c>
      <c r="C718">
        <v>16</v>
      </c>
      <c r="D718">
        <f>VLOOKUP(Table2[[#This Row],[violation_code]],Table24[[#All],[violation_code]:[category]],3,FALSE)</f>
        <v>2</v>
      </c>
      <c r="E718">
        <v>353164</v>
      </c>
      <c r="F718" s="2">
        <v>0.67708333333333337</v>
      </c>
      <c r="G718" s="3">
        <v>0.67708333333333337</v>
      </c>
      <c r="H718">
        <v>69</v>
      </c>
      <c r="I718" t="s">
        <v>108</v>
      </c>
      <c r="J718" t="s">
        <v>1029</v>
      </c>
      <c r="K718" t="s">
        <v>2220</v>
      </c>
      <c r="L718" t="s">
        <v>25</v>
      </c>
      <c r="M718">
        <v>10012</v>
      </c>
      <c r="N718" t="str">
        <f>CONCATENATE(Table2[[#This Row],[address]], " ",Table2[[#This Row],[City]], " ",Table2[[#This Row],[State]])</f>
        <v>69 Spring St New York NY</v>
      </c>
    </row>
    <row r="719" spans="1:14" x14ac:dyDescent="0.25">
      <c r="A719">
        <v>7391100675</v>
      </c>
      <c r="B719" s="1">
        <v>41609</v>
      </c>
      <c r="C719">
        <v>14</v>
      </c>
      <c r="D719">
        <f>VLOOKUP(Table2[[#This Row],[violation_code]],Table24[[#All],[violation_code]:[category]],3,FALSE)</f>
        <v>2</v>
      </c>
      <c r="E719">
        <v>353164</v>
      </c>
      <c r="F719" s="2">
        <v>0.70694444444444438</v>
      </c>
      <c r="G719" s="3">
        <v>0.70694444444444438</v>
      </c>
      <c r="H719">
        <v>175</v>
      </c>
      <c r="I719" t="s">
        <v>77</v>
      </c>
      <c r="J719" t="s">
        <v>1291</v>
      </c>
      <c r="K719" t="s">
        <v>2220</v>
      </c>
      <c r="L719" t="s">
        <v>25</v>
      </c>
      <c r="M719">
        <v>10012</v>
      </c>
      <c r="N719" t="str">
        <f>CONCATENATE(Table2[[#This Row],[address]], " ",Table2[[#This Row],[City]], " ",Table2[[#This Row],[State]])</f>
        <v>175 E Houston St New York NY</v>
      </c>
    </row>
    <row r="720" spans="1:14" x14ac:dyDescent="0.25">
      <c r="A720">
        <v>7928323254</v>
      </c>
      <c r="B720" s="1">
        <v>41615</v>
      </c>
      <c r="C720">
        <v>10</v>
      </c>
      <c r="D720">
        <f>VLOOKUP(Table2[[#This Row],[violation_code]],Table24[[#All],[violation_code]:[category]],3,FALSE)</f>
        <v>2</v>
      </c>
      <c r="E720">
        <v>353164</v>
      </c>
      <c r="F720" s="2">
        <v>0.53611111111111109</v>
      </c>
      <c r="G720" s="3">
        <v>0.53611111111111109</v>
      </c>
      <c r="H720" t="s">
        <v>275</v>
      </c>
      <c r="I720" t="s">
        <v>92</v>
      </c>
      <c r="J720" t="s">
        <v>1146</v>
      </c>
      <c r="K720" t="s">
        <v>2220</v>
      </c>
      <c r="L720" t="s">
        <v>25</v>
      </c>
      <c r="M720">
        <v>10012</v>
      </c>
      <c r="N720" t="str">
        <f>CONCATENATE(Table2[[#This Row],[address]], " ",Table2[[#This Row],[City]], " ",Table2[[#This Row],[State]])</f>
        <v>46-50 Rivington St New York NY</v>
      </c>
    </row>
    <row r="721" spans="1:14" x14ac:dyDescent="0.25">
      <c r="A721">
        <v>7928323266</v>
      </c>
      <c r="B721" s="1">
        <v>41615</v>
      </c>
      <c r="C721">
        <v>38</v>
      </c>
      <c r="D721">
        <f>VLOOKUP(Table2[[#This Row],[violation_code]],Table24[[#All],[violation_code]:[category]],3,FALSE)</f>
        <v>5</v>
      </c>
      <c r="E721">
        <v>353164</v>
      </c>
      <c r="F721" s="2">
        <v>0.54097222222222219</v>
      </c>
      <c r="G721" s="3">
        <v>0.54097222222222219</v>
      </c>
      <c r="H721">
        <v>207</v>
      </c>
      <c r="I721" t="s">
        <v>52</v>
      </c>
      <c r="J721" t="s">
        <v>1001</v>
      </c>
      <c r="K721" t="s">
        <v>2220</v>
      </c>
      <c r="L721" t="s">
        <v>25</v>
      </c>
      <c r="M721">
        <v>10012</v>
      </c>
      <c r="N721" t="str">
        <f>CONCATENATE(Table2[[#This Row],[address]], " ",Table2[[#This Row],[City]], " ",Table2[[#This Row],[State]])</f>
        <v>207 Bowery New York NY</v>
      </c>
    </row>
    <row r="722" spans="1:14" x14ac:dyDescent="0.25">
      <c r="A722">
        <v>7928323278</v>
      </c>
      <c r="B722" s="1">
        <v>41615</v>
      </c>
      <c r="C722">
        <v>40</v>
      </c>
      <c r="D722">
        <f>VLOOKUP(Table2[[#This Row],[violation_code]],Table24[[#All],[violation_code]:[category]],3,FALSE)</f>
        <v>2</v>
      </c>
      <c r="E722">
        <v>353164</v>
      </c>
      <c r="F722" s="2">
        <v>0.54652777777777783</v>
      </c>
      <c r="G722" s="3">
        <v>0.54652777777777783</v>
      </c>
      <c r="H722">
        <v>205</v>
      </c>
      <c r="I722" t="s">
        <v>47</v>
      </c>
      <c r="J722" t="s">
        <v>1509</v>
      </c>
      <c r="K722" t="s">
        <v>2220</v>
      </c>
      <c r="L722" t="s">
        <v>25</v>
      </c>
      <c r="M722">
        <v>10012</v>
      </c>
      <c r="N722" t="str">
        <f>CONCATENATE(Table2[[#This Row],[address]], " ",Table2[[#This Row],[City]], " ",Table2[[#This Row],[State]])</f>
        <v>205 Mott St New York NY</v>
      </c>
    </row>
    <row r="723" spans="1:14" x14ac:dyDescent="0.25">
      <c r="A723">
        <v>7928323280</v>
      </c>
      <c r="B723" s="1">
        <v>41615</v>
      </c>
      <c r="C723">
        <v>46</v>
      </c>
      <c r="D723">
        <f>VLOOKUP(Table2[[#This Row],[violation_code]],Table24[[#All],[violation_code]:[category]],3,FALSE)</f>
        <v>3</v>
      </c>
      <c r="E723">
        <v>353164</v>
      </c>
      <c r="F723" s="2">
        <v>0.54791666666666672</v>
      </c>
      <c r="G723" s="3">
        <v>0.54791666666666672</v>
      </c>
      <c r="H723">
        <v>201</v>
      </c>
      <c r="I723" t="s">
        <v>47</v>
      </c>
      <c r="J723" t="s">
        <v>1553</v>
      </c>
      <c r="K723" t="s">
        <v>2220</v>
      </c>
      <c r="L723" t="s">
        <v>25</v>
      </c>
      <c r="M723">
        <v>10012</v>
      </c>
      <c r="N723" t="str">
        <f>CONCATENATE(Table2[[#This Row],[address]], " ",Table2[[#This Row],[City]], " ",Table2[[#This Row],[State]])</f>
        <v>201 Mott St New York NY</v>
      </c>
    </row>
    <row r="724" spans="1:14" x14ac:dyDescent="0.25">
      <c r="A724">
        <v>7928323291</v>
      </c>
      <c r="B724" s="1">
        <v>41615</v>
      </c>
      <c r="C724">
        <v>20</v>
      </c>
      <c r="D724">
        <f>VLOOKUP(Table2[[#This Row],[violation_code]],Table24[[#All],[violation_code]:[category]],3,FALSE)</f>
        <v>2</v>
      </c>
      <c r="E724">
        <v>353164</v>
      </c>
      <c r="F724" s="2">
        <v>0.55208333333333337</v>
      </c>
      <c r="G724" s="3">
        <v>0.55208333333333337</v>
      </c>
      <c r="H724">
        <v>211</v>
      </c>
      <c r="I724" t="s">
        <v>102</v>
      </c>
      <c r="J724" t="s">
        <v>1171</v>
      </c>
      <c r="K724" t="s">
        <v>2220</v>
      </c>
      <c r="L724" t="s">
        <v>25</v>
      </c>
      <c r="M724">
        <v>10012</v>
      </c>
      <c r="N724" t="str">
        <f>CONCATENATE(Table2[[#This Row],[address]], " ",Table2[[#This Row],[City]], " ",Table2[[#This Row],[State]])</f>
        <v>211 Elizabeth St New York NY</v>
      </c>
    </row>
    <row r="725" spans="1:14" x14ac:dyDescent="0.25">
      <c r="A725">
        <v>7928323308</v>
      </c>
      <c r="B725" s="1">
        <v>41615</v>
      </c>
      <c r="C725">
        <v>70</v>
      </c>
      <c r="D725">
        <f>VLOOKUP(Table2[[#This Row],[violation_code]],Table24[[#All],[violation_code]:[category]],3,FALSE)</f>
        <v>5</v>
      </c>
      <c r="E725">
        <v>353164</v>
      </c>
      <c r="F725" s="2">
        <v>0.55347222222222225</v>
      </c>
      <c r="G725" s="3">
        <v>0.55347222222222225</v>
      </c>
      <c r="H725">
        <v>211</v>
      </c>
      <c r="I725" t="s">
        <v>102</v>
      </c>
      <c r="J725" t="s">
        <v>1171</v>
      </c>
      <c r="K725" t="s">
        <v>2220</v>
      </c>
      <c r="L725" t="s">
        <v>25</v>
      </c>
      <c r="M725">
        <v>10012</v>
      </c>
      <c r="N725" t="str">
        <f>CONCATENATE(Table2[[#This Row],[address]], " ",Table2[[#This Row],[City]], " ",Table2[[#This Row],[State]])</f>
        <v>211 Elizabeth St New York NY</v>
      </c>
    </row>
    <row r="726" spans="1:14" x14ac:dyDescent="0.25">
      <c r="A726">
        <v>7928323310</v>
      </c>
      <c r="B726" s="1">
        <v>41615</v>
      </c>
      <c r="C726">
        <v>14</v>
      </c>
      <c r="D726">
        <f>VLOOKUP(Table2[[#This Row],[violation_code]],Table24[[#All],[violation_code]:[category]],3,FALSE)</f>
        <v>2</v>
      </c>
      <c r="E726">
        <v>353164</v>
      </c>
      <c r="F726" s="2">
        <v>0.56041666666666667</v>
      </c>
      <c r="G726" s="3">
        <v>0.56041666666666667</v>
      </c>
      <c r="H726">
        <v>87</v>
      </c>
      <c r="I726" t="s">
        <v>77</v>
      </c>
      <c r="J726" t="s">
        <v>1294</v>
      </c>
      <c r="K726" t="s">
        <v>2220</v>
      </c>
      <c r="L726" t="s">
        <v>25</v>
      </c>
      <c r="M726">
        <v>10012</v>
      </c>
      <c r="N726" t="str">
        <f>CONCATENATE(Table2[[#This Row],[address]], " ",Table2[[#This Row],[City]], " ",Table2[[#This Row],[State]])</f>
        <v>87 E Houston St New York NY</v>
      </c>
    </row>
    <row r="727" spans="1:14" x14ac:dyDescent="0.25">
      <c r="A727">
        <v>7928323321</v>
      </c>
      <c r="B727" s="1">
        <v>41615</v>
      </c>
      <c r="C727">
        <v>14</v>
      </c>
      <c r="D727">
        <f>VLOOKUP(Table2[[#This Row],[violation_code]],Table24[[#All],[violation_code]:[category]],3,FALSE)</f>
        <v>2</v>
      </c>
      <c r="E727">
        <v>353164</v>
      </c>
      <c r="F727" s="2">
        <v>0.56180555555555556</v>
      </c>
      <c r="G727" s="3">
        <v>0.56180555555555556</v>
      </c>
      <c r="H727" t="s">
        <v>526</v>
      </c>
      <c r="I727" t="s">
        <v>77</v>
      </c>
      <c r="J727" t="s">
        <v>1552</v>
      </c>
      <c r="K727" t="s">
        <v>2220</v>
      </c>
      <c r="L727" t="s">
        <v>25</v>
      </c>
      <c r="M727">
        <v>10012</v>
      </c>
      <c r="N727" t="str">
        <f>CONCATENATE(Table2[[#This Row],[address]], " ",Table2[[#This Row],[City]], " ",Table2[[#This Row],[State]])</f>
        <v>89A E Houston St New York NY</v>
      </c>
    </row>
    <row r="728" spans="1:14" x14ac:dyDescent="0.25">
      <c r="A728">
        <v>7928323333</v>
      </c>
      <c r="B728" s="1">
        <v>41615</v>
      </c>
      <c r="C728">
        <v>20</v>
      </c>
      <c r="D728">
        <f>VLOOKUP(Table2[[#This Row],[violation_code]],Table24[[#All],[violation_code]:[category]],3,FALSE)</f>
        <v>2</v>
      </c>
      <c r="E728">
        <v>353164</v>
      </c>
      <c r="F728" s="2">
        <v>0.57222222222222219</v>
      </c>
      <c r="G728" s="3">
        <v>0.57222222222222219</v>
      </c>
      <c r="H728">
        <v>350</v>
      </c>
      <c r="I728" t="s">
        <v>52</v>
      </c>
      <c r="J728" t="s">
        <v>1163</v>
      </c>
      <c r="K728" t="s">
        <v>2220</v>
      </c>
      <c r="L728" t="s">
        <v>25</v>
      </c>
      <c r="M728">
        <v>10012</v>
      </c>
      <c r="N728" t="str">
        <f>CONCATENATE(Table2[[#This Row],[address]], " ",Table2[[#This Row],[City]], " ",Table2[[#This Row],[State]])</f>
        <v>350 Bowery New York NY</v>
      </c>
    </row>
    <row r="729" spans="1:14" x14ac:dyDescent="0.25">
      <c r="A729">
        <v>7928323345</v>
      </c>
      <c r="B729" s="1">
        <v>41615</v>
      </c>
      <c r="C729">
        <v>19</v>
      </c>
      <c r="D729">
        <f>VLOOKUP(Table2[[#This Row],[violation_code]],Table24[[#All],[violation_code]:[category]],3,FALSE)</f>
        <v>2</v>
      </c>
      <c r="E729">
        <v>353164</v>
      </c>
      <c r="F729" s="2">
        <v>0.57430555555555551</v>
      </c>
      <c r="G729" s="3">
        <v>0.57430555555555551</v>
      </c>
      <c r="H729">
        <v>16</v>
      </c>
      <c r="I729" t="s">
        <v>421</v>
      </c>
      <c r="J729" t="s">
        <v>1551</v>
      </c>
      <c r="K729" t="s">
        <v>2220</v>
      </c>
      <c r="L729" t="s">
        <v>25</v>
      </c>
      <c r="M729">
        <v>10012</v>
      </c>
      <c r="N729" t="str">
        <f>CONCATENATE(Table2[[#This Row],[address]], " ",Table2[[#This Row],[City]], " ",Table2[[#This Row],[State]])</f>
        <v>16 Cooper Sq New York NY</v>
      </c>
    </row>
    <row r="730" spans="1:14" x14ac:dyDescent="0.25">
      <c r="A730">
        <v>7928323357</v>
      </c>
      <c r="B730" s="1">
        <v>41615</v>
      </c>
      <c r="C730">
        <v>20</v>
      </c>
      <c r="D730">
        <f>VLOOKUP(Table2[[#This Row],[violation_code]],Table24[[#All],[violation_code]:[category]],3,FALSE)</f>
        <v>2</v>
      </c>
      <c r="E730">
        <v>353164</v>
      </c>
      <c r="F730" s="2">
        <v>0.5805555555555556</v>
      </c>
      <c r="G730" s="3">
        <v>0.5805555555555556</v>
      </c>
      <c r="H730">
        <v>21</v>
      </c>
      <c r="I730" t="s">
        <v>159</v>
      </c>
      <c r="J730" t="s">
        <v>1011</v>
      </c>
      <c r="K730" t="s">
        <v>2220</v>
      </c>
      <c r="L730" t="s">
        <v>25</v>
      </c>
      <c r="M730">
        <v>10012</v>
      </c>
      <c r="N730" t="str">
        <f>CONCATENATE(Table2[[#This Row],[address]], " ",Table2[[#This Row],[City]], " ",Table2[[#This Row],[State]])</f>
        <v>21 Astor Pl New York NY</v>
      </c>
    </row>
    <row r="731" spans="1:14" x14ac:dyDescent="0.25">
      <c r="A731">
        <v>7928323370</v>
      </c>
      <c r="B731" s="1">
        <v>41615</v>
      </c>
      <c r="C731">
        <v>20</v>
      </c>
      <c r="D731">
        <f>VLOOKUP(Table2[[#This Row],[violation_code]],Table24[[#All],[violation_code]:[category]],3,FALSE)</f>
        <v>2</v>
      </c>
      <c r="E731">
        <v>353164</v>
      </c>
      <c r="F731" s="2">
        <v>0.58611111111111114</v>
      </c>
      <c r="G731" s="3">
        <v>0.58611111111111114</v>
      </c>
      <c r="H731">
        <v>21</v>
      </c>
      <c r="I731" t="s">
        <v>159</v>
      </c>
      <c r="J731" t="s">
        <v>1011</v>
      </c>
      <c r="K731" t="s">
        <v>2220</v>
      </c>
      <c r="L731" t="s">
        <v>25</v>
      </c>
      <c r="M731">
        <v>10012</v>
      </c>
      <c r="N731" t="str">
        <f>CONCATENATE(Table2[[#This Row],[address]], " ",Table2[[#This Row],[City]], " ",Table2[[#This Row],[State]])</f>
        <v>21 Astor Pl New York NY</v>
      </c>
    </row>
    <row r="732" spans="1:14" x14ac:dyDescent="0.25">
      <c r="A732">
        <v>7928323400</v>
      </c>
      <c r="B732" s="1">
        <v>41615</v>
      </c>
      <c r="C732">
        <v>38</v>
      </c>
      <c r="D732">
        <f>VLOOKUP(Table2[[#This Row],[violation_code]],Table24[[#All],[violation_code]:[category]],3,FALSE)</f>
        <v>5</v>
      </c>
      <c r="E732">
        <v>353164</v>
      </c>
      <c r="F732" s="2">
        <v>0.59861111111111109</v>
      </c>
      <c r="G732" s="3">
        <v>0.59861111111111109</v>
      </c>
      <c r="H732">
        <v>812</v>
      </c>
      <c r="I732" t="s">
        <v>72</v>
      </c>
      <c r="J732" t="s">
        <v>1054</v>
      </c>
      <c r="K732" t="s">
        <v>2220</v>
      </c>
      <c r="L732" t="s">
        <v>25</v>
      </c>
      <c r="M732">
        <v>10012</v>
      </c>
      <c r="N732" t="str">
        <f>CONCATENATE(Table2[[#This Row],[address]], " ",Table2[[#This Row],[City]], " ",Table2[[#This Row],[State]])</f>
        <v>812 Broadway New York NY</v>
      </c>
    </row>
    <row r="733" spans="1:14" x14ac:dyDescent="0.25">
      <c r="A733">
        <v>7928323412</v>
      </c>
      <c r="B733" s="1">
        <v>41615</v>
      </c>
      <c r="C733">
        <v>37</v>
      </c>
      <c r="D733">
        <f>VLOOKUP(Table2[[#This Row],[violation_code]],Table24[[#All],[violation_code]:[category]],3,FALSE)</f>
        <v>4</v>
      </c>
      <c r="E733">
        <v>353164</v>
      </c>
      <c r="F733" s="2">
        <v>0.60138888888888886</v>
      </c>
      <c r="G733" s="3">
        <v>0.60138888888888886</v>
      </c>
      <c r="H733">
        <v>822</v>
      </c>
      <c r="I733" t="s">
        <v>72</v>
      </c>
      <c r="J733" t="s">
        <v>1063</v>
      </c>
      <c r="K733" t="s">
        <v>2220</v>
      </c>
      <c r="L733" t="s">
        <v>25</v>
      </c>
      <c r="M733">
        <v>10012</v>
      </c>
      <c r="N733" t="str">
        <f>CONCATENATE(Table2[[#This Row],[address]], " ",Table2[[#This Row],[City]], " ",Table2[[#This Row],[State]])</f>
        <v>822 Broadway New York NY</v>
      </c>
    </row>
    <row r="734" spans="1:14" x14ac:dyDescent="0.25">
      <c r="A734">
        <v>7928323424</v>
      </c>
      <c r="B734" s="1">
        <v>41615</v>
      </c>
      <c r="C734">
        <v>38</v>
      </c>
      <c r="D734">
        <f>VLOOKUP(Table2[[#This Row],[violation_code]],Table24[[#All],[violation_code]:[category]],3,FALSE)</f>
        <v>5</v>
      </c>
      <c r="E734">
        <v>353164</v>
      </c>
      <c r="F734" s="2">
        <v>0.60625000000000007</v>
      </c>
      <c r="G734" s="3">
        <v>0.60625000000000007</v>
      </c>
      <c r="H734">
        <v>840</v>
      </c>
      <c r="I734" t="s">
        <v>72</v>
      </c>
      <c r="J734" t="s">
        <v>1015</v>
      </c>
      <c r="K734" t="s">
        <v>2220</v>
      </c>
      <c r="L734" t="s">
        <v>25</v>
      </c>
      <c r="M734">
        <v>10012</v>
      </c>
      <c r="N734" t="str">
        <f>CONCATENATE(Table2[[#This Row],[address]], " ",Table2[[#This Row],[City]], " ",Table2[[#This Row],[State]])</f>
        <v>840 Broadway New York NY</v>
      </c>
    </row>
    <row r="735" spans="1:14" x14ac:dyDescent="0.25">
      <c r="A735">
        <v>7928323436</v>
      </c>
      <c r="B735" s="1">
        <v>41615</v>
      </c>
      <c r="C735">
        <v>38</v>
      </c>
      <c r="D735">
        <f>VLOOKUP(Table2[[#This Row],[violation_code]],Table24[[#All],[violation_code]:[category]],3,FALSE)</f>
        <v>5</v>
      </c>
      <c r="E735">
        <v>353164</v>
      </c>
      <c r="F735" s="2">
        <v>0.60972222222222217</v>
      </c>
      <c r="G735" s="3">
        <v>0.60972222222222217</v>
      </c>
      <c r="H735">
        <v>60</v>
      </c>
      <c r="I735" t="s">
        <v>161</v>
      </c>
      <c r="J735" t="s">
        <v>1016</v>
      </c>
      <c r="K735" t="s">
        <v>2220</v>
      </c>
      <c r="L735" t="s">
        <v>25</v>
      </c>
      <c r="M735">
        <v>10012</v>
      </c>
      <c r="N735" t="str">
        <f>CONCATENATE(Table2[[#This Row],[address]], " ",Table2[[#This Row],[City]], " ",Table2[[#This Row],[State]])</f>
        <v>60 E 13th St New York NY</v>
      </c>
    </row>
    <row r="736" spans="1:14" x14ac:dyDescent="0.25">
      <c r="A736">
        <v>7928323448</v>
      </c>
      <c r="B736" s="1">
        <v>41615</v>
      </c>
      <c r="C736">
        <v>20</v>
      </c>
      <c r="D736">
        <f>VLOOKUP(Table2[[#This Row],[violation_code]],Table24[[#All],[violation_code]:[category]],3,FALSE)</f>
        <v>2</v>
      </c>
      <c r="E736">
        <v>353164</v>
      </c>
      <c r="F736" s="2">
        <v>0.61249999999999993</v>
      </c>
      <c r="G736" s="3">
        <v>0.61249999999999993</v>
      </c>
      <c r="H736">
        <v>22</v>
      </c>
      <c r="I736" t="s">
        <v>468</v>
      </c>
      <c r="J736" t="s">
        <v>1550</v>
      </c>
      <c r="K736" t="s">
        <v>2220</v>
      </c>
      <c r="L736" t="s">
        <v>25</v>
      </c>
      <c r="M736">
        <v>10012</v>
      </c>
      <c r="N736" t="str">
        <f>CONCATENATE(Table2[[#This Row],[address]], " ",Table2[[#This Row],[City]], " ",Table2[[#This Row],[State]])</f>
        <v>22 E 12th St New York NY</v>
      </c>
    </row>
    <row r="737" spans="1:14" x14ac:dyDescent="0.25">
      <c r="A737">
        <v>7928323450</v>
      </c>
      <c r="B737" s="1">
        <v>41615</v>
      </c>
      <c r="C737">
        <v>37</v>
      </c>
      <c r="D737">
        <f>VLOOKUP(Table2[[#This Row],[violation_code]],Table24[[#All],[violation_code]:[category]],3,FALSE)</f>
        <v>4</v>
      </c>
      <c r="E737">
        <v>353164</v>
      </c>
      <c r="F737" s="2">
        <v>0.62777777777777777</v>
      </c>
      <c r="G737" s="3">
        <v>0.62777777777777777</v>
      </c>
      <c r="H737">
        <v>500</v>
      </c>
      <c r="I737" t="s">
        <v>157</v>
      </c>
      <c r="J737" t="s">
        <v>1237</v>
      </c>
      <c r="K737" t="s">
        <v>2220</v>
      </c>
      <c r="L737" t="s">
        <v>25</v>
      </c>
      <c r="M737">
        <v>10012</v>
      </c>
      <c r="N737" t="str">
        <f>CONCATENATE(Table2[[#This Row],[address]], " ",Table2[[#This Row],[City]], " ",Table2[[#This Row],[State]])</f>
        <v>500 6th Ave New York NY</v>
      </c>
    </row>
    <row r="738" spans="1:14" x14ac:dyDescent="0.25">
      <c r="A738">
        <v>7928323461</v>
      </c>
      <c r="B738" s="1">
        <v>41615</v>
      </c>
      <c r="C738">
        <v>20</v>
      </c>
      <c r="D738">
        <f>VLOOKUP(Table2[[#This Row],[violation_code]],Table24[[#All],[violation_code]:[category]],3,FALSE)</f>
        <v>2</v>
      </c>
      <c r="E738">
        <v>353164</v>
      </c>
      <c r="F738" s="2">
        <v>0.62916666666666665</v>
      </c>
      <c r="G738" s="3">
        <v>0.62916666666666665</v>
      </c>
      <c r="H738">
        <v>500</v>
      </c>
      <c r="I738" t="s">
        <v>157</v>
      </c>
      <c r="J738" t="s">
        <v>1237</v>
      </c>
      <c r="K738" t="s">
        <v>2220</v>
      </c>
      <c r="L738" t="s">
        <v>25</v>
      </c>
      <c r="M738">
        <v>10012</v>
      </c>
      <c r="N738" t="str">
        <f>CONCATENATE(Table2[[#This Row],[address]], " ",Table2[[#This Row],[City]], " ",Table2[[#This Row],[State]])</f>
        <v>500 6th Ave New York NY</v>
      </c>
    </row>
    <row r="739" spans="1:14" x14ac:dyDescent="0.25">
      <c r="A739">
        <v>7928323473</v>
      </c>
      <c r="B739" s="1">
        <v>41615</v>
      </c>
      <c r="C739">
        <v>37</v>
      </c>
      <c r="D739">
        <f>VLOOKUP(Table2[[#This Row],[violation_code]],Table24[[#All],[violation_code]:[category]],3,FALSE)</f>
        <v>4</v>
      </c>
      <c r="E739">
        <v>353164</v>
      </c>
      <c r="F739" s="2">
        <v>0.67847222222222225</v>
      </c>
      <c r="G739" s="3">
        <v>0.67847222222222225</v>
      </c>
      <c r="H739">
        <v>495</v>
      </c>
      <c r="I739" t="s">
        <v>157</v>
      </c>
      <c r="J739" t="s">
        <v>1236</v>
      </c>
      <c r="K739" t="s">
        <v>2220</v>
      </c>
      <c r="L739" t="s">
        <v>25</v>
      </c>
      <c r="M739">
        <v>10012</v>
      </c>
      <c r="N739" t="str">
        <f>CONCATENATE(Table2[[#This Row],[address]], " ",Table2[[#This Row],[City]], " ",Table2[[#This Row],[State]])</f>
        <v>495 6th Ave New York NY</v>
      </c>
    </row>
    <row r="740" spans="1:14" x14ac:dyDescent="0.25">
      <c r="A740">
        <v>7928323485</v>
      </c>
      <c r="B740" s="1">
        <v>41615</v>
      </c>
      <c r="C740">
        <v>37</v>
      </c>
      <c r="D740">
        <f>VLOOKUP(Table2[[#This Row],[violation_code]],Table24[[#All],[violation_code]:[category]],3,FALSE)</f>
        <v>4</v>
      </c>
      <c r="E740">
        <v>353164</v>
      </c>
      <c r="F740" s="2">
        <v>0.68055555555555547</v>
      </c>
      <c r="G740" s="3">
        <v>0.68055555555555547</v>
      </c>
      <c r="H740">
        <v>478</v>
      </c>
      <c r="I740" t="s">
        <v>157</v>
      </c>
      <c r="J740" t="s">
        <v>1379</v>
      </c>
      <c r="K740" t="s">
        <v>2220</v>
      </c>
      <c r="L740" t="s">
        <v>25</v>
      </c>
      <c r="M740">
        <v>10012</v>
      </c>
      <c r="N740" t="str">
        <f>CONCATENATE(Table2[[#This Row],[address]], " ",Table2[[#This Row],[City]], " ",Table2[[#This Row],[State]])</f>
        <v>478 6th Ave New York NY</v>
      </c>
    </row>
    <row r="741" spans="1:14" x14ac:dyDescent="0.25">
      <c r="A741">
        <v>7928323497</v>
      </c>
      <c r="B741" s="1">
        <v>41615</v>
      </c>
      <c r="C741">
        <v>37</v>
      </c>
      <c r="D741">
        <f>VLOOKUP(Table2[[#This Row],[violation_code]],Table24[[#All],[violation_code]:[category]],3,FALSE)</f>
        <v>4</v>
      </c>
      <c r="E741">
        <v>353164</v>
      </c>
      <c r="F741" s="2">
        <v>0.68541666666666667</v>
      </c>
      <c r="G741" s="3">
        <v>0.68541666666666667</v>
      </c>
      <c r="H741">
        <v>434</v>
      </c>
      <c r="I741" t="s">
        <v>157</v>
      </c>
      <c r="J741" t="s">
        <v>1549</v>
      </c>
      <c r="K741" t="s">
        <v>2220</v>
      </c>
      <c r="L741" t="s">
        <v>25</v>
      </c>
      <c r="M741">
        <v>10012</v>
      </c>
      <c r="N741" t="str">
        <f>CONCATENATE(Table2[[#This Row],[address]], " ",Table2[[#This Row],[City]], " ",Table2[[#This Row],[State]])</f>
        <v>434 6th Ave New York NY</v>
      </c>
    </row>
    <row r="742" spans="1:14" x14ac:dyDescent="0.25">
      <c r="A742">
        <v>7928323503</v>
      </c>
      <c r="B742" s="1">
        <v>41615</v>
      </c>
      <c r="C742">
        <v>37</v>
      </c>
      <c r="D742">
        <f>VLOOKUP(Table2[[#This Row],[violation_code]],Table24[[#All],[violation_code]:[category]],3,FALSE)</f>
        <v>4</v>
      </c>
      <c r="E742">
        <v>353164</v>
      </c>
      <c r="F742" s="2">
        <v>0.69166666666666676</v>
      </c>
      <c r="G742" s="3">
        <v>0.69166666666666676</v>
      </c>
      <c r="H742">
        <v>510</v>
      </c>
      <c r="I742" t="s">
        <v>157</v>
      </c>
      <c r="J742" t="s">
        <v>1329</v>
      </c>
      <c r="K742" t="s">
        <v>2220</v>
      </c>
      <c r="L742" t="s">
        <v>25</v>
      </c>
      <c r="M742">
        <v>10012</v>
      </c>
      <c r="N742" t="str">
        <f>CONCATENATE(Table2[[#This Row],[address]], " ",Table2[[#This Row],[City]], " ",Table2[[#This Row],[State]])</f>
        <v>510 6th Ave New York NY</v>
      </c>
    </row>
    <row r="743" spans="1:14" x14ac:dyDescent="0.25">
      <c r="A743">
        <v>7928323527</v>
      </c>
      <c r="B743" s="1">
        <v>41615</v>
      </c>
      <c r="C743">
        <v>37</v>
      </c>
      <c r="D743">
        <f>VLOOKUP(Table2[[#This Row],[violation_code]],Table24[[#All],[violation_code]:[category]],3,FALSE)</f>
        <v>4</v>
      </c>
      <c r="E743">
        <v>353164</v>
      </c>
      <c r="F743" s="2">
        <v>0.73125000000000007</v>
      </c>
      <c r="G743" s="3">
        <v>0.73125000000000007</v>
      </c>
      <c r="H743">
        <v>22</v>
      </c>
      <c r="I743" t="s">
        <v>328</v>
      </c>
      <c r="J743" t="s">
        <v>1279</v>
      </c>
      <c r="K743" t="s">
        <v>2220</v>
      </c>
      <c r="L743" t="s">
        <v>25</v>
      </c>
      <c r="M743">
        <v>10012</v>
      </c>
      <c r="N743" t="str">
        <f>CONCATENATE(Table2[[#This Row],[address]], " ",Table2[[#This Row],[City]], " ",Table2[[#This Row],[State]])</f>
        <v>22 W 14th St New York NY</v>
      </c>
    </row>
    <row r="744" spans="1:14" x14ac:dyDescent="0.25">
      <c r="A744">
        <v>7928323539</v>
      </c>
      <c r="B744" s="1">
        <v>41615</v>
      </c>
      <c r="C744">
        <v>38</v>
      </c>
      <c r="D744">
        <f>VLOOKUP(Table2[[#This Row],[violation_code]],Table24[[#All],[violation_code]:[category]],3,FALSE)</f>
        <v>5</v>
      </c>
      <c r="E744">
        <v>353164</v>
      </c>
      <c r="F744" s="2">
        <v>0.73749999999999993</v>
      </c>
      <c r="G744" s="3">
        <v>0.73749999999999993</v>
      </c>
      <c r="H744">
        <v>20</v>
      </c>
      <c r="I744" t="s">
        <v>201</v>
      </c>
      <c r="J744" t="s">
        <v>1548</v>
      </c>
      <c r="K744" t="s">
        <v>2220</v>
      </c>
      <c r="L744" t="s">
        <v>25</v>
      </c>
      <c r="M744">
        <v>10012</v>
      </c>
      <c r="N744" t="str">
        <f>CONCATENATE(Table2[[#This Row],[address]], " ",Table2[[#This Row],[City]], " ",Table2[[#This Row],[State]])</f>
        <v>20 E 14th St New York NY</v>
      </c>
    </row>
    <row r="745" spans="1:14" x14ac:dyDescent="0.25">
      <c r="A745">
        <v>7928323540</v>
      </c>
      <c r="B745" s="1">
        <v>41615</v>
      </c>
      <c r="C745">
        <v>38</v>
      </c>
      <c r="D745">
        <f>VLOOKUP(Table2[[#This Row],[violation_code]],Table24[[#All],[violation_code]:[category]],3,FALSE)</f>
        <v>5</v>
      </c>
      <c r="E745">
        <v>353164</v>
      </c>
      <c r="F745" s="2">
        <v>0.7402777777777777</v>
      </c>
      <c r="G745" s="3">
        <v>0.7402777777777777</v>
      </c>
      <c r="H745">
        <v>20</v>
      </c>
      <c r="I745" t="s">
        <v>201</v>
      </c>
      <c r="J745" t="s">
        <v>1548</v>
      </c>
      <c r="K745" t="s">
        <v>2220</v>
      </c>
      <c r="L745" t="s">
        <v>25</v>
      </c>
      <c r="M745">
        <v>10012</v>
      </c>
      <c r="N745" t="str">
        <f>CONCATENATE(Table2[[#This Row],[address]], " ",Table2[[#This Row],[City]], " ",Table2[[#This Row],[State]])</f>
        <v>20 E 14th St New York NY</v>
      </c>
    </row>
    <row r="746" spans="1:14" x14ac:dyDescent="0.25">
      <c r="A746">
        <v>7928323552</v>
      </c>
      <c r="B746" s="1">
        <v>41615</v>
      </c>
      <c r="C746">
        <v>71</v>
      </c>
      <c r="D746">
        <f>VLOOKUP(Table2[[#This Row],[violation_code]],Table24[[#All],[violation_code]:[category]],3,FALSE)</f>
        <v>5</v>
      </c>
      <c r="E746">
        <v>353164</v>
      </c>
      <c r="F746" s="2">
        <v>0.74097222222222225</v>
      </c>
      <c r="G746" s="3">
        <v>0.74097222222222225</v>
      </c>
      <c r="H746">
        <v>20</v>
      </c>
      <c r="I746" t="s">
        <v>201</v>
      </c>
      <c r="J746" t="s">
        <v>1548</v>
      </c>
      <c r="K746" t="s">
        <v>2220</v>
      </c>
      <c r="L746" t="s">
        <v>25</v>
      </c>
      <c r="M746">
        <v>10012</v>
      </c>
      <c r="N746" t="str">
        <f>CONCATENATE(Table2[[#This Row],[address]], " ",Table2[[#This Row],[City]], " ",Table2[[#This Row],[State]])</f>
        <v>20 E 14th St New York NY</v>
      </c>
    </row>
    <row r="747" spans="1:14" x14ac:dyDescent="0.25">
      <c r="A747">
        <v>7928323564</v>
      </c>
      <c r="B747" s="1">
        <v>41615</v>
      </c>
      <c r="C747">
        <v>38</v>
      </c>
      <c r="D747">
        <f>VLOOKUP(Table2[[#This Row],[violation_code]],Table24[[#All],[violation_code]:[category]],3,FALSE)</f>
        <v>5</v>
      </c>
      <c r="E747">
        <v>353164</v>
      </c>
      <c r="F747" s="2">
        <v>0.74305555555555547</v>
      </c>
      <c r="G747" s="3">
        <v>0.74305555555555547</v>
      </c>
      <c r="H747">
        <v>22</v>
      </c>
      <c r="I747" t="s">
        <v>201</v>
      </c>
      <c r="J747" t="s">
        <v>1058</v>
      </c>
      <c r="K747" t="s">
        <v>2220</v>
      </c>
      <c r="L747" t="s">
        <v>25</v>
      </c>
      <c r="M747">
        <v>10012</v>
      </c>
      <c r="N747" t="str">
        <f>CONCATENATE(Table2[[#This Row],[address]], " ",Table2[[#This Row],[City]], " ",Table2[[#This Row],[State]])</f>
        <v>22 E 14th St New York NY</v>
      </c>
    </row>
    <row r="748" spans="1:14" x14ac:dyDescent="0.25">
      <c r="A748">
        <v>7928323576</v>
      </c>
      <c r="B748" s="1">
        <v>41615</v>
      </c>
      <c r="C748">
        <v>38</v>
      </c>
      <c r="D748">
        <f>VLOOKUP(Table2[[#This Row],[violation_code]],Table24[[#All],[violation_code]:[category]],3,FALSE)</f>
        <v>5</v>
      </c>
      <c r="E748">
        <v>353164</v>
      </c>
      <c r="F748" s="2">
        <v>0.75069444444444444</v>
      </c>
      <c r="G748" s="3">
        <v>0.75069444444444444</v>
      </c>
      <c r="H748">
        <v>832</v>
      </c>
      <c r="I748" t="s">
        <v>72</v>
      </c>
      <c r="J748" t="s">
        <v>1053</v>
      </c>
      <c r="K748" t="s">
        <v>2220</v>
      </c>
      <c r="L748" t="s">
        <v>25</v>
      </c>
      <c r="M748">
        <v>10012</v>
      </c>
      <c r="N748" t="str">
        <f>CONCATENATE(Table2[[#This Row],[address]], " ",Table2[[#This Row],[City]], " ",Table2[[#This Row],[State]])</f>
        <v>832 Broadway New York NY</v>
      </c>
    </row>
    <row r="749" spans="1:14" x14ac:dyDescent="0.25">
      <c r="A749">
        <v>7928323588</v>
      </c>
      <c r="B749" s="1">
        <v>41615</v>
      </c>
      <c r="C749">
        <v>71</v>
      </c>
      <c r="D749">
        <f>VLOOKUP(Table2[[#This Row],[violation_code]],Table24[[#All],[violation_code]:[category]],3,FALSE)</f>
        <v>5</v>
      </c>
      <c r="E749">
        <v>353164</v>
      </c>
      <c r="F749" s="2">
        <v>0.75416666666666676</v>
      </c>
      <c r="G749" s="3">
        <v>0.75416666666666676</v>
      </c>
      <c r="H749">
        <v>115</v>
      </c>
      <c r="I749" t="s">
        <v>178</v>
      </c>
      <c r="J749" t="s">
        <v>1547</v>
      </c>
      <c r="K749" t="s">
        <v>2220</v>
      </c>
      <c r="L749" t="s">
        <v>25</v>
      </c>
      <c r="M749">
        <v>10012</v>
      </c>
      <c r="N749" t="str">
        <f>CONCATENATE(Table2[[#This Row],[address]], " ",Table2[[#This Row],[City]], " ",Table2[[#This Row],[State]])</f>
        <v>115 4th Ave New York NY</v>
      </c>
    </row>
    <row r="750" spans="1:14" x14ac:dyDescent="0.25">
      <c r="A750">
        <v>7928323590</v>
      </c>
      <c r="B750" s="1">
        <v>41616</v>
      </c>
      <c r="C750">
        <v>14</v>
      </c>
      <c r="D750">
        <f>VLOOKUP(Table2[[#This Row],[violation_code]],Table24[[#All],[violation_code]:[category]],3,FALSE)</f>
        <v>2</v>
      </c>
      <c r="E750">
        <v>353164</v>
      </c>
      <c r="F750" s="2">
        <v>0.44930555555555557</v>
      </c>
      <c r="G750" s="3">
        <v>0.44930555555555557</v>
      </c>
      <c r="H750">
        <v>179</v>
      </c>
      <c r="I750" t="s">
        <v>77</v>
      </c>
      <c r="J750" t="s">
        <v>1290</v>
      </c>
      <c r="K750" t="s">
        <v>2220</v>
      </c>
      <c r="L750" t="s">
        <v>25</v>
      </c>
      <c r="M750">
        <v>10012</v>
      </c>
      <c r="N750" t="str">
        <f>CONCATENATE(Table2[[#This Row],[address]], " ",Table2[[#This Row],[City]], " ",Table2[[#This Row],[State]])</f>
        <v>179 E Houston St New York NY</v>
      </c>
    </row>
    <row r="751" spans="1:14" x14ac:dyDescent="0.25">
      <c r="A751">
        <v>7928323606</v>
      </c>
      <c r="B751" s="1">
        <v>41616</v>
      </c>
      <c r="C751">
        <v>14</v>
      </c>
      <c r="D751">
        <f>VLOOKUP(Table2[[#This Row],[violation_code]],Table24[[#All],[violation_code]:[category]],3,FALSE)</f>
        <v>2</v>
      </c>
      <c r="E751">
        <v>353164</v>
      </c>
      <c r="F751" s="2">
        <v>0.45069444444444445</v>
      </c>
      <c r="G751" s="3">
        <v>0.45069444444444445</v>
      </c>
      <c r="H751">
        <v>177</v>
      </c>
      <c r="I751" t="s">
        <v>77</v>
      </c>
      <c r="J751" t="s">
        <v>1296</v>
      </c>
      <c r="K751" t="s">
        <v>2220</v>
      </c>
      <c r="L751" t="s">
        <v>25</v>
      </c>
      <c r="M751">
        <v>10012</v>
      </c>
      <c r="N751" t="str">
        <f>CONCATENATE(Table2[[#This Row],[address]], " ",Table2[[#This Row],[City]], " ",Table2[[#This Row],[State]])</f>
        <v>177 E Houston St New York NY</v>
      </c>
    </row>
    <row r="752" spans="1:14" x14ac:dyDescent="0.25">
      <c r="A752">
        <v>7928323618</v>
      </c>
      <c r="B752" s="1">
        <v>41616</v>
      </c>
      <c r="C752">
        <v>70</v>
      </c>
      <c r="D752">
        <f>VLOOKUP(Table2[[#This Row],[violation_code]],Table24[[#All],[violation_code]:[category]],3,FALSE)</f>
        <v>5</v>
      </c>
      <c r="E752">
        <v>353164</v>
      </c>
      <c r="F752" s="2">
        <v>0.4513888888888889</v>
      </c>
      <c r="G752" s="3">
        <v>0.4513888888888889</v>
      </c>
      <c r="H752">
        <v>177</v>
      </c>
      <c r="I752" t="s">
        <v>77</v>
      </c>
      <c r="J752" t="s">
        <v>1296</v>
      </c>
      <c r="K752" t="s">
        <v>2220</v>
      </c>
      <c r="L752" t="s">
        <v>25</v>
      </c>
      <c r="M752">
        <v>10012</v>
      </c>
      <c r="N752" t="str">
        <f>CONCATENATE(Table2[[#This Row],[address]], " ",Table2[[#This Row],[City]], " ",Table2[[#This Row],[State]])</f>
        <v>177 E Houston St New York NY</v>
      </c>
    </row>
    <row r="753" spans="1:14" x14ac:dyDescent="0.25">
      <c r="A753">
        <v>7928323620</v>
      </c>
      <c r="B753" s="1">
        <v>41616</v>
      </c>
      <c r="C753">
        <v>19</v>
      </c>
      <c r="D753">
        <f>VLOOKUP(Table2[[#This Row],[violation_code]],Table24[[#All],[violation_code]:[category]],3,FALSE)</f>
        <v>2</v>
      </c>
      <c r="E753">
        <v>353164</v>
      </c>
      <c r="F753" s="2">
        <v>0.45763888888888887</v>
      </c>
      <c r="G753" s="3">
        <v>0.45763888888888887</v>
      </c>
      <c r="H753">
        <v>269</v>
      </c>
      <c r="I753" t="s">
        <v>52</v>
      </c>
      <c r="J753" t="s">
        <v>1392</v>
      </c>
      <c r="K753" t="s">
        <v>2220</v>
      </c>
      <c r="L753" t="s">
        <v>25</v>
      </c>
      <c r="M753">
        <v>10012</v>
      </c>
      <c r="N753" t="str">
        <f>CONCATENATE(Table2[[#This Row],[address]], " ",Table2[[#This Row],[City]], " ",Table2[[#This Row],[State]])</f>
        <v>269 Bowery New York NY</v>
      </c>
    </row>
    <row r="754" spans="1:14" x14ac:dyDescent="0.25">
      <c r="A754">
        <v>7928323631</v>
      </c>
      <c r="B754" s="1">
        <v>41616</v>
      </c>
      <c r="C754">
        <v>71</v>
      </c>
      <c r="D754">
        <f>VLOOKUP(Table2[[#This Row],[violation_code]],Table24[[#All],[violation_code]:[category]],3,FALSE)</f>
        <v>5</v>
      </c>
      <c r="E754">
        <v>353164</v>
      </c>
      <c r="F754" s="2">
        <v>0.45902777777777781</v>
      </c>
      <c r="G754" s="3">
        <v>0.45902777777777781</v>
      </c>
      <c r="H754">
        <v>276</v>
      </c>
      <c r="I754" t="s">
        <v>52</v>
      </c>
      <c r="J754" t="s">
        <v>1557</v>
      </c>
      <c r="K754" t="s">
        <v>2220</v>
      </c>
      <c r="L754" t="s">
        <v>25</v>
      </c>
      <c r="M754">
        <v>10012</v>
      </c>
      <c r="N754" t="str">
        <f>CONCATENATE(Table2[[#This Row],[address]], " ",Table2[[#This Row],[City]], " ",Table2[[#This Row],[State]])</f>
        <v>276 Bowery New York NY</v>
      </c>
    </row>
    <row r="755" spans="1:14" x14ac:dyDescent="0.25">
      <c r="A755">
        <v>7928323643</v>
      </c>
      <c r="B755" s="1">
        <v>41616</v>
      </c>
      <c r="C755">
        <v>20</v>
      </c>
      <c r="D755">
        <f>VLOOKUP(Table2[[#This Row],[violation_code]],Table24[[#All],[violation_code]:[category]],3,FALSE)</f>
        <v>2</v>
      </c>
      <c r="E755">
        <v>353164</v>
      </c>
      <c r="F755" s="2">
        <v>0.46388888888888885</v>
      </c>
      <c r="G755" s="3">
        <v>0.46388888888888885</v>
      </c>
      <c r="H755">
        <v>300</v>
      </c>
      <c r="I755" t="s">
        <v>102</v>
      </c>
      <c r="J755" t="s">
        <v>1165</v>
      </c>
      <c r="K755" t="s">
        <v>2220</v>
      </c>
      <c r="L755" t="s">
        <v>25</v>
      </c>
      <c r="M755">
        <v>10012</v>
      </c>
      <c r="N755" t="str">
        <f>CONCATENATE(Table2[[#This Row],[address]], " ",Table2[[#This Row],[City]], " ",Table2[[#This Row],[State]])</f>
        <v>300 Elizabeth St New York NY</v>
      </c>
    </row>
    <row r="756" spans="1:14" x14ac:dyDescent="0.25">
      <c r="A756">
        <v>7928323667</v>
      </c>
      <c r="B756" s="1">
        <v>41616</v>
      </c>
      <c r="C756">
        <v>67</v>
      </c>
      <c r="D756">
        <f>VLOOKUP(Table2[[#This Row],[violation_code]],Table24[[#All],[violation_code]:[category]],3,FALSE)</f>
        <v>3</v>
      </c>
      <c r="E756">
        <v>353164</v>
      </c>
      <c r="F756" s="2">
        <v>0.47986111111111113</v>
      </c>
      <c r="G756" s="3">
        <v>0.47986111111111113</v>
      </c>
      <c r="H756">
        <v>310</v>
      </c>
      <c r="I756" t="s">
        <v>52</v>
      </c>
      <c r="J756" t="s">
        <v>1208</v>
      </c>
      <c r="K756" t="s">
        <v>2220</v>
      </c>
      <c r="L756" t="s">
        <v>25</v>
      </c>
      <c r="M756">
        <v>10012</v>
      </c>
      <c r="N756" t="str">
        <f>CONCATENATE(Table2[[#This Row],[address]], " ",Table2[[#This Row],[City]], " ",Table2[[#This Row],[State]])</f>
        <v>310 Bowery New York NY</v>
      </c>
    </row>
    <row r="757" spans="1:14" x14ac:dyDescent="0.25">
      <c r="A757">
        <v>7928323679</v>
      </c>
      <c r="B757" s="1">
        <v>41616</v>
      </c>
      <c r="C757">
        <v>16</v>
      </c>
      <c r="D757">
        <f>VLOOKUP(Table2[[#This Row],[violation_code]],Table24[[#All],[violation_code]:[category]],3,FALSE)</f>
        <v>2</v>
      </c>
      <c r="E757">
        <v>353164</v>
      </c>
      <c r="F757" s="2">
        <v>0.48402777777777778</v>
      </c>
      <c r="G757" s="3">
        <v>0.48402777777777778</v>
      </c>
      <c r="H757">
        <v>229</v>
      </c>
      <c r="I757" t="s">
        <v>55</v>
      </c>
      <c r="J757" t="s">
        <v>966</v>
      </c>
      <c r="K757" t="s">
        <v>2220</v>
      </c>
      <c r="L757" t="s">
        <v>25</v>
      </c>
      <c r="M757">
        <v>10012</v>
      </c>
      <c r="N757" t="str">
        <f>CONCATENATE(Table2[[#This Row],[address]], " ",Table2[[#This Row],[City]], " ",Table2[[#This Row],[State]])</f>
        <v>229 Chrystie St New York NY</v>
      </c>
    </row>
    <row r="758" spans="1:14" x14ac:dyDescent="0.25">
      <c r="A758">
        <v>7928323680</v>
      </c>
      <c r="B758" s="1">
        <v>41616</v>
      </c>
      <c r="C758">
        <v>16</v>
      </c>
      <c r="D758">
        <f>VLOOKUP(Table2[[#This Row],[violation_code]],Table24[[#All],[violation_code]:[category]],3,FALSE)</f>
        <v>2</v>
      </c>
      <c r="E758">
        <v>353164</v>
      </c>
      <c r="F758" s="2">
        <v>0.48541666666666666</v>
      </c>
      <c r="G758" s="3">
        <v>0.48541666666666666</v>
      </c>
      <c r="H758">
        <v>229</v>
      </c>
      <c r="I758" t="s">
        <v>55</v>
      </c>
      <c r="J758" t="s">
        <v>966</v>
      </c>
      <c r="K758" t="s">
        <v>2220</v>
      </c>
      <c r="L758" t="s">
        <v>25</v>
      </c>
      <c r="M758">
        <v>10012</v>
      </c>
      <c r="N758" t="str">
        <f>CONCATENATE(Table2[[#This Row],[address]], " ",Table2[[#This Row],[City]], " ",Table2[[#This Row],[State]])</f>
        <v>229 Chrystie St New York NY</v>
      </c>
    </row>
    <row r="759" spans="1:14" x14ac:dyDescent="0.25">
      <c r="A759">
        <v>7928323710</v>
      </c>
      <c r="B759" s="1">
        <v>41616</v>
      </c>
      <c r="C759">
        <v>71</v>
      </c>
      <c r="D759">
        <f>VLOOKUP(Table2[[#This Row],[violation_code]],Table24[[#All],[violation_code]:[category]],3,FALSE)</f>
        <v>5</v>
      </c>
      <c r="E759">
        <v>353164</v>
      </c>
      <c r="F759" s="2">
        <v>0.48888888888888887</v>
      </c>
      <c r="G759" s="3">
        <v>0.48888888888888887</v>
      </c>
      <c r="H759">
        <v>174</v>
      </c>
      <c r="I759" t="s">
        <v>101</v>
      </c>
      <c r="J759" t="s">
        <v>1090</v>
      </c>
      <c r="K759" t="s">
        <v>2220</v>
      </c>
      <c r="L759" t="s">
        <v>25</v>
      </c>
      <c r="M759">
        <v>10012</v>
      </c>
      <c r="N759" t="str">
        <f>CONCATENATE(Table2[[#This Row],[address]], " ",Table2[[#This Row],[City]], " ",Table2[[#This Row],[State]])</f>
        <v>174 Forsyth St New York NY</v>
      </c>
    </row>
    <row r="760" spans="1:14" x14ac:dyDescent="0.25">
      <c r="A760">
        <v>7928323709</v>
      </c>
      <c r="B760" s="1">
        <v>41616</v>
      </c>
      <c r="C760">
        <v>20</v>
      </c>
      <c r="D760">
        <f>VLOOKUP(Table2[[#This Row],[violation_code]],Table24[[#All],[violation_code]:[category]],3,FALSE)</f>
        <v>2</v>
      </c>
      <c r="E760">
        <v>353164</v>
      </c>
      <c r="F760" s="2">
        <v>0.48888888888888887</v>
      </c>
      <c r="G760" s="3">
        <v>0.48888888888888887</v>
      </c>
      <c r="H760">
        <v>174</v>
      </c>
      <c r="I760" t="s">
        <v>101</v>
      </c>
      <c r="J760" t="s">
        <v>1090</v>
      </c>
      <c r="K760" t="s">
        <v>2220</v>
      </c>
      <c r="L760" t="s">
        <v>25</v>
      </c>
      <c r="M760">
        <v>10012</v>
      </c>
      <c r="N760" t="str">
        <f>CONCATENATE(Table2[[#This Row],[address]], " ",Table2[[#This Row],[City]], " ",Table2[[#This Row],[State]])</f>
        <v>174 Forsyth St New York NY</v>
      </c>
    </row>
    <row r="761" spans="1:14" x14ac:dyDescent="0.25">
      <c r="A761">
        <v>7928323722</v>
      </c>
      <c r="B761" s="1">
        <v>41616</v>
      </c>
      <c r="C761">
        <v>40</v>
      </c>
      <c r="D761">
        <f>VLOOKUP(Table2[[#This Row],[violation_code]],Table24[[#All],[violation_code]:[category]],3,FALSE)</f>
        <v>2</v>
      </c>
      <c r="E761">
        <v>353164</v>
      </c>
      <c r="F761" s="2">
        <v>0.49305555555555558</v>
      </c>
      <c r="G761" s="3">
        <v>0.49305555555555558</v>
      </c>
      <c r="H761">
        <v>191</v>
      </c>
      <c r="I761" t="s">
        <v>55</v>
      </c>
      <c r="J761" t="s">
        <v>987</v>
      </c>
      <c r="K761" t="s">
        <v>2220</v>
      </c>
      <c r="L761" t="s">
        <v>25</v>
      </c>
      <c r="M761">
        <v>10012</v>
      </c>
      <c r="N761" t="str">
        <f>CONCATENATE(Table2[[#This Row],[address]], " ",Table2[[#This Row],[City]], " ",Table2[[#This Row],[State]])</f>
        <v>191 Chrystie St New York NY</v>
      </c>
    </row>
    <row r="762" spans="1:14" x14ac:dyDescent="0.25">
      <c r="A762">
        <v>7928323734</v>
      </c>
      <c r="B762" s="1">
        <v>41616</v>
      </c>
      <c r="C762">
        <v>71</v>
      </c>
      <c r="D762">
        <f>VLOOKUP(Table2[[#This Row],[violation_code]],Table24[[#All],[violation_code]:[category]],3,FALSE)</f>
        <v>5</v>
      </c>
      <c r="E762">
        <v>353164</v>
      </c>
      <c r="F762" s="2">
        <v>0.50763888888888886</v>
      </c>
      <c r="G762" s="3">
        <v>0.50763888888888886</v>
      </c>
      <c r="H762">
        <v>73</v>
      </c>
      <c r="I762" t="s">
        <v>108</v>
      </c>
      <c r="J762" t="s">
        <v>1544</v>
      </c>
      <c r="K762" t="s">
        <v>2220</v>
      </c>
      <c r="L762" t="s">
        <v>25</v>
      </c>
      <c r="M762">
        <v>10012</v>
      </c>
      <c r="N762" t="str">
        <f>CONCATENATE(Table2[[#This Row],[address]], " ",Table2[[#This Row],[City]], " ",Table2[[#This Row],[State]])</f>
        <v>73 Spring St New York NY</v>
      </c>
    </row>
    <row r="763" spans="1:14" x14ac:dyDescent="0.25">
      <c r="A763">
        <v>7928323758</v>
      </c>
      <c r="B763" s="1">
        <v>41616</v>
      </c>
      <c r="C763">
        <v>40</v>
      </c>
      <c r="D763">
        <f>VLOOKUP(Table2[[#This Row],[violation_code]],Table24[[#All],[violation_code]:[category]],3,FALSE)</f>
        <v>2</v>
      </c>
      <c r="E763">
        <v>353164</v>
      </c>
      <c r="F763" s="2">
        <v>0.51458333333333328</v>
      </c>
      <c r="G763" s="3">
        <v>0.51458333333333328</v>
      </c>
      <c r="H763">
        <v>57</v>
      </c>
      <c r="I763" t="s">
        <v>88</v>
      </c>
      <c r="J763" t="s">
        <v>1071</v>
      </c>
      <c r="K763" t="s">
        <v>2220</v>
      </c>
      <c r="L763" t="s">
        <v>25</v>
      </c>
      <c r="M763">
        <v>10012</v>
      </c>
      <c r="N763" t="str">
        <f>CONCATENATE(Table2[[#This Row],[address]], " ",Table2[[#This Row],[City]], " ",Table2[[#This Row],[State]])</f>
        <v>57 Prince St New York NY</v>
      </c>
    </row>
    <row r="764" spans="1:14" x14ac:dyDescent="0.25">
      <c r="A764">
        <v>7928323771</v>
      </c>
      <c r="B764" s="1">
        <v>41616</v>
      </c>
      <c r="C764">
        <v>71</v>
      </c>
      <c r="D764">
        <f>VLOOKUP(Table2[[#This Row],[violation_code]],Table24[[#All],[violation_code]:[category]],3,FALSE)</f>
        <v>5</v>
      </c>
      <c r="E764">
        <v>353164</v>
      </c>
      <c r="F764" s="2">
        <v>0.51874999999999993</v>
      </c>
      <c r="G764" s="3">
        <v>0.51874999999999993</v>
      </c>
      <c r="H764">
        <v>40</v>
      </c>
      <c r="I764" t="s">
        <v>88</v>
      </c>
      <c r="J764" t="s">
        <v>1556</v>
      </c>
      <c r="K764" t="s">
        <v>2220</v>
      </c>
      <c r="L764" t="s">
        <v>25</v>
      </c>
      <c r="M764">
        <v>10012</v>
      </c>
      <c r="N764" t="str">
        <f>CONCATENATE(Table2[[#This Row],[address]], " ",Table2[[#This Row],[City]], " ",Table2[[#This Row],[State]])</f>
        <v>40 Prince St New York NY</v>
      </c>
    </row>
    <row r="765" spans="1:14" x14ac:dyDescent="0.25">
      <c r="A765">
        <v>7928323783</v>
      </c>
      <c r="B765" s="1">
        <v>41616</v>
      </c>
      <c r="C765">
        <v>16</v>
      </c>
      <c r="D765">
        <f>VLOOKUP(Table2[[#This Row],[violation_code]],Table24[[#All],[violation_code]:[category]],3,FALSE)</f>
        <v>2</v>
      </c>
      <c r="E765">
        <v>353164</v>
      </c>
      <c r="F765" s="2">
        <v>0.5229166666666667</v>
      </c>
      <c r="G765" s="3">
        <v>0.5229166666666667</v>
      </c>
      <c r="H765">
        <v>306</v>
      </c>
      <c r="I765" t="s">
        <v>47</v>
      </c>
      <c r="J765" t="s">
        <v>1073</v>
      </c>
      <c r="K765" t="s">
        <v>2220</v>
      </c>
      <c r="L765" t="s">
        <v>25</v>
      </c>
      <c r="M765">
        <v>10012</v>
      </c>
      <c r="N765" t="str">
        <f>CONCATENATE(Table2[[#This Row],[address]], " ",Table2[[#This Row],[City]], " ",Table2[[#This Row],[State]])</f>
        <v>306 Mott St New York NY</v>
      </c>
    </row>
    <row r="766" spans="1:14" x14ac:dyDescent="0.25">
      <c r="A766">
        <v>7928323795</v>
      </c>
      <c r="B766" s="1">
        <v>41616</v>
      </c>
      <c r="C766">
        <v>14</v>
      </c>
      <c r="D766">
        <f>VLOOKUP(Table2[[#This Row],[violation_code]],Table24[[#All],[violation_code]:[category]],3,FALSE)</f>
        <v>2</v>
      </c>
      <c r="E766">
        <v>353164</v>
      </c>
      <c r="F766" s="2">
        <v>0.52500000000000002</v>
      </c>
      <c r="G766" s="3">
        <v>0.52500000000000002</v>
      </c>
      <c r="H766">
        <v>296</v>
      </c>
      <c r="I766" t="s">
        <v>52</v>
      </c>
      <c r="J766" t="s">
        <v>1563</v>
      </c>
      <c r="K766" t="s">
        <v>2220</v>
      </c>
      <c r="L766" t="s">
        <v>25</v>
      </c>
      <c r="M766">
        <v>10012</v>
      </c>
      <c r="N766" t="str">
        <f>CONCATENATE(Table2[[#This Row],[address]], " ",Table2[[#This Row],[City]], " ",Table2[[#This Row],[State]])</f>
        <v>296 Bowery New York NY</v>
      </c>
    </row>
    <row r="767" spans="1:14" x14ac:dyDescent="0.25">
      <c r="A767">
        <v>7928323801</v>
      </c>
      <c r="B767" s="1">
        <v>41616</v>
      </c>
      <c r="C767">
        <v>14</v>
      </c>
      <c r="D767">
        <f>VLOOKUP(Table2[[#This Row],[violation_code]],Table24[[#All],[violation_code]:[category]],3,FALSE)</f>
        <v>2</v>
      </c>
      <c r="E767">
        <v>353164</v>
      </c>
      <c r="F767" s="2">
        <v>0.52638888888888891</v>
      </c>
      <c r="G767" s="3">
        <v>0.52638888888888891</v>
      </c>
      <c r="H767">
        <v>302</v>
      </c>
      <c r="I767" t="s">
        <v>52</v>
      </c>
      <c r="J767" t="s">
        <v>1096</v>
      </c>
      <c r="K767" t="s">
        <v>2220</v>
      </c>
      <c r="L767" t="s">
        <v>25</v>
      </c>
      <c r="M767">
        <v>10012</v>
      </c>
      <c r="N767" t="str">
        <f>CONCATENATE(Table2[[#This Row],[address]], " ",Table2[[#This Row],[City]], " ",Table2[[#This Row],[State]])</f>
        <v>302 Bowery New York NY</v>
      </c>
    </row>
    <row r="768" spans="1:14" x14ac:dyDescent="0.25">
      <c r="A768">
        <v>7928323813</v>
      </c>
      <c r="B768" s="1">
        <v>41616</v>
      </c>
      <c r="C768">
        <v>14</v>
      </c>
      <c r="D768">
        <f>VLOOKUP(Table2[[#This Row],[violation_code]],Table24[[#All],[violation_code]:[category]],3,FALSE)</f>
        <v>2</v>
      </c>
      <c r="E768">
        <v>353164</v>
      </c>
      <c r="F768" s="2">
        <v>0.52847222222222223</v>
      </c>
      <c r="G768" s="3">
        <v>0.52847222222222223</v>
      </c>
      <c r="H768" t="s">
        <v>526</v>
      </c>
      <c r="I768" t="s">
        <v>77</v>
      </c>
      <c r="J768" t="s">
        <v>1552</v>
      </c>
      <c r="K768" t="s">
        <v>2220</v>
      </c>
      <c r="L768" t="s">
        <v>25</v>
      </c>
      <c r="M768">
        <v>10012</v>
      </c>
      <c r="N768" t="str">
        <f>CONCATENATE(Table2[[#This Row],[address]], " ",Table2[[#This Row],[City]], " ",Table2[[#This Row],[State]])</f>
        <v>89A E Houston St New York NY</v>
      </c>
    </row>
    <row r="769" spans="1:14" x14ac:dyDescent="0.25">
      <c r="A769">
        <v>7928323825</v>
      </c>
      <c r="B769" s="1">
        <v>41616</v>
      </c>
      <c r="C769">
        <v>14</v>
      </c>
      <c r="D769">
        <f>VLOOKUP(Table2[[#This Row],[violation_code]],Table24[[#All],[violation_code]:[category]],3,FALSE)</f>
        <v>2</v>
      </c>
      <c r="E769">
        <v>353164</v>
      </c>
      <c r="F769" s="2">
        <v>0.53333333333333333</v>
      </c>
      <c r="G769" s="3">
        <v>0.53333333333333333</v>
      </c>
      <c r="H769">
        <v>175</v>
      </c>
      <c r="I769" t="s">
        <v>77</v>
      </c>
      <c r="J769" t="s">
        <v>1291</v>
      </c>
      <c r="K769" t="s">
        <v>2220</v>
      </c>
      <c r="L769" t="s">
        <v>25</v>
      </c>
      <c r="M769">
        <v>10012</v>
      </c>
      <c r="N769" t="str">
        <f>CONCATENATE(Table2[[#This Row],[address]], " ",Table2[[#This Row],[City]], " ",Table2[[#This Row],[State]])</f>
        <v>175 E Houston St New York NY</v>
      </c>
    </row>
    <row r="770" spans="1:14" x14ac:dyDescent="0.25">
      <c r="A770">
        <v>7928323837</v>
      </c>
      <c r="B770" s="1">
        <v>41616</v>
      </c>
      <c r="C770">
        <v>20</v>
      </c>
      <c r="D770">
        <f>VLOOKUP(Table2[[#This Row],[violation_code]],Table24[[#All],[violation_code]:[category]],3,FALSE)</f>
        <v>2</v>
      </c>
      <c r="E770">
        <v>353164</v>
      </c>
      <c r="F770" s="2">
        <v>0.53680555555555554</v>
      </c>
      <c r="G770" s="3">
        <v>0.53680555555555554</v>
      </c>
      <c r="H770">
        <v>174</v>
      </c>
      <c r="I770" t="s">
        <v>101</v>
      </c>
      <c r="J770" t="s">
        <v>1090</v>
      </c>
      <c r="K770" t="s">
        <v>2220</v>
      </c>
      <c r="L770" t="s">
        <v>25</v>
      </c>
      <c r="M770">
        <v>10012</v>
      </c>
      <c r="N770" t="str">
        <f>CONCATENATE(Table2[[#This Row],[address]], " ",Table2[[#This Row],[City]], " ",Table2[[#This Row],[State]])</f>
        <v>174 Forsyth St New York NY</v>
      </c>
    </row>
    <row r="771" spans="1:14" x14ac:dyDescent="0.25">
      <c r="A771">
        <v>7928323849</v>
      </c>
      <c r="B771" s="1">
        <v>41616</v>
      </c>
      <c r="C771">
        <v>40</v>
      </c>
      <c r="D771">
        <f>VLOOKUP(Table2[[#This Row],[violation_code]],Table24[[#All],[violation_code]:[category]],3,FALSE)</f>
        <v>2</v>
      </c>
      <c r="E771">
        <v>353164</v>
      </c>
      <c r="F771" s="2">
        <v>0.56736111111111109</v>
      </c>
      <c r="G771" s="3">
        <v>0.56736111111111109</v>
      </c>
      <c r="H771">
        <v>164</v>
      </c>
      <c r="I771" t="s">
        <v>168</v>
      </c>
      <c r="J771" t="s">
        <v>1555</v>
      </c>
      <c r="K771" t="s">
        <v>2220</v>
      </c>
      <c r="L771" t="s">
        <v>25</v>
      </c>
      <c r="M771">
        <v>10012</v>
      </c>
      <c r="N771" t="str">
        <f>CONCATENATE(Table2[[#This Row],[address]], " ",Table2[[#This Row],[City]], " ",Table2[[#This Row],[State]])</f>
        <v>164 Ludlow St New York NY</v>
      </c>
    </row>
    <row r="772" spans="1:14" x14ac:dyDescent="0.25">
      <c r="A772">
        <v>7928323850</v>
      </c>
      <c r="B772" s="1">
        <v>41616</v>
      </c>
      <c r="C772">
        <v>19</v>
      </c>
      <c r="D772">
        <f>VLOOKUP(Table2[[#This Row],[violation_code]],Table24[[#All],[violation_code]:[category]],3,FALSE)</f>
        <v>2</v>
      </c>
      <c r="E772">
        <v>353164</v>
      </c>
      <c r="F772" s="2">
        <v>0.57013888888888886</v>
      </c>
      <c r="G772" s="3">
        <v>0.57013888888888886</v>
      </c>
      <c r="H772">
        <v>215</v>
      </c>
      <c r="I772" t="s">
        <v>77</v>
      </c>
      <c r="J772" t="s">
        <v>1562</v>
      </c>
      <c r="K772" t="s">
        <v>2220</v>
      </c>
      <c r="L772" t="s">
        <v>25</v>
      </c>
      <c r="M772">
        <v>10012</v>
      </c>
      <c r="N772" t="str">
        <f>CONCATENATE(Table2[[#This Row],[address]], " ",Table2[[#This Row],[City]], " ",Table2[[#This Row],[State]])</f>
        <v>215 E Houston St New York NY</v>
      </c>
    </row>
    <row r="773" spans="1:14" x14ac:dyDescent="0.25">
      <c r="A773">
        <v>7928323862</v>
      </c>
      <c r="B773" s="1">
        <v>41616</v>
      </c>
      <c r="C773">
        <v>20</v>
      </c>
      <c r="D773">
        <f>VLOOKUP(Table2[[#This Row],[violation_code]],Table24[[#All],[violation_code]:[category]],3,FALSE)</f>
        <v>2</v>
      </c>
      <c r="E773">
        <v>353164</v>
      </c>
      <c r="F773" s="2">
        <v>0.58402777777777781</v>
      </c>
      <c r="G773" s="3">
        <v>0.58402777777777781</v>
      </c>
      <c r="H773">
        <v>143</v>
      </c>
      <c r="I773" t="s">
        <v>77</v>
      </c>
      <c r="J773" t="s">
        <v>1561</v>
      </c>
      <c r="K773" t="s">
        <v>2220</v>
      </c>
      <c r="L773" t="s">
        <v>25</v>
      </c>
      <c r="M773">
        <v>10012</v>
      </c>
      <c r="N773" t="str">
        <f>CONCATENATE(Table2[[#This Row],[address]], " ",Table2[[#This Row],[City]], " ",Table2[[#This Row],[State]])</f>
        <v>143 E Houston St New York NY</v>
      </c>
    </row>
    <row r="774" spans="1:14" x14ac:dyDescent="0.25">
      <c r="A774">
        <v>7928323874</v>
      </c>
      <c r="B774" s="1">
        <v>41616</v>
      </c>
      <c r="C774">
        <v>20</v>
      </c>
      <c r="D774">
        <f>VLOOKUP(Table2[[#This Row],[violation_code]],Table24[[#All],[violation_code]:[category]],3,FALSE)</f>
        <v>2</v>
      </c>
      <c r="E774">
        <v>353164</v>
      </c>
      <c r="F774" s="2">
        <v>0.58750000000000002</v>
      </c>
      <c r="G774" s="3">
        <v>0.58750000000000002</v>
      </c>
      <c r="H774">
        <v>174</v>
      </c>
      <c r="I774" t="s">
        <v>101</v>
      </c>
      <c r="J774" t="s">
        <v>1090</v>
      </c>
      <c r="K774" t="s">
        <v>2220</v>
      </c>
      <c r="L774" t="s">
        <v>25</v>
      </c>
      <c r="M774">
        <v>10012</v>
      </c>
      <c r="N774" t="str">
        <f>CONCATENATE(Table2[[#This Row],[address]], " ",Table2[[#This Row],[City]], " ",Table2[[#This Row],[State]])</f>
        <v>174 Forsyth St New York NY</v>
      </c>
    </row>
    <row r="775" spans="1:14" x14ac:dyDescent="0.25">
      <c r="A775">
        <v>7928323886</v>
      </c>
      <c r="B775" s="1">
        <v>41616</v>
      </c>
      <c r="C775">
        <v>20</v>
      </c>
      <c r="D775">
        <f>VLOOKUP(Table2[[#This Row],[violation_code]],Table24[[#All],[violation_code]:[category]],3,FALSE)</f>
        <v>2</v>
      </c>
      <c r="E775">
        <v>353164</v>
      </c>
      <c r="F775" s="2">
        <v>0.59583333333333333</v>
      </c>
      <c r="G775" s="3">
        <v>0.59583333333333333</v>
      </c>
      <c r="H775">
        <v>222</v>
      </c>
      <c r="I775" t="s">
        <v>52</v>
      </c>
      <c r="J775" t="s">
        <v>947</v>
      </c>
      <c r="K775" t="s">
        <v>2220</v>
      </c>
      <c r="L775" t="s">
        <v>25</v>
      </c>
      <c r="M775">
        <v>10012</v>
      </c>
      <c r="N775" t="str">
        <f>CONCATENATE(Table2[[#This Row],[address]], " ",Table2[[#This Row],[City]], " ",Table2[[#This Row],[State]])</f>
        <v>222 Bowery New York NY</v>
      </c>
    </row>
    <row r="776" spans="1:14" x14ac:dyDescent="0.25">
      <c r="A776">
        <v>7928323898</v>
      </c>
      <c r="B776" s="1">
        <v>41616</v>
      </c>
      <c r="C776">
        <v>46</v>
      </c>
      <c r="D776">
        <f>VLOOKUP(Table2[[#This Row],[violation_code]],Table24[[#All],[violation_code]:[category]],3,FALSE)</f>
        <v>3</v>
      </c>
      <c r="E776">
        <v>353164</v>
      </c>
      <c r="F776" s="2">
        <v>0.62986111111111109</v>
      </c>
      <c r="G776" s="3">
        <v>0.62986111111111109</v>
      </c>
      <c r="H776">
        <v>26</v>
      </c>
      <c r="I776" t="s">
        <v>112</v>
      </c>
      <c r="J776" t="s">
        <v>1560</v>
      </c>
      <c r="K776" t="s">
        <v>2220</v>
      </c>
      <c r="L776" t="s">
        <v>25</v>
      </c>
      <c r="M776">
        <v>10012</v>
      </c>
      <c r="N776" t="str">
        <f>CONCATENATE(Table2[[#This Row],[address]], " ",Table2[[#This Row],[City]], " ",Table2[[#This Row],[State]])</f>
        <v>26 Eldridge St New York NY</v>
      </c>
    </row>
    <row r="777" spans="1:14" x14ac:dyDescent="0.25">
      <c r="A777">
        <v>7928323904</v>
      </c>
      <c r="B777" s="1">
        <v>41616</v>
      </c>
      <c r="C777">
        <v>14</v>
      </c>
      <c r="D777">
        <f>VLOOKUP(Table2[[#This Row],[violation_code]],Table24[[#All],[violation_code]:[category]],3,FALSE)</f>
        <v>2</v>
      </c>
      <c r="E777">
        <v>353164</v>
      </c>
      <c r="F777" s="2">
        <v>0.67569444444444438</v>
      </c>
      <c r="G777" s="3">
        <v>0.67569444444444438</v>
      </c>
      <c r="H777">
        <v>58</v>
      </c>
      <c r="I777" t="s">
        <v>27</v>
      </c>
      <c r="J777" t="s">
        <v>1554</v>
      </c>
      <c r="K777" t="s">
        <v>2220</v>
      </c>
      <c r="L777" t="s">
        <v>25</v>
      </c>
      <c r="M777">
        <v>10012</v>
      </c>
      <c r="N777" t="str">
        <f>CONCATENATE(Table2[[#This Row],[address]], " ",Table2[[#This Row],[City]], " ",Table2[[#This Row],[State]])</f>
        <v>58 Kenmare St New York NY</v>
      </c>
    </row>
    <row r="778" spans="1:14" x14ac:dyDescent="0.25">
      <c r="A778">
        <v>7928323916</v>
      </c>
      <c r="B778" s="1">
        <v>41616</v>
      </c>
      <c r="C778">
        <v>20</v>
      </c>
      <c r="D778">
        <f>VLOOKUP(Table2[[#This Row],[violation_code]],Table24[[#All],[violation_code]:[category]],3,FALSE)</f>
        <v>2</v>
      </c>
      <c r="E778">
        <v>353164</v>
      </c>
      <c r="F778" s="2">
        <v>0.68333333333333324</v>
      </c>
      <c r="G778" s="3">
        <v>0.68333333333333324</v>
      </c>
      <c r="H778">
        <v>174</v>
      </c>
      <c r="I778" t="s">
        <v>101</v>
      </c>
      <c r="J778" t="s">
        <v>1090</v>
      </c>
      <c r="K778" t="s">
        <v>2220</v>
      </c>
      <c r="L778" t="s">
        <v>25</v>
      </c>
      <c r="M778">
        <v>10012</v>
      </c>
      <c r="N778" t="str">
        <f>CONCATENATE(Table2[[#This Row],[address]], " ",Table2[[#This Row],[City]], " ",Table2[[#This Row],[State]])</f>
        <v>174 Forsyth St New York NY</v>
      </c>
    </row>
    <row r="779" spans="1:14" x14ac:dyDescent="0.25">
      <c r="A779">
        <v>7928323928</v>
      </c>
      <c r="B779" s="1">
        <v>41616</v>
      </c>
      <c r="C779">
        <v>20</v>
      </c>
      <c r="D779">
        <f>VLOOKUP(Table2[[#This Row],[violation_code]],Table24[[#All],[violation_code]:[category]],3,FALSE)</f>
        <v>2</v>
      </c>
      <c r="E779">
        <v>353164</v>
      </c>
      <c r="F779" s="2">
        <v>0.68819444444444444</v>
      </c>
      <c r="G779" s="3">
        <v>0.68819444444444444</v>
      </c>
      <c r="H779">
        <v>149</v>
      </c>
      <c r="I779" t="s">
        <v>168</v>
      </c>
      <c r="J779" t="s">
        <v>1559</v>
      </c>
      <c r="K779" t="s">
        <v>2220</v>
      </c>
      <c r="L779" t="s">
        <v>25</v>
      </c>
      <c r="M779">
        <v>10012</v>
      </c>
      <c r="N779" t="str">
        <f>CONCATENATE(Table2[[#This Row],[address]], " ",Table2[[#This Row],[City]], " ",Table2[[#This Row],[State]])</f>
        <v>149 Ludlow St New York NY</v>
      </c>
    </row>
    <row r="780" spans="1:14" x14ac:dyDescent="0.25">
      <c r="A780">
        <v>7928323930</v>
      </c>
      <c r="B780" s="1">
        <v>41616</v>
      </c>
      <c r="C780">
        <v>20</v>
      </c>
      <c r="D780">
        <f>VLOOKUP(Table2[[#This Row],[violation_code]],Table24[[#All],[violation_code]:[category]],3,FALSE)</f>
        <v>2</v>
      </c>
      <c r="E780">
        <v>353164</v>
      </c>
      <c r="F780" s="2">
        <v>0.70277777777777783</v>
      </c>
      <c r="G780" s="3">
        <v>0.70277777777777783</v>
      </c>
      <c r="H780">
        <v>143</v>
      </c>
      <c r="I780" t="s">
        <v>168</v>
      </c>
      <c r="J780" t="s">
        <v>1558</v>
      </c>
      <c r="K780" t="s">
        <v>2220</v>
      </c>
      <c r="L780" t="s">
        <v>25</v>
      </c>
      <c r="M780">
        <v>10012</v>
      </c>
      <c r="N780" t="str">
        <f>CONCATENATE(Table2[[#This Row],[address]], " ",Table2[[#This Row],[City]], " ",Table2[[#This Row],[State]])</f>
        <v>143 Ludlow St New York NY</v>
      </c>
    </row>
    <row r="781" spans="1:14" x14ac:dyDescent="0.25">
      <c r="A781">
        <v>7928323941</v>
      </c>
      <c r="B781" s="1">
        <v>41622</v>
      </c>
      <c r="C781">
        <v>38</v>
      </c>
      <c r="D781">
        <f>VLOOKUP(Table2[[#This Row],[violation_code]],Table24[[#All],[violation_code]:[category]],3,FALSE)</f>
        <v>5</v>
      </c>
      <c r="E781">
        <v>353164</v>
      </c>
      <c r="F781" s="2">
        <v>0.52986111111111112</v>
      </c>
      <c r="G781" s="3">
        <v>0.52986111111111112</v>
      </c>
      <c r="H781">
        <v>163</v>
      </c>
      <c r="I781" t="s">
        <v>234</v>
      </c>
      <c r="J781" t="s">
        <v>1317</v>
      </c>
      <c r="K781" t="s">
        <v>2220</v>
      </c>
      <c r="L781" t="s">
        <v>25</v>
      </c>
      <c r="M781">
        <v>10012</v>
      </c>
      <c r="N781" t="str">
        <f>CONCATENATE(Table2[[#This Row],[address]], " ",Table2[[#This Row],[City]], " ",Table2[[#This Row],[State]])</f>
        <v>163 Allen St New York NY</v>
      </c>
    </row>
    <row r="782" spans="1:14" x14ac:dyDescent="0.25">
      <c r="A782">
        <v>7928323953</v>
      </c>
      <c r="B782" s="1">
        <v>41622</v>
      </c>
      <c r="C782">
        <v>20</v>
      </c>
      <c r="D782">
        <f>VLOOKUP(Table2[[#This Row],[violation_code]],Table24[[#All],[violation_code]:[category]],3,FALSE)</f>
        <v>2</v>
      </c>
      <c r="E782">
        <v>353164</v>
      </c>
      <c r="F782" s="2">
        <v>0.53333333333333333</v>
      </c>
      <c r="G782" s="3">
        <v>0.53333333333333333</v>
      </c>
      <c r="H782">
        <v>174</v>
      </c>
      <c r="I782" t="s">
        <v>101</v>
      </c>
      <c r="J782" t="s">
        <v>1090</v>
      </c>
      <c r="K782" t="s">
        <v>2220</v>
      </c>
      <c r="L782" t="s">
        <v>25</v>
      </c>
      <c r="M782">
        <v>10012</v>
      </c>
      <c r="N782" t="str">
        <f>CONCATENATE(Table2[[#This Row],[address]], " ",Table2[[#This Row],[City]], " ",Table2[[#This Row],[State]])</f>
        <v>174 Forsyth St New York NY</v>
      </c>
    </row>
    <row r="783" spans="1:14" x14ac:dyDescent="0.25">
      <c r="A783">
        <v>7928323965</v>
      </c>
      <c r="B783" s="1">
        <v>41622</v>
      </c>
      <c r="C783">
        <v>16</v>
      </c>
      <c r="D783">
        <f>VLOOKUP(Table2[[#This Row],[violation_code]],Table24[[#All],[violation_code]:[category]],3,FALSE)</f>
        <v>2</v>
      </c>
      <c r="E783">
        <v>353164</v>
      </c>
      <c r="F783" s="2">
        <v>0.53541666666666665</v>
      </c>
      <c r="G783" s="3">
        <v>0.53541666666666665</v>
      </c>
      <c r="H783" t="s">
        <v>209</v>
      </c>
      <c r="I783" t="s">
        <v>101</v>
      </c>
      <c r="J783" t="s">
        <v>1083</v>
      </c>
      <c r="K783" t="s">
        <v>2220</v>
      </c>
      <c r="L783" t="s">
        <v>25</v>
      </c>
      <c r="M783">
        <v>10012</v>
      </c>
      <c r="N783" t="str">
        <f>CONCATENATE(Table2[[#This Row],[address]], " ",Table2[[#This Row],[City]], " ",Table2[[#This Row],[State]])</f>
        <v>168-170 Forsyth St New York NY</v>
      </c>
    </row>
    <row r="784" spans="1:14" x14ac:dyDescent="0.25">
      <c r="A784">
        <v>7928323989</v>
      </c>
      <c r="B784" s="1">
        <v>41622</v>
      </c>
      <c r="C784">
        <v>10</v>
      </c>
      <c r="D784">
        <f>VLOOKUP(Table2[[#This Row],[violation_code]],Table24[[#All],[violation_code]:[category]],3,FALSE)</f>
        <v>2</v>
      </c>
      <c r="E784">
        <v>353164</v>
      </c>
      <c r="F784" s="2">
        <v>0.53888888888888886</v>
      </c>
      <c r="G784" s="3">
        <v>0.53888888888888886</v>
      </c>
      <c r="H784">
        <v>183</v>
      </c>
      <c r="I784" t="s">
        <v>55</v>
      </c>
      <c r="J784" t="s">
        <v>948</v>
      </c>
      <c r="K784" t="s">
        <v>2220</v>
      </c>
      <c r="L784" t="s">
        <v>25</v>
      </c>
      <c r="M784">
        <v>10012</v>
      </c>
      <c r="N784" t="str">
        <f>CONCATENATE(Table2[[#This Row],[address]], " ",Table2[[#This Row],[City]], " ",Table2[[#This Row],[State]])</f>
        <v>183 Chrystie St New York NY</v>
      </c>
    </row>
    <row r="785" spans="1:14" x14ac:dyDescent="0.25">
      <c r="A785">
        <v>7928323990</v>
      </c>
      <c r="B785" s="1">
        <v>41622</v>
      </c>
      <c r="C785">
        <v>48</v>
      </c>
      <c r="D785">
        <f>VLOOKUP(Table2[[#This Row],[violation_code]],Table24[[#All],[violation_code]:[category]],3,FALSE)</f>
        <v>3</v>
      </c>
      <c r="E785">
        <v>353164</v>
      </c>
      <c r="F785" s="2">
        <v>0.54097222222222219</v>
      </c>
      <c r="G785" s="3">
        <v>0.54097222222222219</v>
      </c>
      <c r="H785">
        <v>181</v>
      </c>
      <c r="I785" t="s">
        <v>55</v>
      </c>
      <c r="J785" t="s">
        <v>968</v>
      </c>
      <c r="K785" t="s">
        <v>2220</v>
      </c>
      <c r="L785" t="s">
        <v>25</v>
      </c>
      <c r="M785">
        <v>10012</v>
      </c>
      <c r="N785" t="str">
        <f>CONCATENATE(Table2[[#This Row],[address]], " ",Table2[[#This Row],[City]], " ",Table2[[#This Row],[State]])</f>
        <v>181 Chrystie St New York NY</v>
      </c>
    </row>
    <row r="786" spans="1:14" x14ac:dyDescent="0.25">
      <c r="A786">
        <v>7928324003</v>
      </c>
      <c r="B786" s="1">
        <v>41622</v>
      </c>
      <c r="C786">
        <v>40</v>
      </c>
      <c r="D786">
        <f>VLOOKUP(Table2[[#This Row],[violation_code]],Table24[[#All],[violation_code]:[category]],3,FALSE)</f>
        <v>2</v>
      </c>
      <c r="E786">
        <v>353164</v>
      </c>
      <c r="F786" s="2">
        <v>0.54513888888888895</v>
      </c>
      <c r="G786" s="3">
        <v>0.54513888888888895</v>
      </c>
      <c r="H786">
        <v>209</v>
      </c>
      <c r="I786" t="s">
        <v>102</v>
      </c>
      <c r="J786" t="s">
        <v>1568</v>
      </c>
      <c r="K786" t="s">
        <v>2220</v>
      </c>
      <c r="L786" t="s">
        <v>25</v>
      </c>
      <c r="M786">
        <v>10012</v>
      </c>
      <c r="N786" t="str">
        <f>CONCATENATE(Table2[[#This Row],[address]], " ",Table2[[#This Row],[City]], " ",Table2[[#This Row],[State]])</f>
        <v>209 Elizabeth St New York NY</v>
      </c>
    </row>
    <row r="787" spans="1:14" x14ac:dyDescent="0.25">
      <c r="A787">
        <v>7928324015</v>
      </c>
      <c r="B787" s="1">
        <v>41622</v>
      </c>
      <c r="C787">
        <v>14</v>
      </c>
      <c r="D787">
        <f>VLOOKUP(Table2[[#This Row],[violation_code]],Table24[[#All],[violation_code]:[category]],3,FALSE)</f>
        <v>2</v>
      </c>
      <c r="E787">
        <v>353164</v>
      </c>
      <c r="F787" s="2">
        <v>0.5493055555555556</v>
      </c>
      <c r="G787" s="3">
        <v>0.5493055555555556</v>
      </c>
      <c r="H787">
        <v>300</v>
      </c>
      <c r="I787" t="s">
        <v>52</v>
      </c>
      <c r="J787" t="s">
        <v>1091</v>
      </c>
      <c r="K787" t="s">
        <v>2220</v>
      </c>
      <c r="L787" t="s">
        <v>25</v>
      </c>
      <c r="M787">
        <v>10012</v>
      </c>
      <c r="N787" t="str">
        <f>CONCATENATE(Table2[[#This Row],[address]], " ",Table2[[#This Row],[City]], " ",Table2[[#This Row],[State]])</f>
        <v>300 Bowery New York NY</v>
      </c>
    </row>
    <row r="788" spans="1:14" x14ac:dyDescent="0.25">
      <c r="A788">
        <v>7928324027</v>
      </c>
      <c r="B788" s="1">
        <v>41622</v>
      </c>
      <c r="C788">
        <v>14</v>
      </c>
      <c r="D788">
        <f>VLOOKUP(Table2[[#This Row],[violation_code]],Table24[[#All],[violation_code]:[category]],3,FALSE)</f>
        <v>2</v>
      </c>
      <c r="E788">
        <v>353164</v>
      </c>
      <c r="F788" s="2">
        <v>0.55902777777777779</v>
      </c>
      <c r="G788" s="3">
        <v>0.55902777777777779</v>
      </c>
      <c r="H788">
        <v>302</v>
      </c>
      <c r="I788" t="s">
        <v>102</v>
      </c>
      <c r="J788" t="s">
        <v>971</v>
      </c>
      <c r="K788" t="s">
        <v>2220</v>
      </c>
      <c r="L788" t="s">
        <v>25</v>
      </c>
      <c r="M788">
        <v>10012</v>
      </c>
      <c r="N788" t="str">
        <f>CONCATENATE(Table2[[#This Row],[address]], " ",Table2[[#This Row],[City]], " ",Table2[[#This Row],[State]])</f>
        <v>302 Elizabeth St New York NY</v>
      </c>
    </row>
    <row r="789" spans="1:14" x14ac:dyDescent="0.25">
      <c r="A789">
        <v>7928324039</v>
      </c>
      <c r="B789" s="1">
        <v>41622</v>
      </c>
      <c r="C789">
        <v>20</v>
      </c>
      <c r="D789">
        <f>VLOOKUP(Table2[[#This Row],[violation_code]],Table24[[#All],[violation_code]:[category]],3,FALSE)</f>
        <v>2</v>
      </c>
      <c r="E789">
        <v>353164</v>
      </c>
      <c r="F789" s="2">
        <v>0.56111111111111112</v>
      </c>
      <c r="G789" s="3">
        <v>0.56111111111111112</v>
      </c>
      <c r="H789">
        <v>33</v>
      </c>
      <c r="I789" t="s">
        <v>97</v>
      </c>
      <c r="J789" t="s">
        <v>1182</v>
      </c>
      <c r="K789" t="s">
        <v>2220</v>
      </c>
      <c r="L789" t="s">
        <v>25</v>
      </c>
      <c r="M789">
        <v>10012</v>
      </c>
      <c r="N789" t="str">
        <f>CONCATENATE(Table2[[#This Row],[address]], " ",Table2[[#This Row],[City]], " ",Table2[[#This Row],[State]])</f>
        <v>33 Bleecker St New York NY</v>
      </c>
    </row>
    <row r="790" spans="1:14" x14ac:dyDescent="0.25">
      <c r="A790">
        <v>7928324040</v>
      </c>
      <c r="B790" s="1">
        <v>41622</v>
      </c>
      <c r="C790">
        <v>20</v>
      </c>
      <c r="D790">
        <f>VLOOKUP(Table2[[#This Row],[violation_code]],Table24[[#All],[violation_code]:[category]],3,FALSE)</f>
        <v>2</v>
      </c>
      <c r="E790">
        <v>353164</v>
      </c>
      <c r="F790" s="2">
        <v>0.5625</v>
      </c>
      <c r="G790" s="3">
        <v>0.5625</v>
      </c>
      <c r="H790">
        <v>36</v>
      </c>
      <c r="I790" t="s">
        <v>97</v>
      </c>
      <c r="J790" t="s">
        <v>1183</v>
      </c>
      <c r="K790" t="s">
        <v>2220</v>
      </c>
      <c r="L790" t="s">
        <v>25</v>
      </c>
      <c r="M790">
        <v>10012</v>
      </c>
      <c r="N790" t="str">
        <f>CONCATENATE(Table2[[#This Row],[address]], " ",Table2[[#This Row],[City]], " ",Table2[[#This Row],[State]])</f>
        <v>36 Bleecker St New York NY</v>
      </c>
    </row>
    <row r="791" spans="1:14" x14ac:dyDescent="0.25">
      <c r="A791">
        <v>7928324064</v>
      </c>
      <c r="B791" s="1">
        <v>41622</v>
      </c>
      <c r="C791">
        <v>38</v>
      </c>
      <c r="D791">
        <f>VLOOKUP(Table2[[#This Row],[violation_code]],Table24[[#All],[violation_code]:[category]],3,FALSE)</f>
        <v>5</v>
      </c>
      <c r="E791">
        <v>353164</v>
      </c>
      <c r="F791" s="2">
        <v>0.57638888888888895</v>
      </c>
      <c r="G791" s="3">
        <v>0.57638888888888895</v>
      </c>
      <c r="H791">
        <v>1</v>
      </c>
      <c r="I791" t="s">
        <v>258</v>
      </c>
      <c r="J791" t="s">
        <v>1286</v>
      </c>
      <c r="K791" t="s">
        <v>2220</v>
      </c>
      <c r="L791" t="s">
        <v>25</v>
      </c>
      <c r="M791">
        <v>10012</v>
      </c>
      <c r="N791" t="str">
        <f>CONCATENATE(Table2[[#This Row],[address]], " ",Table2[[#This Row],[City]], " ",Table2[[#This Row],[State]])</f>
        <v>1 W 3rd St New York NY</v>
      </c>
    </row>
    <row r="792" spans="1:14" x14ac:dyDescent="0.25">
      <c r="A792">
        <v>7928324076</v>
      </c>
      <c r="B792" s="1">
        <v>41622</v>
      </c>
      <c r="C792">
        <v>38</v>
      </c>
      <c r="D792">
        <f>VLOOKUP(Table2[[#This Row],[violation_code]],Table24[[#All],[violation_code]:[category]],3,FALSE)</f>
        <v>5</v>
      </c>
      <c r="E792">
        <v>353164</v>
      </c>
      <c r="F792" s="2">
        <v>0.57777777777777783</v>
      </c>
      <c r="G792" s="3">
        <v>0.57777777777777783</v>
      </c>
      <c r="H792">
        <v>1</v>
      </c>
      <c r="I792" t="s">
        <v>258</v>
      </c>
      <c r="J792" t="s">
        <v>1286</v>
      </c>
      <c r="K792" t="s">
        <v>2220</v>
      </c>
      <c r="L792" t="s">
        <v>25</v>
      </c>
      <c r="M792">
        <v>10012</v>
      </c>
      <c r="N792" t="str">
        <f>CONCATENATE(Table2[[#This Row],[address]], " ",Table2[[#This Row],[City]], " ",Table2[[#This Row],[State]])</f>
        <v>1 W 3rd St New York NY</v>
      </c>
    </row>
    <row r="793" spans="1:14" x14ac:dyDescent="0.25">
      <c r="A793">
        <v>7928324088</v>
      </c>
      <c r="B793" s="1">
        <v>41622</v>
      </c>
      <c r="C793">
        <v>37</v>
      </c>
      <c r="D793">
        <f>VLOOKUP(Table2[[#This Row],[violation_code]],Table24[[#All],[violation_code]:[category]],3,FALSE)</f>
        <v>4</v>
      </c>
      <c r="E793">
        <v>353164</v>
      </c>
      <c r="F793" s="2">
        <v>0.57916666666666672</v>
      </c>
      <c r="G793" s="3">
        <v>0.57916666666666672</v>
      </c>
      <c r="H793">
        <v>1</v>
      </c>
      <c r="I793" t="s">
        <v>258</v>
      </c>
      <c r="J793" t="s">
        <v>1286</v>
      </c>
      <c r="K793" t="s">
        <v>2220</v>
      </c>
      <c r="L793" t="s">
        <v>25</v>
      </c>
      <c r="M793">
        <v>10012</v>
      </c>
      <c r="N793" t="str">
        <f>CONCATENATE(Table2[[#This Row],[address]], " ",Table2[[#This Row],[City]], " ",Table2[[#This Row],[State]])</f>
        <v>1 W 3rd St New York NY</v>
      </c>
    </row>
    <row r="794" spans="1:14" x14ac:dyDescent="0.25">
      <c r="A794">
        <v>7928324106</v>
      </c>
      <c r="B794" s="1">
        <v>41622</v>
      </c>
      <c r="C794">
        <v>40</v>
      </c>
      <c r="D794">
        <f>VLOOKUP(Table2[[#This Row],[violation_code]],Table24[[#All],[violation_code]:[category]],3,FALSE)</f>
        <v>2</v>
      </c>
      <c r="E794">
        <v>353164</v>
      </c>
      <c r="F794" s="2">
        <v>0.60972222222222217</v>
      </c>
      <c r="G794" s="3">
        <v>0.60972222222222217</v>
      </c>
      <c r="H794">
        <v>239</v>
      </c>
      <c r="I794" t="s">
        <v>544</v>
      </c>
      <c r="J794" t="s">
        <v>1572</v>
      </c>
      <c r="K794" t="s">
        <v>2220</v>
      </c>
      <c r="L794" t="s">
        <v>25</v>
      </c>
      <c r="M794">
        <v>10012</v>
      </c>
      <c r="N794" t="str">
        <f>CONCATENATE(Table2[[#This Row],[address]], " ",Table2[[#This Row],[City]], " ",Table2[[#This Row],[State]])</f>
        <v>239 Thompson St New York NY</v>
      </c>
    </row>
    <row r="795" spans="1:14" x14ac:dyDescent="0.25">
      <c r="A795">
        <v>7928324120</v>
      </c>
      <c r="B795" s="1">
        <v>41622</v>
      </c>
      <c r="C795">
        <v>38</v>
      </c>
      <c r="D795">
        <f>VLOOKUP(Table2[[#This Row],[violation_code]],Table24[[#All],[violation_code]:[category]],3,FALSE)</f>
        <v>5</v>
      </c>
      <c r="E795">
        <v>353164</v>
      </c>
      <c r="F795" s="2">
        <v>0.65208333333333335</v>
      </c>
      <c r="G795" s="3">
        <v>0.65208333333333335</v>
      </c>
      <c r="H795">
        <v>405</v>
      </c>
      <c r="I795" t="s">
        <v>157</v>
      </c>
      <c r="J795" t="s">
        <v>1567</v>
      </c>
      <c r="K795" t="s">
        <v>2220</v>
      </c>
      <c r="L795" t="s">
        <v>25</v>
      </c>
      <c r="M795">
        <v>10012</v>
      </c>
      <c r="N795" t="str">
        <f>CONCATENATE(Table2[[#This Row],[address]], " ",Table2[[#This Row],[City]], " ",Table2[[#This Row],[State]])</f>
        <v>405 6th Ave New York NY</v>
      </c>
    </row>
    <row r="796" spans="1:14" x14ac:dyDescent="0.25">
      <c r="A796">
        <v>7928324131</v>
      </c>
      <c r="B796" s="1">
        <v>41622</v>
      </c>
      <c r="C796">
        <v>71</v>
      </c>
      <c r="D796">
        <f>VLOOKUP(Table2[[#This Row],[violation_code]],Table24[[#All],[violation_code]:[category]],3,FALSE)</f>
        <v>5</v>
      </c>
      <c r="E796">
        <v>353164</v>
      </c>
      <c r="F796" s="2">
        <v>0.65486111111111112</v>
      </c>
      <c r="G796" s="3">
        <v>0.65486111111111112</v>
      </c>
      <c r="H796">
        <v>389</v>
      </c>
      <c r="I796" t="s">
        <v>157</v>
      </c>
      <c r="J796" t="s">
        <v>1566</v>
      </c>
      <c r="K796" t="s">
        <v>2220</v>
      </c>
      <c r="L796" t="s">
        <v>25</v>
      </c>
      <c r="M796">
        <v>10012</v>
      </c>
      <c r="N796" t="str">
        <f>CONCATENATE(Table2[[#This Row],[address]], " ",Table2[[#This Row],[City]], " ",Table2[[#This Row],[State]])</f>
        <v>389 6th Ave New York NY</v>
      </c>
    </row>
    <row r="797" spans="1:14" x14ac:dyDescent="0.25">
      <c r="A797">
        <v>7928324143</v>
      </c>
      <c r="B797" s="1">
        <v>41622</v>
      </c>
      <c r="C797">
        <v>20</v>
      </c>
      <c r="D797">
        <f>VLOOKUP(Table2[[#This Row],[violation_code]],Table24[[#All],[violation_code]:[category]],3,FALSE)</f>
        <v>2</v>
      </c>
      <c r="E797">
        <v>353164</v>
      </c>
      <c r="F797" s="2">
        <v>0.66041666666666665</v>
      </c>
      <c r="G797" s="3">
        <v>0.66041666666666665</v>
      </c>
      <c r="H797">
        <v>108</v>
      </c>
      <c r="I797" t="s">
        <v>542</v>
      </c>
      <c r="J797" t="s">
        <v>1571</v>
      </c>
      <c r="K797" t="s">
        <v>2220</v>
      </c>
      <c r="L797" t="s">
        <v>25</v>
      </c>
      <c r="M797">
        <v>10012</v>
      </c>
      <c r="N797" t="str">
        <f>CONCATENATE(Table2[[#This Row],[address]], " ",Table2[[#This Row],[City]], " ",Table2[[#This Row],[State]])</f>
        <v>108 Waverly Pl New York NY</v>
      </c>
    </row>
    <row r="798" spans="1:14" x14ac:dyDescent="0.25">
      <c r="A798">
        <v>7928324155</v>
      </c>
      <c r="B798" s="1">
        <v>41622</v>
      </c>
      <c r="C798">
        <v>37</v>
      </c>
      <c r="D798">
        <f>VLOOKUP(Table2[[#This Row],[violation_code]],Table24[[#All],[violation_code]:[category]],3,FALSE)</f>
        <v>4</v>
      </c>
      <c r="E798">
        <v>353164</v>
      </c>
      <c r="F798" s="2">
        <v>0.66597222222222219</v>
      </c>
      <c r="G798" s="3">
        <v>0.66597222222222219</v>
      </c>
      <c r="H798">
        <v>63</v>
      </c>
      <c r="I798" t="s">
        <v>357</v>
      </c>
      <c r="J798" t="s">
        <v>1570</v>
      </c>
      <c r="K798" t="s">
        <v>2220</v>
      </c>
      <c r="L798" t="s">
        <v>25</v>
      </c>
      <c r="M798">
        <v>10012</v>
      </c>
      <c r="N798" t="str">
        <f>CONCATENATE(Table2[[#This Row],[address]], " ",Table2[[#This Row],[City]], " ",Table2[[#This Row],[State]])</f>
        <v>63 W 8th St New York NY</v>
      </c>
    </row>
    <row r="799" spans="1:14" x14ac:dyDescent="0.25">
      <c r="A799">
        <v>7928324167</v>
      </c>
      <c r="B799" s="1">
        <v>41622</v>
      </c>
      <c r="C799">
        <v>20</v>
      </c>
      <c r="D799">
        <f>VLOOKUP(Table2[[#This Row],[violation_code]],Table24[[#All],[violation_code]:[category]],3,FALSE)</f>
        <v>2</v>
      </c>
      <c r="E799">
        <v>353164</v>
      </c>
      <c r="F799" s="2">
        <v>0.67222222222222217</v>
      </c>
      <c r="G799" s="3">
        <v>0.67222222222222217</v>
      </c>
      <c r="H799">
        <v>60</v>
      </c>
      <c r="I799" t="s">
        <v>533</v>
      </c>
      <c r="J799" t="s">
        <v>1565</v>
      </c>
      <c r="K799" t="s">
        <v>2220</v>
      </c>
      <c r="L799" t="s">
        <v>25</v>
      </c>
      <c r="M799">
        <v>10012</v>
      </c>
      <c r="N799" t="str">
        <f>CONCATENATE(Table2[[#This Row],[address]], " ",Table2[[#This Row],[City]], " ",Table2[[#This Row],[State]])</f>
        <v>60 W 9th St New York NY</v>
      </c>
    </row>
    <row r="800" spans="1:14" x14ac:dyDescent="0.25">
      <c r="A800">
        <v>7928324179</v>
      </c>
      <c r="B800" s="1">
        <v>41622</v>
      </c>
      <c r="C800">
        <v>20</v>
      </c>
      <c r="D800">
        <f>VLOOKUP(Table2[[#This Row],[violation_code]],Table24[[#All],[violation_code]:[category]],3,FALSE)</f>
        <v>2</v>
      </c>
      <c r="E800">
        <v>353164</v>
      </c>
      <c r="F800" s="2">
        <v>0.67499999999999993</v>
      </c>
      <c r="G800" s="3">
        <v>0.67499999999999993</v>
      </c>
      <c r="H800">
        <v>57</v>
      </c>
      <c r="I800" t="s">
        <v>533</v>
      </c>
      <c r="J800" t="s">
        <v>1564</v>
      </c>
      <c r="K800" t="s">
        <v>2220</v>
      </c>
      <c r="L800" t="s">
        <v>25</v>
      </c>
      <c r="M800">
        <v>10012</v>
      </c>
      <c r="N800" t="str">
        <f>CONCATENATE(Table2[[#This Row],[address]], " ",Table2[[#This Row],[City]], " ",Table2[[#This Row],[State]])</f>
        <v>57 W 9th St New York NY</v>
      </c>
    </row>
    <row r="801" spans="1:14" x14ac:dyDescent="0.25">
      <c r="A801">
        <v>7928324180</v>
      </c>
      <c r="B801" s="1">
        <v>41622</v>
      </c>
      <c r="C801">
        <v>20</v>
      </c>
      <c r="D801">
        <f>VLOOKUP(Table2[[#This Row],[violation_code]],Table24[[#All],[violation_code]:[category]],3,FALSE)</f>
        <v>2</v>
      </c>
      <c r="E801">
        <v>353164</v>
      </c>
      <c r="F801" s="2">
        <v>0.67708333333333337</v>
      </c>
      <c r="G801" s="3">
        <v>0.67708333333333337</v>
      </c>
      <c r="H801">
        <v>30</v>
      </c>
      <c r="I801" t="s">
        <v>533</v>
      </c>
      <c r="J801" t="s">
        <v>1569</v>
      </c>
      <c r="K801" t="s">
        <v>2220</v>
      </c>
      <c r="L801" t="s">
        <v>25</v>
      </c>
      <c r="M801">
        <v>10012</v>
      </c>
      <c r="N801" t="str">
        <f>CONCATENATE(Table2[[#This Row],[address]], " ",Table2[[#This Row],[City]], " ",Table2[[#This Row],[State]])</f>
        <v>30 W 9th St New York NY</v>
      </c>
    </row>
    <row r="802" spans="1:14" x14ac:dyDescent="0.25">
      <c r="A802">
        <v>7928324234</v>
      </c>
      <c r="B802" s="1">
        <v>41622</v>
      </c>
      <c r="C802">
        <v>38</v>
      </c>
      <c r="D802">
        <f>VLOOKUP(Table2[[#This Row],[violation_code]],Table24[[#All],[violation_code]:[category]],3,FALSE)</f>
        <v>5</v>
      </c>
      <c r="E802">
        <v>353164</v>
      </c>
      <c r="F802" s="2">
        <v>0.69236111111111109</v>
      </c>
      <c r="G802" s="3">
        <v>0.69236111111111109</v>
      </c>
      <c r="H802">
        <v>55</v>
      </c>
      <c r="I802" t="s">
        <v>203</v>
      </c>
      <c r="J802" t="s">
        <v>1382</v>
      </c>
      <c r="K802" t="s">
        <v>2220</v>
      </c>
      <c r="L802" t="s">
        <v>25</v>
      </c>
      <c r="M802">
        <v>10012</v>
      </c>
      <c r="N802" t="str">
        <f>CONCATENATE(Table2[[#This Row],[address]], " ",Table2[[#This Row],[City]], " ",Table2[[#This Row],[State]])</f>
        <v>55 5th Ave New York NY</v>
      </c>
    </row>
    <row r="803" spans="1:14" x14ac:dyDescent="0.25">
      <c r="A803">
        <v>7928324246</v>
      </c>
      <c r="B803" s="1">
        <v>41622</v>
      </c>
      <c r="C803">
        <v>20</v>
      </c>
      <c r="D803">
        <f>VLOOKUP(Table2[[#This Row],[violation_code]],Table24[[#All],[violation_code]:[category]],3,FALSE)</f>
        <v>2</v>
      </c>
      <c r="E803">
        <v>353164</v>
      </c>
      <c r="F803" s="2">
        <v>0.7270833333333333</v>
      </c>
      <c r="G803" s="3">
        <v>0.7270833333333333</v>
      </c>
      <c r="H803">
        <v>500</v>
      </c>
      <c r="I803" t="s">
        <v>157</v>
      </c>
      <c r="J803" t="s">
        <v>1237</v>
      </c>
      <c r="K803" t="s">
        <v>2220</v>
      </c>
      <c r="L803" t="s">
        <v>25</v>
      </c>
      <c r="M803">
        <v>10012</v>
      </c>
      <c r="N803" t="str">
        <f>CONCATENATE(Table2[[#This Row],[address]], " ",Table2[[#This Row],[City]], " ",Table2[[#This Row],[State]])</f>
        <v>500 6th Ave New York NY</v>
      </c>
    </row>
    <row r="804" spans="1:14" x14ac:dyDescent="0.25">
      <c r="A804">
        <v>7928324283</v>
      </c>
      <c r="B804" s="1">
        <v>41623</v>
      </c>
      <c r="C804">
        <v>14</v>
      </c>
      <c r="D804">
        <f>VLOOKUP(Table2[[#This Row],[violation_code]],Table24[[#All],[violation_code]:[category]],3,FALSE)</f>
        <v>2</v>
      </c>
      <c r="E804">
        <v>353164</v>
      </c>
      <c r="F804" s="2">
        <v>0.44305555555555554</v>
      </c>
      <c r="G804" s="3">
        <v>0.44305555555555554</v>
      </c>
      <c r="H804">
        <v>179</v>
      </c>
      <c r="I804" t="s">
        <v>77</v>
      </c>
      <c r="J804" t="s">
        <v>1290</v>
      </c>
      <c r="K804" t="s">
        <v>2220</v>
      </c>
      <c r="L804" t="s">
        <v>25</v>
      </c>
      <c r="M804">
        <v>10012</v>
      </c>
      <c r="N804" t="str">
        <f>CONCATENATE(Table2[[#This Row],[address]], " ",Table2[[#This Row],[City]], " ",Table2[[#This Row],[State]])</f>
        <v>179 E Houston St New York NY</v>
      </c>
    </row>
    <row r="805" spans="1:14" x14ac:dyDescent="0.25">
      <c r="A805">
        <v>7928324301</v>
      </c>
      <c r="B805" s="1">
        <v>41623</v>
      </c>
      <c r="C805">
        <v>40</v>
      </c>
      <c r="D805">
        <f>VLOOKUP(Table2[[#This Row],[violation_code]],Table24[[#All],[violation_code]:[category]],3,FALSE)</f>
        <v>2</v>
      </c>
      <c r="E805">
        <v>353164</v>
      </c>
      <c r="F805" s="2">
        <v>0.45277777777777778</v>
      </c>
      <c r="G805" s="3">
        <v>0.45277777777777778</v>
      </c>
      <c r="H805">
        <v>8</v>
      </c>
      <c r="I805" t="s">
        <v>265</v>
      </c>
      <c r="J805" t="s">
        <v>1166</v>
      </c>
      <c r="K805" t="s">
        <v>2220</v>
      </c>
      <c r="L805" t="s">
        <v>25</v>
      </c>
      <c r="M805">
        <v>10012</v>
      </c>
      <c r="N805" t="str">
        <f>CONCATENATE(Table2[[#This Row],[address]], " ",Table2[[#This Row],[City]], " ",Table2[[#This Row],[State]])</f>
        <v>8 E 1st St New York NY</v>
      </c>
    </row>
    <row r="806" spans="1:14" x14ac:dyDescent="0.25">
      <c r="A806">
        <v>7928324313</v>
      </c>
      <c r="B806" s="1">
        <v>41623</v>
      </c>
      <c r="C806">
        <v>14</v>
      </c>
      <c r="D806">
        <f>VLOOKUP(Table2[[#This Row],[violation_code]],Table24[[#All],[violation_code]:[category]],3,FALSE)</f>
        <v>2</v>
      </c>
      <c r="E806">
        <v>353164</v>
      </c>
      <c r="F806" s="2">
        <v>0.45694444444444443</v>
      </c>
      <c r="G806" s="3">
        <v>0.45694444444444443</v>
      </c>
      <c r="H806">
        <v>330</v>
      </c>
      <c r="I806" t="s">
        <v>64</v>
      </c>
      <c r="J806" t="s">
        <v>1580</v>
      </c>
      <c r="K806" t="s">
        <v>2220</v>
      </c>
      <c r="L806" t="s">
        <v>25</v>
      </c>
      <c r="M806">
        <v>10012</v>
      </c>
      <c r="N806" t="str">
        <f>CONCATENATE(Table2[[#This Row],[address]], " ",Table2[[#This Row],[City]], " ",Table2[[#This Row],[State]])</f>
        <v>330 Lafayette St New York NY</v>
      </c>
    </row>
    <row r="807" spans="1:14" x14ac:dyDescent="0.25">
      <c r="A807">
        <v>7928324325</v>
      </c>
      <c r="B807" s="1">
        <v>41623</v>
      </c>
      <c r="C807">
        <v>14</v>
      </c>
      <c r="D807">
        <f>VLOOKUP(Table2[[#This Row],[violation_code]],Table24[[#All],[violation_code]:[category]],3,FALSE)</f>
        <v>2</v>
      </c>
      <c r="E807">
        <v>353164</v>
      </c>
      <c r="F807" s="2">
        <v>0.45763888888888887</v>
      </c>
      <c r="G807" s="3">
        <v>0.45763888888888887</v>
      </c>
      <c r="H807">
        <v>324</v>
      </c>
      <c r="I807" t="s">
        <v>64</v>
      </c>
      <c r="J807" t="s">
        <v>1576</v>
      </c>
      <c r="K807" t="s">
        <v>2220</v>
      </c>
      <c r="L807" t="s">
        <v>25</v>
      </c>
      <c r="M807">
        <v>10012</v>
      </c>
      <c r="N807" t="str">
        <f>CONCATENATE(Table2[[#This Row],[address]], " ",Table2[[#This Row],[City]], " ",Table2[[#This Row],[State]])</f>
        <v>324 Lafayette St New York NY</v>
      </c>
    </row>
    <row r="808" spans="1:14" x14ac:dyDescent="0.25">
      <c r="A808">
        <v>7928324337</v>
      </c>
      <c r="B808" s="1">
        <v>41623</v>
      </c>
      <c r="C808">
        <v>71</v>
      </c>
      <c r="D808">
        <f>VLOOKUP(Table2[[#This Row],[violation_code]],Table24[[#All],[violation_code]:[category]],3,FALSE)</f>
        <v>5</v>
      </c>
      <c r="E808">
        <v>353164</v>
      </c>
      <c r="F808" s="2">
        <v>0.46249999999999997</v>
      </c>
      <c r="G808" s="3">
        <v>0.46249999999999997</v>
      </c>
      <c r="H808">
        <v>678</v>
      </c>
      <c r="I808" t="s">
        <v>72</v>
      </c>
      <c r="J808" t="s">
        <v>1411</v>
      </c>
      <c r="K808" t="s">
        <v>2220</v>
      </c>
      <c r="L808" t="s">
        <v>25</v>
      </c>
      <c r="M808">
        <v>10012</v>
      </c>
      <c r="N808" t="str">
        <f>CONCATENATE(Table2[[#This Row],[address]], " ",Table2[[#This Row],[City]], " ",Table2[[#This Row],[State]])</f>
        <v>678 Broadway New York NY</v>
      </c>
    </row>
    <row r="809" spans="1:14" x14ac:dyDescent="0.25">
      <c r="A809">
        <v>7928324349</v>
      </c>
      <c r="B809" s="1">
        <v>41623</v>
      </c>
      <c r="C809">
        <v>16</v>
      </c>
      <c r="D809">
        <f>VLOOKUP(Table2[[#This Row],[violation_code]],Table24[[#All],[violation_code]:[category]],3,FALSE)</f>
        <v>2</v>
      </c>
      <c r="E809">
        <v>353164</v>
      </c>
      <c r="F809" s="2">
        <v>0.47430555555555554</v>
      </c>
      <c r="G809" s="3">
        <v>0.47430555555555554</v>
      </c>
      <c r="H809">
        <v>229</v>
      </c>
      <c r="I809" t="s">
        <v>55</v>
      </c>
      <c r="J809" t="s">
        <v>966</v>
      </c>
      <c r="K809" t="s">
        <v>2220</v>
      </c>
      <c r="L809" t="s">
        <v>25</v>
      </c>
      <c r="M809">
        <v>10012</v>
      </c>
      <c r="N809" t="str">
        <f>CONCATENATE(Table2[[#This Row],[address]], " ",Table2[[#This Row],[City]], " ",Table2[[#This Row],[State]])</f>
        <v>229 Chrystie St New York NY</v>
      </c>
    </row>
    <row r="810" spans="1:14" x14ac:dyDescent="0.25">
      <c r="A810">
        <v>7928324350</v>
      </c>
      <c r="B810" s="1">
        <v>41623</v>
      </c>
      <c r="C810">
        <v>16</v>
      </c>
      <c r="D810">
        <f>VLOOKUP(Table2[[#This Row],[violation_code]],Table24[[#All],[violation_code]:[category]],3,FALSE)</f>
        <v>2</v>
      </c>
      <c r="E810">
        <v>353164</v>
      </c>
      <c r="F810" s="2">
        <v>0.47500000000000003</v>
      </c>
      <c r="G810" s="3">
        <v>0.47500000000000003</v>
      </c>
      <c r="H810">
        <v>229</v>
      </c>
      <c r="I810" t="s">
        <v>55</v>
      </c>
      <c r="J810" t="s">
        <v>966</v>
      </c>
      <c r="K810" t="s">
        <v>2220</v>
      </c>
      <c r="L810" t="s">
        <v>25</v>
      </c>
      <c r="M810">
        <v>10012</v>
      </c>
      <c r="N810" t="str">
        <f>CONCATENATE(Table2[[#This Row],[address]], " ",Table2[[#This Row],[City]], " ",Table2[[#This Row],[State]])</f>
        <v>229 Chrystie St New York NY</v>
      </c>
    </row>
    <row r="811" spans="1:14" x14ac:dyDescent="0.25">
      <c r="A811">
        <v>7928324362</v>
      </c>
      <c r="B811" s="1">
        <v>41623</v>
      </c>
      <c r="C811">
        <v>46</v>
      </c>
      <c r="D811">
        <f>VLOOKUP(Table2[[#This Row],[violation_code]],Table24[[#All],[violation_code]:[category]],3,FALSE)</f>
        <v>3</v>
      </c>
      <c r="E811">
        <v>353164</v>
      </c>
      <c r="F811" s="2">
        <v>0.48194444444444445</v>
      </c>
      <c r="G811" s="3">
        <v>0.48194444444444445</v>
      </c>
      <c r="H811">
        <v>199</v>
      </c>
      <c r="I811" t="s">
        <v>52</v>
      </c>
      <c r="J811" t="s">
        <v>1057</v>
      </c>
      <c r="K811" t="s">
        <v>2220</v>
      </c>
      <c r="L811" t="s">
        <v>25</v>
      </c>
      <c r="M811">
        <v>10012</v>
      </c>
      <c r="N811" t="str">
        <f>CONCATENATE(Table2[[#This Row],[address]], " ",Table2[[#This Row],[City]], " ",Table2[[#This Row],[State]])</f>
        <v>199 Bowery New York NY</v>
      </c>
    </row>
    <row r="812" spans="1:14" x14ac:dyDescent="0.25">
      <c r="A812">
        <v>7928324374</v>
      </c>
      <c r="B812" s="1">
        <v>41623</v>
      </c>
      <c r="C812">
        <v>46</v>
      </c>
      <c r="D812">
        <f>VLOOKUP(Table2[[#This Row],[violation_code]],Table24[[#All],[violation_code]:[category]],3,FALSE)</f>
        <v>3</v>
      </c>
      <c r="E812">
        <v>353164</v>
      </c>
      <c r="F812" s="2">
        <v>0.48680555555555555</v>
      </c>
      <c r="G812" s="3">
        <v>0.48680555555555555</v>
      </c>
      <c r="H812">
        <v>369</v>
      </c>
      <c r="I812" t="s">
        <v>67</v>
      </c>
      <c r="J812" t="s">
        <v>1579</v>
      </c>
      <c r="K812" t="s">
        <v>2220</v>
      </c>
      <c r="L812" t="s">
        <v>25</v>
      </c>
      <c r="M812">
        <v>10012</v>
      </c>
      <c r="N812" t="str">
        <f>CONCATENATE(Table2[[#This Row],[address]], " ",Table2[[#This Row],[City]], " ",Table2[[#This Row],[State]])</f>
        <v>369 Broome St New York NY</v>
      </c>
    </row>
    <row r="813" spans="1:14" x14ac:dyDescent="0.25">
      <c r="A813">
        <v>7928324386</v>
      </c>
      <c r="B813" s="1">
        <v>41623</v>
      </c>
      <c r="C813">
        <v>77</v>
      </c>
      <c r="D813">
        <f>VLOOKUP(Table2[[#This Row],[violation_code]],Table24[[#All],[violation_code]:[category]],3,FALSE)</f>
        <v>6</v>
      </c>
      <c r="E813">
        <v>353164</v>
      </c>
      <c r="F813" s="2">
        <v>0.48819444444444443</v>
      </c>
      <c r="G813" s="3">
        <v>0.48819444444444443</v>
      </c>
      <c r="H813">
        <v>383</v>
      </c>
      <c r="I813" t="s">
        <v>67</v>
      </c>
      <c r="J813" t="s">
        <v>1575</v>
      </c>
      <c r="K813" t="s">
        <v>2220</v>
      </c>
      <c r="L813" t="s">
        <v>25</v>
      </c>
      <c r="M813">
        <v>10012</v>
      </c>
      <c r="N813" t="str">
        <f>CONCATENATE(Table2[[#This Row],[address]], " ",Table2[[#This Row],[City]], " ",Table2[[#This Row],[State]])</f>
        <v>383 Broome St New York NY</v>
      </c>
    </row>
    <row r="814" spans="1:14" x14ac:dyDescent="0.25">
      <c r="A814">
        <v>7928324398</v>
      </c>
      <c r="B814" s="1">
        <v>41623</v>
      </c>
      <c r="C814">
        <v>77</v>
      </c>
      <c r="D814">
        <f>VLOOKUP(Table2[[#This Row],[violation_code]],Table24[[#All],[violation_code]:[category]],3,FALSE)</f>
        <v>6</v>
      </c>
      <c r="E814">
        <v>353164</v>
      </c>
      <c r="F814" s="2">
        <v>0.4916666666666667</v>
      </c>
      <c r="G814" s="3">
        <v>0.4916666666666667</v>
      </c>
      <c r="H814">
        <v>400</v>
      </c>
      <c r="I814" t="s">
        <v>67</v>
      </c>
      <c r="J814" t="s">
        <v>1574</v>
      </c>
      <c r="K814" t="s">
        <v>2220</v>
      </c>
      <c r="L814" t="s">
        <v>25</v>
      </c>
      <c r="M814">
        <v>10012</v>
      </c>
      <c r="N814" t="str">
        <f>CONCATENATE(Table2[[#This Row],[address]], " ",Table2[[#This Row],[City]], " ",Table2[[#This Row],[State]])</f>
        <v>400 Broome St New York NY</v>
      </c>
    </row>
    <row r="815" spans="1:14" x14ac:dyDescent="0.25">
      <c r="A815">
        <v>7928324404</v>
      </c>
      <c r="B815" s="1">
        <v>41623</v>
      </c>
      <c r="C815">
        <v>17</v>
      </c>
      <c r="D815">
        <f>VLOOKUP(Table2[[#This Row],[violation_code]],Table24[[#All],[violation_code]:[category]],3,FALSE)</f>
        <v>2</v>
      </c>
      <c r="E815">
        <v>353164</v>
      </c>
      <c r="F815" s="2">
        <v>0.49374999999999997</v>
      </c>
      <c r="G815" s="3">
        <v>0.49374999999999997</v>
      </c>
      <c r="H815">
        <v>255</v>
      </c>
      <c r="I815" t="s">
        <v>140</v>
      </c>
      <c r="J815" t="s">
        <v>1578</v>
      </c>
      <c r="K815" t="s">
        <v>2220</v>
      </c>
      <c r="L815" t="s">
        <v>25</v>
      </c>
      <c r="M815">
        <v>10012</v>
      </c>
      <c r="N815" t="str">
        <f>CONCATENATE(Table2[[#This Row],[address]], " ",Table2[[#This Row],[City]], " ",Table2[[#This Row],[State]])</f>
        <v>255 Centre St New York NY</v>
      </c>
    </row>
    <row r="816" spans="1:14" x14ac:dyDescent="0.25">
      <c r="A816">
        <v>7928324416</v>
      </c>
      <c r="B816" s="1">
        <v>41623</v>
      </c>
      <c r="C816">
        <v>71</v>
      </c>
      <c r="D816">
        <f>VLOOKUP(Table2[[#This Row],[violation_code]],Table24[[#All],[violation_code]:[category]],3,FALSE)</f>
        <v>5</v>
      </c>
      <c r="E816">
        <v>353164</v>
      </c>
      <c r="F816" s="2">
        <v>0.49583333333333335</v>
      </c>
      <c r="G816" s="3">
        <v>0.49583333333333335</v>
      </c>
      <c r="H816">
        <v>403</v>
      </c>
      <c r="I816" t="s">
        <v>67</v>
      </c>
      <c r="J816" t="s">
        <v>996</v>
      </c>
      <c r="K816" t="s">
        <v>2220</v>
      </c>
      <c r="L816" t="s">
        <v>25</v>
      </c>
      <c r="M816">
        <v>10012</v>
      </c>
      <c r="N816" t="str">
        <f>CONCATENATE(Table2[[#This Row],[address]], " ",Table2[[#This Row],[City]], " ",Table2[[#This Row],[State]])</f>
        <v>403 Broome St New York NY</v>
      </c>
    </row>
    <row r="817" spans="1:14" x14ac:dyDescent="0.25">
      <c r="A817">
        <v>7928324428</v>
      </c>
      <c r="B817" s="1">
        <v>41623</v>
      </c>
      <c r="C817">
        <v>77</v>
      </c>
      <c r="D817">
        <f>VLOOKUP(Table2[[#This Row],[violation_code]],Table24[[#All],[violation_code]:[category]],3,FALSE)</f>
        <v>6</v>
      </c>
      <c r="E817">
        <v>353164</v>
      </c>
      <c r="F817" s="2">
        <v>0.49791666666666662</v>
      </c>
      <c r="G817" s="3">
        <v>0.49791666666666662</v>
      </c>
      <c r="H817">
        <v>199</v>
      </c>
      <c r="I817" t="s">
        <v>64</v>
      </c>
      <c r="J817" t="s">
        <v>1119</v>
      </c>
      <c r="K817" t="s">
        <v>2220</v>
      </c>
      <c r="L817" t="s">
        <v>25</v>
      </c>
      <c r="M817">
        <v>10012</v>
      </c>
      <c r="N817" t="str">
        <f>CONCATENATE(Table2[[#This Row],[address]], " ",Table2[[#This Row],[City]], " ",Table2[[#This Row],[State]])</f>
        <v>199 Lafayette St New York NY</v>
      </c>
    </row>
    <row r="818" spans="1:14" x14ac:dyDescent="0.25">
      <c r="A818">
        <v>7928324441</v>
      </c>
      <c r="B818" s="1">
        <v>41623</v>
      </c>
      <c r="C818">
        <v>16</v>
      </c>
      <c r="D818">
        <f>VLOOKUP(Table2[[#This Row],[violation_code]],Table24[[#All],[violation_code]:[category]],3,FALSE)</f>
        <v>2</v>
      </c>
      <c r="E818">
        <v>353164</v>
      </c>
      <c r="F818" s="2">
        <v>0.5180555555555556</v>
      </c>
      <c r="G818" s="3">
        <v>0.5180555555555556</v>
      </c>
      <c r="H818">
        <v>229</v>
      </c>
      <c r="I818" t="s">
        <v>55</v>
      </c>
      <c r="J818" t="s">
        <v>966</v>
      </c>
      <c r="K818" t="s">
        <v>2220</v>
      </c>
      <c r="L818" t="s">
        <v>25</v>
      </c>
      <c r="M818">
        <v>10012</v>
      </c>
      <c r="N818" t="str">
        <f>CONCATENATE(Table2[[#This Row],[address]], " ",Table2[[#This Row],[City]], " ",Table2[[#This Row],[State]])</f>
        <v>229 Chrystie St New York NY</v>
      </c>
    </row>
    <row r="819" spans="1:14" x14ac:dyDescent="0.25">
      <c r="A819">
        <v>7928324453</v>
      </c>
      <c r="B819" s="1">
        <v>41623</v>
      </c>
      <c r="C819">
        <v>14</v>
      </c>
      <c r="D819">
        <f>VLOOKUP(Table2[[#This Row],[violation_code]],Table24[[#All],[violation_code]:[category]],3,FALSE)</f>
        <v>2</v>
      </c>
      <c r="E819">
        <v>353164</v>
      </c>
      <c r="F819" s="2">
        <v>0.52361111111111114</v>
      </c>
      <c r="G819" s="3">
        <v>0.52361111111111114</v>
      </c>
      <c r="H819">
        <v>177</v>
      </c>
      <c r="I819" t="s">
        <v>77</v>
      </c>
      <c r="J819" t="s">
        <v>1296</v>
      </c>
      <c r="K819" t="s">
        <v>2220</v>
      </c>
      <c r="L819" t="s">
        <v>25</v>
      </c>
      <c r="M819">
        <v>10012</v>
      </c>
      <c r="N819" t="str">
        <f>CONCATENATE(Table2[[#This Row],[address]], " ",Table2[[#This Row],[City]], " ",Table2[[#This Row],[State]])</f>
        <v>177 E Houston St New York NY</v>
      </c>
    </row>
    <row r="820" spans="1:14" x14ac:dyDescent="0.25">
      <c r="A820">
        <v>7928324465</v>
      </c>
      <c r="B820" s="1">
        <v>41623</v>
      </c>
      <c r="C820">
        <v>40</v>
      </c>
      <c r="D820">
        <f>VLOOKUP(Table2[[#This Row],[violation_code]],Table24[[#All],[violation_code]:[category]],3,FALSE)</f>
        <v>2</v>
      </c>
      <c r="E820">
        <v>353164</v>
      </c>
      <c r="F820" s="2">
        <v>0.52500000000000002</v>
      </c>
      <c r="G820" s="3">
        <v>0.52500000000000002</v>
      </c>
      <c r="H820">
        <v>181</v>
      </c>
      <c r="I820" t="s">
        <v>77</v>
      </c>
      <c r="J820" t="s">
        <v>1577</v>
      </c>
      <c r="K820" t="s">
        <v>2220</v>
      </c>
      <c r="L820" t="s">
        <v>25</v>
      </c>
      <c r="M820">
        <v>10012</v>
      </c>
      <c r="N820" t="str">
        <f>CONCATENATE(Table2[[#This Row],[address]], " ",Table2[[#This Row],[City]], " ",Table2[[#This Row],[State]])</f>
        <v>181 E Houston St New York NY</v>
      </c>
    </row>
    <row r="821" spans="1:14" x14ac:dyDescent="0.25">
      <c r="A821">
        <v>7928324489</v>
      </c>
      <c r="B821" s="1">
        <v>41623</v>
      </c>
      <c r="C821">
        <v>14</v>
      </c>
      <c r="D821">
        <f>VLOOKUP(Table2[[#This Row],[violation_code]],Table24[[#All],[violation_code]:[category]],3,FALSE)</f>
        <v>2</v>
      </c>
      <c r="E821">
        <v>353164</v>
      </c>
      <c r="F821" s="2">
        <v>0.52916666666666667</v>
      </c>
      <c r="G821" s="3">
        <v>0.52916666666666667</v>
      </c>
      <c r="H821">
        <v>198</v>
      </c>
      <c r="I821" t="s">
        <v>216</v>
      </c>
      <c r="J821" t="s">
        <v>1292</v>
      </c>
      <c r="K821" t="s">
        <v>2220</v>
      </c>
      <c r="L821" t="s">
        <v>25</v>
      </c>
      <c r="M821">
        <v>10012</v>
      </c>
      <c r="N821" t="str">
        <f>CONCATENATE(Table2[[#This Row],[address]], " ",Table2[[#This Row],[City]], " ",Table2[[#This Row],[State]])</f>
        <v>198 Orchard St New York NY</v>
      </c>
    </row>
    <row r="822" spans="1:14" x14ac:dyDescent="0.25">
      <c r="A822">
        <v>7928324507</v>
      </c>
      <c r="B822" s="1">
        <v>41623</v>
      </c>
      <c r="C822">
        <v>19</v>
      </c>
      <c r="D822">
        <f>VLOOKUP(Table2[[#This Row],[violation_code]],Table24[[#All],[violation_code]:[category]],3,FALSE)</f>
        <v>2</v>
      </c>
      <c r="E822">
        <v>353164</v>
      </c>
      <c r="F822" s="2">
        <v>0.53402777777777777</v>
      </c>
      <c r="G822" s="3">
        <v>0.53402777777777777</v>
      </c>
      <c r="H822">
        <v>215</v>
      </c>
      <c r="I822" t="s">
        <v>77</v>
      </c>
      <c r="J822" t="s">
        <v>1562</v>
      </c>
      <c r="K822" t="s">
        <v>2220</v>
      </c>
      <c r="L822" t="s">
        <v>25</v>
      </c>
      <c r="M822">
        <v>10012</v>
      </c>
      <c r="N822" t="str">
        <f>CONCATENATE(Table2[[#This Row],[address]], " ",Table2[[#This Row],[City]], " ",Table2[[#This Row],[State]])</f>
        <v>215 E Houston St New York NY</v>
      </c>
    </row>
    <row r="823" spans="1:14" x14ac:dyDescent="0.25">
      <c r="A823">
        <v>7928324532</v>
      </c>
      <c r="B823" s="1">
        <v>41623</v>
      </c>
      <c r="C823">
        <v>20</v>
      </c>
      <c r="D823">
        <f>VLOOKUP(Table2[[#This Row],[violation_code]],Table24[[#All],[violation_code]:[category]],3,FALSE)</f>
        <v>2</v>
      </c>
      <c r="E823">
        <v>353164</v>
      </c>
      <c r="F823" s="2">
        <v>0.56388888888888888</v>
      </c>
      <c r="G823" s="3">
        <v>0.56388888888888888</v>
      </c>
      <c r="H823">
        <v>142</v>
      </c>
      <c r="I823" t="s">
        <v>168</v>
      </c>
      <c r="J823" t="s">
        <v>1543</v>
      </c>
      <c r="K823" t="s">
        <v>2220</v>
      </c>
      <c r="L823" t="s">
        <v>25</v>
      </c>
      <c r="M823">
        <v>10012</v>
      </c>
      <c r="N823" t="str">
        <f>CONCATENATE(Table2[[#This Row],[address]], " ",Table2[[#This Row],[City]], " ",Table2[[#This Row],[State]])</f>
        <v>142 Ludlow St New York NY</v>
      </c>
    </row>
    <row r="824" spans="1:14" x14ac:dyDescent="0.25">
      <c r="A824">
        <v>7928324544</v>
      </c>
      <c r="B824" s="1">
        <v>41623</v>
      </c>
      <c r="C824">
        <v>46</v>
      </c>
      <c r="D824">
        <f>VLOOKUP(Table2[[#This Row],[violation_code]],Table24[[#All],[violation_code]:[category]],3,FALSE)</f>
        <v>3</v>
      </c>
      <c r="E824">
        <v>353164</v>
      </c>
      <c r="F824" s="2">
        <v>0.5708333333333333</v>
      </c>
      <c r="G824" s="3">
        <v>0.5708333333333333</v>
      </c>
      <c r="H824">
        <v>201</v>
      </c>
      <c r="I824" t="s">
        <v>77</v>
      </c>
      <c r="J824" t="s">
        <v>1573</v>
      </c>
      <c r="K824" t="s">
        <v>2220</v>
      </c>
      <c r="L824" t="s">
        <v>25</v>
      </c>
      <c r="M824">
        <v>10012</v>
      </c>
      <c r="N824" t="str">
        <f>CONCATENATE(Table2[[#This Row],[address]], " ",Table2[[#This Row],[City]], " ",Table2[[#This Row],[State]])</f>
        <v>201 E Houston St New York NY</v>
      </c>
    </row>
    <row r="825" spans="1:14" x14ac:dyDescent="0.25">
      <c r="A825">
        <v>7928324556</v>
      </c>
      <c r="B825" s="1">
        <v>41623</v>
      </c>
      <c r="C825">
        <v>14</v>
      </c>
      <c r="D825">
        <f>VLOOKUP(Table2[[#This Row],[violation_code]],Table24[[#All],[violation_code]:[category]],3,FALSE)</f>
        <v>2</v>
      </c>
      <c r="E825">
        <v>353164</v>
      </c>
      <c r="F825" s="2">
        <v>0.57291666666666663</v>
      </c>
      <c r="G825" s="3">
        <v>0.57291666666666663</v>
      </c>
      <c r="H825">
        <v>181</v>
      </c>
      <c r="I825" t="s">
        <v>77</v>
      </c>
      <c r="J825" t="s">
        <v>1577</v>
      </c>
      <c r="K825" t="s">
        <v>2220</v>
      </c>
      <c r="L825" t="s">
        <v>25</v>
      </c>
      <c r="M825">
        <v>10012</v>
      </c>
      <c r="N825" t="str">
        <f>CONCATENATE(Table2[[#This Row],[address]], " ",Table2[[#This Row],[City]], " ",Table2[[#This Row],[State]])</f>
        <v>181 E Houston St New York NY</v>
      </c>
    </row>
    <row r="826" spans="1:14" x14ac:dyDescent="0.25">
      <c r="A826">
        <v>7928324568</v>
      </c>
      <c r="B826" s="1">
        <v>41623</v>
      </c>
      <c r="C826">
        <v>14</v>
      </c>
      <c r="D826">
        <f>VLOOKUP(Table2[[#This Row],[violation_code]],Table24[[#All],[violation_code]:[category]],3,FALSE)</f>
        <v>2</v>
      </c>
      <c r="E826">
        <v>353164</v>
      </c>
      <c r="F826" s="2">
        <v>0.57708333333333328</v>
      </c>
      <c r="G826" s="3">
        <v>0.57708333333333328</v>
      </c>
      <c r="H826">
        <v>179</v>
      </c>
      <c r="I826" t="s">
        <v>77</v>
      </c>
      <c r="J826" t="s">
        <v>1290</v>
      </c>
      <c r="K826" t="s">
        <v>2220</v>
      </c>
      <c r="L826" t="s">
        <v>25</v>
      </c>
      <c r="M826">
        <v>10012</v>
      </c>
      <c r="N826" t="str">
        <f>CONCATENATE(Table2[[#This Row],[address]], " ",Table2[[#This Row],[City]], " ",Table2[[#This Row],[State]])</f>
        <v>179 E Houston St New York NY</v>
      </c>
    </row>
    <row r="827" spans="1:14" x14ac:dyDescent="0.25">
      <c r="A827">
        <v>7928324570</v>
      </c>
      <c r="B827" s="1">
        <v>41623</v>
      </c>
      <c r="C827">
        <v>14</v>
      </c>
      <c r="D827">
        <f>VLOOKUP(Table2[[#This Row],[violation_code]],Table24[[#All],[violation_code]:[category]],3,FALSE)</f>
        <v>2</v>
      </c>
      <c r="E827">
        <v>353164</v>
      </c>
      <c r="F827" s="2">
        <v>0.58819444444444446</v>
      </c>
      <c r="G827" s="3">
        <v>0.58819444444444446</v>
      </c>
      <c r="H827">
        <v>302</v>
      </c>
      <c r="I827" t="s">
        <v>52</v>
      </c>
      <c r="J827" t="s">
        <v>1096</v>
      </c>
      <c r="K827" t="s">
        <v>2220</v>
      </c>
      <c r="L827" t="s">
        <v>25</v>
      </c>
      <c r="M827">
        <v>10012</v>
      </c>
      <c r="N827" t="str">
        <f>CONCATENATE(Table2[[#This Row],[address]], " ",Table2[[#This Row],[City]], " ",Table2[[#This Row],[State]])</f>
        <v>302 Bowery New York NY</v>
      </c>
    </row>
    <row r="828" spans="1:14" x14ac:dyDescent="0.25">
      <c r="A828">
        <v>7928324581</v>
      </c>
      <c r="B828" s="1">
        <v>41623</v>
      </c>
      <c r="C828">
        <v>40</v>
      </c>
      <c r="D828">
        <f>VLOOKUP(Table2[[#This Row],[violation_code]],Table24[[#All],[violation_code]:[category]],3,FALSE)</f>
        <v>2</v>
      </c>
      <c r="E828">
        <v>353164</v>
      </c>
      <c r="F828" s="2">
        <v>0.65069444444444446</v>
      </c>
      <c r="G828" s="3">
        <v>0.65069444444444446</v>
      </c>
      <c r="H828">
        <v>284</v>
      </c>
      <c r="I828" t="s">
        <v>35</v>
      </c>
      <c r="J828" t="s">
        <v>1395</v>
      </c>
      <c r="K828" t="s">
        <v>2220</v>
      </c>
      <c r="L828" t="s">
        <v>25</v>
      </c>
      <c r="M828">
        <v>10012</v>
      </c>
      <c r="N828" t="str">
        <f>CONCATENATE(Table2[[#This Row],[address]], " ",Table2[[#This Row],[City]], " ",Table2[[#This Row],[State]])</f>
        <v>284 Mulberry St New York NY</v>
      </c>
    </row>
    <row r="829" spans="1:14" x14ac:dyDescent="0.25">
      <c r="A829">
        <v>7928324593</v>
      </c>
      <c r="B829" s="1">
        <v>41623</v>
      </c>
      <c r="C829">
        <v>17</v>
      </c>
      <c r="D829">
        <f>VLOOKUP(Table2[[#This Row],[violation_code]],Table24[[#All],[violation_code]:[category]],3,FALSE)</f>
        <v>2</v>
      </c>
      <c r="E829">
        <v>353164</v>
      </c>
      <c r="F829" s="2">
        <v>0.65763888888888888</v>
      </c>
      <c r="G829" s="3">
        <v>0.65763888888888888</v>
      </c>
      <c r="H829">
        <v>37</v>
      </c>
      <c r="I829" t="s">
        <v>108</v>
      </c>
      <c r="J829" t="s">
        <v>1478</v>
      </c>
      <c r="K829" t="s">
        <v>2220</v>
      </c>
      <c r="L829" t="s">
        <v>25</v>
      </c>
      <c r="M829">
        <v>10012</v>
      </c>
      <c r="N829" t="str">
        <f>CONCATENATE(Table2[[#This Row],[address]], " ",Table2[[#This Row],[City]], " ",Table2[[#This Row],[State]])</f>
        <v>37 Spring St New York NY</v>
      </c>
    </row>
    <row r="830" spans="1:14" x14ac:dyDescent="0.25">
      <c r="A830">
        <v>7928324600</v>
      </c>
      <c r="B830" s="1">
        <v>41623</v>
      </c>
      <c r="C830">
        <v>14</v>
      </c>
      <c r="D830">
        <f>VLOOKUP(Table2[[#This Row],[violation_code]],Table24[[#All],[violation_code]:[category]],3,FALSE)</f>
        <v>2</v>
      </c>
      <c r="E830">
        <v>353164</v>
      </c>
      <c r="F830" s="2">
        <v>0.67222222222222217</v>
      </c>
      <c r="G830" s="3">
        <v>0.67222222222222217</v>
      </c>
      <c r="H830">
        <v>180</v>
      </c>
      <c r="I830" t="s">
        <v>47</v>
      </c>
      <c r="J830" t="s">
        <v>1172</v>
      </c>
      <c r="K830" t="s">
        <v>2220</v>
      </c>
      <c r="L830" t="s">
        <v>25</v>
      </c>
      <c r="M830">
        <v>10012</v>
      </c>
      <c r="N830" t="str">
        <f>CONCATENATE(Table2[[#This Row],[address]], " ",Table2[[#This Row],[City]], " ",Table2[[#This Row],[State]])</f>
        <v>180 Mott St New York NY</v>
      </c>
    </row>
    <row r="831" spans="1:14" x14ac:dyDescent="0.25">
      <c r="A831">
        <v>7930379000</v>
      </c>
      <c r="B831" s="1">
        <v>41629</v>
      </c>
      <c r="C831">
        <v>38</v>
      </c>
      <c r="D831">
        <f>VLOOKUP(Table2[[#This Row],[violation_code]],Table24[[#All],[violation_code]:[category]],3,FALSE)</f>
        <v>5</v>
      </c>
      <c r="E831">
        <v>353164</v>
      </c>
      <c r="F831" s="2">
        <v>0.53125</v>
      </c>
      <c r="G831" s="3">
        <v>0.53125</v>
      </c>
      <c r="H831">
        <v>189</v>
      </c>
      <c r="I831" t="s">
        <v>234</v>
      </c>
      <c r="J831" t="s">
        <v>1584</v>
      </c>
      <c r="K831" t="s">
        <v>2220</v>
      </c>
      <c r="L831" t="s">
        <v>25</v>
      </c>
      <c r="M831">
        <v>10012</v>
      </c>
      <c r="N831" t="str">
        <f>CONCATENATE(Table2[[#This Row],[address]], " ",Table2[[#This Row],[City]], " ",Table2[[#This Row],[State]])</f>
        <v>189 Allen St New York NY</v>
      </c>
    </row>
    <row r="832" spans="1:14" x14ac:dyDescent="0.25">
      <c r="A832">
        <v>7930379012</v>
      </c>
      <c r="B832" s="1">
        <v>41629</v>
      </c>
      <c r="C832">
        <v>38</v>
      </c>
      <c r="D832">
        <f>VLOOKUP(Table2[[#This Row],[violation_code]],Table24[[#All],[violation_code]:[category]],3,FALSE)</f>
        <v>5</v>
      </c>
      <c r="E832">
        <v>353164</v>
      </c>
      <c r="F832" s="2">
        <v>0.53333333333333333</v>
      </c>
      <c r="G832" s="3">
        <v>0.53333333333333333</v>
      </c>
      <c r="H832">
        <v>189</v>
      </c>
      <c r="I832" t="s">
        <v>234</v>
      </c>
      <c r="J832" t="s">
        <v>1584</v>
      </c>
      <c r="K832" t="s">
        <v>2220</v>
      </c>
      <c r="L832" t="s">
        <v>25</v>
      </c>
      <c r="M832">
        <v>10012</v>
      </c>
      <c r="N832" t="str">
        <f>CONCATENATE(Table2[[#This Row],[address]], " ",Table2[[#This Row],[City]], " ",Table2[[#This Row],[State]])</f>
        <v>189 Allen St New York NY</v>
      </c>
    </row>
    <row r="833" spans="1:14" x14ac:dyDescent="0.25">
      <c r="A833">
        <v>7930379024</v>
      </c>
      <c r="B833" s="1">
        <v>41629</v>
      </c>
      <c r="C833">
        <v>37</v>
      </c>
      <c r="D833">
        <f>VLOOKUP(Table2[[#This Row],[violation_code]],Table24[[#All],[violation_code]:[category]],3,FALSE)</f>
        <v>4</v>
      </c>
      <c r="E833">
        <v>353164</v>
      </c>
      <c r="F833" s="2">
        <v>0.53611111111111109</v>
      </c>
      <c r="G833" s="3">
        <v>0.53611111111111109</v>
      </c>
      <c r="H833">
        <v>190</v>
      </c>
      <c r="I833" t="s">
        <v>234</v>
      </c>
      <c r="J833" t="s">
        <v>1487</v>
      </c>
      <c r="K833" t="s">
        <v>2220</v>
      </c>
      <c r="L833" t="s">
        <v>25</v>
      </c>
      <c r="M833">
        <v>10012</v>
      </c>
      <c r="N833" t="str">
        <f>CONCATENATE(Table2[[#This Row],[address]], " ",Table2[[#This Row],[City]], " ",Table2[[#This Row],[State]])</f>
        <v>190 Allen St New York NY</v>
      </c>
    </row>
    <row r="834" spans="1:14" x14ac:dyDescent="0.25">
      <c r="A834">
        <v>7930379036</v>
      </c>
      <c r="B834" s="1">
        <v>41629</v>
      </c>
      <c r="C834">
        <v>40</v>
      </c>
      <c r="D834">
        <f>VLOOKUP(Table2[[#This Row],[violation_code]],Table24[[#All],[violation_code]:[category]],3,FALSE)</f>
        <v>2</v>
      </c>
      <c r="E834">
        <v>353164</v>
      </c>
      <c r="F834" s="2">
        <v>0.54166666666666663</v>
      </c>
      <c r="G834" s="3">
        <v>0.54166666666666663</v>
      </c>
      <c r="H834">
        <v>189</v>
      </c>
      <c r="I834" t="s">
        <v>55</v>
      </c>
      <c r="J834" t="s">
        <v>1583</v>
      </c>
      <c r="K834" t="s">
        <v>2220</v>
      </c>
      <c r="L834" t="s">
        <v>25</v>
      </c>
      <c r="M834">
        <v>10012</v>
      </c>
      <c r="N834" t="str">
        <f>CONCATENATE(Table2[[#This Row],[address]], " ",Table2[[#This Row],[City]], " ",Table2[[#This Row],[State]])</f>
        <v>189 Chrystie St New York NY</v>
      </c>
    </row>
    <row r="835" spans="1:14" x14ac:dyDescent="0.25">
      <c r="A835">
        <v>7930379048</v>
      </c>
      <c r="B835" s="1">
        <v>41629</v>
      </c>
      <c r="C835">
        <v>48</v>
      </c>
      <c r="D835">
        <f>VLOOKUP(Table2[[#This Row],[violation_code]],Table24[[#All],[violation_code]:[category]],3,FALSE)</f>
        <v>3</v>
      </c>
      <c r="E835">
        <v>353164</v>
      </c>
      <c r="F835" s="2">
        <v>0.54305555555555551</v>
      </c>
      <c r="G835" s="3">
        <v>0.54305555555555551</v>
      </c>
      <c r="H835">
        <v>195</v>
      </c>
      <c r="I835" t="s">
        <v>55</v>
      </c>
      <c r="J835" t="s">
        <v>976</v>
      </c>
      <c r="K835" t="s">
        <v>2220</v>
      </c>
      <c r="L835" t="s">
        <v>25</v>
      </c>
      <c r="M835">
        <v>10012</v>
      </c>
      <c r="N835" t="str">
        <f>CONCATENATE(Table2[[#This Row],[address]], " ",Table2[[#This Row],[City]], " ",Table2[[#This Row],[State]])</f>
        <v>195 Chrystie St New York NY</v>
      </c>
    </row>
    <row r="836" spans="1:14" x14ac:dyDescent="0.25">
      <c r="A836">
        <v>7930379050</v>
      </c>
      <c r="B836" s="1">
        <v>41629</v>
      </c>
      <c r="C836">
        <v>48</v>
      </c>
      <c r="D836">
        <f>VLOOKUP(Table2[[#This Row],[violation_code]],Table24[[#All],[violation_code]:[category]],3,FALSE)</f>
        <v>3</v>
      </c>
      <c r="E836">
        <v>353164</v>
      </c>
      <c r="F836" s="2">
        <v>0.54375000000000007</v>
      </c>
      <c r="G836" s="3">
        <v>0.54375000000000007</v>
      </c>
      <c r="H836">
        <v>195</v>
      </c>
      <c r="I836" t="s">
        <v>55</v>
      </c>
      <c r="J836" t="s">
        <v>976</v>
      </c>
      <c r="K836" t="s">
        <v>2220</v>
      </c>
      <c r="L836" t="s">
        <v>25</v>
      </c>
      <c r="M836">
        <v>10012</v>
      </c>
      <c r="N836" t="str">
        <f>CONCATENATE(Table2[[#This Row],[address]], " ",Table2[[#This Row],[City]], " ",Table2[[#This Row],[State]])</f>
        <v>195 Chrystie St New York NY</v>
      </c>
    </row>
    <row r="837" spans="1:14" x14ac:dyDescent="0.25">
      <c r="A837">
        <v>7930379061</v>
      </c>
      <c r="B837" s="1">
        <v>41629</v>
      </c>
      <c r="C837">
        <v>71</v>
      </c>
      <c r="D837">
        <f>VLOOKUP(Table2[[#This Row],[violation_code]],Table24[[#All],[violation_code]:[category]],3,FALSE)</f>
        <v>5</v>
      </c>
      <c r="E837">
        <v>353164</v>
      </c>
      <c r="F837" s="2">
        <v>0.5444444444444444</v>
      </c>
      <c r="G837" s="3">
        <v>0.5444444444444444</v>
      </c>
      <c r="H837">
        <v>203</v>
      </c>
      <c r="I837" t="s">
        <v>55</v>
      </c>
      <c r="J837" t="s">
        <v>1201</v>
      </c>
      <c r="K837" t="s">
        <v>2220</v>
      </c>
      <c r="L837" t="s">
        <v>25</v>
      </c>
      <c r="M837">
        <v>10012</v>
      </c>
      <c r="N837" t="str">
        <f>CONCATENATE(Table2[[#This Row],[address]], " ",Table2[[#This Row],[City]], " ",Table2[[#This Row],[State]])</f>
        <v>203 Chrystie St New York NY</v>
      </c>
    </row>
    <row r="838" spans="1:14" x14ac:dyDescent="0.25">
      <c r="A838">
        <v>7930379073</v>
      </c>
      <c r="B838" s="1">
        <v>41629</v>
      </c>
      <c r="C838">
        <v>40</v>
      </c>
      <c r="D838">
        <f>VLOOKUP(Table2[[#This Row],[violation_code]],Table24[[#All],[violation_code]:[category]],3,FALSE)</f>
        <v>2</v>
      </c>
      <c r="E838">
        <v>353164</v>
      </c>
      <c r="F838" s="2">
        <v>0.54722222222222217</v>
      </c>
      <c r="G838" s="3">
        <v>0.54722222222222217</v>
      </c>
      <c r="H838">
        <v>226</v>
      </c>
      <c r="I838" t="s">
        <v>52</v>
      </c>
      <c r="J838" t="s">
        <v>1587</v>
      </c>
      <c r="K838" t="s">
        <v>2220</v>
      </c>
      <c r="L838" t="s">
        <v>25</v>
      </c>
      <c r="M838">
        <v>10012</v>
      </c>
      <c r="N838" t="str">
        <f>CONCATENATE(Table2[[#This Row],[address]], " ",Table2[[#This Row],[City]], " ",Table2[[#This Row],[State]])</f>
        <v>226 Bowery New York NY</v>
      </c>
    </row>
    <row r="839" spans="1:14" x14ac:dyDescent="0.25">
      <c r="A839">
        <v>7930379085</v>
      </c>
      <c r="B839" s="1">
        <v>41629</v>
      </c>
      <c r="C839">
        <v>19</v>
      </c>
      <c r="D839">
        <f>VLOOKUP(Table2[[#This Row],[violation_code]],Table24[[#All],[violation_code]:[category]],3,FALSE)</f>
        <v>2</v>
      </c>
      <c r="E839">
        <v>353164</v>
      </c>
      <c r="F839" s="2">
        <v>0.55347222222222225</v>
      </c>
      <c r="G839" s="3">
        <v>0.55347222222222225</v>
      </c>
      <c r="H839">
        <v>269</v>
      </c>
      <c r="I839" t="s">
        <v>52</v>
      </c>
      <c r="J839" t="s">
        <v>1392</v>
      </c>
      <c r="K839" t="s">
        <v>2220</v>
      </c>
      <c r="L839" t="s">
        <v>25</v>
      </c>
      <c r="M839">
        <v>10012</v>
      </c>
      <c r="N839" t="str">
        <f>CONCATENATE(Table2[[#This Row],[address]], " ",Table2[[#This Row],[City]], " ",Table2[[#This Row],[State]])</f>
        <v>269 Bowery New York NY</v>
      </c>
    </row>
    <row r="840" spans="1:14" x14ac:dyDescent="0.25">
      <c r="A840">
        <v>7930379097</v>
      </c>
      <c r="B840" s="1">
        <v>41629</v>
      </c>
      <c r="C840">
        <v>67</v>
      </c>
      <c r="D840">
        <f>VLOOKUP(Table2[[#This Row],[violation_code]],Table24[[#All],[violation_code]:[category]],3,FALSE)</f>
        <v>3</v>
      </c>
      <c r="E840">
        <v>353164</v>
      </c>
      <c r="F840" s="2">
        <v>0.55694444444444446</v>
      </c>
      <c r="G840" s="3">
        <v>0.55694444444444446</v>
      </c>
      <c r="H840">
        <v>310</v>
      </c>
      <c r="I840" t="s">
        <v>52</v>
      </c>
      <c r="J840" t="s">
        <v>1208</v>
      </c>
      <c r="K840" t="s">
        <v>2220</v>
      </c>
      <c r="L840" t="s">
        <v>25</v>
      </c>
      <c r="M840">
        <v>10012</v>
      </c>
      <c r="N840" t="str">
        <f>CONCATENATE(Table2[[#This Row],[address]], " ",Table2[[#This Row],[City]], " ",Table2[[#This Row],[State]])</f>
        <v>310 Bowery New York NY</v>
      </c>
    </row>
    <row r="841" spans="1:14" x14ac:dyDescent="0.25">
      <c r="A841">
        <v>7930379103</v>
      </c>
      <c r="B841" s="1">
        <v>41629</v>
      </c>
      <c r="C841">
        <v>14</v>
      </c>
      <c r="D841">
        <f>VLOOKUP(Table2[[#This Row],[violation_code]],Table24[[#All],[violation_code]:[category]],3,FALSE)</f>
        <v>2</v>
      </c>
      <c r="E841">
        <v>353164</v>
      </c>
      <c r="F841" s="2">
        <v>0.56180555555555556</v>
      </c>
      <c r="G841" s="3">
        <v>0.56180555555555556</v>
      </c>
      <c r="H841">
        <v>302</v>
      </c>
      <c r="I841" t="s">
        <v>102</v>
      </c>
      <c r="J841" t="s">
        <v>971</v>
      </c>
      <c r="K841" t="s">
        <v>2220</v>
      </c>
      <c r="L841" t="s">
        <v>25</v>
      </c>
      <c r="M841">
        <v>10012</v>
      </c>
      <c r="N841" t="str">
        <f>CONCATENATE(Table2[[#This Row],[address]], " ",Table2[[#This Row],[City]], " ",Table2[[#This Row],[State]])</f>
        <v>302 Elizabeth St New York NY</v>
      </c>
    </row>
    <row r="842" spans="1:14" x14ac:dyDescent="0.25">
      <c r="A842">
        <v>7930379115</v>
      </c>
      <c r="B842" s="1">
        <v>41629</v>
      </c>
      <c r="C842">
        <v>16</v>
      </c>
      <c r="D842">
        <f>VLOOKUP(Table2[[#This Row],[violation_code]],Table24[[#All],[violation_code]:[category]],3,FALSE)</f>
        <v>2</v>
      </c>
      <c r="E842">
        <v>353164</v>
      </c>
      <c r="F842" s="2">
        <v>0.57291666666666663</v>
      </c>
      <c r="G842" s="3">
        <v>0.57291666666666663</v>
      </c>
      <c r="H842">
        <v>306</v>
      </c>
      <c r="I842" t="s">
        <v>47</v>
      </c>
      <c r="J842" t="s">
        <v>1073</v>
      </c>
      <c r="K842" t="s">
        <v>2220</v>
      </c>
      <c r="L842" t="s">
        <v>25</v>
      </c>
      <c r="M842">
        <v>10012</v>
      </c>
      <c r="N842" t="str">
        <f>CONCATENATE(Table2[[#This Row],[address]], " ",Table2[[#This Row],[City]], " ",Table2[[#This Row],[State]])</f>
        <v>306 Mott St New York NY</v>
      </c>
    </row>
    <row r="843" spans="1:14" x14ac:dyDescent="0.25">
      <c r="A843">
        <v>7930379127</v>
      </c>
      <c r="B843" s="1">
        <v>41629</v>
      </c>
      <c r="C843">
        <v>16</v>
      </c>
      <c r="D843">
        <f>VLOOKUP(Table2[[#This Row],[violation_code]],Table24[[#All],[violation_code]:[category]],3,FALSE)</f>
        <v>2</v>
      </c>
      <c r="E843">
        <v>353164</v>
      </c>
      <c r="F843" s="2">
        <v>0.57361111111111118</v>
      </c>
      <c r="G843" s="3">
        <v>0.57361111111111118</v>
      </c>
      <c r="H843">
        <v>306</v>
      </c>
      <c r="I843" t="s">
        <v>47</v>
      </c>
      <c r="J843" t="s">
        <v>1073</v>
      </c>
      <c r="K843" t="s">
        <v>2220</v>
      </c>
      <c r="L843" t="s">
        <v>25</v>
      </c>
      <c r="M843">
        <v>10012</v>
      </c>
      <c r="N843" t="str">
        <f>CONCATENATE(Table2[[#This Row],[address]], " ",Table2[[#This Row],[City]], " ",Table2[[#This Row],[State]])</f>
        <v>306 Mott St New York NY</v>
      </c>
    </row>
    <row r="844" spans="1:14" x14ac:dyDescent="0.25">
      <c r="A844">
        <v>7930379139</v>
      </c>
      <c r="B844" s="1">
        <v>41629</v>
      </c>
      <c r="C844">
        <v>37</v>
      </c>
      <c r="D844">
        <f>VLOOKUP(Table2[[#This Row],[violation_code]],Table24[[#All],[violation_code]:[category]],3,FALSE)</f>
        <v>4</v>
      </c>
      <c r="E844">
        <v>353164</v>
      </c>
      <c r="F844" s="2">
        <v>0.57638888888888895</v>
      </c>
      <c r="G844" s="3">
        <v>0.57638888888888895</v>
      </c>
      <c r="H844">
        <v>56</v>
      </c>
      <c r="I844" t="s">
        <v>97</v>
      </c>
      <c r="J844" t="s">
        <v>1582</v>
      </c>
      <c r="K844" t="s">
        <v>2220</v>
      </c>
      <c r="L844" t="s">
        <v>25</v>
      </c>
      <c r="M844">
        <v>10012</v>
      </c>
      <c r="N844" t="str">
        <f>CONCATENATE(Table2[[#This Row],[address]], " ",Table2[[#This Row],[City]], " ",Table2[[#This Row],[State]])</f>
        <v>56 Bleecker St New York NY</v>
      </c>
    </row>
    <row r="845" spans="1:14" x14ac:dyDescent="0.25">
      <c r="A845">
        <v>7930379140</v>
      </c>
      <c r="B845" s="1">
        <v>41629</v>
      </c>
      <c r="C845">
        <v>38</v>
      </c>
      <c r="D845">
        <f>VLOOKUP(Table2[[#This Row],[violation_code]],Table24[[#All],[violation_code]:[category]],3,FALSE)</f>
        <v>5</v>
      </c>
      <c r="E845">
        <v>353164</v>
      </c>
      <c r="F845" s="2">
        <v>0.57777777777777783</v>
      </c>
      <c r="G845" s="3">
        <v>0.57777777777777783</v>
      </c>
      <c r="H845">
        <v>68</v>
      </c>
      <c r="I845" t="s">
        <v>97</v>
      </c>
      <c r="J845" t="s">
        <v>1207</v>
      </c>
      <c r="K845" t="s">
        <v>2220</v>
      </c>
      <c r="L845" t="s">
        <v>25</v>
      </c>
      <c r="M845">
        <v>10012</v>
      </c>
      <c r="N845" t="str">
        <f>CONCATENATE(Table2[[#This Row],[address]], " ",Table2[[#This Row],[City]], " ",Table2[[#This Row],[State]])</f>
        <v>68 Bleecker St New York NY</v>
      </c>
    </row>
    <row r="846" spans="1:14" x14ac:dyDescent="0.25">
      <c r="A846">
        <v>7930379152</v>
      </c>
      <c r="B846" s="1">
        <v>41629</v>
      </c>
      <c r="C846">
        <v>37</v>
      </c>
      <c r="D846">
        <f>VLOOKUP(Table2[[#This Row],[violation_code]],Table24[[#All],[violation_code]:[category]],3,FALSE)</f>
        <v>4</v>
      </c>
      <c r="E846">
        <v>353164</v>
      </c>
      <c r="F846" s="2">
        <v>0.57986111111111105</v>
      </c>
      <c r="G846" s="3">
        <v>0.57986111111111105</v>
      </c>
      <c r="H846">
        <v>64</v>
      </c>
      <c r="I846" t="s">
        <v>97</v>
      </c>
      <c r="J846" t="s">
        <v>1204</v>
      </c>
      <c r="K846" t="s">
        <v>2220</v>
      </c>
      <c r="L846" t="s">
        <v>25</v>
      </c>
      <c r="M846">
        <v>10012</v>
      </c>
      <c r="N846" t="str">
        <f>CONCATENATE(Table2[[#This Row],[address]], " ",Table2[[#This Row],[City]], " ",Table2[[#This Row],[State]])</f>
        <v>64 Bleecker St New York NY</v>
      </c>
    </row>
    <row r="847" spans="1:14" x14ac:dyDescent="0.25">
      <c r="A847">
        <v>7930379164</v>
      </c>
      <c r="B847" s="1">
        <v>41629</v>
      </c>
      <c r="C847">
        <v>38</v>
      </c>
      <c r="D847">
        <f>VLOOKUP(Table2[[#This Row],[violation_code]],Table24[[#All],[violation_code]:[category]],3,FALSE)</f>
        <v>5</v>
      </c>
      <c r="E847">
        <v>353164</v>
      </c>
      <c r="F847" s="2">
        <v>0.58194444444444449</v>
      </c>
      <c r="G847" s="3">
        <v>0.58194444444444449</v>
      </c>
      <c r="H847">
        <v>650</v>
      </c>
      <c r="I847" t="s">
        <v>72</v>
      </c>
      <c r="J847" t="s">
        <v>1586</v>
      </c>
      <c r="K847" t="s">
        <v>2220</v>
      </c>
      <c r="L847" t="s">
        <v>25</v>
      </c>
      <c r="M847">
        <v>10012</v>
      </c>
      <c r="N847" t="str">
        <f>CONCATENATE(Table2[[#This Row],[address]], " ",Table2[[#This Row],[City]], " ",Table2[[#This Row],[State]])</f>
        <v>650 Broadway New York NY</v>
      </c>
    </row>
    <row r="848" spans="1:14" x14ac:dyDescent="0.25">
      <c r="A848">
        <v>7930379188</v>
      </c>
      <c r="B848" s="1">
        <v>41629</v>
      </c>
      <c r="C848">
        <v>16</v>
      </c>
      <c r="D848">
        <f>VLOOKUP(Table2[[#This Row],[violation_code]],Table24[[#All],[violation_code]:[category]],3,FALSE)</f>
        <v>2</v>
      </c>
      <c r="E848">
        <v>353164</v>
      </c>
      <c r="F848" s="2">
        <v>0.61805555555555558</v>
      </c>
      <c r="G848" s="3">
        <v>0.61805555555555558</v>
      </c>
      <c r="H848">
        <v>80</v>
      </c>
      <c r="I848" t="s">
        <v>258</v>
      </c>
      <c r="J848" t="s">
        <v>1357</v>
      </c>
      <c r="K848" t="s">
        <v>2220</v>
      </c>
      <c r="L848" t="s">
        <v>25</v>
      </c>
      <c r="M848">
        <v>10012</v>
      </c>
      <c r="N848" t="str">
        <f>CONCATENATE(Table2[[#This Row],[address]], " ",Table2[[#This Row],[City]], " ",Table2[[#This Row],[State]])</f>
        <v>80 W 3rd St New York NY</v>
      </c>
    </row>
    <row r="849" spans="1:14" x14ac:dyDescent="0.25">
      <c r="A849">
        <v>7930379206</v>
      </c>
      <c r="B849" s="1">
        <v>41629</v>
      </c>
      <c r="C849">
        <v>71</v>
      </c>
      <c r="D849">
        <f>VLOOKUP(Table2[[#This Row],[violation_code]],Table24[[#All],[violation_code]:[category]],3,FALSE)</f>
        <v>5</v>
      </c>
      <c r="E849">
        <v>353164</v>
      </c>
      <c r="F849" s="2">
        <v>0.62361111111111112</v>
      </c>
      <c r="G849" s="3">
        <v>0.62361111111111112</v>
      </c>
      <c r="H849">
        <v>566</v>
      </c>
      <c r="I849" t="s">
        <v>313</v>
      </c>
      <c r="J849" t="s">
        <v>1408</v>
      </c>
      <c r="K849" t="s">
        <v>2220</v>
      </c>
      <c r="L849" t="s">
        <v>25</v>
      </c>
      <c r="M849">
        <v>10012</v>
      </c>
      <c r="N849" t="str">
        <f>CONCATENATE(Table2[[#This Row],[address]], " ",Table2[[#This Row],[City]], " ",Table2[[#This Row],[State]])</f>
        <v>566 Laguardia Pl New York NY</v>
      </c>
    </row>
    <row r="850" spans="1:14" x14ac:dyDescent="0.25">
      <c r="A850">
        <v>7930379220</v>
      </c>
      <c r="B850" s="1">
        <v>41629</v>
      </c>
      <c r="C850">
        <v>37</v>
      </c>
      <c r="D850">
        <f>VLOOKUP(Table2[[#This Row],[violation_code]],Table24[[#All],[violation_code]:[category]],3,FALSE)</f>
        <v>4</v>
      </c>
      <c r="E850">
        <v>353164</v>
      </c>
      <c r="F850" s="2">
        <v>0.64374999999999993</v>
      </c>
      <c r="G850" s="3">
        <v>0.64374999999999993</v>
      </c>
      <c r="H850">
        <v>13</v>
      </c>
      <c r="I850" t="s">
        <v>319</v>
      </c>
      <c r="J850" t="s">
        <v>1581</v>
      </c>
      <c r="K850" t="s">
        <v>2220</v>
      </c>
      <c r="L850" t="s">
        <v>25</v>
      </c>
      <c r="M850">
        <v>10012</v>
      </c>
      <c r="N850" t="str">
        <f>CONCATENATE(Table2[[#This Row],[address]], " ",Table2[[#This Row],[City]], " ",Table2[[#This Row],[State]])</f>
        <v>13 E 8th St New York NY</v>
      </c>
    </row>
    <row r="851" spans="1:14" x14ac:dyDescent="0.25">
      <c r="A851">
        <v>7930379231</v>
      </c>
      <c r="B851" s="1">
        <v>41629</v>
      </c>
      <c r="C851">
        <v>37</v>
      </c>
      <c r="D851">
        <f>VLOOKUP(Table2[[#This Row],[violation_code]],Table24[[#All],[violation_code]:[category]],3,FALSE)</f>
        <v>4</v>
      </c>
      <c r="E851">
        <v>353164</v>
      </c>
      <c r="F851" s="2">
        <v>0.68680555555555556</v>
      </c>
      <c r="G851" s="3">
        <v>0.68680555555555556</v>
      </c>
      <c r="H851">
        <v>39</v>
      </c>
      <c r="I851" t="s">
        <v>328</v>
      </c>
      <c r="J851" t="s">
        <v>1238</v>
      </c>
      <c r="K851" t="s">
        <v>2220</v>
      </c>
      <c r="L851" t="s">
        <v>25</v>
      </c>
      <c r="M851">
        <v>10012</v>
      </c>
      <c r="N851" t="str">
        <f>CONCATENATE(Table2[[#This Row],[address]], " ",Table2[[#This Row],[City]], " ",Table2[[#This Row],[State]])</f>
        <v>39 W 14th St New York NY</v>
      </c>
    </row>
    <row r="852" spans="1:14" x14ac:dyDescent="0.25">
      <c r="A852">
        <v>7930379243</v>
      </c>
      <c r="B852" s="1">
        <v>41629</v>
      </c>
      <c r="C852">
        <v>37</v>
      </c>
      <c r="D852">
        <f>VLOOKUP(Table2[[#This Row],[violation_code]],Table24[[#All],[violation_code]:[category]],3,FALSE)</f>
        <v>4</v>
      </c>
      <c r="E852">
        <v>353164</v>
      </c>
      <c r="F852" s="2">
        <v>0.68819444444444444</v>
      </c>
      <c r="G852" s="3">
        <v>0.68819444444444444</v>
      </c>
      <c r="H852">
        <v>25</v>
      </c>
      <c r="I852" t="s">
        <v>328</v>
      </c>
      <c r="J852" t="s">
        <v>1585</v>
      </c>
      <c r="K852" t="s">
        <v>2220</v>
      </c>
      <c r="L852" t="s">
        <v>25</v>
      </c>
      <c r="M852">
        <v>10012</v>
      </c>
      <c r="N852" t="str">
        <f>CONCATENATE(Table2[[#This Row],[address]], " ",Table2[[#This Row],[City]], " ",Table2[[#This Row],[State]])</f>
        <v>25 W 14th St New York NY</v>
      </c>
    </row>
    <row r="853" spans="1:14" x14ac:dyDescent="0.25">
      <c r="A853">
        <v>7930379255</v>
      </c>
      <c r="B853" s="1">
        <v>41629</v>
      </c>
      <c r="C853">
        <v>37</v>
      </c>
      <c r="D853">
        <f>VLOOKUP(Table2[[#This Row],[violation_code]],Table24[[#All],[violation_code]:[category]],3,FALSE)</f>
        <v>4</v>
      </c>
      <c r="E853">
        <v>353164</v>
      </c>
      <c r="F853" s="2">
        <v>0.69027777777777777</v>
      </c>
      <c r="G853" s="3">
        <v>0.69027777777777777</v>
      </c>
      <c r="H853">
        <v>41863</v>
      </c>
      <c r="I853" t="s">
        <v>328</v>
      </c>
      <c r="J853" t="s">
        <v>1328</v>
      </c>
      <c r="K853" t="s">
        <v>2220</v>
      </c>
      <c r="L853" t="s">
        <v>25</v>
      </c>
      <c r="M853">
        <v>10012</v>
      </c>
      <c r="N853" t="str">
        <f>CONCATENATE(Table2[[#This Row],[address]], " ",Table2[[#This Row],[City]], " ",Table2[[#This Row],[State]])</f>
        <v>41863 W 14th St New York NY</v>
      </c>
    </row>
    <row r="854" spans="1:14" x14ac:dyDescent="0.25">
      <c r="A854">
        <v>7930379267</v>
      </c>
      <c r="B854" s="1">
        <v>41629</v>
      </c>
      <c r="C854">
        <v>20</v>
      </c>
      <c r="D854">
        <f>VLOOKUP(Table2[[#This Row],[violation_code]],Table24[[#All],[violation_code]:[category]],3,FALSE)</f>
        <v>2</v>
      </c>
      <c r="E854">
        <v>353164</v>
      </c>
      <c r="F854" s="2">
        <v>0.71458333333333324</v>
      </c>
      <c r="G854" s="3">
        <v>0.71458333333333324</v>
      </c>
      <c r="H854">
        <v>65</v>
      </c>
      <c r="I854" t="s">
        <v>175</v>
      </c>
      <c r="J854" t="s">
        <v>1026</v>
      </c>
      <c r="K854" t="s">
        <v>2220</v>
      </c>
      <c r="L854" t="s">
        <v>25</v>
      </c>
      <c r="M854">
        <v>10012</v>
      </c>
      <c r="N854" t="str">
        <f>CONCATENATE(Table2[[#This Row],[address]], " ",Table2[[#This Row],[City]], " ",Table2[[#This Row],[State]])</f>
        <v>65 W 13th St New York NY</v>
      </c>
    </row>
    <row r="855" spans="1:14" x14ac:dyDescent="0.25">
      <c r="A855">
        <v>7930379279</v>
      </c>
      <c r="B855" s="1">
        <v>41629</v>
      </c>
      <c r="C855">
        <v>37</v>
      </c>
      <c r="D855">
        <f>VLOOKUP(Table2[[#This Row],[violation_code]],Table24[[#All],[violation_code]:[category]],3,FALSE)</f>
        <v>4</v>
      </c>
      <c r="E855">
        <v>353164</v>
      </c>
      <c r="F855" s="2">
        <v>0.72222222222222221</v>
      </c>
      <c r="G855" s="3">
        <v>0.72222222222222221</v>
      </c>
      <c r="H855">
        <v>55</v>
      </c>
      <c r="I855" t="s">
        <v>203</v>
      </c>
      <c r="J855" t="s">
        <v>1382</v>
      </c>
      <c r="K855" t="s">
        <v>2220</v>
      </c>
      <c r="L855" t="s">
        <v>25</v>
      </c>
      <c r="M855">
        <v>10012</v>
      </c>
      <c r="N855" t="str">
        <f>CONCATENATE(Table2[[#This Row],[address]], " ",Table2[[#This Row],[City]], " ",Table2[[#This Row],[State]])</f>
        <v>55 5th Ave New York NY</v>
      </c>
    </row>
    <row r="856" spans="1:14" x14ac:dyDescent="0.25">
      <c r="A856">
        <v>7930379309</v>
      </c>
      <c r="B856" s="1">
        <v>41629</v>
      </c>
      <c r="C856">
        <v>69</v>
      </c>
      <c r="D856">
        <f>VLOOKUP(Table2[[#This Row],[violation_code]],Table24[[#All],[violation_code]:[category]],3,FALSE)</f>
        <v>5</v>
      </c>
      <c r="E856">
        <v>353164</v>
      </c>
      <c r="F856" s="2">
        <v>0.73749999999999993</v>
      </c>
      <c r="G856" s="3">
        <v>0.73749999999999993</v>
      </c>
      <c r="H856">
        <v>48</v>
      </c>
      <c r="I856" t="s">
        <v>161</v>
      </c>
      <c r="J856" t="s">
        <v>1278</v>
      </c>
      <c r="K856" t="s">
        <v>2220</v>
      </c>
      <c r="L856" t="s">
        <v>25</v>
      </c>
      <c r="M856">
        <v>10012</v>
      </c>
      <c r="N856" t="str">
        <f>CONCATENATE(Table2[[#This Row],[address]], " ",Table2[[#This Row],[City]], " ",Table2[[#This Row],[State]])</f>
        <v>48 E 13th St New York NY</v>
      </c>
    </row>
    <row r="857" spans="1:14" x14ac:dyDescent="0.25">
      <c r="A857">
        <v>7930379310</v>
      </c>
      <c r="B857" s="1">
        <v>41629</v>
      </c>
      <c r="C857">
        <v>14</v>
      </c>
      <c r="D857">
        <f>VLOOKUP(Table2[[#This Row],[violation_code]],Table24[[#All],[violation_code]:[category]],3,FALSE)</f>
        <v>2</v>
      </c>
      <c r="E857">
        <v>353164</v>
      </c>
      <c r="F857" s="2">
        <v>0.73958333333333337</v>
      </c>
      <c r="G857" s="3">
        <v>0.73958333333333337</v>
      </c>
      <c r="H857">
        <v>50</v>
      </c>
      <c r="I857" t="s">
        <v>161</v>
      </c>
      <c r="J857" t="s">
        <v>1589</v>
      </c>
      <c r="K857" t="s">
        <v>2220</v>
      </c>
      <c r="L857" t="s">
        <v>25</v>
      </c>
      <c r="M857">
        <v>10012</v>
      </c>
      <c r="N857" t="str">
        <f>CONCATENATE(Table2[[#This Row],[address]], " ",Table2[[#This Row],[City]], " ",Table2[[#This Row],[State]])</f>
        <v>50 E 13th St New York NY</v>
      </c>
    </row>
    <row r="858" spans="1:14" x14ac:dyDescent="0.25">
      <c r="A858">
        <v>7930379334</v>
      </c>
      <c r="B858" s="1">
        <v>41629</v>
      </c>
      <c r="C858">
        <v>38</v>
      </c>
      <c r="D858">
        <f>VLOOKUP(Table2[[#This Row],[violation_code]],Table24[[#All],[violation_code]:[category]],3,FALSE)</f>
        <v>5</v>
      </c>
      <c r="E858">
        <v>353164</v>
      </c>
      <c r="F858" s="2">
        <v>0.74791666666666667</v>
      </c>
      <c r="G858" s="3">
        <v>0.74791666666666667</v>
      </c>
      <c r="H858">
        <v>822</v>
      </c>
      <c r="I858" t="s">
        <v>72</v>
      </c>
      <c r="J858" t="s">
        <v>1063</v>
      </c>
      <c r="K858" t="s">
        <v>2220</v>
      </c>
      <c r="L858" t="s">
        <v>25</v>
      </c>
      <c r="M858">
        <v>10012</v>
      </c>
      <c r="N858" t="str">
        <f>CONCATENATE(Table2[[#This Row],[address]], " ",Table2[[#This Row],[City]], " ",Table2[[#This Row],[State]])</f>
        <v>822 Broadway New York NY</v>
      </c>
    </row>
    <row r="859" spans="1:14" x14ac:dyDescent="0.25">
      <c r="A859">
        <v>7930379358</v>
      </c>
      <c r="B859" s="1">
        <v>41629</v>
      </c>
      <c r="C859">
        <v>37</v>
      </c>
      <c r="D859">
        <f>VLOOKUP(Table2[[#This Row],[violation_code]],Table24[[#All],[violation_code]:[category]],3,FALSE)</f>
        <v>4</v>
      </c>
      <c r="E859">
        <v>353164</v>
      </c>
      <c r="F859" s="2">
        <v>0.76458333333333339</v>
      </c>
      <c r="G859" s="3">
        <v>0.76458333333333339</v>
      </c>
      <c r="H859">
        <v>69</v>
      </c>
      <c r="I859" t="s">
        <v>421</v>
      </c>
      <c r="J859" t="s">
        <v>1588</v>
      </c>
      <c r="K859" t="s">
        <v>2220</v>
      </c>
      <c r="L859" t="s">
        <v>25</v>
      </c>
      <c r="M859">
        <v>10012</v>
      </c>
      <c r="N859" t="str">
        <f>CONCATENATE(Table2[[#This Row],[address]], " ",Table2[[#This Row],[City]], " ",Table2[[#This Row],[State]])</f>
        <v>69 Cooper Sq New York NY</v>
      </c>
    </row>
    <row r="860" spans="1:14" x14ac:dyDescent="0.25">
      <c r="A860">
        <v>7928326127</v>
      </c>
      <c r="B860" s="1">
        <v>41636</v>
      </c>
      <c r="C860">
        <v>38</v>
      </c>
      <c r="D860">
        <f>VLOOKUP(Table2[[#This Row],[violation_code]],Table24[[#All],[violation_code]:[category]],3,FALSE)</f>
        <v>5</v>
      </c>
      <c r="E860">
        <v>353164</v>
      </c>
      <c r="F860" s="2">
        <v>0.52777777777777779</v>
      </c>
      <c r="G860" s="3">
        <v>0.52777777777777779</v>
      </c>
      <c r="H860">
        <v>87</v>
      </c>
      <c r="I860" t="s">
        <v>92</v>
      </c>
      <c r="J860" t="s">
        <v>1591</v>
      </c>
      <c r="K860" t="s">
        <v>2220</v>
      </c>
      <c r="L860" t="s">
        <v>25</v>
      </c>
      <c r="M860">
        <v>10012</v>
      </c>
      <c r="N860" t="str">
        <f>CONCATENATE(Table2[[#This Row],[address]], " ",Table2[[#This Row],[City]], " ",Table2[[#This Row],[State]])</f>
        <v>87 Rivington St New York NY</v>
      </c>
    </row>
    <row r="861" spans="1:14" x14ac:dyDescent="0.25">
      <c r="A861">
        <v>7928326139</v>
      </c>
      <c r="B861" s="1">
        <v>41636</v>
      </c>
      <c r="C861">
        <v>20</v>
      </c>
      <c r="D861">
        <f>VLOOKUP(Table2[[#This Row],[violation_code]],Table24[[#All],[violation_code]:[category]],3,FALSE)</f>
        <v>2</v>
      </c>
      <c r="E861">
        <v>353164</v>
      </c>
      <c r="F861" s="2">
        <v>0.53402777777777777</v>
      </c>
      <c r="G861" s="3">
        <v>0.53402777777777777</v>
      </c>
      <c r="H861">
        <v>174</v>
      </c>
      <c r="I861" t="s">
        <v>101</v>
      </c>
      <c r="J861" t="s">
        <v>1090</v>
      </c>
      <c r="K861" t="s">
        <v>2220</v>
      </c>
      <c r="L861" t="s">
        <v>25</v>
      </c>
      <c r="M861">
        <v>10012</v>
      </c>
      <c r="N861" t="str">
        <f>CONCATENATE(Table2[[#This Row],[address]], " ",Table2[[#This Row],[City]], " ",Table2[[#This Row],[State]])</f>
        <v>174 Forsyth St New York NY</v>
      </c>
    </row>
    <row r="862" spans="1:14" x14ac:dyDescent="0.25">
      <c r="A862">
        <v>7928326140</v>
      </c>
      <c r="B862" s="1">
        <v>41636</v>
      </c>
      <c r="C862">
        <v>20</v>
      </c>
      <c r="D862">
        <f>VLOOKUP(Table2[[#This Row],[violation_code]],Table24[[#All],[violation_code]:[category]],3,FALSE)</f>
        <v>2</v>
      </c>
      <c r="E862">
        <v>353164</v>
      </c>
      <c r="F862" s="2">
        <v>0.53541666666666665</v>
      </c>
      <c r="G862" s="3">
        <v>0.53541666666666665</v>
      </c>
      <c r="H862">
        <v>174</v>
      </c>
      <c r="I862" t="s">
        <v>101</v>
      </c>
      <c r="J862" t="s">
        <v>1090</v>
      </c>
      <c r="K862" t="s">
        <v>2220</v>
      </c>
      <c r="L862" t="s">
        <v>25</v>
      </c>
      <c r="M862">
        <v>10012</v>
      </c>
      <c r="N862" t="str">
        <f>CONCATENATE(Table2[[#This Row],[address]], " ",Table2[[#This Row],[City]], " ",Table2[[#This Row],[State]])</f>
        <v>174 Forsyth St New York NY</v>
      </c>
    </row>
    <row r="863" spans="1:14" x14ac:dyDescent="0.25">
      <c r="A863">
        <v>7928326152</v>
      </c>
      <c r="B863" s="1">
        <v>41636</v>
      </c>
      <c r="C863">
        <v>71</v>
      </c>
      <c r="D863">
        <f>VLOOKUP(Table2[[#This Row],[violation_code]],Table24[[#All],[violation_code]:[category]],3,FALSE)</f>
        <v>5</v>
      </c>
      <c r="E863">
        <v>353164</v>
      </c>
      <c r="F863" s="2">
        <v>0.54027777777777775</v>
      </c>
      <c r="G863" s="3">
        <v>0.54027777777777775</v>
      </c>
      <c r="H863">
        <v>10</v>
      </c>
      <c r="I863" t="s">
        <v>214</v>
      </c>
      <c r="J863" t="s">
        <v>1603</v>
      </c>
      <c r="K863" t="s">
        <v>2220</v>
      </c>
      <c r="L863" t="s">
        <v>25</v>
      </c>
      <c r="M863">
        <v>10012</v>
      </c>
      <c r="N863" t="str">
        <f>CONCATENATE(Table2[[#This Row],[address]], " ",Table2[[#This Row],[City]], " ",Table2[[#This Row],[State]])</f>
        <v>10 Stanton St New York NY</v>
      </c>
    </row>
    <row r="864" spans="1:14" x14ac:dyDescent="0.25">
      <c r="A864">
        <v>7928326164</v>
      </c>
      <c r="B864" s="1">
        <v>41636</v>
      </c>
      <c r="C864">
        <v>77</v>
      </c>
      <c r="D864">
        <f>VLOOKUP(Table2[[#This Row],[violation_code]],Table24[[#All],[violation_code]:[category]],3,FALSE)</f>
        <v>6</v>
      </c>
      <c r="E864">
        <v>353164</v>
      </c>
      <c r="F864" s="2">
        <v>0.54236111111111118</v>
      </c>
      <c r="G864" s="3">
        <v>0.54236111111111118</v>
      </c>
      <c r="H864">
        <v>268</v>
      </c>
      <c r="I864" t="s">
        <v>52</v>
      </c>
      <c r="J864" t="s">
        <v>1590</v>
      </c>
      <c r="K864" t="s">
        <v>2220</v>
      </c>
      <c r="L864" t="s">
        <v>25</v>
      </c>
      <c r="M864">
        <v>10012</v>
      </c>
      <c r="N864" t="str">
        <f>CONCATENATE(Table2[[#This Row],[address]], " ",Table2[[#This Row],[City]], " ",Table2[[#This Row],[State]])</f>
        <v>268 Bowery New York NY</v>
      </c>
    </row>
    <row r="865" spans="1:14" x14ac:dyDescent="0.25">
      <c r="A865">
        <v>7928326188</v>
      </c>
      <c r="B865" s="1">
        <v>41636</v>
      </c>
      <c r="C865">
        <v>14</v>
      </c>
      <c r="D865">
        <f>VLOOKUP(Table2[[#This Row],[violation_code]],Table24[[#All],[violation_code]:[category]],3,FALSE)</f>
        <v>2</v>
      </c>
      <c r="E865">
        <v>353164</v>
      </c>
      <c r="F865" s="2">
        <v>0.5493055555555556</v>
      </c>
      <c r="G865" s="3">
        <v>0.5493055555555556</v>
      </c>
      <c r="H865">
        <v>308</v>
      </c>
      <c r="I865" t="s">
        <v>102</v>
      </c>
      <c r="J865" t="s">
        <v>1602</v>
      </c>
      <c r="K865" t="s">
        <v>2220</v>
      </c>
      <c r="L865" t="s">
        <v>25</v>
      </c>
      <c r="M865">
        <v>10012</v>
      </c>
      <c r="N865" t="str">
        <f>CONCATENATE(Table2[[#This Row],[address]], " ",Table2[[#This Row],[City]], " ",Table2[[#This Row],[State]])</f>
        <v>308 Elizabeth St New York NY</v>
      </c>
    </row>
    <row r="866" spans="1:14" x14ac:dyDescent="0.25">
      <c r="A866">
        <v>7928326218</v>
      </c>
      <c r="B866" s="1">
        <v>41636</v>
      </c>
      <c r="C866">
        <v>38</v>
      </c>
      <c r="D866">
        <f>VLOOKUP(Table2[[#This Row],[violation_code]],Table24[[#All],[violation_code]:[category]],3,FALSE)</f>
        <v>5</v>
      </c>
      <c r="E866">
        <v>353164</v>
      </c>
      <c r="F866" s="2">
        <v>0.56319444444444444</v>
      </c>
      <c r="G866" s="3">
        <v>0.56319444444444444</v>
      </c>
      <c r="H866">
        <v>1</v>
      </c>
      <c r="I866" t="s">
        <v>258</v>
      </c>
      <c r="J866" t="s">
        <v>1286</v>
      </c>
      <c r="K866" t="s">
        <v>2220</v>
      </c>
      <c r="L866" t="s">
        <v>25</v>
      </c>
      <c r="M866">
        <v>10012</v>
      </c>
      <c r="N866" t="str">
        <f>CONCATENATE(Table2[[#This Row],[address]], " ",Table2[[#This Row],[City]], " ",Table2[[#This Row],[State]])</f>
        <v>1 W 3rd St New York NY</v>
      </c>
    </row>
    <row r="867" spans="1:14" x14ac:dyDescent="0.25">
      <c r="A867">
        <v>7928326220</v>
      </c>
      <c r="B867" s="1">
        <v>41636</v>
      </c>
      <c r="C867">
        <v>37</v>
      </c>
      <c r="D867">
        <f>VLOOKUP(Table2[[#This Row],[violation_code]],Table24[[#All],[violation_code]:[category]],3,FALSE)</f>
        <v>4</v>
      </c>
      <c r="E867">
        <v>353164</v>
      </c>
      <c r="F867" s="2">
        <v>0.57013888888888886</v>
      </c>
      <c r="G867" s="3">
        <v>0.57013888888888886</v>
      </c>
      <c r="H867">
        <v>32</v>
      </c>
      <c r="I867" t="s">
        <v>542</v>
      </c>
      <c r="J867" t="s">
        <v>1601</v>
      </c>
      <c r="K867" t="s">
        <v>2220</v>
      </c>
      <c r="L867" t="s">
        <v>25</v>
      </c>
      <c r="M867">
        <v>10012</v>
      </c>
      <c r="N867" t="str">
        <f>CONCATENATE(Table2[[#This Row],[address]], " ",Table2[[#This Row],[City]], " ",Table2[[#This Row],[State]])</f>
        <v>32 Waverly Pl New York NY</v>
      </c>
    </row>
    <row r="868" spans="1:14" x14ac:dyDescent="0.25">
      <c r="A868">
        <v>7928326231</v>
      </c>
      <c r="B868" s="1">
        <v>41636</v>
      </c>
      <c r="C868">
        <v>71</v>
      </c>
      <c r="D868">
        <f>VLOOKUP(Table2[[#This Row],[violation_code]],Table24[[#All],[violation_code]:[category]],3,FALSE)</f>
        <v>5</v>
      </c>
      <c r="E868">
        <v>353164</v>
      </c>
      <c r="F868" s="2">
        <v>0.57638888888888895</v>
      </c>
      <c r="G868" s="3">
        <v>0.57638888888888895</v>
      </c>
      <c r="H868">
        <v>43</v>
      </c>
      <c r="I868" t="s">
        <v>533</v>
      </c>
      <c r="J868" t="s">
        <v>1597</v>
      </c>
      <c r="K868" t="s">
        <v>2220</v>
      </c>
      <c r="L868" t="s">
        <v>25</v>
      </c>
      <c r="M868">
        <v>10012</v>
      </c>
      <c r="N868" t="str">
        <f>CONCATENATE(Table2[[#This Row],[address]], " ",Table2[[#This Row],[City]], " ",Table2[[#This Row],[State]])</f>
        <v>43 W 9th St New York NY</v>
      </c>
    </row>
    <row r="869" spans="1:14" x14ac:dyDescent="0.25">
      <c r="A869">
        <v>7928326243</v>
      </c>
      <c r="B869" s="1">
        <v>41636</v>
      </c>
      <c r="C869">
        <v>48</v>
      </c>
      <c r="D869">
        <f>VLOOKUP(Table2[[#This Row],[violation_code]],Table24[[#All],[violation_code]:[category]],3,FALSE)</f>
        <v>3</v>
      </c>
      <c r="E869">
        <v>353164</v>
      </c>
      <c r="F869" s="2">
        <v>0.58472222222222225</v>
      </c>
      <c r="G869" s="3">
        <v>0.58472222222222225</v>
      </c>
      <c r="H869">
        <v>17</v>
      </c>
      <c r="I869" t="s">
        <v>564</v>
      </c>
      <c r="J869" t="s">
        <v>1596</v>
      </c>
      <c r="K869" t="s">
        <v>2220</v>
      </c>
      <c r="L869" t="s">
        <v>25</v>
      </c>
      <c r="M869">
        <v>10012</v>
      </c>
      <c r="N869" t="str">
        <f>CONCATENATE(Table2[[#This Row],[address]], " ",Table2[[#This Row],[City]], " ",Table2[[#This Row],[State]])</f>
        <v>17 W 10th St New York NY</v>
      </c>
    </row>
    <row r="870" spans="1:14" x14ac:dyDescent="0.25">
      <c r="A870">
        <v>7928326255</v>
      </c>
      <c r="B870" s="1">
        <v>41636</v>
      </c>
      <c r="C870">
        <v>37</v>
      </c>
      <c r="D870">
        <f>VLOOKUP(Table2[[#This Row],[violation_code]],Table24[[#All],[violation_code]:[category]],3,FALSE)</f>
        <v>4</v>
      </c>
      <c r="E870">
        <v>353164</v>
      </c>
      <c r="F870" s="2">
        <v>0.59444444444444444</v>
      </c>
      <c r="G870" s="3">
        <v>0.59444444444444444</v>
      </c>
      <c r="H870">
        <v>500</v>
      </c>
      <c r="I870" t="s">
        <v>157</v>
      </c>
      <c r="J870" t="s">
        <v>1237</v>
      </c>
      <c r="K870" t="s">
        <v>2220</v>
      </c>
      <c r="L870" t="s">
        <v>25</v>
      </c>
      <c r="M870">
        <v>10012</v>
      </c>
      <c r="N870" t="str">
        <f>CONCATENATE(Table2[[#This Row],[address]], " ",Table2[[#This Row],[City]], " ",Table2[[#This Row],[State]])</f>
        <v>500 6th Ave New York NY</v>
      </c>
    </row>
    <row r="871" spans="1:14" x14ac:dyDescent="0.25">
      <c r="A871">
        <v>7928326267</v>
      </c>
      <c r="B871" s="1">
        <v>41636</v>
      </c>
      <c r="C871">
        <v>37</v>
      </c>
      <c r="D871">
        <f>VLOOKUP(Table2[[#This Row],[violation_code]],Table24[[#All],[violation_code]:[category]],3,FALSE)</f>
        <v>4</v>
      </c>
      <c r="E871">
        <v>353164</v>
      </c>
      <c r="F871" s="2">
        <v>0.63611111111111118</v>
      </c>
      <c r="G871" s="3">
        <v>0.63611111111111118</v>
      </c>
      <c r="H871">
        <v>12</v>
      </c>
      <c r="I871" t="s">
        <v>201</v>
      </c>
      <c r="J871" t="s">
        <v>1594</v>
      </c>
      <c r="K871" t="s">
        <v>2220</v>
      </c>
      <c r="L871" t="s">
        <v>25</v>
      </c>
      <c r="M871">
        <v>10012</v>
      </c>
      <c r="N871" t="str">
        <f>CONCATENATE(Table2[[#This Row],[address]], " ",Table2[[#This Row],[City]], " ",Table2[[#This Row],[State]])</f>
        <v>12 E 14th St New York NY</v>
      </c>
    </row>
    <row r="872" spans="1:14" x14ac:dyDescent="0.25">
      <c r="A872">
        <v>7928326279</v>
      </c>
      <c r="B872" s="1">
        <v>41636</v>
      </c>
      <c r="C872">
        <v>38</v>
      </c>
      <c r="D872">
        <f>VLOOKUP(Table2[[#This Row],[violation_code]],Table24[[#All],[violation_code]:[category]],3,FALSE)</f>
        <v>5</v>
      </c>
      <c r="E872">
        <v>353164</v>
      </c>
      <c r="F872" s="2">
        <v>0.63750000000000007</v>
      </c>
      <c r="G872" s="3">
        <v>0.63750000000000007</v>
      </c>
      <c r="H872">
        <v>7</v>
      </c>
      <c r="I872" t="s">
        <v>201</v>
      </c>
      <c r="J872" t="s">
        <v>1059</v>
      </c>
      <c r="K872" t="s">
        <v>2220</v>
      </c>
      <c r="L872" t="s">
        <v>25</v>
      </c>
      <c r="M872">
        <v>10012</v>
      </c>
      <c r="N872" t="str">
        <f>CONCATENATE(Table2[[#This Row],[address]], " ",Table2[[#This Row],[City]], " ",Table2[[#This Row],[State]])</f>
        <v>7 E 14th St New York NY</v>
      </c>
    </row>
    <row r="873" spans="1:14" x14ac:dyDescent="0.25">
      <c r="A873">
        <v>7928326280</v>
      </c>
      <c r="B873" s="1">
        <v>41636</v>
      </c>
      <c r="C873">
        <v>70</v>
      </c>
      <c r="D873">
        <f>VLOOKUP(Table2[[#This Row],[violation_code]],Table24[[#All],[violation_code]:[category]],3,FALSE)</f>
        <v>5</v>
      </c>
      <c r="E873">
        <v>353164</v>
      </c>
      <c r="F873" s="2">
        <v>0.63888888888888895</v>
      </c>
      <c r="G873" s="3">
        <v>0.63888888888888895</v>
      </c>
      <c r="H873">
        <v>24</v>
      </c>
      <c r="I873" t="s">
        <v>201</v>
      </c>
      <c r="J873" t="s">
        <v>1595</v>
      </c>
      <c r="K873" t="s">
        <v>2220</v>
      </c>
      <c r="L873" t="s">
        <v>25</v>
      </c>
      <c r="M873">
        <v>10012</v>
      </c>
      <c r="N873" t="str">
        <f>CONCATENATE(Table2[[#This Row],[address]], " ",Table2[[#This Row],[City]], " ",Table2[[#This Row],[State]])</f>
        <v>24 E 14th St New York NY</v>
      </c>
    </row>
    <row r="874" spans="1:14" x14ac:dyDescent="0.25">
      <c r="A874">
        <v>7928326292</v>
      </c>
      <c r="B874" s="1">
        <v>41636</v>
      </c>
      <c r="C874">
        <v>38</v>
      </c>
      <c r="D874">
        <f>VLOOKUP(Table2[[#This Row],[violation_code]],Table24[[#All],[violation_code]:[category]],3,FALSE)</f>
        <v>5</v>
      </c>
      <c r="E874">
        <v>353164</v>
      </c>
      <c r="F874" s="2">
        <v>0.64513888888888882</v>
      </c>
      <c r="G874" s="3">
        <v>0.64513888888888882</v>
      </c>
      <c r="H874">
        <v>48</v>
      </c>
      <c r="I874" t="s">
        <v>328</v>
      </c>
      <c r="J874" t="s">
        <v>1326</v>
      </c>
      <c r="K874" t="s">
        <v>2220</v>
      </c>
      <c r="L874" t="s">
        <v>25</v>
      </c>
      <c r="M874">
        <v>10012</v>
      </c>
      <c r="N874" t="str">
        <f>CONCATENATE(Table2[[#This Row],[address]], " ",Table2[[#This Row],[City]], " ",Table2[[#This Row],[State]])</f>
        <v>48 W 14th St New York NY</v>
      </c>
    </row>
    <row r="875" spans="1:14" x14ac:dyDescent="0.25">
      <c r="A875">
        <v>7928326309</v>
      </c>
      <c r="B875" s="1">
        <v>41636</v>
      </c>
      <c r="C875">
        <v>37</v>
      </c>
      <c r="D875">
        <f>VLOOKUP(Table2[[#This Row],[violation_code]],Table24[[#All],[violation_code]:[category]],3,FALSE)</f>
        <v>4</v>
      </c>
      <c r="E875">
        <v>353164</v>
      </c>
      <c r="F875" s="2">
        <v>0.67152777777777783</v>
      </c>
      <c r="G875" s="3">
        <v>0.67152777777777783</v>
      </c>
      <c r="H875">
        <v>12</v>
      </c>
      <c r="I875" t="s">
        <v>201</v>
      </c>
      <c r="J875" t="s">
        <v>1594</v>
      </c>
      <c r="K875" t="s">
        <v>2220</v>
      </c>
      <c r="L875" t="s">
        <v>25</v>
      </c>
      <c r="M875">
        <v>10012</v>
      </c>
      <c r="N875" t="str">
        <f>CONCATENATE(Table2[[#This Row],[address]], " ",Table2[[#This Row],[City]], " ",Table2[[#This Row],[State]])</f>
        <v>12 E 14th St New York NY</v>
      </c>
    </row>
    <row r="876" spans="1:14" x14ac:dyDescent="0.25">
      <c r="A876">
        <v>7928326334</v>
      </c>
      <c r="B876" s="1">
        <v>41636</v>
      </c>
      <c r="C876">
        <v>38</v>
      </c>
      <c r="D876">
        <f>VLOOKUP(Table2[[#This Row],[violation_code]],Table24[[#All],[violation_code]:[category]],3,FALSE)</f>
        <v>5</v>
      </c>
      <c r="E876">
        <v>353164</v>
      </c>
      <c r="F876" s="2">
        <v>0.68472222222222223</v>
      </c>
      <c r="G876" s="3">
        <v>0.68472222222222223</v>
      </c>
      <c r="H876">
        <v>9</v>
      </c>
      <c r="I876" t="s">
        <v>328</v>
      </c>
      <c r="J876" t="s">
        <v>1280</v>
      </c>
      <c r="K876" t="s">
        <v>2220</v>
      </c>
      <c r="L876" t="s">
        <v>25</v>
      </c>
      <c r="M876">
        <v>10012</v>
      </c>
      <c r="N876" t="str">
        <f>CONCATENATE(Table2[[#This Row],[address]], " ",Table2[[#This Row],[City]], " ",Table2[[#This Row],[State]])</f>
        <v>9 W 14th St New York NY</v>
      </c>
    </row>
    <row r="877" spans="1:14" x14ac:dyDescent="0.25">
      <c r="A877">
        <v>7928326346</v>
      </c>
      <c r="B877" s="1">
        <v>41636</v>
      </c>
      <c r="C877">
        <v>70</v>
      </c>
      <c r="D877">
        <f>VLOOKUP(Table2[[#This Row],[violation_code]],Table24[[#All],[violation_code]:[category]],3,FALSE)</f>
        <v>5</v>
      </c>
      <c r="E877">
        <v>353164</v>
      </c>
      <c r="F877" s="2">
        <v>0.68611111111111101</v>
      </c>
      <c r="G877" s="3">
        <v>0.68611111111111101</v>
      </c>
      <c r="H877">
        <v>20</v>
      </c>
      <c r="I877" t="s">
        <v>328</v>
      </c>
      <c r="J877" t="s">
        <v>1593</v>
      </c>
      <c r="K877" t="s">
        <v>2220</v>
      </c>
      <c r="L877" t="s">
        <v>25</v>
      </c>
      <c r="M877">
        <v>10012</v>
      </c>
      <c r="N877" t="str">
        <f>CONCATENATE(Table2[[#This Row],[address]], " ",Table2[[#This Row],[City]], " ",Table2[[#This Row],[State]])</f>
        <v>20 W 14th St New York NY</v>
      </c>
    </row>
    <row r="878" spans="1:14" x14ac:dyDescent="0.25">
      <c r="A878">
        <v>7928326358</v>
      </c>
      <c r="B878" s="1">
        <v>41636</v>
      </c>
      <c r="C878">
        <v>37</v>
      </c>
      <c r="D878">
        <f>VLOOKUP(Table2[[#This Row],[violation_code]],Table24[[#All],[violation_code]:[category]],3,FALSE)</f>
        <v>4</v>
      </c>
      <c r="E878">
        <v>353164</v>
      </c>
      <c r="F878" s="2">
        <v>0.68958333333333333</v>
      </c>
      <c r="G878" s="3">
        <v>0.68958333333333333</v>
      </c>
      <c r="H878">
        <v>58</v>
      </c>
      <c r="I878" t="s">
        <v>328</v>
      </c>
      <c r="J878" t="s">
        <v>1235</v>
      </c>
      <c r="K878" t="s">
        <v>2220</v>
      </c>
      <c r="L878" t="s">
        <v>25</v>
      </c>
      <c r="M878">
        <v>10012</v>
      </c>
      <c r="N878" t="str">
        <f>CONCATENATE(Table2[[#This Row],[address]], " ",Table2[[#This Row],[City]], " ",Table2[[#This Row],[State]])</f>
        <v>58 W 14th St New York NY</v>
      </c>
    </row>
    <row r="879" spans="1:14" x14ac:dyDescent="0.25">
      <c r="A879">
        <v>7928326360</v>
      </c>
      <c r="B879" s="1">
        <v>41636</v>
      </c>
      <c r="C879">
        <v>37</v>
      </c>
      <c r="D879">
        <f>VLOOKUP(Table2[[#This Row],[violation_code]],Table24[[#All],[violation_code]:[category]],3,FALSE)</f>
        <v>4</v>
      </c>
      <c r="E879">
        <v>353164</v>
      </c>
      <c r="F879" s="2">
        <v>0.72430555555555554</v>
      </c>
      <c r="G879" s="3">
        <v>0.72430555555555554</v>
      </c>
      <c r="H879">
        <v>495</v>
      </c>
      <c r="I879" t="s">
        <v>157</v>
      </c>
      <c r="J879" t="s">
        <v>1236</v>
      </c>
      <c r="K879" t="s">
        <v>2220</v>
      </c>
      <c r="L879" t="s">
        <v>25</v>
      </c>
      <c r="M879">
        <v>10012</v>
      </c>
      <c r="N879" t="str">
        <f>CONCATENATE(Table2[[#This Row],[address]], " ",Table2[[#This Row],[City]], " ",Table2[[#This Row],[State]])</f>
        <v>495 6th Ave New York NY</v>
      </c>
    </row>
    <row r="880" spans="1:14" x14ac:dyDescent="0.25">
      <c r="A880">
        <v>7928326371</v>
      </c>
      <c r="B880" s="1">
        <v>41636</v>
      </c>
      <c r="C880">
        <v>38</v>
      </c>
      <c r="D880">
        <f>VLOOKUP(Table2[[#This Row],[violation_code]],Table24[[#All],[violation_code]:[category]],3,FALSE)</f>
        <v>5</v>
      </c>
      <c r="E880">
        <v>353164</v>
      </c>
      <c r="F880" s="2">
        <v>0.72569444444444453</v>
      </c>
      <c r="G880" s="3">
        <v>0.72569444444444453</v>
      </c>
      <c r="H880">
        <v>510</v>
      </c>
      <c r="I880" t="s">
        <v>157</v>
      </c>
      <c r="J880" t="s">
        <v>1329</v>
      </c>
      <c r="K880" t="s">
        <v>2220</v>
      </c>
      <c r="L880" t="s">
        <v>25</v>
      </c>
      <c r="M880">
        <v>10012</v>
      </c>
      <c r="N880" t="str">
        <f>CONCATENATE(Table2[[#This Row],[address]], " ",Table2[[#This Row],[City]], " ",Table2[[#This Row],[State]])</f>
        <v>510 6th Ave New York NY</v>
      </c>
    </row>
    <row r="881" spans="1:14" x14ac:dyDescent="0.25">
      <c r="A881">
        <v>7928326383</v>
      </c>
      <c r="B881" s="1">
        <v>41636</v>
      </c>
      <c r="C881">
        <v>37</v>
      </c>
      <c r="D881">
        <f>VLOOKUP(Table2[[#This Row],[violation_code]],Table24[[#All],[violation_code]:[category]],3,FALSE)</f>
        <v>4</v>
      </c>
      <c r="E881">
        <v>353164</v>
      </c>
      <c r="F881" s="2">
        <v>0.72777777777777775</v>
      </c>
      <c r="G881" s="3">
        <v>0.72777777777777775</v>
      </c>
      <c r="H881">
        <v>495</v>
      </c>
      <c r="I881" t="s">
        <v>157</v>
      </c>
      <c r="J881" t="s">
        <v>1236</v>
      </c>
      <c r="K881" t="s">
        <v>2220</v>
      </c>
      <c r="L881" t="s">
        <v>25</v>
      </c>
      <c r="M881">
        <v>10012</v>
      </c>
      <c r="N881" t="str">
        <f>CONCATENATE(Table2[[#This Row],[address]], " ",Table2[[#This Row],[City]], " ",Table2[[#This Row],[State]])</f>
        <v>495 6th Ave New York NY</v>
      </c>
    </row>
    <row r="882" spans="1:14" x14ac:dyDescent="0.25">
      <c r="A882">
        <v>7928326395</v>
      </c>
      <c r="B882" s="1">
        <v>41636</v>
      </c>
      <c r="C882">
        <v>70</v>
      </c>
      <c r="D882">
        <f>VLOOKUP(Table2[[#This Row],[violation_code]],Table24[[#All],[violation_code]:[category]],3,FALSE)</f>
        <v>5</v>
      </c>
      <c r="E882">
        <v>353164</v>
      </c>
      <c r="F882" s="2">
        <v>0.73055555555555562</v>
      </c>
      <c r="G882" s="3">
        <v>0.73055555555555562</v>
      </c>
      <c r="H882">
        <v>46</v>
      </c>
      <c r="I882" t="s">
        <v>328</v>
      </c>
      <c r="J882" t="s">
        <v>1592</v>
      </c>
      <c r="K882" t="s">
        <v>2220</v>
      </c>
      <c r="L882" t="s">
        <v>25</v>
      </c>
      <c r="M882">
        <v>10012</v>
      </c>
      <c r="N882" t="str">
        <f>CONCATENATE(Table2[[#This Row],[address]], " ",Table2[[#This Row],[City]], " ",Table2[[#This Row],[State]])</f>
        <v>46 W 14th St New York NY</v>
      </c>
    </row>
    <row r="883" spans="1:14" x14ac:dyDescent="0.25">
      <c r="A883">
        <v>7928326401</v>
      </c>
      <c r="B883" s="1">
        <v>41636</v>
      </c>
      <c r="C883">
        <v>38</v>
      </c>
      <c r="D883">
        <f>VLOOKUP(Table2[[#This Row],[violation_code]],Table24[[#All],[violation_code]:[category]],3,FALSE)</f>
        <v>5</v>
      </c>
      <c r="E883">
        <v>353164</v>
      </c>
      <c r="F883" s="2">
        <v>0.73333333333333339</v>
      </c>
      <c r="G883" s="3">
        <v>0.73333333333333339</v>
      </c>
      <c r="H883">
        <v>14</v>
      </c>
      <c r="I883" t="s">
        <v>328</v>
      </c>
      <c r="J883" t="s">
        <v>1327</v>
      </c>
      <c r="K883" t="s">
        <v>2220</v>
      </c>
      <c r="L883" t="s">
        <v>25</v>
      </c>
      <c r="M883">
        <v>10012</v>
      </c>
      <c r="N883" t="str">
        <f>CONCATENATE(Table2[[#This Row],[address]], " ",Table2[[#This Row],[City]], " ",Table2[[#This Row],[State]])</f>
        <v>14 W 14th St New York NY</v>
      </c>
    </row>
    <row r="884" spans="1:14" x14ac:dyDescent="0.25">
      <c r="A884">
        <v>7928326413</v>
      </c>
      <c r="B884" s="1">
        <v>41636</v>
      </c>
      <c r="C884">
        <v>42</v>
      </c>
      <c r="D884">
        <f>VLOOKUP(Table2[[#This Row],[violation_code]],Table24[[#All],[violation_code]:[category]],3,FALSE)</f>
        <v>4</v>
      </c>
      <c r="E884">
        <v>353164</v>
      </c>
      <c r="F884" s="2">
        <v>0.73958333333333337</v>
      </c>
      <c r="G884" s="3">
        <v>0.73958333333333337</v>
      </c>
      <c r="H884">
        <v>52</v>
      </c>
      <c r="I884" t="s">
        <v>175</v>
      </c>
      <c r="J884" t="s">
        <v>1600</v>
      </c>
      <c r="K884" t="s">
        <v>2220</v>
      </c>
      <c r="L884" t="s">
        <v>25</v>
      </c>
      <c r="M884">
        <v>10012</v>
      </c>
      <c r="N884" t="str">
        <f>CONCATENATE(Table2[[#This Row],[address]], " ",Table2[[#This Row],[City]], " ",Table2[[#This Row],[State]])</f>
        <v>52 W 13th St New York NY</v>
      </c>
    </row>
    <row r="885" spans="1:14" x14ac:dyDescent="0.25">
      <c r="A885">
        <v>7928326425</v>
      </c>
      <c r="B885" s="1">
        <v>41636</v>
      </c>
      <c r="C885">
        <v>31</v>
      </c>
      <c r="D885">
        <f>VLOOKUP(Table2[[#This Row],[violation_code]],Table24[[#All],[violation_code]:[category]],3,FALSE)</f>
        <v>2</v>
      </c>
      <c r="E885">
        <v>353164</v>
      </c>
      <c r="F885" s="2">
        <v>0.7416666666666667</v>
      </c>
      <c r="G885" s="3">
        <v>0.7416666666666667</v>
      </c>
      <c r="H885">
        <v>60</v>
      </c>
      <c r="I885" t="s">
        <v>161</v>
      </c>
      <c r="J885" t="s">
        <v>1016</v>
      </c>
      <c r="K885" t="s">
        <v>2220</v>
      </c>
      <c r="L885" t="s">
        <v>25</v>
      </c>
      <c r="M885">
        <v>10012</v>
      </c>
      <c r="N885" t="str">
        <f>CONCATENATE(Table2[[#This Row],[address]], " ",Table2[[#This Row],[City]], " ",Table2[[#This Row],[State]])</f>
        <v>60 E 13th St New York NY</v>
      </c>
    </row>
    <row r="886" spans="1:14" x14ac:dyDescent="0.25">
      <c r="A886">
        <v>7928326437</v>
      </c>
      <c r="B886" s="1">
        <v>41636</v>
      </c>
      <c r="C886">
        <v>38</v>
      </c>
      <c r="D886">
        <f>VLOOKUP(Table2[[#This Row],[violation_code]],Table24[[#All],[violation_code]:[category]],3,FALSE)</f>
        <v>5</v>
      </c>
      <c r="E886">
        <v>353164</v>
      </c>
      <c r="F886" s="2">
        <v>0.74305555555555547</v>
      </c>
      <c r="G886" s="3">
        <v>0.74305555555555547</v>
      </c>
      <c r="H886">
        <v>60</v>
      </c>
      <c r="I886" t="s">
        <v>161</v>
      </c>
      <c r="J886" t="s">
        <v>1016</v>
      </c>
      <c r="K886" t="s">
        <v>2220</v>
      </c>
      <c r="L886" t="s">
        <v>25</v>
      </c>
      <c r="M886">
        <v>10012</v>
      </c>
      <c r="N886" t="str">
        <f>CONCATENATE(Table2[[#This Row],[address]], " ",Table2[[#This Row],[City]], " ",Table2[[#This Row],[State]])</f>
        <v>60 E 13th St New York NY</v>
      </c>
    </row>
    <row r="887" spans="1:14" x14ac:dyDescent="0.25">
      <c r="A887">
        <v>7928326449</v>
      </c>
      <c r="B887" s="1">
        <v>41636</v>
      </c>
      <c r="C887">
        <v>37</v>
      </c>
      <c r="D887">
        <f>VLOOKUP(Table2[[#This Row],[violation_code]],Table24[[#All],[violation_code]:[category]],3,FALSE)</f>
        <v>4</v>
      </c>
      <c r="E887">
        <v>353164</v>
      </c>
      <c r="F887" s="2">
        <v>0.74791666666666667</v>
      </c>
      <c r="G887" s="3">
        <v>0.74791666666666667</v>
      </c>
      <c r="H887">
        <v>125</v>
      </c>
      <c r="I887" t="s">
        <v>178</v>
      </c>
      <c r="J887" t="s">
        <v>1274</v>
      </c>
      <c r="K887" t="s">
        <v>2220</v>
      </c>
      <c r="L887" t="s">
        <v>25</v>
      </c>
      <c r="M887">
        <v>10012</v>
      </c>
      <c r="N887" t="str">
        <f>CONCATENATE(Table2[[#This Row],[address]], " ",Table2[[#This Row],[City]], " ",Table2[[#This Row],[State]])</f>
        <v>125 4th Ave New York NY</v>
      </c>
    </row>
    <row r="888" spans="1:14" x14ac:dyDescent="0.25">
      <c r="A888">
        <v>7928326450</v>
      </c>
      <c r="B888" s="1">
        <v>41636</v>
      </c>
      <c r="C888">
        <v>37</v>
      </c>
      <c r="D888">
        <f>VLOOKUP(Table2[[#This Row],[violation_code]],Table24[[#All],[violation_code]:[category]],3,FALSE)</f>
        <v>4</v>
      </c>
      <c r="E888">
        <v>353164</v>
      </c>
      <c r="F888" s="2">
        <v>0.75486111111111109</v>
      </c>
      <c r="G888" s="3">
        <v>0.75486111111111109</v>
      </c>
      <c r="H888">
        <v>143</v>
      </c>
      <c r="I888" t="s">
        <v>161</v>
      </c>
      <c r="J888" t="s">
        <v>1599</v>
      </c>
      <c r="K888" t="s">
        <v>2220</v>
      </c>
      <c r="L888" t="s">
        <v>25</v>
      </c>
      <c r="M888">
        <v>10012</v>
      </c>
      <c r="N888" t="str">
        <f>CONCATENATE(Table2[[#This Row],[address]], " ",Table2[[#This Row],[City]], " ",Table2[[#This Row],[State]])</f>
        <v>143 E 13th St New York NY</v>
      </c>
    </row>
    <row r="889" spans="1:14" x14ac:dyDescent="0.25">
      <c r="A889">
        <v>7928326462</v>
      </c>
      <c r="B889" s="1">
        <v>41636</v>
      </c>
      <c r="C889">
        <v>37</v>
      </c>
      <c r="D889">
        <f>VLOOKUP(Table2[[#This Row],[violation_code]],Table24[[#All],[violation_code]:[category]],3,FALSE)</f>
        <v>4</v>
      </c>
      <c r="E889">
        <v>353164</v>
      </c>
      <c r="F889" s="2">
        <v>0.7597222222222223</v>
      </c>
      <c r="G889" s="3">
        <v>0.7597222222222223</v>
      </c>
      <c r="H889">
        <v>203</v>
      </c>
      <c r="I889" t="s">
        <v>161</v>
      </c>
      <c r="J889" t="s">
        <v>1598</v>
      </c>
      <c r="K889" t="s">
        <v>2220</v>
      </c>
      <c r="L889" t="s">
        <v>25</v>
      </c>
      <c r="M889">
        <v>10012</v>
      </c>
      <c r="N889" t="str">
        <f>CONCATENATE(Table2[[#This Row],[address]], " ",Table2[[#This Row],[City]], " ",Table2[[#This Row],[State]])</f>
        <v>203 E 13th St New York NY</v>
      </c>
    </row>
    <row r="890" spans="1:14" x14ac:dyDescent="0.25">
      <c r="A890">
        <v>7928326474</v>
      </c>
      <c r="B890" s="1">
        <v>41637</v>
      </c>
      <c r="C890">
        <v>71</v>
      </c>
      <c r="D890">
        <f>VLOOKUP(Table2[[#This Row],[violation_code]],Table24[[#All],[violation_code]:[category]],3,FALSE)</f>
        <v>5</v>
      </c>
      <c r="E890">
        <v>353164</v>
      </c>
      <c r="F890" s="2">
        <v>0.44305555555555554</v>
      </c>
      <c r="G890" s="3">
        <v>0.44305555555555554</v>
      </c>
      <c r="H890">
        <v>170</v>
      </c>
      <c r="I890" t="s">
        <v>168</v>
      </c>
      <c r="J890" t="s">
        <v>1606</v>
      </c>
      <c r="K890" t="s">
        <v>2220</v>
      </c>
      <c r="L890" t="s">
        <v>25</v>
      </c>
      <c r="M890">
        <v>10012</v>
      </c>
      <c r="N890" t="str">
        <f>CONCATENATE(Table2[[#This Row],[address]], " ",Table2[[#This Row],[City]], " ",Table2[[#This Row],[State]])</f>
        <v>170 Ludlow St New York NY</v>
      </c>
    </row>
    <row r="891" spans="1:14" x14ac:dyDescent="0.25">
      <c r="A891">
        <v>7928326486</v>
      </c>
      <c r="B891" s="1">
        <v>41637</v>
      </c>
      <c r="C891">
        <v>46</v>
      </c>
      <c r="D891">
        <f>VLOOKUP(Table2[[#This Row],[violation_code]],Table24[[#All],[violation_code]:[category]],3,FALSE)</f>
        <v>3</v>
      </c>
      <c r="E891">
        <v>353164</v>
      </c>
      <c r="F891" s="2">
        <v>0.44513888888888892</v>
      </c>
      <c r="G891" s="3">
        <v>0.44513888888888892</v>
      </c>
      <c r="H891">
        <v>203</v>
      </c>
      <c r="I891" t="s">
        <v>77</v>
      </c>
      <c r="J891" t="s">
        <v>1611</v>
      </c>
      <c r="K891" t="s">
        <v>2220</v>
      </c>
      <c r="L891" t="s">
        <v>25</v>
      </c>
      <c r="M891">
        <v>10012</v>
      </c>
      <c r="N891" t="str">
        <f>CONCATENATE(Table2[[#This Row],[address]], " ",Table2[[#This Row],[City]], " ",Table2[[#This Row],[State]])</f>
        <v>203 E Houston St New York NY</v>
      </c>
    </row>
    <row r="892" spans="1:14" x14ac:dyDescent="0.25">
      <c r="A892">
        <v>7928326498</v>
      </c>
      <c r="B892" s="1">
        <v>41637</v>
      </c>
      <c r="C892">
        <v>10</v>
      </c>
      <c r="D892">
        <f>VLOOKUP(Table2[[#This Row],[violation_code]],Table24[[#All],[violation_code]:[category]],3,FALSE)</f>
        <v>2</v>
      </c>
      <c r="E892">
        <v>353164</v>
      </c>
      <c r="F892" s="2">
        <v>0.4513888888888889</v>
      </c>
      <c r="G892" s="3">
        <v>0.4513888888888889</v>
      </c>
      <c r="H892">
        <v>42</v>
      </c>
      <c r="I892" t="s">
        <v>92</v>
      </c>
      <c r="J892" t="s">
        <v>1605</v>
      </c>
      <c r="K892" t="s">
        <v>2220</v>
      </c>
      <c r="L892" t="s">
        <v>25</v>
      </c>
      <c r="M892">
        <v>10012</v>
      </c>
      <c r="N892" t="str">
        <f>CONCATENATE(Table2[[#This Row],[address]], " ",Table2[[#This Row],[City]], " ",Table2[[#This Row],[State]])</f>
        <v>42 Rivington St New York NY</v>
      </c>
    </row>
    <row r="893" spans="1:14" x14ac:dyDescent="0.25">
      <c r="A893">
        <v>7928326504</v>
      </c>
      <c r="B893" s="1">
        <v>41637</v>
      </c>
      <c r="C893">
        <v>10</v>
      </c>
      <c r="D893">
        <f>VLOOKUP(Table2[[#This Row],[violation_code]],Table24[[#All],[violation_code]:[category]],3,FALSE)</f>
        <v>2</v>
      </c>
      <c r="E893">
        <v>353164</v>
      </c>
      <c r="F893" s="2">
        <v>0.45416666666666666</v>
      </c>
      <c r="G893" s="3">
        <v>0.45416666666666666</v>
      </c>
      <c r="H893">
        <v>183</v>
      </c>
      <c r="I893" t="s">
        <v>55</v>
      </c>
      <c r="J893" t="s">
        <v>948</v>
      </c>
      <c r="K893" t="s">
        <v>2220</v>
      </c>
      <c r="L893" t="s">
        <v>25</v>
      </c>
      <c r="M893">
        <v>10012</v>
      </c>
      <c r="N893" t="str">
        <f>CONCATENATE(Table2[[#This Row],[address]], " ",Table2[[#This Row],[City]], " ",Table2[[#This Row],[State]])</f>
        <v>183 Chrystie St New York NY</v>
      </c>
    </row>
    <row r="894" spans="1:14" x14ac:dyDescent="0.25">
      <c r="A894">
        <v>7928326541</v>
      </c>
      <c r="B894" s="1">
        <v>41637</v>
      </c>
      <c r="C894">
        <v>70</v>
      </c>
      <c r="D894">
        <f>VLOOKUP(Table2[[#This Row],[violation_code]],Table24[[#All],[violation_code]:[category]],3,FALSE)</f>
        <v>5</v>
      </c>
      <c r="E894">
        <v>353164</v>
      </c>
      <c r="F894" s="2">
        <v>0.47013888888888888</v>
      </c>
      <c r="G894" s="3">
        <v>0.47013888888888888</v>
      </c>
      <c r="H894">
        <v>670</v>
      </c>
      <c r="I894" t="s">
        <v>72</v>
      </c>
      <c r="J894" t="s">
        <v>1604</v>
      </c>
      <c r="K894" t="s">
        <v>2220</v>
      </c>
      <c r="L894" t="s">
        <v>25</v>
      </c>
      <c r="M894">
        <v>10012</v>
      </c>
      <c r="N894" t="str">
        <f>CONCATENATE(Table2[[#This Row],[address]], " ",Table2[[#This Row],[City]], " ",Table2[[#This Row],[State]])</f>
        <v>670 Broadway New York NY</v>
      </c>
    </row>
    <row r="895" spans="1:14" x14ac:dyDescent="0.25">
      <c r="A895">
        <v>7928326553</v>
      </c>
      <c r="B895" s="1">
        <v>41637</v>
      </c>
      <c r="C895">
        <v>70</v>
      </c>
      <c r="D895">
        <f>VLOOKUP(Table2[[#This Row],[violation_code]],Table24[[#All],[violation_code]:[category]],3,FALSE)</f>
        <v>5</v>
      </c>
      <c r="E895">
        <v>353164</v>
      </c>
      <c r="F895" s="2">
        <v>0.4770833333333333</v>
      </c>
      <c r="G895" s="3">
        <v>0.4770833333333333</v>
      </c>
      <c r="H895">
        <v>170</v>
      </c>
      <c r="I895" t="s">
        <v>231</v>
      </c>
      <c r="J895" t="s">
        <v>1298</v>
      </c>
      <c r="K895" t="s">
        <v>2220</v>
      </c>
      <c r="L895" t="s">
        <v>25</v>
      </c>
      <c r="M895">
        <v>10012</v>
      </c>
      <c r="N895" t="str">
        <f>CONCATENATE(Table2[[#This Row],[address]], " ",Table2[[#This Row],[City]], " ",Table2[[#This Row],[State]])</f>
        <v>170 Mercer St New York NY</v>
      </c>
    </row>
    <row r="896" spans="1:14" x14ac:dyDescent="0.25">
      <c r="A896">
        <v>7928326565</v>
      </c>
      <c r="B896" s="1">
        <v>41637</v>
      </c>
      <c r="C896">
        <v>71</v>
      </c>
      <c r="D896">
        <f>VLOOKUP(Table2[[#This Row],[violation_code]],Table24[[#All],[violation_code]:[category]],3,FALSE)</f>
        <v>5</v>
      </c>
      <c r="E896">
        <v>353164</v>
      </c>
      <c r="F896" s="2">
        <v>0.47847222222222219</v>
      </c>
      <c r="G896" s="3">
        <v>0.47847222222222219</v>
      </c>
      <c r="H896">
        <v>170</v>
      </c>
      <c r="I896" t="s">
        <v>231</v>
      </c>
      <c r="J896" t="s">
        <v>1298</v>
      </c>
      <c r="K896" t="s">
        <v>2220</v>
      </c>
      <c r="L896" t="s">
        <v>25</v>
      </c>
      <c r="M896">
        <v>10012</v>
      </c>
      <c r="N896" t="str">
        <f>CONCATENATE(Table2[[#This Row],[address]], " ",Table2[[#This Row],[City]], " ",Table2[[#This Row],[State]])</f>
        <v>170 Mercer St New York NY</v>
      </c>
    </row>
    <row r="897" spans="1:14" x14ac:dyDescent="0.25">
      <c r="A897">
        <v>7928326577</v>
      </c>
      <c r="B897" s="1">
        <v>41637</v>
      </c>
      <c r="C897">
        <v>14</v>
      </c>
      <c r="D897">
        <f>VLOOKUP(Table2[[#This Row],[violation_code]],Table24[[#All],[violation_code]:[category]],3,FALSE)</f>
        <v>2</v>
      </c>
      <c r="E897">
        <v>353164</v>
      </c>
      <c r="F897" s="2">
        <v>0.48888888888888887</v>
      </c>
      <c r="G897" s="3">
        <v>0.48888888888888887</v>
      </c>
      <c r="H897">
        <v>384</v>
      </c>
      <c r="I897" t="s">
        <v>67</v>
      </c>
      <c r="J897" t="s">
        <v>1431</v>
      </c>
      <c r="K897" t="s">
        <v>2220</v>
      </c>
      <c r="L897" t="s">
        <v>25</v>
      </c>
      <c r="M897">
        <v>10012</v>
      </c>
      <c r="N897" t="str">
        <f>CONCATENATE(Table2[[#This Row],[address]], " ",Table2[[#This Row],[City]], " ",Table2[[#This Row],[State]])</f>
        <v>384 Broome St New York NY</v>
      </c>
    </row>
    <row r="898" spans="1:14" x14ac:dyDescent="0.25">
      <c r="A898">
        <v>7928326589</v>
      </c>
      <c r="B898" s="1">
        <v>41637</v>
      </c>
      <c r="C898">
        <v>77</v>
      </c>
      <c r="D898">
        <f>VLOOKUP(Table2[[#This Row],[violation_code]],Table24[[#All],[violation_code]:[category]],3,FALSE)</f>
        <v>6</v>
      </c>
      <c r="E898">
        <v>353164</v>
      </c>
      <c r="F898" s="2">
        <v>0.4916666666666667</v>
      </c>
      <c r="G898" s="3">
        <v>0.4916666666666667</v>
      </c>
      <c r="H898">
        <v>400</v>
      </c>
      <c r="I898" t="s">
        <v>67</v>
      </c>
      <c r="J898" t="s">
        <v>1574</v>
      </c>
      <c r="K898" t="s">
        <v>2220</v>
      </c>
      <c r="L898" t="s">
        <v>25</v>
      </c>
      <c r="M898">
        <v>10012</v>
      </c>
      <c r="N898" t="str">
        <f>CONCATENATE(Table2[[#This Row],[address]], " ",Table2[[#This Row],[City]], " ",Table2[[#This Row],[State]])</f>
        <v>400 Broome St New York NY</v>
      </c>
    </row>
    <row r="899" spans="1:14" x14ac:dyDescent="0.25">
      <c r="A899">
        <v>7928326590</v>
      </c>
      <c r="B899" s="1">
        <v>41637</v>
      </c>
      <c r="C899">
        <v>14</v>
      </c>
      <c r="D899">
        <f>VLOOKUP(Table2[[#This Row],[violation_code]],Table24[[#All],[violation_code]:[category]],3,FALSE)</f>
        <v>2</v>
      </c>
      <c r="E899">
        <v>353164</v>
      </c>
      <c r="F899" s="2">
        <v>0.49513888888888885</v>
      </c>
      <c r="G899" s="3">
        <v>0.49513888888888885</v>
      </c>
      <c r="H899">
        <v>178</v>
      </c>
      <c r="I899" t="s">
        <v>47</v>
      </c>
      <c r="J899" t="s">
        <v>984</v>
      </c>
      <c r="K899" t="s">
        <v>2220</v>
      </c>
      <c r="L899" t="s">
        <v>25</v>
      </c>
      <c r="M899">
        <v>10012</v>
      </c>
      <c r="N899" t="str">
        <f>CONCATENATE(Table2[[#This Row],[address]], " ",Table2[[#This Row],[City]], " ",Table2[[#This Row],[State]])</f>
        <v>178 Mott St New York NY</v>
      </c>
    </row>
    <row r="900" spans="1:14" x14ac:dyDescent="0.25">
      <c r="A900">
        <v>7928326607</v>
      </c>
      <c r="B900" s="1">
        <v>41637</v>
      </c>
      <c r="C900">
        <v>40</v>
      </c>
      <c r="D900">
        <f>VLOOKUP(Table2[[#This Row],[violation_code]],Table24[[#All],[violation_code]:[category]],3,FALSE)</f>
        <v>2</v>
      </c>
      <c r="E900">
        <v>353164</v>
      </c>
      <c r="F900" s="2">
        <v>0.4993055555555555</v>
      </c>
      <c r="G900" s="3">
        <v>0.4993055555555555</v>
      </c>
      <c r="H900">
        <v>217</v>
      </c>
      <c r="I900" t="s">
        <v>47</v>
      </c>
      <c r="J900" t="s">
        <v>1610</v>
      </c>
      <c r="K900" t="s">
        <v>2220</v>
      </c>
      <c r="L900" t="s">
        <v>25</v>
      </c>
      <c r="M900">
        <v>10012</v>
      </c>
      <c r="N900" t="str">
        <f>CONCATENATE(Table2[[#This Row],[address]], " ",Table2[[#This Row],[City]], " ",Table2[[#This Row],[State]])</f>
        <v>217 Mott St New York NY</v>
      </c>
    </row>
    <row r="901" spans="1:14" x14ac:dyDescent="0.25">
      <c r="A901">
        <v>7928326619</v>
      </c>
      <c r="B901" s="1">
        <v>41637</v>
      </c>
      <c r="C901">
        <v>14</v>
      </c>
      <c r="D901">
        <f>VLOOKUP(Table2[[#This Row],[violation_code]],Table24[[#All],[violation_code]:[category]],3,FALSE)</f>
        <v>2</v>
      </c>
      <c r="E901">
        <v>353164</v>
      </c>
      <c r="F901" s="2">
        <v>0.51944444444444449</v>
      </c>
      <c r="G901" s="3">
        <v>0.51944444444444449</v>
      </c>
      <c r="H901">
        <v>8</v>
      </c>
      <c r="I901" t="s">
        <v>265</v>
      </c>
      <c r="J901" t="s">
        <v>1166</v>
      </c>
      <c r="K901" t="s">
        <v>2220</v>
      </c>
      <c r="L901" t="s">
        <v>25</v>
      </c>
      <c r="M901">
        <v>10012</v>
      </c>
      <c r="N901" t="str">
        <f>CONCATENATE(Table2[[#This Row],[address]], " ",Table2[[#This Row],[City]], " ",Table2[[#This Row],[State]])</f>
        <v>8 E 1st St New York NY</v>
      </c>
    </row>
    <row r="902" spans="1:14" x14ac:dyDescent="0.25">
      <c r="A902">
        <v>7928326620</v>
      </c>
      <c r="B902" s="1">
        <v>41637</v>
      </c>
      <c r="C902">
        <v>40</v>
      </c>
      <c r="D902">
        <f>VLOOKUP(Table2[[#This Row],[violation_code]],Table24[[#All],[violation_code]:[category]],3,FALSE)</f>
        <v>2</v>
      </c>
      <c r="E902">
        <v>353164</v>
      </c>
      <c r="F902" s="2">
        <v>0.52777777777777779</v>
      </c>
      <c r="G902" s="3">
        <v>0.52777777777777779</v>
      </c>
      <c r="H902">
        <v>190</v>
      </c>
      <c r="I902" t="s">
        <v>101</v>
      </c>
      <c r="J902" t="s">
        <v>1609</v>
      </c>
      <c r="K902" t="s">
        <v>2220</v>
      </c>
      <c r="L902" t="s">
        <v>25</v>
      </c>
      <c r="M902">
        <v>10012</v>
      </c>
      <c r="N902" t="str">
        <f>CONCATENATE(Table2[[#This Row],[address]], " ",Table2[[#This Row],[City]], " ",Table2[[#This Row],[State]])</f>
        <v>190 Forsyth St New York NY</v>
      </c>
    </row>
    <row r="903" spans="1:14" x14ac:dyDescent="0.25">
      <c r="A903">
        <v>7928326632</v>
      </c>
      <c r="B903" s="1">
        <v>41637</v>
      </c>
      <c r="C903">
        <v>40</v>
      </c>
      <c r="D903">
        <f>VLOOKUP(Table2[[#This Row],[violation_code]],Table24[[#All],[violation_code]:[category]],3,FALSE)</f>
        <v>2</v>
      </c>
      <c r="E903">
        <v>353164</v>
      </c>
      <c r="F903" s="2">
        <v>0.61111111111111105</v>
      </c>
      <c r="G903" s="3">
        <v>0.61111111111111105</v>
      </c>
      <c r="H903">
        <v>164</v>
      </c>
      <c r="I903" t="s">
        <v>168</v>
      </c>
      <c r="J903" t="s">
        <v>1555</v>
      </c>
      <c r="K903" t="s">
        <v>2220</v>
      </c>
      <c r="L903" t="s">
        <v>25</v>
      </c>
      <c r="M903">
        <v>10012</v>
      </c>
      <c r="N903" t="str">
        <f>CONCATENATE(Table2[[#This Row],[address]], " ",Table2[[#This Row],[City]], " ",Table2[[#This Row],[State]])</f>
        <v>164 Ludlow St New York NY</v>
      </c>
    </row>
    <row r="904" spans="1:14" x14ac:dyDescent="0.25">
      <c r="A904">
        <v>7928326644</v>
      </c>
      <c r="B904" s="1">
        <v>41637</v>
      </c>
      <c r="C904">
        <v>20</v>
      </c>
      <c r="D904">
        <f>VLOOKUP(Table2[[#This Row],[violation_code]],Table24[[#All],[violation_code]:[category]],3,FALSE)</f>
        <v>2</v>
      </c>
      <c r="E904">
        <v>353164</v>
      </c>
      <c r="F904" s="2">
        <v>0.61458333333333337</v>
      </c>
      <c r="G904" s="3">
        <v>0.61458333333333337</v>
      </c>
      <c r="H904">
        <v>142</v>
      </c>
      <c r="I904" t="s">
        <v>168</v>
      </c>
      <c r="J904" t="s">
        <v>1543</v>
      </c>
      <c r="K904" t="s">
        <v>2220</v>
      </c>
      <c r="L904" t="s">
        <v>25</v>
      </c>
      <c r="M904">
        <v>10012</v>
      </c>
      <c r="N904" t="str">
        <f>CONCATENATE(Table2[[#This Row],[address]], " ",Table2[[#This Row],[City]], " ",Table2[[#This Row],[State]])</f>
        <v>142 Ludlow St New York NY</v>
      </c>
    </row>
    <row r="905" spans="1:14" x14ac:dyDescent="0.25">
      <c r="A905">
        <v>7928326656</v>
      </c>
      <c r="B905" s="1">
        <v>41637</v>
      </c>
      <c r="C905">
        <v>20</v>
      </c>
      <c r="D905">
        <f>VLOOKUP(Table2[[#This Row],[violation_code]],Table24[[#All],[violation_code]:[category]],3,FALSE)</f>
        <v>2</v>
      </c>
      <c r="E905">
        <v>353164</v>
      </c>
      <c r="F905" s="2">
        <v>0.61944444444444446</v>
      </c>
      <c r="G905" s="3">
        <v>0.61944444444444446</v>
      </c>
      <c r="H905">
        <v>149</v>
      </c>
      <c r="I905" t="s">
        <v>337</v>
      </c>
      <c r="J905" t="s">
        <v>1608</v>
      </c>
      <c r="K905" t="s">
        <v>2220</v>
      </c>
      <c r="L905" t="s">
        <v>25</v>
      </c>
      <c r="M905">
        <v>10012</v>
      </c>
      <c r="N905" t="str">
        <f>CONCATENATE(Table2[[#This Row],[address]], " ",Table2[[#This Row],[City]], " ",Table2[[#This Row],[State]])</f>
        <v>149 Essex St New York NY</v>
      </c>
    </row>
    <row r="906" spans="1:14" x14ac:dyDescent="0.25">
      <c r="A906">
        <v>7928326668</v>
      </c>
      <c r="B906" s="1">
        <v>41637</v>
      </c>
      <c r="C906">
        <v>20</v>
      </c>
      <c r="D906">
        <f>VLOOKUP(Table2[[#This Row],[violation_code]],Table24[[#All],[violation_code]:[category]],3,FALSE)</f>
        <v>2</v>
      </c>
      <c r="E906">
        <v>353164</v>
      </c>
      <c r="F906" s="2">
        <v>0.62222222222222223</v>
      </c>
      <c r="G906" s="3">
        <v>0.62222222222222223</v>
      </c>
      <c r="H906">
        <v>147</v>
      </c>
      <c r="I906" t="s">
        <v>337</v>
      </c>
      <c r="J906" t="s">
        <v>1607</v>
      </c>
      <c r="K906" t="s">
        <v>2220</v>
      </c>
      <c r="L906" t="s">
        <v>25</v>
      </c>
      <c r="M906">
        <v>10012</v>
      </c>
      <c r="N906" t="str">
        <f>CONCATENATE(Table2[[#This Row],[address]], " ",Table2[[#This Row],[City]], " ",Table2[[#This Row],[State]])</f>
        <v>147 Essex St New York NY</v>
      </c>
    </row>
    <row r="907" spans="1:14" x14ac:dyDescent="0.25">
      <c r="A907">
        <v>7928326670</v>
      </c>
      <c r="B907" s="1">
        <v>41637</v>
      </c>
      <c r="C907">
        <v>16</v>
      </c>
      <c r="D907">
        <f>VLOOKUP(Table2[[#This Row],[violation_code]],Table24[[#All],[violation_code]:[category]],3,FALSE)</f>
        <v>2</v>
      </c>
      <c r="E907">
        <v>353164</v>
      </c>
      <c r="F907" s="2">
        <v>0.69097222222222221</v>
      </c>
      <c r="G907" s="3">
        <v>0.69097222222222221</v>
      </c>
      <c r="H907">
        <v>91</v>
      </c>
      <c r="I907" t="s">
        <v>169</v>
      </c>
      <c r="J907" t="s">
        <v>1039</v>
      </c>
      <c r="K907" t="s">
        <v>2220</v>
      </c>
      <c r="L907" t="s">
        <v>25</v>
      </c>
      <c r="M907">
        <v>10012</v>
      </c>
      <c r="N907" t="str">
        <f>CONCATENATE(Table2[[#This Row],[address]], " ",Table2[[#This Row],[City]], " ",Table2[[#This Row],[State]])</f>
        <v>91 Clinton St New York NY</v>
      </c>
    </row>
    <row r="908" spans="1:14" x14ac:dyDescent="0.25">
      <c r="A908">
        <v>7175934725</v>
      </c>
      <c r="B908" s="1">
        <v>41641</v>
      </c>
      <c r="C908">
        <v>20</v>
      </c>
      <c r="D908">
        <f>VLOOKUP(Table2[[#This Row],[violation_code]],Table24[[#All],[violation_code]:[category]],3,FALSE)</f>
        <v>2</v>
      </c>
      <c r="E908">
        <v>353164</v>
      </c>
      <c r="F908" s="2">
        <v>0.54305555555555551</v>
      </c>
      <c r="G908" s="3">
        <v>0.54305555555555551</v>
      </c>
      <c r="H908">
        <v>181</v>
      </c>
      <c r="I908" t="s">
        <v>55</v>
      </c>
      <c r="J908" t="s">
        <v>968</v>
      </c>
      <c r="K908" t="s">
        <v>2220</v>
      </c>
      <c r="L908" t="s">
        <v>25</v>
      </c>
      <c r="M908">
        <v>10012</v>
      </c>
      <c r="N908" t="str">
        <f>CONCATENATE(Table2[[#This Row],[address]], " ",Table2[[#This Row],[City]], " ",Table2[[#This Row],[State]])</f>
        <v>181 Chrystie St New York NY</v>
      </c>
    </row>
    <row r="909" spans="1:14" x14ac:dyDescent="0.25">
      <c r="A909">
        <v>7175934725</v>
      </c>
      <c r="B909" s="1">
        <v>41641</v>
      </c>
      <c r="C909">
        <v>20</v>
      </c>
      <c r="D909">
        <f>VLOOKUP(Table2[[#This Row],[violation_code]],Table24[[#All],[violation_code]:[category]],3,FALSE)</f>
        <v>2</v>
      </c>
      <c r="E909">
        <v>353164</v>
      </c>
      <c r="F909" s="2">
        <v>0.54305555555555551</v>
      </c>
      <c r="G909" s="3">
        <v>0.54305555555555551</v>
      </c>
      <c r="H909">
        <v>181</v>
      </c>
      <c r="I909" t="s">
        <v>55</v>
      </c>
      <c r="J909" t="s">
        <v>968</v>
      </c>
      <c r="K909" t="s">
        <v>2220</v>
      </c>
      <c r="L909" t="s">
        <v>25</v>
      </c>
      <c r="M909">
        <v>10012</v>
      </c>
      <c r="N909" t="str">
        <f>CONCATENATE(Table2[[#This Row],[address]], " ",Table2[[#This Row],[City]], " ",Table2[[#This Row],[State]])</f>
        <v>181 Chrystie St New York NY</v>
      </c>
    </row>
    <row r="910" spans="1:14" x14ac:dyDescent="0.25">
      <c r="A910">
        <v>7175934737</v>
      </c>
      <c r="B910" s="1">
        <v>41641</v>
      </c>
      <c r="C910">
        <v>40</v>
      </c>
      <c r="D910">
        <f>VLOOKUP(Table2[[#This Row],[violation_code]],Table24[[#All],[violation_code]:[category]],3,FALSE)</f>
        <v>2</v>
      </c>
      <c r="E910">
        <v>353164</v>
      </c>
      <c r="F910" s="2">
        <v>0.5493055555555556</v>
      </c>
      <c r="G910" s="3">
        <v>0.5493055555555556</v>
      </c>
      <c r="H910" t="s">
        <v>62</v>
      </c>
      <c r="I910" t="s">
        <v>52</v>
      </c>
      <c r="J910" t="s">
        <v>950</v>
      </c>
      <c r="K910" t="s">
        <v>2220</v>
      </c>
      <c r="L910" t="s">
        <v>25</v>
      </c>
      <c r="M910">
        <v>10012</v>
      </c>
      <c r="N910" t="str">
        <f>CONCATENATE(Table2[[#This Row],[address]], " ",Table2[[#This Row],[City]], " ",Table2[[#This Row],[State]])</f>
        <v>226-228 Bowery New York NY</v>
      </c>
    </row>
    <row r="911" spans="1:14" x14ac:dyDescent="0.25">
      <c r="A911">
        <v>7175934737</v>
      </c>
      <c r="B911" s="1">
        <v>41641</v>
      </c>
      <c r="C911">
        <v>40</v>
      </c>
      <c r="D911">
        <f>VLOOKUP(Table2[[#This Row],[violation_code]],Table24[[#All],[violation_code]:[category]],3,FALSE)</f>
        <v>2</v>
      </c>
      <c r="E911">
        <v>353164</v>
      </c>
      <c r="F911" s="2">
        <v>0.5493055555555556</v>
      </c>
      <c r="G911" s="3">
        <v>0.5493055555555556</v>
      </c>
      <c r="H911" t="s">
        <v>62</v>
      </c>
      <c r="I911" t="s">
        <v>52</v>
      </c>
      <c r="J911" t="s">
        <v>950</v>
      </c>
      <c r="K911" t="s">
        <v>2220</v>
      </c>
      <c r="L911" t="s">
        <v>25</v>
      </c>
      <c r="M911">
        <v>10012</v>
      </c>
      <c r="N911" t="str">
        <f>CONCATENATE(Table2[[#This Row],[address]], " ",Table2[[#This Row],[City]], " ",Table2[[#This Row],[State]])</f>
        <v>226-228 Bowery New York NY</v>
      </c>
    </row>
    <row r="912" spans="1:14" x14ac:dyDescent="0.25">
      <c r="A912">
        <v>7175934749</v>
      </c>
      <c r="B912" s="1">
        <v>41641</v>
      </c>
      <c r="C912">
        <v>46</v>
      </c>
      <c r="D912">
        <f>VLOOKUP(Table2[[#This Row],[violation_code]],Table24[[#All],[violation_code]:[category]],3,FALSE)</f>
        <v>3</v>
      </c>
      <c r="E912">
        <v>353164</v>
      </c>
      <c r="F912" s="2">
        <v>0.55277777777777781</v>
      </c>
      <c r="G912" s="3">
        <v>0.55277777777777781</v>
      </c>
      <c r="H912">
        <v>218</v>
      </c>
      <c r="I912" t="s">
        <v>52</v>
      </c>
      <c r="J912" t="s">
        <v>967</v>
      </c>
      <c r="K912" t="s">
        <v>2220</v>
      </c>
      <c r="L912" t="s">
        <v>25</v>
      </c>
      <c r="M912">
        <v>10012</v>
      </c>
      <c r="N912" t="str">
        <f>CONCATENATE(Table2[[#This Row],[address]], " ",Table2[[#This Row],[City]], " ",Table2[[#This Row],[State]])</f>
        <v>218 Bowery New York NY</v>
      </c>
    </row>
    <row r="913" spans="1:14" x14ac:dyDescent="0.25">
      <c r="A913">
        <v>7175934749</v>
      </c>
      <c r="B913" s="1">
        <v>41641</v>
      </c>
      <c r="C913">
        <v>46</v>
      </c>
      <c r="D913">
        <f>VLOOKUP(Table2[[#This Row],[violation_code]],Table24[[#All],[violation_code]:[category]],3,FALSE)</f>
        <v>3</v>
      </c>
      <c r="E913">
        <v>353164</v>
      </c>
      <c r="F913" s="2">
        <v>0.55277777777777781</v>
      </c>
      <c r="G913" s="3">
        <v>0.55277777777777781</v>
      </c>
      <c r="H913">
        <v>218</v>
      </c>
      <c r="I913" t="s">
        <v>52</v>
      </c>
      <c r="J913" t="s">
        <v>967</v>
      </c>
      <c r="K913" t="s">
        <v>2220</v>
      </c>
      <c r="L913" t="s">
        <v>25</v>
      </c>
      <c r="M913">
        <v>10012</v>
      </c>
      <c r="N913" t="str">
        <f>CONCATENATE(Table2[[#This Row],[address]], " ",Table2[[#This Row],[City]], " ",Table2[[#This Row],[State]])</f>
        <v>218 Bowery New York NY</v>
      </c>
    </row>
    <row r="914" spans="1:14" x14ac:dyDescent="0.25">
      <c r="A914">
        <v>7175934750</v>
      </c>
      <c r="B914" s="1">
        <v>41641</v>
      </c>
      <c r="C914">
        <v>14</v>
      </c>
      <c r="D914">
        <f>VLOOKUP(Table2[[#This Row],[violation_code]],Table24[[#All],[violation_code]:[category]],3,FALSE)</f>
        <v>2</v>
      </c>
      <c r="E914">
        <v>353164</v>
      </c>
      <c r="F914" s="2">
        <v>0.55972222222222201</v>
      </c>
      <c r="G914" s="3">
        <v>0.55972222222222201</v>
      </c>
      <c r="H914">
        <v>235</v>
      </c>
      <c r="I914" t="s">
        <v>52</v>
      </c>
      <c r="J914" t="s">
        <v>949</v>
      </c>
      <c r="K914" t="s">
        <v>2220</v>
      </c>
      <c r="L914" t="s">
        <v>25</v>
      </c>
      <c r="M914">
        <v>10012</v>
      </c>
      <c r="N914" t="str">
        <f>CONCATENATE(Table2[[#This Row],[address]], " ",Table2[[#This Row],[City]], " ",Table2[[#This Row],[State]])</f>
        <v>235 Bowery New York NY</v>
      </c>
    </row>
    <row r="915" spans="1:14" x14ac:dyDescent="0.25">
      <c r="A915">
        <v>7175934750</v>
      </c>
      <c r="B915" s="1">
        <v>41641</v>
      </c>
      <c r="C915">
        <v>14</v>
      </c>
      <c r="D915">
        <f>VLOOKUP(Table2[[#This Row],[violation_code]],Table24[[#All],[violation_code]:[category]],3,FALSE)</f>
        <v>2</v>
      </c>
      <c r="E915">
        <v>353164</v>
      </c>
      <c r="F915" s="2">
        <v>0.55972222222222223</v>
      </c>
      <c r="G915" s="3">
        <v>0.55972222222222223</v>
      </c>
      <c r="H915">
        <v>235</v>
      </c>
      <c r="I915" t="s">
        <v>52</v>
      </c>
      <c r="J915" t="s">
        <v>949</v>
      </c>
      <c r="K915" t="s">
        <v>2220</v>
      </c>
      <c r="L915" t="s">
        <v>25</v>
      </c>
      <c r="M915">
        <v>10012</v>
      </c>
      <c r="N915" t="str">
        <f>CONCATENATE(Table2[[#This Row],[address]], " ",Table2[[#This Row],[City]], " ",Table2[[#This Row],[State]])</f>
        <v>235 Bowery New York NY</v>
      </c>
    </row>
    <row r="916" spans="1:14" x14ac:dyDescent="0.25">
      <c r="A916">
        <v>7175934762</v>
      </c>
      <c r="B916" s="1">
        <v>41641</v>
      </c>
      <c r="C916">
        <v>48</v>
      </c>
      <c r="D916">
        <f>VLOOKUP(Table2[[#This Row],[violation_code]],Table24[[#All],[violation_code]:[category]],3,FALSE)</f>
        <v>3</v>
      </c>
      <c r="E916">
        <v>353164</v>
      </c>
      <c r="F916" s="2">
        <v>0.56388888888888888</v>
      </c>
      <c r="G916" s="3">
        <v>0.56388888888888888</v>
      </c>
      <c r="H916">
        <v>229</v>
      </c>
      <c r="I916" t="s">
        <v>55</v>
      </c>
      <c r="J916" t="s">
        <v>966</v>
      </c>
      <c r="K916" t="s">
        <v>2220</v>
      </c>
      <c r="L916" t="s">
        <v>25</v>
      </c>
      <c r="M916">
        <v>10012</v>
      </c>
      <c r="N916" t="str">
        <f>CONCATENATE(Table2[[#This Row],[address]], " ",Table2[[#This Row],[City]], " ",Table2[[#This Row],[State]])</f>
        <v>229 Chrystie St New York NY</v>
      </c>
    </row>
    <row r="917" spans="1:14" x14ac:dyDescent="0.25">
      <c r="A917">
        <v>7175934762</v>
      </c>
      <c r="B917" s="1">
        <v>41641</v>
      </c>
      <c r="C917">
        <v>48</v>
      </c>
      <c r="D917">
        <f>VLOOKUP(Table2[[#This Row],[violation_code]],Table24[[#All],[violation_code]:[category]],3,FALSE)</f>
        <v>3</v>
      </c>
      <c r="E917">
        <v>353164</v>
      </c>
      <c r="F917" s="2">
        <v>0.56388888888888888</v>
      </c>
      <c r="G917" s="3">
        <v>0.56388888888888888</v>
      </c>
      <c r="H917">
        <v>229</v>
      </c>
      <c r="I917" t="s">
        <v>55</v>
      </c>
      <c r="J917" t="s">
        <v>966</v>
      </c>
      <c r="K917" t="s">
        <v>2220</v>
      </c>
      <c r="L917" t="s">
        <v>25</v>
      </c>
      <c r="M917">
        <v>10012</v>
      </c>
      <c r="N917" t="str">
        <f>CONCATENATE(Table2[[#This Row],[address]], " ",Table2[[#This Row],[City]], " ",Table2[[#This Row],[State]])</f>
        <v>229 Chrystie St New York NY</v>
      </c>
    </row>
    <row r="918" spans="1:14" x14ac:dyDescent="0.25">
      <c r="A918">
        <v>7175934786</v>
      </c>
      <c r="B918" s="1">
        <v>41641</v>
      </c>
      <c r="C918">
        <v>48</v>
      </c>
      <c r="D918">
        <f>VLOOKUP(Table2[[#This Row],[violation_code]],Table24[[#All],[violation_code]:[category]],3,FALSE)</f>
        <v>3</v>
      </c>
      <c r="E918">
        <v>353164</v>
      </c>
      <c r="F918" s="2">
        <v>0.56805555555555554</v>
      </c>
      <c r="G918" s="3">
        <v>0.56805555555555554</v>
      </c>
      <c r="H918">
        <v>183</v>
      </c>
      <c r="I918" t="s">
        <v>55</v>
      </c>
      <c r="J918" t="s">
        <v>948</v>
      </c>
      <c r="K918" t="s">
        <v>2220</v>
      </c>
      <c r="L918" t="s">
        <v>25</v>
      </c>
      <c r="M918">
        <v>10012</v>
      </c>
      <c r="N918" t="str">
        <f>CONCATENATE(Table2[[#This Row],[address]], " ",Table2[[#This Row],[City]], " ",Table2[[#This Row],[State]])</f>
        <v>183 Chrystie St New York NY</v>
      </c>
    </row>
    <row r="919" spans="1:14" x14ac:dyDescent="0.25">
      <c r="A919">
        <v>7175934786</v>
      </c>
      <c r="B919" s="1">
        <v>41641</v>
      </c>
      <c r="C919">
        <v>48</v>
      </c>
      <c r="D919">
        <f>VLOOKUP(Table2[[#This Row],[violation_code]],Table24[[#All],[violation_code]:[category]],3,FALSE)</f>
        <v>3</v>
      </c>
      <c r="E919">
        <v>353164</v>
      </c>
      <c r="F919" s="2">
        <v>0.56805555555555554</v>
      </c>
      <c r="G919" s="3">
        <v>0.56805555555555554</v>
      </c>
      <c r="H919">
        <v>183</v>
      </c>
      <c r="I919" t="s">
        <v>55</v>
      </c>
      <c r="J919" t="s">
        <v>948</v>
      </c>
      <c r="K919" t="s">
        <v>2220</v>
      </c>
      <c r="L919" t="s">
        <v>25</v>
      </c>
      <c r="M919">
        <v>10012</v>
      </c>
      <c r="N919" t="str">
        <f>CONCATENATE(Table2[[#This Row],[address]], " ",Table2[[#This Row],[City]], " ",Table2[[#This Row],[State]])</f>
        <v>183 Chrystie St New York NY</v>
      </c>
    </row>
    <row r="920" spans="1:14" x14ac:dyDescent="0.25">
      <c r="A920">
        <v>7175934798</v>
      </c>
      <c r="B920" s="1">
        <v>41641</v>
      </c>
      <c r="C920">
        <v>20</v>
      </c>
      <c r="D920">
        <f>VLOOKUP(Table2[[#This Row],[violation_code]],Table24[[#All],[violation_code]:[category]],3,FALSE)</f>
        <v>2</v>
      </c>
      <c r="E920">
        <v>353164</v>
      </c>
      <c r="F920" s="2">
        <v>0.56874999999999998</v>
      </c>
      <c r="G920" s="3">
        <v>0.56874999999999998</v>
      </c>
      <c r="H920">
        <v>187</v>
      </c>
      <c r="I920" t="s">
        <v>55</v>
      </c>
      <c r="J920" t="s">
        <v>965</v>
      </c>
      <c r="K920" t="s">
        <v>2220</v>
      </c>
      <c r="L920" t="s">
        <v>25</v>
      </c>
      <c r="M920">
        <v>10012</v>
      </c>
      <c r="N920" t="str">
        <f>CONCATENATE(Table2[[#This Row],[address]], " ",Table2[[#This Row],[City]], " ",Table2[[#This Row],[State]])</f>
        <v>187 Chrystie St New York NY</v>
      </c>
    </row>
    <row r="921" spans="1:14" x14ac:dyDescent="0.25">
      <c r="A921">
        <v>7175934798</v>
      </c>
      <c r="B921" s="1">
        <v>41641</v>
      </c>
      <c r="C921">
        <v>20</v>
      </c>
      <c r="D921">
        <f>VLOOKUP(Table2[[#This Row],[violation_code]],Table24[[#All],[violation_code]:[category]],3,FALSE)</f>
        <v>2</v>
      </c>
      <c r="E921">
        <v>353164</v>
      </c>
      <c r="F921" s="2">
        <v>0.56874999999999998</v>
      </c>
      <c r="G921" s="3">
        <v>0.56874999999999998</v>
      </c>
      <c r="H921">
        <v>187</v>
      </c>
      <c r="I921" t="s">
        <v>55</v>
      </c>
      <c r="J921" t="s">
        <v>965</v>
      </c>
      <c r="K921" t="s">
        <v>2220</v>
      </c>
      <c r="L921" t="s">
        <v>25</v>
      </c>
      <c r="M921">
        <v>10012</v>
      </c>
      <c r="N921" t="str">
        <f>CONCATENATE(Table2[[#This Row],[address]], " ",Table2[[#This Row],[City]], " ",Table2[[#This Row],[State]])</f>
        <v>187 Chrystie St New York NY</v>
      </c>
    </row>
    <row r="922" spans="1:14" x14ac:dyDescent="0.25">
      <c r="A922">
        <v>7175934804</v>
      </c>
      <c r="B922" s="1">
        <v>41641</v>
      </c>
      <c r="C922">
        <v>16</v>
      </c>
      <c r="D922">
        <f>VLOOKUP(Table2[[#This Row],[violation_code]],Table24[[#All],[violation_code]:[category]],3,FALSE)</f>
        <v>2</v>
      </c>
      <c r="E922">
        <v>353164</v>
      </c>
      <c r="F922" s="2">
        <v>0.57500000000000007</v>
      </c>
      <c r="G922" s="3">
        <v>0.57500000000000007</v>
      </c>
      <c r="H922">
        <v>11</v>
      </c>
      <c r="I922" t="s">
        <v>92</v>
      </c>
      <c r="J922" t="s">
        <v>964</v>
      </c>
      <c r="K922" t="s">
        <v>2220</v>
      </c>
      <c r="L922" t="s">
        <v>25</v>
      </c>
      <c r="M922">
        <v>10012</v>
      </c>
      <c r="N922" t="str">
        <f>CONCATENATE(Table2[[#This Row],[address]], " ",Table2[[#This Row],[City]], " ",Table2[[#This Row],[State]])</f>
        <v>11 Rivington St New York NY</v>
      </c>
    </row>
    <row r="923" spans="1:14" x14ac:dyDescent="0.25">
      <c r="A923">
        <v>7175934804</v>
      </c>
      <c r="B923" s="1">
        <v>41641</v>
      </c>
      <c r="C923">
        <v>16</v>
      </c>
      <c r="D923">
        <f>VLOOKUP(Table2[[#This Row],[violation_code]],Table24[[#All],[violation_code]:[category]],3,FALSE)</f>
        <v>2</v>
      </c>
      <c r="E923">
        <v>353164</v>
      </c>
      <c r="F923" s="2">
        <v>0.57500000000000007</v>
      </c>
      <c r="G923" s="3">
        <v>0.57500000000000007</v>
      </c>
      <c r="H923">
        <v>11</v>
      </c>
      <c r="I923" t="s">
        <v>92</v>
      </c>
      <c r="J923" t="s">
        <v>964</v>
      </c>
      <c r="K923" t="s">
        <v>2220</v>
      </c>
      <c r="L923" t="s">
        <v>25</v>
      </c>
      <c r="M923">
        <v>10012</v>
      </c>
      <c r="N923" t="str">
        <f>CONCATENATE(Table2[[#This Row],[address]], " ",Table2[[#This Row],[City]], " ",Table2[[#This Row],[State]])</f>
        <v>11 Rivington St New York NY</v>
      </c>
    </row>
    <row r="924" spans="1:14" x14ac:dyDescent="0.25">
      <c r="A924">
        <v>7175934816</v>
      </c>
      <c r="B924" s="1">
        <v>41641</v>
      </c>
      <c r="C924">
        <v>20</v>
      </c>
      <c r="D924">
        <f>VLOOKUP(Table2[[#This Row],[violation_code]],Table24[[#All],[violation_code]:[category]],3,FALSE)</f>
        <v>2</v>
      </c>
      <c r="E924">
        <v>353164</v>
      </c>
      <c r="F924" s="2">
        <v>0.57777777777777783</v>
      </c>
      <c r="G924" s="3">
        <v>0.57777777777777783</v>
      </c>
      <c r="H924">
        <v>222</v>
      </c>
      <c r="I924" t="s">
        <v>52</v>
      </c>
      <c r="J924" t="s">
        <v>947</v>
      </c>
      <c r="K924" t="s">
        <v>2220</v>
      </c>
      <c r="L924" t="s">
        <v>25</v>
      </c>
      <c r="M924">
        <v>10012</v>
      </c>
      <c r="N924" t="str">
        <f>CONCATENATE(Table2[[#This Row],[address]], " ",Table2[[#This Row],[City]], " ",Table2[[#This Row],[State]])</f>
        <v>222 Bowery New York NY</v>
      </c>
    </row>
    <row r="925" spans="1:14" x14ac:dyDescent="0.25">
      <c r="A925">
        <v>7175934816</v>
      </c>
      <c r="B925" s="1">
        <v>41641</v>
      </c>
      <c r="C925">
        <v>20</v>
      </c>
      <c r="D925">
        <f>VLOOKUP(Table2[[#This Row],[violation_code]],Table24[[#All],[violation_code]:[category]],3,FALSE)</f>
        <v>2</v>
      </c>
      <c r="E925">
        <v>353164</v>
      </c>
      <c r="F925" s="2">
        <v>0.57777777777777783</v>
      </c>
      <c r="G925" s="3">
        <v>0.57777777777777783</v>
      </c>
      <c r="H925">
        <v>222</v>
      </c>
      <c r="I925" t="s">
        <v>52</v>
      </c>
      <c r="J925" t="s">
        <v>947</v>
      </c>
      <c r="K925" t="s">
        <v>2220</v>
      </c>
      <c r="L925" t="s">
        <v>25</v>
      </c>
      <c r="M925">
        <v>10012</v>
      </c>
      <c r="N925" t="str">
        <f>CONCATENATE(Table2[[#This Row],[address]], " ",Table2[[#This Row],[City]], " ",Table2[[#This Row],[State]])</f>
        <v>222 Bowery New York NY</v>
      </c>
    </row>
    <row r="926" spans="1:14" x14ac:dyDescent="0.25">
      <c r="A926">
        <v>7175934828</v>
      </c>
      <c r="B926" s="1">
        <v>41641</v>
      </c>
      <c r="C926">
        <v>40</v>
      </c>
      <c r="D926">
        <f>VLOOKUP(Table2[[#This Row],[violation_code]],Table24[[#All],[violation_code]:[category]],3,FALSE)</f>
        <v>2</v>
      </c>
      <c r="E926">
        <v>353164</v>
      </c>
      <c r="F926" s="2">
        <v>0.58333333333333337</v>
      </c>
      <c r="G926" s="3">
        <v>0.58333333333333337</v>
      </c>
      <c r="H926">
        <v>202</v>
      </c>
      <c r="I926" t="s">
        <v>47</v>
      </c>
      <c r="J926" t="s">
        <v>946</v>
      </c>
      <c r="K926" t="s">
        <v>2220</v>
      </c>
      <c r="L926" t="s">
        <v>25</v>
      </c>
      <c r="M926">
        <v>10012</v>
      </c>
      <c r="N926" t="str">
        <f>CONCATENATE(Table2[[#This Row],[address]], " ",Table2[[#This Row],[City]], " ",Table2[[#This Row],[State]])</f>
        <v>202 Mott St New York NY</v>
      </c>
    </row>
    <row r="927" spans="1:14" x14ac:dyDescent="0.25">
      <c r="A927">
        <v>7175934828</v>
      </c>
      <c r="B927" s="1">
        <v>41641</v>
      </c>
      <c r="C927">
        <v>40</v>
      </c>
      <c r="D927">
        <f>VLOOKUP(Table2[[#This Row],[violation_code]],Table24[[#All],[violation_code]:[category]],3,FALSE)</f>
        <v>2</v>
      </c>
      <c r="E927">
        <v>353164</v>
      </c>
      <c r="F927" s="2">
        <v>0.58333333333333337</v>
      </c>
      <c r="G927" s="3">
        <v>0.58333333333333337</v>
      </c>
      <c r="H927">
        <v>202</v>
      </c>
      <c r="I927" t="s">
        <v>47</v>
      </c>
      <c r="J927" t="s">
        <v>946</v>
      </c>
      <c r="K927" t="s">
        <v>2220</v>
      </c>
      <c r="L927" t="s">
        <v>25</v>
      </c>
      <c r="M927">
        <v>10012</v>
      </c>
      <c r="N927" t="str">
        <f>CONCATENATE(Table2[[#This Row],[address]], " ",Table2[[#This Row],[City]], " ",Table2[[#This Row],[State]])</f>
        <v>202 Mott St New York NY</v>
      </c>
    </row>
    <row r="928" spans="1:14" x14ac:dyDescent="0.25">
      <c r="A928">
        <v>7175934830</v>
      </c>
      <c r="B928" s="1">
        <v>41641</v>
      </c>
      <c r="C928">
        <v>31</v>
      </c>
      <c r="D928">
        <f>VLOOKUP(Table2[[#This Row],[violation_code]],Table24[[#All],[violation_code]:[category]],3,FALSE)</f>
        <v>2</v>
      </c>
      <c r="E928">
        <v>353164</v>
      </c>
      <c r="F928" s="2">
        <v>0.61041666666666672</v>
      </c>
      <c r="G928" s="3">
        <v>0.61041666666666672</v>
      </c>
      <c r="H928" t="s">
        <v>41</v>
      </c>
      <c r="I928" t="s">
        <v>35</v>
      </c>
      <c r="J928" t="s">
        <v>945</v>
      </c>
      <c r="K928" t="s">
        <v>2220</v>
      </c>
      <c r="L928" t="s">
        <v>25</v>
      </c>
      <c r="M928">
        <v>10012</v>
      </c>
      <c r="N928" t="str">
        <f>CONCATENATE(Table2[[#This Row],[address]], " ",Table2[[#This Row],[City]], " ",Table2[[#This Row],[State]])</f>
        <v>184-186 Mulberry St New York NY</v>
      </c>
    </row>
    <row r="929" spans="1:14" x14ac:dyDescent="0.25">
      <c r="A929">
        <v>7175934830</v>
      </c>
      <c r="B929" s="1">
        <v>41641</v>
      </c>
      <c r="C929">
        <v>31</v>
      </c>
      <c r="D929">
        <f>VLOOKUP(Table2[[#This Row],[violation_code]],Table24[[#All],[violation_code]:[category]],3,FALSE)</f>
        <v>2</v>
      </c>
      <c r="E929">
        <v>353164</v>
      </c>
      <c r="F929" s="2">
        <v>0.61041666666666672</v>
      </c>
      <c r="G929" s="3">
        <v>0.61041666666666672</v>
      </c>
      <c r="H929" t="s">
        <v>41</v>
      </c>
      <c r="I929" t="s">
        <v>35</v>
      </c>
      <c r="J929" t="s">
        <v>945</v>
      </c>
      <c r="K929" t="s">
        <v>2220</v>
      </c>
      <c r="L929" t="s">
        <v>25</v>
      </c>
      <c r="M929">
        <v>10012</v>
      </c>
      <c r="N929" t="str">
        <f>CONCATENATE(Table2[[#This Row],[address]], " ",Table2[[#This Row],[City]], " ",Table2[[#This Row],[State]])</f>
        <v>184-186 Mulberry St New York NY</v>
      </c>
    </row>
    <row r="930" spans="1:14" x14ac:dyDescent="0.25">
      <c r="A930">
        <v>7175934841</v>
      </c>
      <c r="B930" s="1">
        <v>41641</v>
      </c>
      <c r="C930">
        <v>37</v>
      </c>
      <c r="D930">
        <f>VLOOKUP(Table2[[#This Row],[violation_code]],Table24[[#All],[violation_code]:[category]],3,FALSE)</f>
        <v>4</v>
      </c>
      <c r="E930">
        <v>353164</v>
      </c>
      <c r="F930" s="2">
        <v>0.61249999999999993</v>
      </c>
      <c r="G930" s="3">
        <v>0.61249999999999993</v>
      </c>
      <c r="H930">
        <v>185</v>
      </c>
      <c r="I930" t="s">
        <v>35</v>
      </c>
      <c r="J930" t="s">
        <v>944</v>
      </c>
      <c r="K930" t="s">
        <v>2220</v>
      </c>
      <c r="L930" t="s">
        <v>25</v>
      </c>
      <c r="M930">
        <v>10012</v>
      </c>
      <c r="N930" t="str">
        <f>CONCATENATE(Table2[[#This Row],[address]], " ",Table2[[#This Row],[City]], " ",Table2[[#This Row],[State]])</f>
        <v>185 Mulberry St New York NY</v>
      </c>
    </row>
    <row r="931" spans="1:14" x14ac:dyDescent="0.25">
      <c r="A931">
        <v>7175934841</v>
      </c>
      <c r="B931" s="1">
        <v>41641</v>
      </c>
      <c r="C931">
        <v>37</v>
      </c>
      <c r="D931">
        <f>VLOOKUP(Table2[[#This Row],[violation_code]],Table24[[#All],[violation_code]:[category]],3,FALSE)</f>
        <v>4</v>
      </c>
      <c r="E931">
        <v>353164</v>
      </c>
      <c r="F931" s="2">
        <v>0.61249999999999993</v>
      </c>
      <c r="G931" s="3">
        <v>0.61249999999999993</v>
      </c>
      <c r="H931">
        <v>185</v>
      </c>
      <c r="I931" t="s">
        <v>35</v>
      </c>
      <c r="J931" t="s">
        <v>944</v>
      </c>
      <c r="K931" t="s">
        <v>2220</v>
      </c>
      <c r="L931" t="s">
        <v>25</v>
      </c>
      <c r="M931">
        <v>10012</v>
      </c>
      <c r="N931" t="str">
        <f>CONCATENATE(Table2[[#This Row],[address]], " ",Table2[[#This Row],[City]], " ",Table2[[#This Row],[State]])</f>
        <v>185 Mulberry St New York NY</v>
      </c>
    </row>
    <row r="932" spans="1:14" x14ac:dyDescent="0.25">
      <c r="A932">
        <v>7175934853</v>
      </c>
      <c r="B932" s="1">
        <v>41641</v>
      </c>
      <c r="C932">
        <v>16</v>
      </c>
      <c r="D932">
        <f>VLOOKUP(Table2[[#This Row],[violation_code]],Table24[[#All],[violation_code]:[category]],3,FALSE)</f>
        <v>2</v>
      </c>
      <c r="E932">
        <v>353164</v>
      </c>
      <c r="F932" s="2">
        <v>0.61527777777777781</v>
      </c>
      <c r="G932" s="3">
        <v>0.61527777777777781</v>
      </c>
      <c r="H932">
        <v>57</v>
      </c>
      <c r="I932" t="s">
        <v>27</v>
      </c>
      <c r="J932" t="s">
        <v>943</v>
      </c>
      <c r="K932" t="s">
        <v>2220</v>
      </c>
      <c r="L932" t="s">
        <v>25</v>
      </c>
      <c r="M932">
        <v>10012</v>
      </c>
      <c r="N932" t="str">
        <f>CONCATENATE(Table2[[#This Row],[address]], " ",Table2[[#This Row],[City]], " ",Table2[[#This Row],[State]])</f>
        <v>57 Kenmare St New York NY</v>
      </c>
    </row>
    <row r="933" spans="1:14" x14ac:dyDescent="0.25">
      <c r="A933">
        <v>7175934853</v>
      </c>
      <c r="B933" s="1">
        <v>41641</v>
      </c>
      <c r="C933">
        <v>16</v>
      </c>
      <c r="D933">
        <f>VLOOKUP(Table2[[#This Row],[violation_code]],Table24[[#All],[violation_code]:[category]],3,FALSE)</f>
        <v>2</v>
      </c>
      <c r="E933">
        <v>353164</v>
      </c>
      <c r="F933" s="2">
        <v>0.61527777777777781</v>
      </c>
      <c r="G933" s="3">
        <v>0.61527777777777781</v>
      </c>
      <c r="H933">
        <v>57</v>
      </c>
      <c r="I933" t="s">
        <v>27</v>
      </c>
      <c r="J933" t="s">
        <v>943</v>
      </c>
      <c r="K933" t="s">
        <v>2220</v>
      </c>
      <c r="L933" t="s">
        <v>25</v>
      </c>
      <c r="M933">
        <v>10012</v>
      </c>
      <c r="N933" t="str">
        <f>CONCATENATE(Table2[[#This Row],[address]], " ",Table2[[#This Row],[City]], " ",Table2[[#This Row],[State]])</f>
        <v>57 Kenmare St New York NY</v>
      </c>
    </row>
    <row r="934" spans="1:14" x14ac:dyDescent="0.25">
      <c r="A934">
        <v>7175934865</v>
      </c>
      <c r="B934" s="1">
        <v>41641</v>
      </c>
      <c r="C934">
        <v>37</v>
      </c>
      <c r="D934">
        <f>VLOOKUP(Table2[[#This Row],[violation_code]],Table24[[#All],[violation_code]:[category]],3,FALSE)</f>
        <v>4</v>
      </c>
      <c r="E934">
        <v>353164</v>
      </c>
      <c r="F934" s="2">
        <v>0.62222222222222223</v>
      </c>
      <c r="G934" s="3">
        <v>0.62222222222222223</v>
      </c>
      <c r="H934">
        <v>405</v>
      </c>
      <c r="I934" t="s">
        <v>67</v>
      </c>
      <c r="J934" t="s">
        <v>956</v>
      </c>
      <c r="K934" t="s">
        <v>2220</v>
      </c>
      <c r="L934" t="s">
        <v>25</v>
      </c>
      <c r="M934">
        <v>10012</v>
      </c>
      <c r="N934" t="str">
        <f>CONCATENATE(Table2[[#This Row],[address]], " ",Table2[[#This Row],[City]], " ",Table2[[#This Row],[State]])</f>
        <v>405 Broome St New York NY</v>
      </c>
    </row>
    <row r="935" spans="1:14" x14ac:dyDescent="0.25">
      <c r="A935">
        <v>7175934865</v>
      </c>
      <c r="B935" s="1">
        <v>41641</v>
      </c>
      <c r="C935">
        <v>37</v>
      </c>
      <c r="D935">
        <f>VLOOKUP(Table2[[#This Row],[violation_code]],Table24[[#All],[violation_code]:[category]],3,FALSE)</f>
        <v>4</v>
      </c>
      <c r="E935">
        <v>353164</v>
      </c>
      <c r="F935" s="2">
        <v>0.62222222222222223</v>
      </c>
      <c r="G935" s="3">
        <v>0.62222222222222223</v>
      </c>
      <c r="H935">
        <v>405</v>
      </c>
      <c r="I935" t="s">
        <v>67</v>
      </c>
      <c r="J935" t="s">
        <v>956</v>
      </c>
      <c r="K935" t="s">
        <v>2220</v>
      </c>
      <c r="L935" t="s">
        <v>25</v>
      </c>
      <c r="M935">
        <v>10012</v>
      </c>
      <c r="N935" t="str">
        <f>CONCATENATE(Table2[[#This Row],[address]], " ",Table2[[#This Row],[City]], " ",Table2[[#This Row],[State]])</f>
        <v>405 Broome St New York NY</v>
      </c>
    </row>
    <row r="936" spans="1:14" x14ac:dyDescent="0.25">
      <c r="A936">
        <v>7175934877</v>
      </c>
      <c r="B936" s="1">
        <v>41641</v>
      </c>
      <c r="C936">
        <v>77</v>
      </c>
      <c r="D936">
        <f>VLOOKUP(Table2[[#This Row],[violation_code]],Table24[[#All],[violation_code]:[category]],3,FALSE)</f>
        <v>6</v>
      </c>
      <c r="E936">
        <v>353164</v>
      </c>
      <c r="F936" s="2">
        <v>0.6333333333333333</v>
      </c>
      <c r="G936" s="3">
        <v>0.6333333333333333</v>
      </c>
      <c r="H936">
        <v>555</v>
      </c>
      <c r="I936" t="s">
        <v>72</v>
      </c>
      <c r="J936" t="s">
        <v>955</v>
      </c>
      <c r="K936" t="s">
        <v>2220</v>
      </c>
      <c r="L936" t="s">
        <v>25</v>
      </c>
      <c r="M936">
        <v>10012</v>
      </c>
      <c r="N936" t="str">
        <f>CONCATENATE(Table2[[#This Row],[address]], " ",Table2[[#This Row],[City]], " ",Table2[[#This Row],[State]])</f>
        <v>555 Broadway New York NY</v>
      </c>
    </row>
    <row r="937" spans="1:14" x14ac:dyDescent="0.25">
      <c r="A937">
        <v>7175934877</v>
      </c>
      <c r="B937" s="1">
        <v>41641</v>
      </c>
      <c r="C937">
        <v>77</v>
      </c>
      <c r="D937">
        <f>VLOOKUP(Table2[[#This Row],[violation_code]],Table24[[#All],[violation_code]:[category]],3,FALSE)</f>
        <v>6</v>
      </c>
      <c r="E937">
        <v>353164</v>
      </c>
      <c r="F937" s="2">
        <v>0.6333333333333333</v>
      </c>
      <c r="G937" s="3">
        <v>0.6333333333333333</v>
      </c>
      <c r="H937">
        <v>555</v>
      </c>
      <c r="I937" t="s">
        <v>72</v>
      </c>
      <c r="J937" t="s">
        <v>955</v>
      </c>
      <c r="K937" t="s">
        <v>2220</v>
      </c>
      <c r="L937" t="s">
        <v>25</v>
      </c>
      <c r="M937">
        <v>10012</v>
      </c>
      <c r="N937" t="str">
        <f>CONCATENATE(Table2[[#This Row],[address]], " ",Table2[[#This Row],[City]], " ",Table2[[#This Row],[State]])</f>
        <v>555 Broadway New York NY</v>
      </c>
    </row>
    <row r="938" spans="1:14" x14ac:dyDescent="0.25">
      <c r="A938">
        <v>7175934889</v>
      </c>
      <c r="B938" s="1">
        <v>41641</v>
      </c>
      <c r="C938">
        <v>42</v>
      </c>
      <c r="D938">
        <f>VLOOKUP(Table2[[#This Row],[violation_code]],Table24[[#All],[violation_code]:[category]],3,FALSE)</f>
        <v>4</v>
      </c>
      <c r="E938">
        <v>353164</v>
      </c>
      <c r="F938" s="2">
        <v>0.63680555555555551</v>
      </c>
      <c r="G938" s="3">
        <v>0.63680555555555551</v>
      </c>
      <c r="H938">
        <v>540</v>
      </c>
      <c r="I938" t="s">
        <v>72</v>
      </c>
      <c r="J938" t="s">
        <v>963</v>
      </c>
      <c r="K938" t="s">
        <v>2220</v>
      </c>
      <c r="L938" t="s">
        <v>25</v>
      </c>
      <c r="M938">
        <v>10012</v>
      </c>
      <c r="N938" t="str">
        <f>CONCATENATE(Table2[[#This Row],[address]], " ",Table2[[#This Row],[City]], " ",Table2[[#This Row],[State]])</f>
        <v>540 Broadway New York NY</v>
      </c>
    </row>
    <row r="939" spans="1:14" x14ac:dyDescent="0.25">
      <c r="A939">
        <v>7175934889</v>
      </c>
      <c r="B939" s="1">
        <v>41641</v>
      </c>
      <c r="C939">
        <v>42</v>
      </c>
      <c r="D939">
        <f>VLOOKUP(Table2[[#This Row],[violation_code]],Table24[[#All],[violation_code]:[category]],3,FALSE)</f>
        <v>4</v>
      </c>
      <c r="E939">
        <v>353164</v>
      </c>
      <c r="F939" s="2">
        <v>0.63680555555555551</v>
      </c>
      <c r="G939" s="3">
        <v>0.63680555555555551</v>
      </c>
      <c r="H939">
        <v>540</v>
      </c>
      <c r="I939" t="s">
        <v>72</v>
      </c>
      <c r="J939" t="s">
        <v>963</v>
      </c>
      <c r="K939" t="s">
        <v>2220</v>
      </c>
      <c r="L939" t="s">
        <v>25</v>
      </c>
      <c r="M939">
        <v>10012</v>
      </c>
      <c r="N939" t="str">
        <f>CONCATENATE(Table2[[#This Row],[address]], " ",Table2[[#This Row],[City]], " ",Table2[[#This Row],[State]])</f>
        <v>540 Broadway New York NY</v>
      </c>
    </row>
    <row r="940" spans="1:14" x14ac:dyDescent="0.25">
      <c r="A940">
        <v>7175934907</v>
      </c>
      <c r="B940" s="1">
        <v>41641</v>
      </c>
      <c r="C940">
        <v>16</v>
      </c>
      <c r="D940">
        <f>VLOOKUP(Table2[[#This Row],[violation_code]],Table24[[#All],[violation_code]:[category]],3,FALSE)</f>
        <v>2</v>
      </c>
      <c r="E940">
        <v>353164</v>
      </c>
      <c r="F940" s="2">
        <v>0.64444444444444449</v>
      </c>
      <c r="G940" s="3">
        <v>0.64444444444444449</v>
      </c>
      <c r="H940">
        <v>89</v>
      </c>
      <c r="I940" t="s">
        <v>69</v>
      </c>
      <c r="J940" t="s">
        <v>954</v>
      </c>
      <c r="K940" t="s">
        <v>2220</v>
      </c>
      <c r="L940" t="s">
        <v>25</v>
      </c>
      <c r="M940">
        <v>10012</v>
      </c>
      <c r="N940" t="str">
        <f>CONCATENATE(Table2[[#This Row],[address]], " ",Table2[[#This Row],[City]], " ",Table2[[#This Row],[State]])</f>
        <v>89 Crosby St New York NY</v>
      </c>
    </row>
    <row r="941" spans="1:14" x14ac:dyDescent="0.25">
      <c r="A941">
        <v>7175934907</v>
      </c>
      <c r="B941" s="1">
        <v>41641</v>
      </c>
      <c r="C941">
        <v>16</v>
      </c>
      <c r="D941">
        <f>VLOOKUP(Table2[[#This Row],[violation_code]],Table24[[#All],[violation_code]:[category]],3,FALSE)</f>
        <v>2</v>
      </c>
      <c r="E941">
        <v>353164</v>
      </c>
      <c r="F941" s="2">
        <v>0.64444444444444449</v>
      </c>
      <c r="G941" s="3">
        <v>0.64444444444444449</v>
      </c>
      <c r="H941">
        <v>89</v>
      </c>
      <c r="I941" t="s">
        <v>69</v>
      </c>
      <c r="J941" t="s">
        <v>954</v>
      </c>
      <c r="K941" t="s">
        <v>2220</v>
      </c>
      <c r="L941" t="s">
        <v>25</v>
      </c>
      <c r="M941">
        <v>10012</v>
      </c>
      <c r="N941" t="str">
        <f>CONCATENATE(Table2[[#This Row],[address]], " ",Table2[[#This Row],[City]], " ",Table2[[#This Row],[State]])</f>
        <v>89 Crosby St New York NY</v>
      </c>
    </row>
    <row r="942" spans="1:14" x14ac:dyDescent="0.25">
      <c r="A942">
        <v>7175934919</v>
      </c>
      <c r="B942" s="1">
        <v>41641</v>
      </c>
      <c r="C942">
        <v>20</v>
      </c>
      <c r="D942">
        <f>VLOOKUP(Table2[[#This Row],[violation_code]],Table24[[#All],[violation_code]:[category]],3,FALSE)</f>
        <v>2</v>
      </c>
      <c r="E942">
        <v>353164</v>
      </c>
      <c r="F942" s="2">
        <v>0.68680555555555556</v>
      </c>
      <c r="G942" s="3">
        <v>0.68680555555555556</v>
      </c>
      <c r="H942">
        <v>218</v>
      </c>
      <c r="I942" t="s">
        <v>64</v>
      </c>
      <c r="J942" t="s">
        <v>962</v>
      </c>
      <c r="K942" t="s">
        <v>2220</v>
      </c>
      <c r="L942" t="s">
        <v>25</v>
      </c>
      <c r="M942">
        <v>10012</v>
      </c>
      <c r="N942" t="str">
        <f>CONCATENATE(Table2[[#This Row],[address]], " ",Table2[[#This Row],[City]], " ",Table2[[#This Row],[State]])</f>
        <v>218 Lafayette St New York NY</v>
      </c>
    </row>
    <row r="943" spans="1:14" x14ac:dyDescent="0.25">
      <c r="A943">
        <v>7175934919</v>
      </c>
      <c r="B943" s="1">
        <v>41641</v>
      </c>
      <c r="C943">
        <v>20</v>
      </c>
      <c r="D943">
        <f>VLOOKUP(Table2[[#This Row],[violation_code]],Table24[[#All],[violation_code]:[category]],3,FALSE)</f>
        <v>2</v>
      </c>
      <c r="E943">
        <v>353164</v>
      </c>
      <c r="F943" s="2">
        <v>0.68680555555555556</v>
      </c>
      <c r="G943" s="3">
        <v>0.68680555555555556</v>
      </c>
      <c r="H943">
        <v>218</v>
      </c>
      <c r="I943" t="s">
        <v>64</v>
      </c>
      <c r="J943" t="s">
        <v>962</v>
      </c>
      <c r="K943" t="s">
        <v>2220</v>
      </c>
      <c r="L943" t="s">
        <v>25</v>
      </c>
      <c r="M943">
        <v>10012</v>
      </c>
      <c r="N943" t="str">
        <f>CONCATENATE(Table2[[#This Row],[address]], " ",Table2[[#This Row],[City]], " ",Table2[[#This Row],[State]])</f>
        <v>218 Lafayette St New York NY</v>
      </c>
    </row>
    <row r="944" spans="1:14" x14ac:dyDescent="0.25">
      <c r="A944">
        <v>7175934920</v>
      </c>
      <c r="B944" s="1">
        <v>41641</v>
      </c>
      <c r="C944">
        <v>37</v>
      </c>
      <c r="D944">
        <f>VLOOKUP(Table2[[#This Row],[violation_code]],Table24[[#All],[violation_code]:[category]],3,FALSE)</f>
        <v>4</v>
      </c>
      <c r="E944">
        <v>353164</v>
      </c>
      <c r="F944" s="2">
        <v>0.68958333333333333</v>
      </c>
      <c r="G944" s="3">
        <v>0.68958333333333333</v>
      </c>
      <c r="H944">
        <v>185</v>
      </c>
      <c r="I944" t="s">
        <v>35</v>
      </c>
      <c r="J944" t="s">
        <v>944</v>
      </c>
      <c r="K944" t="s">
        <v>2220</v>
      </c>
      <c r="L944" t="s">
        <v>25</v>
      </c>
      <c r="M944">
        <v>10012</v>
      </c>
      <c r="N944" t="str">
        <f>CONCATENATE(Table2[[#This Row],[address]], " ",Table2[[#This Row],[City]], " ",Table2[[#This Row],[State]])</f>
        <v>185 Mulberry St New York NY</v>
      </c>
    </row>
    <row r="945" spans="1:14" x14ac:dyDescent="0.25">
      <c r="A945">
        <v>7175934920</v>
      </c>
      <c r="B945" s="1">
        <v>41641</v>
      </c>
      <c r="C945">
        <v>37</v>
      </c>
      <c r="D945">
        <f>VLOOKUP(Table2[[#This Row],[violation_code]],Table24[[#All],[violation_code]:[category]],3,FALSE)</f>
        <v>4</v>
      </c>
      <c r="E945">
        <v>353164</v>
      </c>
      <c r="F945" s="2">
        <v>0.68958333333333333</v>
      </c>
      <c r="G945" s="3">
        <v>0.68958333333333333</v>
      </c>
      <c r="H945">
        <v>185</v>
      </c>
      <c r="I945" t="s">
        <v>35</v>
      </c>
      <c r="J945" t="s">
        <v>944</v>
      </c>
      <c r="K945" t="s">
        <v>2220</v>
      </c>
      <c r="L945" t="s">
        <v>25</v>
      </c>
      <c r="M945">
        <v>10012</v>
      </c>
      <c r="N945" t="str">
        <f>CONCATENATE(Table2[[#This Row],[address]], " ",Table2[[#This Row],[City]], " ",Table2[[#This Row],[State]])</f>
        <v>185 Mulberry St New York NY</v>
      </c>
    </row>
    <row r="946" spans="1:14" x14ac:dyDescent="0.25">
      <c r="A946">
        <v>7175934932</v>
      </c>
      <c r="B946" s="1">
        <v>41641</v>
      </c>
      <c r="C946">
        <v>38</v>
      </c>
      <c r="D946">
        <f>VLOOKUP(Table2[[#This Row],[violation_code]],Table24[[#All],[violation_code]:[category]],3,FALSE)</f>
        <v>5</v>
      </c>
      <c r="E946">
        <v>353164</v>
      </c>
      <c r="F946" s="2">
        <v>0.69027777777777777</v>
      </c>
      <c r="G946" s="3">
        <v>0.69027777777777777</v>
      </c>
      <c r="H946">
        <v>188</v>
      </c>
      <c r="I946" t="s">
        <v>35</v>
      </c>
      <c r="J946" t="s">
        <v>961</v>
      </c>
      <c r="K946" t="s">
        <v>2220</v>
      </c>
      <c r="L946" t="s">
        <v>25</v>
      </c>
      <c r="M946">
        <v>10012</v>
      </c>
      <c r="N946" t="str">
        <f>CONCATENATE(Table2[[#This Row],[address]], " ",Table2[[#This Row],[City]], " ",Table2[[#This Row],[State]])</f>
        <v>188 Mulberry St New York NY</v>
      </c>
    </row>
    <row r="947" spans="1:14" x14ac:dyDescent="0.25">
      <c r="A947">
        <v>7175934932</v>
      </c>
      <c r="B947" s="1">
        <v>41641</v>
      </c>
      <c r="C947">
        <v>38</v>
      </c>
      <c r="D947">
        <f>VLOOKUP(Table2[[#This Row],[violation_code]],Table24[[#All],[violation_code]:[category]],3,FALSE)</f>
        <v>5</v>
      </c>
      <c r="E947">
        <v>353164</v>
      </c>
      <c r="F947" s="2">
        <v>0.69027777777777777</v>
      </c>
      <c r="G947" s="3">
        <v>0.69027777777777777</v>
      </c>
      <c r="H947">
        <v>188</v>
      </c>
      <c r="I947" t="s">
        <v>35</v>
      </c>
      <c r="J947" t="s">
        <v>961</v>
      </c>
      <c r="K947" t="s">
        <v>2220</v>
      </c>
      <c r="L947" t="s">
        <v>25</v>
      </c>
      <c r="M947">
        <v>10012</v>
      </c>
      <c r="N947" t="str">
        <f>CONCATENATE(Table2[[#This Row],[address]], " ",Table2[[#This Row],[City]], " ",Table2[[#This Row],[State]])</f>
        <v>188 Mulberry St New York NY</v>
      </c>
    </row>
    <row r="948" spans="1:14" x14ac:dyDescent="0.25">
      <c r="A948">
        <v>7175934944</v>
      </c>
      <c r="B948" s="1">
        <v>41641</v>
      </c>
      <c r="C948">
        <v>20</v>
      </c>
      <c r="D948">
        <f>VLOOKUP(Table2[[#This Row],[violation_code]],Table24[[#All],[violation_code]:[category]],3,FALSE)</f>
        <v>2</v>
      </c>
      <c r="E948">
        <v>353164</v>
      </c>
      <c r="F948" s="2">
        <v>0.6958333333333333</v>
      </c>
      <c r="G948" s="3">
        <v>0.6958333333333333</v>
      </c>
      <c r="H948">
        <v>43</v>
      </c>
      <c r="I948" t="s">
        <v>69</v>
      </c>
      <c r="J948" t="s">
        <v>953</v>
      </c>
      <c r="K948" t="s">
        <v>2220</v>
      </c>
      <c r="L948" t="s">
        <v>25</v>
      </c>
      <c r="M948">
        <v>10012</v>
      </c>
      <c r="N948" t="str">
        <f>CONCATENATE(Table2[[#This Row],[address]], " ",Table2[[#This Row],[City]], " ",Table2[[#This Row],[State]])</f>
        <v>43 Crosby St New York NY</v>
      </c>
    </row>
    <row r="949" spans="1:14" x14ac:dyDescent="0.25">
      <c r="A949">
        <v>7175934944</v>
      </c>
      <c r="B949" s="1">
        <v>41641</v>
      </c>
      <c r="C949">
        <v>20</v>
      </c>
      <c r="D949">
        <f>VLOOKUP(Table2[[#This Row],[violation_code]],Table24[[#All],[violation_code]:[category]],3,FALSE)</f>
        <v>2</v>
      </c>
      <c r="E949">
        <v>353164</v>
      </c>
      <c r="F949" s="2">
        <v>0.6958333333333333</v>
      </c>
      <c r="G949" s="3">
        <v>0.6958333333333333</v>
      </c>
      <c r="H949">
        <v>43</v>
      </c>
      <c r="I949" t="s">
        <v>69</v>
      </c>
      <c r="J949" t="s">
        <v>953</v>
      </c>
      <c r="K949" t="s">
        <v>2220</v>
      </c>
      <c r="L949" t="s">
        <v>25</v>
      </c>
      <c r="M949">
        <v>10012</v>
      </c>
      <c r="N949" t="str">
        <f>CONCATENATE(Table2[[#This Row],[address]], " ",Table2[[#This Row],[City]], " ",Table2[[#This Row],[State]])</f>
        <v>43 Crosby St New York NY</v>
      </c>
    </row>
    <row r="950" spans="1:14" x14ac:dyDescent="0.25">
      <c r="A950">
        <v>7175934956</v>
      </c>
      <c r="B950" s="1">
        <v>41641</v>
      </c>
      <c r="C950">
        <v>31</v>
      </c>
      <c r="D950">
        <f>VLOOKUP(Table2[[#This Row],[violation_code]],Table24[[#All],[violation_code]:[category]],3,FALSE)</f>
        <v>2</v>
      </c>
      <c r="E950">
        <v>353164</v>
      </c>
      <c r="F950" s="2">
        <v>0.69861111111111107</v>
      </c>
      <c r="G950" s="3">
        <v>0.69861111111111107</v>
      </c>
      <c r="H950">
        <v>438</v>
      </c>
      <c r="I950" t="s">
        <v>67</v>
      </c>
      <c r="J950" t="s">
        <v>960</v>
      </c>
      <c r="K950" t="s">
        <v>2220</v>
      </c>
      <c r="L950" t="s">
        <v>25</v>
      </c>
      <c r="M950">
        <v>10012</v>
      </c>
      <c r="N950" t="str">
        <f>CONCATENATE(Table2[[#This Row],[address]], " ",Table2[[#This Row],[City]], " ",Table2[[#This Row],[State]])</f>
        <v>438 Broome St New York NY</v>
      </c>
    </row>
    <row r="951" spans="1:14" x14ac:dyDescent="0.25">
      <c r="A951">
        <v>7175934956</v>
      </c>
      <c r="B951" s="1">
        <v>41641</v>
      </c>
      <c r="C951">
        <v>31</v>
      </c>
      <c r="D951">
        <f>VLOOKUP(Table2[[#This Row],[violation_code]],Table24[[#All],[violation_code]:[category]],3,FALSE)</f>
        <v>2</v>
      </c>
      <c r="E951">
        <v>353164</v>
      </c>
      <c r="F951" s="2">
        <v>0.69861111111111107</v>
      </c>
      <c r="G951" s="3">
        <v>0.69861111111111107</v>
      </c>
      <c r="H951">
        <v>438</v>
      </c>
      <c r="I951" t="s">
        <v>67</v>
      </c>
      <c r="J951" t="s">
        <v>960</v>
      </c>
      <c r="K951" t="s">
        <v>2220</v>
      </c>
      <c r="L951" t="s">
        <v>25</v>
      </c>
      <c r="M951">
        <v>10012</v>
      </c>
      <c r="N951" t="str">
        <f>CONCATENATE(Table2[[#This Row],[address]], " ",Table2[[#This Row],[City]], " ",Table2[[#This Row],[State]])</f>
        <v>438 Broome St New York NY</v>
      </c>
    </row>
    <row r="952" spans="1:14" x14ac:dyDescent="0.25">
      <c r="A952">
        <v>7175934968</v>
      </c>
      <c r="B952" s="1">
        <v>41641</v>
      </c>
      <c r="C952">
        <v>31</v>
      </c>
      <c r="D952">
        <f>VLOOKUP(Table2[[#This Row],[violation_code]],Table24[[#All],[violation_code]:[category]],3,FALSE)</f>
        <v>2</v>
      </c>
      <c r="E952">
        <v>353164</v>
      </c>
      <c r="F952" s="2">
        <v>0.69930555555555562</v>
      </c>
      <c r="G952" s="3">
        <v>0.69930555555555562</v>
      </c>
      <c r="H952">
        <v>433</v>
      </c>
      <c r="I952" t="s">
        <v>67</v>
      </c>
      <c r="J952" t="s">
        <v>952</v>
      </c>
      <c r="K952" t="s">
        <v>2220</v>
      </c>
      <c r="L952" t="s">
        <v>25</v>
      </c>
      <c r="M952">
        <v>10012</v>
      </c>
      <c r="N952" t="str">
        <f>CONCATENATE(Table2[[#This Row],[address]], " ",Table2[[#This Row],[City]], " ",Table2[[#This Row],[State]])</f>
        <v>433 Broome St New York NY</v>
      </c>
    </row>
    <row r="953" spans="1:14" x14ac:dyDescent="0.25">
      <c r="A953">
        <v>7175934968</v>
      </c>
      <c r="B953" s="1">
        <v>41641</v>
      </c>
      <c r="C953">
        <v>31</v>
      </c>
      <c r="D953">
        <f>VLOOKUP(Table2[[#This Row],[violation_code]],Table24[[#All],[violation_code]:[category]],3,FALSE)</f>
        <v>2</v>
      </c>
      <c r="E953">
        <v>353164</v>
      </c>
      <c r="F953" s="2">
        <v>0.69930555555555562</v>
      </c>
      <c r="G953" s="3">
        <v>0.69930555555555562</v>
      </c>
      <c r="H953">
        <v>433</v>
      </c>
      <c r="I953" t="s">
        <v>67</v>
      </c>
      <c r="J953" t="s">
        <v>952</v>
      </c>
      <c r="K953" t="s">
        <v>2220</v>
      </c>
      <c r="L953" t="s">
        <v>25</v>
      </c>
      <c r="M953">
        <v>10012</v>
      </c>
      <c r="N953" t="str">
        <f>CONCATENATE(Table2[[#This Row],[address]], " ",Table2[[#This Row],[City]], " ",Table2[[#This Row],[State]])</f>
        <v>433 Broome St New York NY</v>
      </c>
    </row>
    <row r="954" spans="1:14" x14ac:dyDescent="0.25">
      <c r="A954">
        <v>7175934970</v>
      </c>
      <c r="B954" s="1">
        <v>41641</v>
      </c>
      <c r="C954">
        <v>20</v>
      </c>
      <c r="D954">
        <f>VLOOKUP(Table2[[#This Row],[violation_code]],Table24[[#All],[violation_code]:[category]],3,FALSE)</f>
        <v>2</v>
      </c>
      <c r="E954">
        <v>353164</v>
      </c>
      <c r="F954" s="2">
        <v>0.72638888888888886</v>
      </c>
      <c r="G954" s="3">
        <v>0.72638888888888886</v>
      </c>
      <c r="H954">
        <v>23</v>
      </c>
      <c r="I954" t="s">
        <v>83</v>
      </c>
      <c r="J954" t="s">
        <v>959</v>
      </c>
      <c r="K954" t="s">
        <v>2220</v>
      </c>
      <c r="L954" t="s">
        <v>25</v>
      </c>
      <c r="M954">
        <v>10012</v>
      </c>
      <c r="N954" t="str">
        <f>CONCATENATE(Table2[[#This Row],[address]], " ",Table2[[#This Row],[City]], " ",Table2[[#This Row],[State]])</f>
        <v>23 Cleveland Pl New York NY</v>
      </c>
    </row>
    <row r="955" spans="1:14" x14ac:dyDescent="0.25">
      <c r="A955">
        <v>7175934970</v>
      </c>
      <c r="B955" s="1">
        <v>41641</v>
      </c>
      <c r="C955">
        <v>20</v>
      </c>
      <c r="D955">
        <f>VLOOKUP(Table2[[#This Row],[violation_code]],Table24[[#All],[violation_code]:[category]],3,FALSE)</f>
        <v>2</v>
      </c>
      <c r="E955">
        <v>353164</v>
      </c>
      <c r="F955" s="2">
        <v>0.72638888888888886</v>
      </c>
      <c r="G955" s="3">
        <v>0.72638888888888886</v>
      </c>
      <c r="H955">
        <v>23</v>
      </c>
      <c r="I955" t="s">
        <v>83</v>
      </c>
      <c r="J955" t="s">
        <v>959</v>
      </c>
      <c r="K955" t="s">
        <v>2220</v>
      </c>
      <c r="L955" t="s">
        <v>25</v>
      </c>
      <c r="M955">
        <v>10012</v>
      </c>
      <c r="N955" t="str">
        <f>CONCATENATE(Table2[[#This Row],[address]], " ",Table2[[#This Row],[City]], " ",Table2[[#This Row],[State]])</f>
        <v>23 Cleveland Pl New York NY</v>
      </c>
    </row>
    <row r="956" spans="1:14" x14ac:dyDescent="0.25">
      <c r="A956">
        <v>7175934981</v>
      </c>
      <c r="B956" s="1">
        <v>41641</v>
      </c>
      <c r="C956">
        <v>20</v>
      </c>
      <c r="D956">
        <f>VLOOKUP(Table2[[#This Row],[violation_code]],Table24[[#All],[violation_code]:[category]],3,FALSE)</f>
        <v>2</v>
      </c>
      <c r="E956">
        <v>353164</v>
      </c>
      <c r="F956" s="2">
        <v>0.7284722222222223</v>
      </c>
      <c r="G956" s="3">
        <v>0.7284722222222223</v>
      </c>
      <c r="H956">
        <v>226</v>
      </c>
      <c r="I956" t="s">
        <v>64</v>
      </c>
      <c r="J956" t="s">
        <v>951</v>
      </c>
      <c r="K956" t="s">
        <v>2220</v>
      </c>
      <c r="L956" t="s">
        <v>25</v>
      </c>
      <c r="M956">
        <v>10012</v>
      </c>
      <c r="N956" t="str">
        <f>CONCATENATE(Table2[[#This Row],[address]], " ",Table2[[#This Row],[City]], " ",Table2[[#This Row],[State]])</f>
        <v>226 Lafayette St New York NY</v>
      </c>
    </row>
    <row r="957" spans="1:14" x14ac:dyDescent="0.25">
      <c r="A957">
        <v>7175934981</v>
      </c>
      <c r="B957" s="1">
        <v>41641</v>
      </c>
      <c r="C957">
        <v>20</v>
      </c>
      <c r="D957">
        <f>VLOOKUP(Table2[[#This Row],[violation_code]],Table24[[#All],[violation_code]:[category]],3,FALSE)</f>
        <v>2</v>
      </c>
      <c r="E957">
        <v>353164</v>
      </c>
      <c r="F957" s="2">
        <v>0.7284722222222223</v>
      </c>
      <c r="G957" s="3">
        <v>0.7284722222222223</v>
      </c>
      <c r="H957">
        <v>226</v>
      </c>
      <c r="I957" t="s">
        <v>64</v>
      </c>
      <c r="J957" t="s">
        <v>951</v>
      </c>
      <c r="K957" t="s">
        <v>2220</v>
      </c>
      <c r="L957" t="s">
        <v>25</v>
      </c>
      <c r="M957">
        <v>10012</v>
      </c>
      <c r="N957" t="str">
        <f>CONCATENATE(Table2[[#This Row],[address]], " ",Table2[[#This Row],[City]], " ",Table2[[#This Row],[State]])</f>
        <v>226 Lafayette St New York NY</v>
      </c>
    </row>
    <row r="958" spans="1:14" x14ac:dyDescent="0.25">
      <c r="A958">
        <v>7175934993</v>
      </c>
      <c r="B958" s="1">
        <v>41641</v>
      </c>
      <c r="C958">
        <v>42</v>
      </c>
      <c r="D958">
        <f>VLOOKUP(Table2[[#This Row],[violation_code]],Table24[[#All],[violation_code]:[category]],3,FALSE)</f>
        <v>4</v>
      </c>
      <c r="E958">
        <v>353164</v>
      </c>
      <c r="F958" s="2">
        <v>0.74652777777777779</v>
      </c>
      <c r="G958" s="3">
        <v>0.74652777777777779</v>
      </c>
      <c r="H958">
        <v>575</v>
      </c>
      <c r="I958" t="s">
        <v>72</v>
      </c>
      <c r="J958" t="s">
        <v>958</v>
      </c>
      <c r="K958" t="s">
        <v>2220</v>
      </c>
      <c r="L958" t="s">
        <v>25</v>
      </c>
      <c r="M958">
        <v>10012</v>
      </c>
      <c r="N958" t="str">
        <f>CONCATENATE(Table2[[#This Row],[address]], " ",Table2[[#This Row],[City]], " ",Table2[[#This Row],[State]])</f>
        <v>575 Broadway New York NY</v>
      </c>
    </row>
    <row r="959" spans="1:14" x14ac:dyDescent="0.25">
      <c r="A959">
        <v>7175934993</v>
      </c>
      <c r="B959" s="1">
        <v>41641</v>
      </c>
      <c r="C959">
        <v>42</v>
      </c>
      <c r="D959">
        <f>VLOOKUP(Table2[[#This Row],[violation_code]],Table24[[#All],[violation_code]:[category]],3,FALSE)</f>
        <v>4</v>
      </c>
      <c r="E959">
        <v>353164</v>
      </c>
      <c r="F959" s="2">
        <v>0.74652777777777779</v>
      </c>
      <c r="G959" s="3">
        <v>0.74652777777777779</v>
      </c>
      <c r="H959">
        <v>575</v>
      </c>
      <c r="I959" t="s">
        <v>72</v>
      </c>
      <c r="J959" t="s">
        <v>958</v>
      </c>
      <c r="K959" t="s">
        <v>2220</v>
      </c>
      <c r="L959" t="s">
        <v>25</v>
      </c>
      <c r="M959">
        <v>10012</v>
      </c>
      <c r="N959" t="str">
        <f>CONCATENATE(Table2[[#This Row],[address]], " ",Table2[[#This Row],[City]], " ",Table2[[#This Row],[State]])</f>
        <v>575 Broadway New York NY</v>
      </c>
    </row>
    <row r="960" spans="1:14" x14ac:dyDescent="0.25">
      <c r="A960">
        <v>7175935006</v>
      </c>
      <c r="B960" s="1">
        <v>41641</v>
      </c>
      <c r="C960">
        <v>19</v>
      </c>
      <c r="D960">
        <f>VLOOKUP(Table2[[#This Row],[violation_code]],Table24[[#All],[violation_code]:[category]],3,FALSE)</f>
        <v>2</v>
      </c>
      <c r="E960">
        <v>353164</v>
      </c>
      <c r="F960" s="2">
        <v>0.77500000000000002</v>
      </c>
      <c r="G960" s="3">
        <v>0.77500000000000002</v>
      </c>
      <c r="H960">
        <v>55</v>
      </c>
      <c r="I960" t="s">
        <v>77</v>
      </c>
      <c r="J960" t="s">
        <v>957</v>
      </c>
      <c r="K960" t="s">
        <v>2220</v>
      </c>
      <c r="L960" t="s">
        <v>25</v>
      </c>
      <c r="M960">
        <v>10012</v>
      </c>
      <c r="N960" t="str">
        <f>CONCATENATE(Table2[[#This Row],[address]], " ",Table2[[#This Row],[City]], " ",Table2[[#This Row],[State]])</f>
        <v>55 E Houston St New York NY</v>
      </c>
    </row>
    <row r="961" spans="1:14" x14ac:dyDescent="0.25">
      <c r="A961">
        <v>7175935006</v>
      </c>
      <c r="B961" s="1">
        <v>41641</v>
      </c>
      <c r="C961">
        <v>19</v>
      </c>
      <c r="D961">
        <f>VLOOKUP(Table2[[#This Row],[violation_code]],Table24[[#All],[violation_code]:[category]],3,FALSE)</f>
        <v>2</v>
      </c>
      <c r="E961">
        <v>353164</v>
      </c>
      <c r="F961" s="2">
        <v>0.77500000000000002</v>
      </c>
      <c r="G961" s="3">
        <v>0.77500000000000002</v>
      </c>
      <c r="H961">
        <v>55</v>
      </c>
      <c r="I961" t="s">
        <v>77</v>
      </c>
      <c r="J961" t="s">
        <v>957</v>
      </c>
      <c r="K961" t="s">
        <v>2220</v>
      </c>
      <c r="L961" t="s">
        <v>25</v>
      </c>
      <c r="M961">
        <v>10012</v>
      </c>
      <c r="N961" t="str">
        <f>CONCATENATE(Table2[[#This Row],[address]], " ",Table2[[#This Row],[City]], " ",Table2[[#This Row],[State]])</f>
        <v>55 E Houston St New York NY</v>
      </c>
    </row>
    <row r="962" spans="1:14" x14ac:dyDescent="0.25">
      <c r="A962">
        <v>7928327673</v>
      </c>
      <c r="B962" s="1">
        <v>41645</v>
      </c>
      <c r="C962">
        <v>48</v>
      </c>
      <c r="D962">
        <f>VLOOKUP(Table2[[#This Row],[violation_code]],Table24[[#All],[violation_code]:[category]],3,FALSE)</f>
        <v>3</v>
      </c>
      <c r="E962">
        <v>353164</v>
      </c>
      <c r="F962" s="2">
        <v>0.53819444444444442</v>
      </c>
      <c r="G962" s="3">
        <v>0.53819444444444442</v>
      </c>
      <c r="H962">
        <v>177</v>
      </c>
      <c r="I962" t="s">
        <v>55</v>
      </c>
      <c r="J962" t="s">
        <v>980</v>
      </c>
      <c r="K962" t="s">
        <v>2220</v>
      </c>
      <c r="L962" t="s">
        <v>25</v>
      </c>
      <c r="M962">
        <v>10012</v>
      </c>
      <c r="N962" t="str">
        <f>CONCATENATE(Table2[[#This Row],[address]], " ",Table2[[#This Row],[City]], " ",Table2[[#This Row],[State]])</f>
        <v>177 Chrystie St New York NY</v>
      </c>
    </row>
    <row r="963" spans="1:14" x14ac:dyDescent="0.25">
      <c r="A963">
        <v>7928327673</v>
      </c>
      <c r="B963" s="1">
        <v>41645</v>
      </c>
      <c r="C963">
        <v>48</v>
      </c>
      <c r="D963">
        <f>VLOOKUP(Table2[[#This Row],[violation_code]],Table24[[#All],[violation_code]:[category]],3,FALSE)</f>
        <v>3</v>
      </c>
      <c r="E963">
        <v>353164</v>
      </c>
      <c r="F963" s="2">
        <v>0.53819444444444442</v>
      </c>
      <c r="G963" s="3">
        <v>0.53819444444444442</v>
      </c>
      <c r="H963">
        <v>177</v>
      </c>
      <c r="I963" t="s">
        <v>55</v>
      </c>
      <c r="J963" t="s">
        <v>980</v>
      </c>
      <c r="K963" t="s">
        <v>2220</v>
      </c>
      <c r="L963" t="s">
        <v>25</v>
      </c>
      <c r="M963">
        <v>10012</v>
      </c>
      <c r="N963" t="str">
        <f>CONCATENATE(Table2[[#This Row],[address]], " ",Table2[[#This Row],[City]], " ",Table2[[#This Row],[State]])</f>
        <v>177 Chrystie St New York NY</v>
      </c>
    </row>
    <row r="964" spans="1:14" x14ac:dyDescent="0.25">
      <c r="A964">
        <v>7928327685</v>
      </c>
      <c r="B964" s="1">
        <v>41645</v>
      </c>
      <c r="C964">
        <v>48</v>
      </c>
      <c r="D964">
        <f>VLOOKUP(Table2[[#This Row],[violation_code]],Table24[[#All],[violation_code]:[category]],3,FALSE)</f>
        <v>3</v>
      </c>
      <c r="E964">
        <v>353164</v>
      </c>
      <c r="F964" s="2">
        <v>0.5395833333333333</v>
      </c>
      <c r="G964" s="3">
        <v>0.5395833333333333</v>
      </c>
      <c r="H964">
        <v>179</v>
      </c>
      <c r="I964" t="s">
        <v>55</v>
      </c>
      <c r="J964" t="s">
        <v>993</v>
      </c>
      <c r="K964" t="s">
        <v>2220</v>
      </c>
      <c r="L964" t="s">
        <v>25</v>
      </c>
      <c r="M964">
        <v>10012</v>
      </c>
      <c r="N964" t="str">
        <f>CONCATENATE(Table2[[#This Row],[address]], " ",Table2[[#This Row],[City]], " ",Table2[[#This Row],[State]])</f>
        <v>179 Chrystie St New York NY</v>
      </c>
    </row>
    <row r="965" spans="1:14" x14ac:dyDescent="0.25">
      <c r="A965">
        <v>7928327685</v>
      </c>
      <c r="B965" s="1">
        <v>41645</v>
      </c>
      <c r="C965">
        <v>48</v>
      </c>
      <c r="D965">
        <f>VLOOKUP(Table2[[#This Row],[violation_code]],Table24[[#All],[violation_code]:[category]],3,FALSE)</f>
        <v>3</v>
      </c>
      <c r="E965">
        <v>353164</v>
      </c>
      <c r="F965" s="2">
        <v>0.5395833333333333</v>
      </c>
      <c r="G965" s="3">
        <v>0.5395833333333333</v>
      </c>
      <c r="H965">
        <v>179</v>
      </c>
      <c r="I965" t="s">
        <v>55</v>
      </c>
      <c r="J965" t="s">
        <v>993</v>
      </c>
      <c r="K965" t="s">
        <v>2220</v>
      </c>
      <c r="L965" t="s">
        <v>25</v>
      </c>
      <c r="M965">
        <v>10012</v>
      </c>
      <c r="N965" t="str">
        <f>CONCATENATE(Table2[[#This Row],[address]], " ",Table2[[#This Row],[City]], " ",Table2[[#This Row],[State]])</f>
        <v>179 Chrystie St New York NY</v>
      </c>
    </row>
    <row r="966" spans="1:14" x14ac:dyDescent="0.25">
      <c r="A966">
        <v>7928327697</v>
      </c>
      <c r="B966" s="1">
        <v>41645</v>
      </c>
      <c r="C966">
        <v>20</v>
      </c>
      <c r="D966">
        <f>VLOOKUP(Table2[[#This Row],[violation_code]],Table24[[#All],[violation_code]:[category]],3,FALSE)</f>
        <v>2</v>
      </c>
      <c r="E966">
        <v>353164</v>
      </c>
      <c r="F966" s="2">
        <v>0.54166666666666663</v>
      </c>
      <c r="G966" s="3">
        <v>0.54166666666666663</v>
      </c>
      <c r="H966">
        <v>195</v>
      </c>
      <c r="I966" t="s">
        <v>55</v>
      </c>
      <c r="J966" t="s">
        <v>976</v>
      </c>
      <c r="K966" t="s">
        <v>2220</v>
      </c>
      <c r="L966" t="s">
        <v>25</v>
      </c>
      <c r="M966">
        <v>10012</v>
      </c>
      <c r="N966" t="str">
        <f>CONCATENATE(Table2[[#This Row],[address]], " ",Table2[[#This Row],[City]], " ",Table2[[#This Row],[State]])</f>
        <v>195 Chrystie St New York NY</v>
      </c>
    </row>
    <row r="967" spans="1:14" x14ac:dyDescent="0.25">
      <c r="A967">
        <v>7928327697</v>
      </c>
      <c r="B967" s="1">
        <v>41645</v>
      </c>
      <c r="C967">
        <v>20</v>
      </c>
      <c r="D967">
        <f>VLOOKUP(Table2[[#This Row],[violation_code]],Table24[[#All],[violation_code]:[category]],3,FALSE)</f>
        <v>2</v>
      </c>
      <c r="E967">
        <v>353164</v>
      </c>
      <c r="F967" s="2">
        <v>0.54166666666666663</v>
      </c>
      <c r="G967" s="3">
        <v>0.54166666666666663</v>
      </c>
      <c r="H967">
        <v>195</v>
      </c>
      <c r="I967" t="s">
        <v>55</v>
      </c>
      <c r="J967" t="s">
        <v>976</v>
      </c>
      <c r="K967" t="s">
        <v>2220</v>
      </c>
      <c r="L967" t="s">
        <v>25</v>
      </c>
      <c r="M967">
        <v>10012</v>
      </c>
      <c r="N967" t="str">
        <f>CONCATENATE(Table2[[#This Row],[address]], " ",Table2[[#This Row],[City]], " ",Table2[[#This Row],[State]])</f>
        <v>195 Chrystie St New York NY</v>
      </c>
    </row>
    <row r="968" spans="1:14" x14ac:dyDescent="0.25">
      <c r="A968">
        <v>7928327703</v>
      </c>
      <c r="B968" s="1">
        <v>41645</v>
      </c>
      <c r="C968">
        <v>71</v>
      </c>
      <c r="D968">
        <f>VLOOKUP(Table2[[#This Row],[violation_code]],Table24[[#All],[violation_code]:[category]],3,FALSE)</f>
        <v>5</v>
      </c>
      <c r="E968">
        <v>353164</v>
      </c>
      <c r="F968" s="2">
        <v>0.54861111111111105</v>
      </c>
      <c r="G968" s="3">
        <v>0.54861111111111105</v>
      </c>
      <c r="H968">
        <v>4</v>
      </c>
      <c r="I968" t="s">
        <v>108</v>
      </c>
      <c r="J968" t="s">
        <v>992</v>
      </c>
      <c r="K968" t="s">
        <v>2220</v>
      </c>
      <c r="L968" t="s">
        <v>25</v>
      </c>
      <c r="M968">
        <v>10012</v>
      </c>
      <c r="N968" t="str">
        <f>CONCATENATE(Table2[[#This Row],[address]], " ",Table2[[#This Row],[City]], " ",Table2[[#This Row],[State]])</f>
        <v>4 Spring St New York NY</v>
      </c>
    </row>
    <row r="969" spans="1:14" x14ac:dyDescent="0.25">
      <c r="A969">
        <v>7928327703</v>
      </c>
      <c r="B969" s="1">
        <v>41645</v>
      </c>
      <c r="C969">
        <v>71</v>
      </c>
      <c r="D969">
        <f>VLOOKUP(Table2[[#This Row],[violation_code]],Table24[[#All],[violation_code]:[category]],3,FALSE)</f>
        <v>5</v>
      </c>
      <c r="E969">
        <v>353164</v>
      </c>
      <c r="F969" s="2">
        <v>0.54861111111111105</v>
      </c>
      <c r="G969" s="3">
        <v>0.54861111111111105</v>
      </c>
      <c r="H969">
        <v>4</v>
      </c>
      <c r="I969" t="s">
        <v>108</v>
      </c>
      <c r="J969" t="s">
        <v>992</v>
      </c>
      <c r="K969" t="s">
        <v>2220</v>
      </c>
      <c r="L969" t="s">
        <v>25</v>
      </c>
      <c r="M969">
        <v>10012</v>
      </c>
      <c r="N969" t="str">
        <f>CONCATENATE(Table2[[#This Row],[address]], " ",Table2[[#This Row],[City]], " ",Table2[[#This Row],[State]])</f>
        <v>4 Spring St New York NY</v>
      </c>
    </row>
    <row r="970" spans="1:14" x14ac:dyDescent="0.25">
      <c r="A970">
        <v>7928327727</v>
      </c>
      <c r="B970" s="1">
        <v>41645</v>
      </c>
      <c r="C970">
        <v>24</v>
      </c>
      <c r="D970">
        <f>VLOOKUP(Table2[[#This Row],[violation_code]],Table24[[#All],[violation_code]:[category]],3,FALSE)</f>
        <v>2</v>
      </c>
      <c r="E970">
        <v>353164</v>
      </c>
      <c r="F970" s="2">
        <v>0.55486111111111114</v>
      </c>
      <c r="G970" s="3">
        <v>0.55486111111111114</v>
      </c>
      <c r="H970">
        <v>32</v>
      </c>
      <c r="I970" t="s">
        <v>108</v>
      </c>
      <c r="J970" t="s">
        <v>979</v>
      </c>
      <c r="K970" t="s">
        <v>2220</v>
      </c>
      <c r="L970" t="s">
        <v>25</v>
      </c>
      <c r="M970">
        <v>10012</v>
      </c>
      <c r="N970" t="str">
        <f>CONCATENATE(Table2[[#This Row],[address]], " ",Table2[[#This Row],[City]], " ",Table2[[#This Row],[State]])</f>
        <v>32 Spring St New York NY</v>
      </c>
    </row>
    <row r="971" spans="1:14" x14ac:dyDescent="0.25">
      <c r="A971">
        <v>7928327727</v>
      </c>
      <c r="B971" s="1">
        <v>41645</v>
      </c>
      <c r="C971">
        <v>24</v>
      </c>
      <c r="D971">
        <f>VLOOKUP(Table2[[#This Row],[violation_code]],Table24[[#All],[violation_code]:[category]],3,FALSE)</f>
        <v>2</v>
      </c>
      <c r="E971">
        <v>353164</v>
      </c>
      <c r="F971" s="2">
        <v>0.55486111111111114</v>
      </c>
      <c r="G971" s="3">
        <v>0.55486111111111114</v>
      </c>
      <c r="H971">
        <v>32</v>
      </c>
      <c r="I971" t="s">
        <v>108</v>
      </c>
      <c r="J971" t="s">
        <v>979</v>
      </c>
      <c r="K971" t="s">
        <v>2220</v>
      </c>
      <c r="L971" t="s">
        <v>25</v>
      </c>
      <c r="M971">
        <v>10012</v>
      </c>
      <c r="N971" t="str">
        <f>CONCATENATE(Table2[[#This Row],[address]], " ",Table2[[#This Row],[City]], " ",Table2[[#This Row],[State]])</f>
        <v>32 Spring St New York NY</v>
      </c>
    </row>
    <row r="972" spans="1:14" x14ac:dyDescent="0.25">
      <c r="A972">
        <v>7928327739</v>
      </c>
      <c r="B972" s="1">
        <v>41645</v>
      </c>
      <c r="C972">
        <v>20</v>
      </c>
      <c r="D972">
        <f>VLOOKUP(Table2[[#This Row],[violation_code]],Table24[[#All],[violation_code]:[category]],3,FALSE)</f>
        <v>2</v>
      </c>
      <c r="E972">
        <v>353164</v>
      </c>
      <c r="F972" s="2">
        <v>0.55763888888888891</v>
      </c>
      <c r="G972" s="3">
        <v>0.55763888888888891</v>
      </c>
      <c r="H972">
        <v>205</v>
      </c>
      <c r="I972" t="s">
        <v>35</v>
      </c>
      <c r="J972" t="s">
        <v>991</v>
      </c>
      <c r="K972" t="s">
        <v>2220</v>
      </c>
      <c r="L972" t="s">
        <v>25</v>
      </c>
      <c r="M972">
        <v>10012</v>
      </c>
      <c r="N972" t="str">
        <f>CONCATENATE(Table2[[#This Row],[address]], " ",Table2[[#This Row],[City]], " ",Table2[[#This Row],[State]])</f>
        <v>205 Mulberry St New York NY</v>
      </c>
    </row>
    <row r="973" spans="1:14" x14ac:dyDescent="0.25">
      <c r="A973">
        <v>7928327739</v>
      </c>
      <c r="B973" s="1">
        <v>41645</v>
      </c>
      <c r="C973">
        <v>20</v>
      </c>
      <c r="D973">
        <f>VLOOKUP(Table2[[#This Row],[violation_code]],Table24[[#All],[violation_code]:[category]],3,FALSE)</f>
        <v>2</v>
      </c>
      <c r="E973">
        <v>353164</v>
      </c>
      <c r="F973" s="2">
        <v>0.55763888888888891</v>
      </c>
      <c r="G973" s="3">
        <v>0.55763888888888891</v>
      </c>
      <c r="H973">
        <v>205</v>
      </c>
      <c r="I973" t="s">
        <v>35</v>
      </c>
      <c r="J973" t="s">
        <v>991</v>
      </c>
      <c r="K973" t="s">
        <v>2220</v>
      </c>
      <c r="L973" t="s">
        <v>25</v>
      </c>
      <c r="M973">
        <v>10012</v>
      </c>
      <c r="N973" t="str">
        <f>CONCATENATE(Table2[[#This Row],[address]], " ",Table2[[#This Row],[City]], " ",Table2[[#This Row],[State]])</f>
        <v>205 Mulberry St New York NY</v>
      </c>
    </row>
    <row r="974" spans="1:14" x14ac:dyDescent="0.25">
      <c r="A974">
        <v>7928327740</v>
      </c>
      <c r="B974" s="1">
        <v>41645</v>
      </c>
      <c r="C974">
        <v>20</v>
      </c>
      <c r="D974">
        <f>VLOOKUP(Table2[[#This Row],[violation_code]],Table24[[#All],[violation_code]:[category]],3,FALSE)</f>
        <v>2</v>
      </c>
      <c r="E974">
        <v>353164</v>
      </c>
      <c r="F974" s="2">
        <v>0.56458333333333333</v>
      </c>
      <c r="G974" s="3">
        <v>0.56458333333333333</v>
      </c>
      <c r="H974">
        <v>222</v>
      </c>
      <c r="I974" t="s">
        <v>52</v>
      </c>
      <c r="J974" t="s">
        <v>947</v>
      </c>
      <c r="K974" t="s">
        <v>2220</v>
      </c>
      <c r="L974" t="s">
        <v>25</v>
      </c>
      <c r="M974">
        <v>10012</v>
      </c>
      <c r="N974" t="str">
        <f>CONCATENATE(Table2[[#This Row],[address]], " ",Table2[[#This Row],[City]], " ",Table2[[#This Row],[State]])</f>
        <v>222 Bowery New York NY</v>
      </c>
    </row>
    <row r="975" spans="1:14" x14ac:dyDescent="0.25">
      <c r="A975">
        <v>7928327740</v>
      </c>
      <c r="B975" s="1">
        <v>41645</v>
      </c>
      <c r="C975">
        <v>20</v>
      </c>
      <c r="D975">
        <f>VLOOKUP(Table2[[#This Row],[violation_code]],Table24[[#All],[violation_code]:[category]],3,FALSE)</f>
        <v>2</v>
      </c>
      <c r="E975">
        <v>353164</v>
      </c>
      <c r="F975" s="2">
        <v>0.56458333333333333</v>
      </c>
      <c r="G975" s="3">
        <v>0.56458333333333333</v>
      </c>
      <c r="H975">
        <v>222</v>
      </c>
      <c r="I975" t="s">
        <v>52</v>
      </c>
      <c r="J975" t="s">
        <v>947</v>
      </c>
      <c r="K975" t="s">
        <v>2220</v>
      </c>
      <c r="L975" t="s">
        <v>25</v>
      </c>
      <c r="M975">
        <v>10012</v>
      </c>
      <c r="N975" t="str">
        <f>CONCATENATE(Table2[[#This Row],[address]], " ",Table2[[#This Row],[City]], " ",Table2[[#This Row],[State]])</f>
        <v>222 Bowery New York NY</v>
      </c>
    </row>
    <row r="976" spans="1:14" x14ac:dyDescent="0.25">
      <c r="A976">
        <v>7928327752</v>
      </c>
      <c r="B976" s="1">
        <v>41645</v>
      </c>
      <c r="C976">
        <v>20</v>
      </c>
      <c r="D976">
        <f>VLOOKUP(Table2[[#This Row],[violation_code]],Table24[[#All],[violation_code]:[category]],3,FALSE)</f>
        <v>2</v>
      </c>
      <c r="E976">
        <v>353164</v>
      </c>
      <c r="F976" s="2">
        <v>0.56805555555555554</v>
      </c>
      <c r="G976" s="3">
        <v>0.56805555555555554</v>
      </c>
      <c r="H976">
        <v>193</v>
      </c>
      <c r="I976" t="s">
        <v>55</v>
      </c>
      <c r="J976" t="s">
        <v>978</v>
      </c>
      <c r="K976" t="s">
        <v>2220</v>
      </c>
      <c r="L976" t="s">
        <v>25</v>
      </c>
      <c r="M976">
        <v>10012</v>
      </c>
      <c r="N976" t="str">
        <f>CONCATENATE(Table2[[#This Row],[address]], " ",Table2[[#This Row],[City]], " ",Table2[[#This Row],[State]])</f>
        <v>193 Chrystie St New York NY</v>
      </c>
    </row>
    <row r="977" spans="1:14" x14ac:dyDescent="0.25">
      <c r="A977">
        <v>7928327752</v>
      </c>
      <c r="B977" s="1">
        <v>41645</v>
      </c>
      <c r="C977">
        <v>20</v>
      </c>
      <c r="D977">
        <f>VLOOKUP(Table2[[#This Row],[violation_code]],Table24[[#All],[violation_code]:[category]],3,FALSE)</f>
        <v>2</v>
      </c>
      <c r="E977">
        <v>353164</v>
      </c>
      <c r="F977" s="2">
        <v>0.56805555555555554</v>
      </c>
      <c r="G977" s="3">
        <v>0.56805555555555554</v>
      </c>
      <c r="H977">
        <v>193</v>
      </c>
      <c r="I977" t="s">
        <v>55</v>
      </c>
      <c r="J977" t="s">
        <v>978</v>
      </c>
      <c r="K977" t="s">
        <v>2220</v>
      </c>
      <c r="L977" t="s">
        <v>25</v>
      </c>
      <c r="M977">
        <v>10012</v>
      </c>
      <c r="N977" t="str">
        <f>CONCATENATE(Table2[[#This Row],[address]], " ",Table2[[#This Row],[City]], " ",Table2[[#This Row],[State]])</f>
        <v>193 Chrystie St New York NY</v>
      </c>
    </row>
    <row r="978" spans="1:14" x14ac:dyDescent="0.25">
      <c r="A978">
        <v>7928327764</v>
      </c>
      <c r="B978" s="1">
        <v>41645</v>
      </c>
      <c r="C978">
        <v>20</v>
      </c>
      <c r="D978">
        <f>VLOOKUP(Table2[[#This Row],[violation_code]],Table24[[#All],[violation_code]:[category]],3,FALSE)</f>
        <v>2</v>
      </c>
      <c r="E978">
        <v>353164</v>
      </c>
      <c r="F978" s="2">
        <v>0.56944444444444442</v>
      </c>
      <c r="G978" s="3">
        <v>0.56944444444444442</v>
      </c>
      <c r="H978">
        <v>183</v>
      </c>
      <c r="I978" t="s">
        <v>55</v>
      </c>
      <c r="J978" t="s">
        <v>948</v>
      </c>
      <c r="K978" t="s">
        <v>2220</v>
      </c>
      <c r="L978" t="s">
        <v>25</v>
      </c>
      <c r="M978">
        <v>10012</v>
      </c>
      <c r="N978" t="str">
        <f>CONCATENATE(Table2[[#This Row],[address]], " ",Table2[[#This Row],[City]], " ",Table2[[#This Row],[State]])</f>
        <v>183 Chrystie St New York NY</v>
      </c>
    </row>
    <row r="979" spans="1:14" x14ac:dyDescent="0.25">
      <c r="A979">
        <v>7928327764</v>
      </c>
      <c r="B979" s="1">
        <v>41645</v>
      </c>
      <c r="C979">
        <v>20</v>
      </c>
      <c r="D979">
        <f>VLOOKUP(Table2[[#This Row],[violation_code]],Table24[[#All],[violation_code]:[category]],3,FALSE)</f>
        <v>2</v>
      </c>
      <c r="E979">
        <v>353164</v>
      </c>
      <c r="F979" s="2">
        <v>0.56944444444444442</v>
      </c>
      <c r="G979" s="3">
        <v>0.56944444444444442</v>
      </c>
      <c r="H979">
        <v>183</v>
      </c>
      <c r="I979" t="s">
        <v>55</v>
      </c>
      <c r="J979" t="s">
        <v>948</v>
      </c>
      <c r="K979" t="s">
        <v>2220</v>
      </c>
      <c r="L979" t="s">
        <v>25</v>
      </c>
      <c r="M979">
        <v>10012</v>
      </c>
      <c r="N979" t="str">
        <f>CONCATENATE(Table2[[#This Row],[address]], " ",Table2[[#This Row],[City]], " ",Table2[[#This Row],[State]])</f>
        <v>183 Chrystie St New York NY</v>
      </c>
    </row>
    <row r="980" spans="1:14" x14ac:dyDescent="0.25">
      <c r="A980">
        <v>7928327776</v>
      </c>
      <c r="B980" s="1">
        <v>41645</v>
      </c>
      <c r="C980">
        <v>16</v>
      </c>
      <c r="D980">
        <f>VLOOKUP(Table2[[#This Row],[violation_code]],Table24[[#All],[violation_code]:[category]],3,FALSE)</f>
        <v>2</v>
      </c>
      <c r="E980">
        <v>353164</v>
      </c>
      <c r="F980" s="2">
        <v>0.5708333333333333</v>
      </c>
      <c r="G980" s="3">
        <v>0.5708333333333333</v>
      </c>
      <c r="H980">
        <v>177</v>
      </c>
      <c r="I980" t="s">
        <v>55</v>
      </c>
      <c r="J980" t="s">
        <v>980</v>
      </c>
      <c r="K980" t="s">
        <v>2220</v>
      </c>
      <c r="L980" t="s">
        <v>25</v>
      </c>
      <c r="M980">
        <v>10012</v>
      </c>
      <c r="N980" t="str">
        <f>CONCATENATE(Table2[[#This Row],[address]], " ",Table2[[#This Row],[City]], " ",Table2[[#This Row],[State]])</f>
        <v>177 Chrystie St New York NY</v>
      </c>
    </row>
    <row r="981" spans="1:14" x14ac:dyDescent="0.25">
      <c r="A981">
        <v>7928327776</v>
      </c>
      <c r="B981" s="1">
        <v>41645</v>
      </c>
      <c r="C981">
        <v>16</v>
      </c>
      <c r="D981">
        <f>VLOOKUP(Table2[[#This Row],[violation_code]],Table24[[#All],[violation_code]:[category]],3,FALSE)</f>
        <v>2</v>
      </c>
      <c r="E981">
        <v>353164</v>
      </c>
      <c r="F981" s="2">
        <v>0.5708333333333333</v>
      </c>
      <c r="G981" s="3">
        <v>0.5708333333333333</v>
      </c>
      <c r="H981">
        <v>177</v>
      </c>
      <c r="I981" t="s">
        <v>55</v>
      </c>
      <c r="J981" t="s">
        <v>980</v>
      </c>
      <c r="K981" t="s">
        <v>2220</v>
      </c>
      <c r="L981" t="s">
        <v>25</v>
      </c>
      <c r="M981">
        <v>10012</v>
      </c>
      <c r="N981" t="str">
        <f>CONCATENATE(Table2[[#This Row],[address]], " ",Table2[[#This Row],[City]], " ",Table2[[#This Row],[State]])</f>
        <v>177 Chrystie St New York NY</v>
      </c>
    </row>
    <row r="982" spans="1:14" x14ac:dyDescent="0.25">
      <c r="A982">
        <v>7928327788</v>
      </c>
      <c r="B982" s="1">
        <v>41645</v>
      </c>
      <c r="C982">
        <v>48</v>
      </c>
      <c r="D982">
        <f>VLOOKUP(Table2[[#This Row],[violation_code]],Table24[[#All],[violation_code]:[category]],3,FALSE)</f>
        <v>3</v>
      </c>
      <c r="E982">
        <v>353164</v>
      </c>
      <c r="F982" s="2">
        <v>0.57291666666666663</v>
      </c>
      <c r="G982" s="3">
        <v>0.57291666666666663</v>
      </c>
      <c r="H982">
        <v>165</v>
      </c>
      <c r="I982" t="s">
        <v>55</v>
      </c>
      <c r="J982" t="s">
        <v>990</v>
      </c>
      <c r="K982" t="s">
        <v>2220</v>
      </c>
      <c r="L982" t="s">
        <v>25</v>
      </c>
      <c r="M982">
        <v>10012</v>
      </c>
      <c r="N982" t="str">
        <f>CONCATENATE(Table2[[#This Row],[address]], " ",Table2[[#This Row],[City]], " ",Table2[[#This Row],[State]])</f>
        <v>165 Chrystie St New York NY</v>
      </c>
    </row>
    <row r="983" spans="1:14" x14ac:dyDescent="0.25">
      <c r="A983">
        <v>7928327788</v>
      </c>
      <c r="B983" s="1">
        <v>41645</v>
      </c>
      <c r="C983">
        <v>48</v>
      </c>
      <c r="D983">
        <f>VLOOKUP(Table2[[#This Row],[violation_code]],Table24[[#All],[violation_code]:[category]],3,FALSE)</f>
        <v>3</v>
      </c>
      <c r="E983">
        <v>353164</v>
      </c>
      <c r="F983" s="2">
        <v>0.57291666666666663</v>
      </c>
      <c r="G983" s="3">
        <v>0.57291666666666663</v>
      </c>
      <c r="H983">
        <v>165</v>
      </c>
      <c r="I983" t="s">
        <v>55</v>
      </c>
      <c r="J983" t="s">
        <v>990</v>
      </c>
      <c r="K983" t="s">
        <v>2220</v>
      </c>
      <c r="L983" t="s">
        <v>25</v>
      </c>
      <c r="M983">
        <v>10012</v>
      </c>
      <c r="N983" t="str">
        <f>CONCATENATE(Table2[[#This Row],[address]], " ",Table2[[#This Row],[City]], " ",Table2[[#This Row],[State]])</f>
        <v>165 Chrystie St New York NY</v>
      </c>
    </row>
    <row r="984" spans="1:14" x14ac:dyDescent="0.25">
      <c r="A984">
        <v>7928327790</v>
      </c>
      <c r="B984" s="1">
        <v>41645</v>
      </c>
      <c r="C984">
        <v>48</v>
      </c>
      <c r="D984">
        <f>VLOOKUP(Table2[[#This Row],[violation_code]],Table24[[#All],[violation_code]:[category]],3,FALSE)</f>
        <v>3</v>
      </c>
      <c r="E984">
        <v>353164</v>
      </c>
      <c r="F984" s="2">
        <v>0.57361111111111118</v>
      </c>
      <c r="G984" s="3">
        <v>0.57361111111111118</v>
      </c>
      <c r="H984">
        <v>163</v>
      </c>
      <c r="I984" t="s">
        <v>55</v>
      </c>
      <c r="J984" t="s">
        <v>977</v>
      </c>
      <c r="K984" t="s">
        <v>2220</v>
      </c>
      <c r="L984" t="s">
        <v>25</v>
      </c>
      <c r="M984">
        <v>10012</v>
      </c>
      <c r="N984" t="str">
        <f>CONCATENATE(Table2[[#This Row],[address]], " ",Table2[[#This Row],[City]], " ",Table2[[#This Row],[State]])</f>
        <v>163 Chrystie St New York NY</v>
      </c>
    </row>
    <row r="985" spans="1:14" x14ac:dyDescent="0.25">
      <c r="A985">
        <v>7928327790</v>
      </c>
      <c r="B985" s="1">
        <v>41645</v>
      </c>
      <c r="C985">
        <v>48</v>
      </c>
      <c r="D985">
        <f>VLOOKUP(Table2[[#This Row],[violation_code]],Table24[[#All],[violation_code]:[category]],3,FALSE)</f>
        <v>3</v>
      </c>
      <c r="E985">
        <v>353164</v>
      </c>
      <c r="F985" s="2">
        <v>0.57361111111111118</v>
      </c>
      <c r="G985" s="3">
        <v>0.57361111111111118</v>
      </c>
      <c r="H985">
        <v>163</v>
      </c>
      <c r="I985" t="s">
        <v>55</v>
      </c>
      <c r="J985" t="s">
        <v>977</v>
      </c>
      <c r="K985" t="s">
        <v>2220</v>
      </c>
      <c r="L985" t="s">
        <v>25</v>
      </c>
      <c r="M985">
        <v>10012</v>
      </c>
      <c r="N985" t="str">
        <f>CONCATENATE(Table2[[#This Row],[address]], " ",Table2[[#This Row],[City]], " ",Table2[[#This Row],[State]])</f>
        <v>163 Chrystie St New York NY</v>
      </c>
    </row>
    <row r="986" spans="1:14" x14ac:dyDescent="0.25">
      <c r="A986">
        <v>7928327806</v>
      </c>
      <c r="B986" s="1">
        <v>41645</v>
      </c>
      <c r="C986">
        <v>19</v>
      </c>
      <c r="D986">
        <f>VLOOKUP(Table2[[#This Row],[violation_code]],Table24[[#All],[violation_code]:[category]],3,FALSE)</f>
        <v>2</v>
      </c>
      <c r="E986">
        <v>353164</v>
      </c>
      <c r="F986" s="2">
        <v>0.57847222222222217</v>
      </c>
      <c r="G986" s="3">
        <v>0.57847222222222217</v>
      </c>
      <c r="H986">
        <v>180</v>
      </c>
      <c r="I986" t="s">
        <v>52</v>
      </c>
      <c r="J986" t="s">
        <v>989</v>
      </c>
      <c r="K986" t="s">
        <v>2220</v>
      </c>
      <c r="L986" t="s">
        <v>25</v>
      </c>
      <c r="M986">
        <v>10012</v>
      </c>
      <c r="N986" t="str">
        <f>CONCATENATE(Table2[[#This Row],[address]], " ",Table2[[#This Row],[City]], " ",Table2[[#This Row],[State]])</f>
        <v>180 Bowery New York NY</v>
      </c>
    </row>
    <row r="987" spans="1:14" x14ac:dyDescent="0.25">
      <c r="A987">
        <v>7928327806</v>
      </c>
      <c r="B987" s="1">
        <v>41645</v>
      </c>
      <c r="C987">
        <v>19</v>
      </c>
      <c r="D987">
        <f>VLOOKUP(Table2[[#This Row],[violation_code]],Table24[[#All],[violation_code]:[category]],3,FALSE)</f>
        <v>2</v>
      </c>
      <c r="E987">
        <v>353164</v>
      </c>
      <c r="F987" s="2">
        <v>0.57847222222222217</v>
      </c>
      <c r="G987" s="3">
        <v>0.57847222222222217</v>
      </c>
      <c r="H987">
        <v>180</v>
      </c>
      <c r="I987" t="s">
        <v>52</v>
      </c>
      <c r="J987" t="s">
        <v>989</v>
      </c>
      <c r="K987" t="s">
        <v>2220</v>
      </c>
      <c r="L987" t="s">
        <v>25</v>
      </c>
      <c r="M987">
        <v>10012</v>
      </c>
      <c r="N987" t="str">
        <f>CONCATENATE(Table2[[#This Row],[address]], " ",Table2[[#This Row],[City]], " ",Table2[[#This Row],[State]])</f>
        <v>180 Bowery New York NY</v>
      </c>
    </row>
    <row r="988" spans="1:14" x14ac:dyDescent="0.25">
      <c r="A988">
        <v>7928327818</v>
      </c>
      <c r="B988" s="1">
        <v>41645</v>
      </c>
      <c r="C988">
        <v>20</v>
      </c>
      <c r="D988">
        <f>VLOOKUP(Table2[[#This Row],[violation_code]],Table24[[#All],[violation_code]:[category]],3,FALSE)</f>
        <v>2</v>
      </c>
      <c r="E988">
        <v>353164</v>
      </c>
      <c r="F988" s="2">
        <v>0.58194444444444449</v>
      </c>
      <c r="G988" s="3">
        <v>0.58194444444444449</v>
      </c>
      <c r="H988">
        <v>174</v>
      </c>
      <c r="I988" t="s">
        <v>102</v>
      </c>
      <c r="J988" t="s">
        <v>988</v>
      </c>
      <c r="K988" t="s">
        <v>2220</v>
      </c>
      <c r="L988" t="s">
        <v>25</v>
      </c>
      <c r="M988">
        <v>10012</v>
      </c>
      <c r="N988" t="str">
        <f>CONCATENATE(Table2[[#This Row],[address]], " ",Table2[[#This Row],[City]], " ",Table2[[#This Row],[State]])</f>
        <v>174 Elizabeth St New York NY</v>
      </c>
    </row>
    <row r="989" spans="1:14" x14ac:dyDescent="0.25">
      <c r="A989">
        <v>7928327818</v>
      </c>
      <c r="B989" s="1">
        <v>41645</v>
      </c>
      <c r="C989">
        <v>20</v>
      </c>
      <c r="D989">
        <f>VLOOKUP(Table2[[#This Row],[violation_code]],Table24[[#All],[violation_code]:[category]],3,FALSE)</f>
        <v>2</v>
      </c>
      <c r="E989">
        <v>353164</v>
      </c>
      <c r="F989" s="2">
        <v>0.58194444444444449</v>
      </c>
      <c r="G989" s="3">
        <v>0.58194444444444449</v>
      </c>
      <c r="H989">
        <v>174</v>
      </c>
      <c r="I989" t="s">
        <v>102</v>
      </c>
      <c r="J989" t="s">
        <v>988</v>
      </c>
      <c r="K989" t="s">
        <v>2220</v>
      </c>
      <c r="L989" t="s">
        <v>25</v>
      </c>
      <c r="M989">
        <v>10012</v>
      </c>
      <c r="N989" t="str">
        <f>CONCATENATE(Table2[[#This Row],[address]], " ",Table2[[#This Row],[City]], " ",Table2[[#This Row],[State]])</f>
        <v>174 Elizabeth St New York NY</v>
      </c>
    </row>
    <row r="990" spans="1:14" x14ac:dyDescent="0.25">
      <c r="A990">
        <v>7928327831</v>
      </c>
      <c r="B990" s="1">
        <v>41645</v>
      </c>
      <c r="C990">
        <v>48</v>
      </c>
      <c r="D990">
        <f>VLOOKUP(Table2[[#This Row],[violation_code]],Table24[[#All],[violation_code]:[category]],3,FALSE)</f>
        <v>3</v>
      </c>
      <c r="E990">
        <v>353164</v>
      </c>
      <c r="F990" s="2">
        <v>0.61041666666666672</v>
      </c>
      <c r="G990" s="3">
        <v>0.61041666666666672</v>
      </c>
      <c r="H990">
        <v>191</v>
      </c>
      <c r="I990" t="s">
        <v>55</v>
      </c>
      <c r="J990" t="s">
        <v>987</v>
      </c>
      <c r="K990" t="s">
        <v>2220</v>
      </c>
      <c r="L990" t="s">
        <v>25</v>
      </c>
      <c r="M990">
        <v>10012</v>
      </c>
      <c r="N990" t="str">
        <f>CONCATENATE(Table2[[#This Row],[address]], " ",Table2[[#This Row],[City]], " ",Table2[[#This Row],[State]])</f>
        <v>191 Chrystie St New York NY</v>
      </c>
    </row>
    <row r="991" spans="1:14" x14ac:dyDescent="0.25">
      <c r="A991">
        <v>7928327831</v>
      </c>
      <c r="B991" s="1">
        <v>41645</v>
      </c>
      <c r="C991">
        <v>48</v>
      </c>
      <c r="D991">
        <f>VLOOKUP(Table2[[#This Row],[violation_code]],Table24[[#All],[violation_code]:[category]],3,FALSE)</f>
        <v>3</v>
      </c>
      <c r="E991">
        <v>353164</v>
      </c>
      <c r="F991" s="2">
        <v>0.61041666666666672</v>
      </c>
      <c r="G991" s="3">
        <v>0.61041666666666672</v>
      </c>
      <c r="H991">
        <v>191</v>
      </c>
      <c r="I991" t="s">
        <v>55</v>
      </c>
      <c r="J991" t="s">
        <v>987</v>
      </c>
      <c r="K991" t="s">
        <v>2220</v>
      </c>
      <c r="L991" t="s">
        <v>25</v>
      </c>
      <c r="M991">
        <v>10012</v>
      </c>
      <c r="N991" t="str">
        <f>CONCATENATE(Table2[[#This Row],[address]], " ",Table2[[#This Row],[City]], " ",Table2[[#This Row],[State]])</f>
        <v>191 Chrystie St New York NY</v>
      </c>
    </row>
    <row r="992" spans="1:14" x14ac:dyDescent="0.25">
      <c r="A992">
        <v>7928327843</v>
      </c>
      <c r="B992" s="1">
        <v>41645</v>
      </c>
      <c r="C992">
        <v>71</v>
      </c>
      <c r="D992">
        <f>VLOOKUP(Table2[[#This Row],[violation_code]],Table24[[#All],[violation_code]:[category]],3,FALSE)</f>
        <v>5</v>
      </c>
      <c r="E992">
        <v>353164</v>
      </c>
      <c r="F992" s="2">
        <v>0.6118055555555556</v>
      </c>
      <c r="G992" s="3">
        <v>0.6118055555555556</v>
      </c>
      <c r="H992">
        <v>195</v>
      </c>
      <c r="I992" t="s">
        <v>55</v>
      </c>
      <c r="J992" t="s">
        <v>976</v>
      </c>
      <c r="K992" t="s">
        <v>2220</v>
      </c>
      <c r="L992" t="s">
        <v>25</v>
      </c>
      <c r="M992">
        <v>10012</v>
      </c>
      <c r="N992" t="str">
        <f>CONCATENATE(Table2[[#This Row],[address]], " ",Table2[[#This Row],[City]], " ",Table2[[#This Row],[State]])</f>
        <v>195 Chrystie St New York NY</v>
      </c>
    </row>
    <row r="993" spans="1:14" x14ac:dyDescent="0.25">
      <c r="A993">
        <v>7928327843</v>
      </c>
      <c r="B993" s="1">
        <v>41645</v>
      </c>
      <c r="C993">
        <v>71</v>
      </c>
      <c r="D993">
        <f>VLOOKUP(Table2[[#This Row],[violation_code]],Table24[[#All],[violation_code]:[category]],3,FALSE)</f>
        <v>5</v>
      </c>
      <c r="E993">
        <v>353164</v>
      </c>
      <c r="F993" s="2">
        <v>0.6118055555555556</v>
      </c>
      <c r="G993" s="3">
        <v>0.6118055555555556</v>
      </c>
      <c r="H993">
        <v>195</v>
      </c>
      <c r="I993" t="s">
        <v>55</v>
      </c>
      <c r="J993" t="s">
        <v>976</v>
      </c>
      <c r="K993" t="s">
        <v>2220</v>
      </c>
      <c r="L993" t="s">
        <v>25</v>
      </c>
      <c r="M993">
        <v>10012</v>
      </c>
      <c r="N993" t="str">
        <f>CONCATENATE(Table2[[#This Row],[address]], " ",Table2[[#This Row],[City]], " ",Table2[[#This Row],[State]])</f>
        <v>195 Chrystie St New York NY</v>
      </c>
    </row>
    <row r="994" spans="1:14" x14ac:dyDescent="0.25">
      <c r="A994">
        <v>7928327855</v>
      </c>
      <c r="B994" s="1">
        <v>41645</v>
      </c>
      <c r="C994">
        <v>20</v>
      </c>
      <c r="D994">
        <f>VLOOKUP(Table2[[#This Row],[violation_code]],Table24[[#All],[violation_code]:[category]],3,FALSE)</f>
        <v>2</v>
      </c>
      <c r="E994">
        <v>353164</v>
      </c>
      <c r="F994" s="2">
        <v>0.61597222222222225</v>
      </c>
      <c r="G994" s="3">
        <v>0.61597222222222225</v>
      </c>
      <c r="H994">
        <v>139</v>
      </c>
      <c r="I994" t="s">
        <v>77</v>
      </c>
      <c r="J994" t="s">
        <v>975</v>
      </c>
      <c r="K994" t="s">
        <v>2220</v>
      </c>
      <c r="L994" t="s">
        <v>25</v>
      </c>
      <c r="M994">
        <v>10012</v>
      </c>
      <c r="N994" t="str">
        <f>CONCATENATE(Table2[[#This Row],[address]], " ",Table2[[#This Row],[City]], " ",Table2[[#This Row],[State]])</f>
        <v>139 E Houston St New York NY</v>
      </c>
    </row>
    <row r="995" spans="1:14" x14ac:dyDescent="0.25">
      <c r="A995">
        <v>7928327855</v>
      </c>
      <c r="B995" s="1">
        <v>41645</v>
      </c>
      <c r="C995">
        <v>20</v>
      </c>
      <c r="D995">
        <f>VLOOKUP(Table2[[#This Row],[violation_code]],Table24[[#All],[violation_code]:[category]],3,FALSE)</f>
        <v>2</v>
      </c>
      <c r="E995">
        <v>353164</v>
      </c>
      <c r="F995" s="2">
        <v>0.61597222222222225</v>
      </c>
      <c r="G995" s="3">
        <v>0.61597222222222225</v>
      </c>
      <c r="H995">
        <v>139</v>
      </c>
      <c r="I995" t="s">
        <v>77</v>
      </c>
      <c r="J995" t="s">
        <v>975</v>
      </c>
      <c r="K995" t="s">
        <v>2220</v>
      </c>
      <c r="L995" t="s">
        <v>25</v>
      </c>
      <c r="M995">
        <v>10012</v>
      </c>
      <c r="N995" t="str">
        <f>CONCATENATE(Table2[[#This Row],[address]], " ",Table2[[#This Row],[City]], " ",Table2[[#This Row],[State]])</f>
        <v>139 E Houston St New York NY</v>
      </c>
    </row>
    <row r="996" spans="1:14" x14ac:dyDescent="0.25">
      <c r="A996">
        <v>7928327867</v>
      </c>
      <c r="B996" s="1">
        <v>41645</v>
      </c>
      <c r="C996">
        <v>20</v>
      </c>
      <c r="D996">
        <f>VLOOKUP(Table2[[#This Row],[violation_code]],Table24[[#All],[violation_code]:[category]],3,FALSE)</f>
        <v>2</v>
      </c>
      <c r="E996">
        <v>353164</v>
      </c>
      <c r="F996" s="2">
        <v>0.61805555555555558</v>
      </c>
      <c r="G996" s="3">
        <v>0.61805555555555558</v>
      </c>
      <c r="H996">
        <v>137</v>
      </c>
      <c r="I996" t="s">
        <v>77</v>
      </c>
      <c r="J996" t="s">
        <v>974</v>
      </c>
      <c r="K996" t="s">
        <v>2220</v>
      </c>
      <c r="L996" t="s">
        <v>25</v>
      </c>
      <c r="M996">
        <v>10012</v>
      </c>
      <c r="N996" t="str">
        <f>CONCATENATE(Table2[[#This Row],[address]], " ",Table2[[#This Row],[City]], " ",Table2[[#This Row],[State]])</f>
        <v>137 E Houston St New York NY</v>
      </c>
    </row>
    <row r="997" spans="1:14" x14ac:dyDescent="0.25">
      <c r="A997">
        <v>7928327867</v>
      </c>
      <c r="B997" s="1">
        <v>41645</v>
      </c>
      <c r="C997">
        <v>20</v>
      </c>
      <c r="D997">
        <f>VLOOKUP(Table2[[#This Row],[violation_code]],Table24[[#All],[violation_code]:[category]],3,FALSE)</f>
        <v>2</v>
      </c>
      <c r="E997">
        <v>353164</v>
      </c>
      <c r="F997" s="2">
        <v>0.61805555555555558</v>
      </c>
      <c r="G997" s="3">
        <v>0.61805555555555558</v>
      </c>
      <c r="H997">
        <v>137</v>
      </c>
      <c r="I997" t="s">
        <v>77</v>
      </c>
      <c r="J997" t="s">
        <v>974</v>
      </c>
      <c r="K997" t="s">
        <v>2220</v>
      </c>
      <c r="L997" t="s">
        <v>25</v>
      </c>
      <c r="M997">
        <v>10012</v>
      </c>
      <c r="N997" t="str">
        <f>CONCATENATE(Table2[[#This Row],[address]], " ",Table2[[#This Row],[City]], " ",Table2[[#This Row],[State]])</f>
        <v>137 E Houston St New York NY</v>
      </c>
    </row>
    <row r="998" spans="1:14" x14ac:dyDescent="0.25">
      <c r="A998">
        <v>7928327879</v>
      </c>
      <c r="B998" s="1">
        <v>41645</v>
      </c>
      <c r="C998">
        <v>16</v>
      </c>
      <c r="D998">
        <f>VLOOKUP(Table2[[#This Row],[violation_code]],Table24[[#All],[violation_code]:[category]],3,FALSE)</f>
        <v>2</v>
      </c>
      <c r="E998">
        <v>353164</v>
      </c>
      <c r="F998" s="2">
        <v>0.62430555555555556</v>
      </c>
      <c r="G998" s="3">
        <v>0.62430555555555556</v>
      </c>
      <c r="H998" t="s">
        <v>104</v>
      </c>
      <c r="I998" t="s">
        <v>47</v>
      </c>
      <c r="J998" t="s">
        <v>973</v>
      </c>
      <c r="K998" t="s">
        <v>2220</v>
      </c>
      <c r="L998" t="s">
        <v>25</v>
      </c>
      <c r="M998">
        <v>10012</v>
      </c>
      <c r="N998" t="str">
        <f>CONCATENATE(Table2[[#This Row],[address]], " ",Table2[[#This Row],[City]], " ",Table2[[#This Row],[State]])</f>
        <v>302-4 Mott St New York NY</v>
      </c>
    </row>
    <row r="999" spans="1:14" x14ac:dyDescent="0.25">
      <c r="A999">
        <v>7928327879</v>
      </c>
      <c r="B999" s="1">
        <v>41645</v>
      </c>
      <c r="C999">
        <v>16</v>
      </c>
      <c r="D999">
        <f>VLOOKUP(Table2[[#This Row],[violation_code]],Table24[[#All],[violation_code]:[category]],3,FALSE)</f>
        <v>2</v>
      </c>
      <c r="E999">
        <v>353164</v>
      </c>
      <c r="F999" s="2">
        <v>0.62430555555555556</v>
      </c>
      <c r="G999" s="3">
        <v>0.62430555555555556</v>
      </c>
      <c r="H999" t="s">
        <v>104</v>
      </c>
      <c r="I999" t="s">
        <v>47</v>
      </c>
      <c r="J999" t="s">
        <v>973</v>
      </c>
      <c r="K999" t="s">
        <v>2220</v>
      </c>
      <c r="L999" t="s">
        <v>25</v>
      </c>
      <c r="M999">
        <v>10012</v>
      </c>
      <c r="N999" t="str">
        <f>CONCATENATE(Table2[[#This Row],[address]], " ",Table2[[#This Row],[City]], " ",Table2[[#This Row],[State]])</f>
        <v>302-4 Mott St New York NY</v>
      </c>
    </row>
    <row r="1000" spans="1:14" x14ac:dyDescent="0.25">
      <c r="A1000">
        <v>7928327880</v>
      </c>
      <c r="B1000" s="1">
        <v>41645</v>
      </c>
      <c r="C1000">
        <v>20</v>
      </c>
      <c r="D1000">
        <f>VLOOKUP(Table2[[#This Row],[violation_code]],Table24[[#All],[violation_code]:[category]],3,FALSE)</f>
        <v>2</v>
      </c>
      <c r="E1000">
        <v>353164</v>
      </c>
      <c r="F1000" s="2">
        <v>0.66666666666666663</v>
      </c>
      <c r="G1000" s="3">
        <v>0.66666666666666663</v>
      </c>
      <c r="H1000">
        <v>290</v>
      </c>
      <c r="I1000" t="s">
        <v>35</v>
      </c>
      <c r="J1000" t="s">
        <v>972</v>
      </c>
      <c r="K1000" t="s">
        <v>2220</v>
      </c>
      <c r="L1000" t="s">
        <v>25</v>
      </c>
      <c r="M1000">
        <v>10012</v>
      </c>
      <c r="N1000" t="str">
        <f>CONCATENATE(Table2[[#This Row],[address]], " ",Table2[[#This Row],[City]], " ",Table2[[#This Row],[State]])</f>
        <v>290 Mulberry St New York NY</v>
      </c>
    </row>
    <row r="1001" spans="1:14" x14ac:dyDescent="0.25">
      <c r="A1001">
        <v>7928327880</v>
      </c>
      <c r="B1001" s="1">
        <v>41645</v>
      </c>
      <c r="C1001">
        <v>20</v>
      </c>
      <c r="D1001">
        <f>VLOOKUP(Table2[[#This Row],[violation_code]],Table24[[#All],[violation_code]:[category]],3,FALSE)</f>
        <v>2</v>
      </c>
      <c r="E1001">
        <v>353164</v>
      </c>
      <c r="F1001" s="2">
        <v>0.66666666666666663</v>
      </c>
      <c r="G1001" s="3">
        <v>0.66666666666666663</v>
      </c>
      <c r="H1001">
        <v>290</v>
      </c>
      <c r="I1001" t="s">
        <v>35</v>
      </c>
      <c r="J1001" t="s">
        <v>972</v>
      </c>
      <c r="K1001" t="s">
        <v>2220</v>
      </c>
      <c r="L1001" t="s">
        <v>25</v>
      </c>
      <c r="M1001">
        <v>10012</v>
      </c>
      <c r="N1001" t="str">
        <f>CONCATENATE(Table2[[#This Row],[address]], " ",Table2[[#This Row],[City]], " ",Table2[[#This Row],[State]])</f>
        <v>290 Mulberry St New York NY</v>
      </c>
    </row>
    <row r="1002" spans="1:14" x14ac:dyDescent="0.25">
      <c r="A1002">
        <v>7928327892</v>
      </c>
      <c r="B1002" s="1">
        <v>41645</v>
      </c>
      <c r="C1002">
        <v>20</v>
      </c>
      <c r="D1002">
        <f>VLOOKUP(Table2[[#This Row],[violation_code]],Table24[[#All],[violation_code]:[category]],3,FALSE)</f>
        <v>2</v>
      </c>
      <c r="E1002">
        <v>353164</v>
      </c>
      <c r="F1002" s="2">
        <v>0.67013888888888884</v>
      </c>
      <c r="G1002" s="3">
        <v>0.67013888888888884</v>
      </c>
      <c r="H1002">
        <v>308</v>
      </c>
      <c r="I1002" t="s">
        <v>47</v>
      </c>
      <c r="J1002" t="s">
        <v>986</v>
      </c>
      <c r="K1002" t="s">
        <v>2220</v>
      </c>
      <c r="L1002" t="s">
        <v>25</v>
      </c>
      <c r="M1002">
        <v>10012</v>
      </c>
      <c r="N1002" t="str">
        <f>CONCATENATE(Table2[[#This Row],[address]], " ",Table2[[#This Row],[City]], " ",Table2[[#This Row],[State]])</f>
        <v>308 Mott St New York NY</v>
      </c>
    </row>
    <row r="1003" spans="1:14" x14ac:dyDescent="0.25">
      <c r="A1003">
        <v>7928327892</v>
      </c>
      <c r="B1003" s="1">
        <v>41645</v>
      </c>
      <c r="C1003">
        <v>20</v>
      </c>
      <c r="D1003">
        <f>VLOOKUP(Table2[[#This Row],[violation_code]],Table24[[#All],[violation_code]:[category]],3,FALSE)</f>
        <v>2</v>
      </c>
      <c r="E1003">
        <v>353164</v>
      </c>
      <c r="F1003" s="2">
        <v>0.67013888888888884</v>
      </c>
      <c r="G1003" s="3">
        <v>0.67013888888888884</v>
      </c>
      <c r="H1003">
        <v>308</v>
      </c>
      <c r="I1003" t="s">
        <v>47</v>
      </c>
      <c r="J1003" t="s">
        <v>986</v>
      </c>
      <c r="K1003" t="s">
        <v>2220</v>
      </c>
      <c r="L1003" t="s">
        <v>25</v>
      </c>
      <c r="M1003">
        <v>10012</v>
      </c>
      <c r="N1003" t="str">
        <f>CONCATENATE(Table2[[#This Row],[address]], " ",Table2[[#This Row],[City]], " ",Table2[[#This Row],[State]])</f>
        <v>308 Mott St New York NY</v>
      </c>
    </row>
    <row r="1004" spans="1:14" x14ac:dyDescent="0.25">
      <c r="A1004">
        <v>7928327909</v>
      </c>
      <c r="B1004" s="1">
        <v>41645</v>
      </c>
      <c r="C1004">
        <v>20</v>
      </c>
      <c r="D1004">
        <f>VLOOKUP(Table2[[#This Row],[violation_code]],Table24[[#All],[violation_code]:[category]],3,FALSE)</f>
        <v>2</v>
      </c>
      <c r="E1004">
        <v>353164</v>
      </c>
      <c r="F1004" s="2">
        <v>0.67083333333333339</v>
      </c>
      <c r="G1004" s="3">
        <v>0.67083333333333339</v>
      </c>
      <c r="H1004">
        <v>316</v>
      </c>
      <c r="I1004" t="s">
        <v>47</v>
      </c>
      <c r="J1004" t="s">
        <v>985</v>
      </c>
      <c r="K1004" t="s">
        <v>2220</v>
      </c>
      <c r="L1004" t="s">
        <v>25</v>
      </c>
      <c r="M1004">
        <v>10012</v>
      </c>
      <c r="N1004" t="str">
        <f>CONCATENATE(Table2[[#This Row],[address]], " ",Table2[[#This Row],[City]], " ",Table2[[#This Row],[State]])</f>
        <v>316 Mott St New York NY</v>
      </c>
    </row>
    <row r="1005" spans="1:14" x14ac:dyDescent="0.25">
      <c r="A1005">
        <v>7928327909</v>
      </c>
      <c r="B1005" s="1">
        <v>41645</v>
      </c>
      <c r="C1005">
        <v>20</v>
      </c>
      <c r="D1005">
        <f>VLOOKUP(Table2[[#This Row],[violation_code]],Table24[[#All],[violation_code]:[category]],3,FALSE)</f>
        <v>2</v>
      </c>
      <c r="E1005">
        <v>353164</v>
      </c>
      <c r="F1005" s="2">
        <v>0.67083333333333339</v>
      </c>
      <c r="G1005" s="3">
        <v>0.67083333333333339</v>
      </c>
      <c r="H1005">
        <v>316</v>
      </c>
      <c r="I1005" t="s">
        <v>47</v>
      </c>
      <c r="J1005" t="s">
        <v>985</v>
      </c>
      <c r="K1005" t="s">
        <v>2220</v>
      </c>
      <c r="L1005" t="s">
        <v>25</v>
      </c>
      <c r="M1005">
        <v>10012</v>
      </c>
      <c r="N1005" t="str">
        <f>CONCATENATE(Table2[[#This Row],[address]], " ",Table2[[#This Row],[City]], " ",Table2[[#This Row],[State]])</f>
        <v>316 Mott St New York NY</v>
      </c>
    </row>
    <row r="1006" spans="1:14" x14ac:dyDescent="0.25">
      <c r="A1006">
        <v>7928327910</v>
      </c>
      <c r="B1006" s="1">
        <v>41645</v>
      </c>
      <c r="C1006">
        <v>14</v>
      </c>
      <c r="D1006">
        <f>VLOOKUP(Table2[[#This Row],[violation_code]],Table24[[#All],[violation_code]:[category]],3,FALSE)</f>
        <v>2</v>
      </c>
      <c r="E1006">
        <v>353164</v>
      </c>
      <c r="F1006" s="2">
        <v>0.70208333333333339</v>
      </c>
      <c r="G1006" s="3">
        <v>0.70208333333333339</v>
      </c>
      <c r="H1006">
        <v>178</v>
      </c>
      <c r="I1006" t="s">
        <v>47</v>
      </c>
      <c r="J1006" t="s">
        <v>984</v>
      </c>
      <c r="K1006" t="s">
        <v>2220</v>
      </c>
      <c r="L1006" t="s">
        <v>25</v>
      </c>
      <c r="M1006">
        <v>10012</v>
      </c>
      <c r="N1006" t="str">
        <f>CONCATENATE(Table2[[#This Row],[address]], " ",Table2[[#This Row],[City]], " ",Table2[[#This Row],[State]])</f>
        <v>178 Mott St New York NY</v>
      </c>
    </row>
    <row r="1007" spans="1:14" x14ac:dyDescent="0.25">
      <c r="A1007">
        <v>7928327910</v>
      </c>
      <c r="B1007" s="1">
        <v>41645</v>
      </c>
      <c r="C1007">
        <v>14</v>
      </c>
      <c r="D1007">
        <f>VLOOKUP(Table2[[#This Row],[violation_code]],Table24[[#All],[violation_code]:[category]],3,FALSE)</f>
        <v>2</v>
      </c>
      <c r="E1007">
        <v>353164</v>
      </c>
      <c r="F1007" s="2">
        <v>0.70208333333333339</v>
      </c>
      <c r="G1007" s="3">
        <v>0.70208333333333339</v>
      </c>
      <c r="H1007">
        <v>178</v>
      </c>
      <c r="I1007" t="s">
        <v>47</v>
      </c>
      <c r="J1007" t="s">
        <v>984</v>
      </c>
      <c r="K1007" t="s">
        <v>2220</v>
      </c>
      <c r="L1007" t="s">
        <v>25</v>
      </c>
      <c r="M1007">
        <v>10012</v>
      </c>
      <c r="N1007" t="str">
        <f>CONCATENATE(Table2[[#This Row],[address]], " ",Table2[[#This Row],[City]], " ",Table2[[#This Row],[State]])</f>
        <v>178 Mott St New York NY</v>
      </c>
    </row>
    <row r="1008" spans="1:14" x14ac:dyDescent="0.25">
      <c r="A1008">
        <v>7928327922</v>
      </c>
      <c r="B1008" s="1">
        <v>41645</v>
      </c>
      <c r="C1008">
        <v>20</v>
      </c>
      <c r="D1008">
        <f>VLOOKUP(Table2[[#This Row],[violation_code]],Table24[[#All],[violation_code]:[category]],3,FALSE)</f>
        <v>2</v>
      </c>
      <c r="E1008">
        <v>353164</v>
      </c>
      <c r="F1008" s="2">
        <v>0.72291666666666676</v>
      </c>
      <c r="G1008" s="3">
        <v>0.72291666666666676</v>
      </c>
      <c r="H1008">
        <v>252</v>
      </c>
      <c r="I1008" t="s">
        <v>47</v>
      </c>
      <c r="J1008" t="s">
        <v>983</v>
      </c>
      <c r="K1008" t="s">
        <v>2220</v>
      </c>
      <c r="L1008" t="s">
        <v>25</v>
      </c>
      <c r="M1008">
        <v>10012</v>
      </c>
      <c r="N1008" t="str">
        <f>CONCATENATE(Table2[[#This Row],[address]], " ",Table2[[#This Row],[City]], " ",Table2[[#This Row],[State]])</f>
        <v>252 Mott St New York NY</v>
      </c>
    </row>
    <row r="1009" spans="1:14" x14ac:dyDescent="0.25">
      <c r="A1009">
        <v>7928327922</v>
      </c>
      <c r="B1009" s="1">
        <v>41645</v>
      </c>
      <c r="C1009">
        <v>20</v>
      </c>
      <c r="D1009">
        <f>VLOOKUP(Table2[[#This Row],[violation_code]],Table24[[#All],[violation_code]:[category]],3,FALSE)</f>
        <v>2</v>
      </c>
      <c r="E1009">
        <v>353164</v>
      </c>
      <c r="F1009" s="2">
        <v>0.72291666666666676</v>
      </c>
      <c r="G1009" s="3">
        <v>0.72291666666666676</v>
      </c>
      <c r="H1009">
        <v>252</v>
      </c>
      <c r="I1009" t="s">
        <v>47</v>
      </c>
      <c r="J1009" t="s">
        <v>983</v>
      </c>
      <c r="K1009" t="s">
        <v>2220</v>
      </c>
      <c r="L1009" t="s">
        <v>25</v>
      </c>
      <c r="M1009">
        <v>10012</v>
      </c>
      <c r="N1009" t="str">
        <f>CONCATENATE(Table2[[#This Row],[address]], " ",Table2[[#This Row],[City]], " ",Table2[[#This Row],[State]])</f>
        <v>252 Mott St New York NY</v>
      </c>
    </row>
    <row r="1010" spans="1:14" x14ac:dyDescent="0.25">
      <c r="A1010">
        <v>7928327934</v>
      </c>
      <c r="B1010" s="1">
        <v>41645</v>
      </c>
      <c r="C1010">
        <v>20</v>
      </c>
      <c r="D1010">
        <f>VLOOKUP(Table2[[#This Row],[violation_code]],Table24[[#All],[violation_code]:[category]],3,FALSE)</f>
        <v>2</v>
      </c>
      <c r="E1010">
        <v>353164</v>
      </c>
      <c r="F1010" s="2">
        <v>0.72430555555555554</v>
      </c>
      <c r="G1010" s="3">
        <v>0.72430555555555554</v>
      </c>
      <c r="H1010">
        <v>285</v>
      </c>
      <c r="I1010" t="s">
        <v>47</v>
      </c>
      <c r="J1010" t="s">
        <v>982</v>
      </c>
      <c r="K1010" t="s">
        <v>2220</v>
      </c>
      <c r="L1010" t="s">
        <v>25</v>
      </c>
      <c r="M1010">
        <v>10012</v>
      </c>
      <c r="N1010" t="str">
        <f>CONCATENATE(Table2[[#This Row],[address]], " ",Table2[[#This Row],[City]], " ",Table2[[#This Row],[State]])</f>
        <v>285 Mott St New York NY</v>
      </c>
    </row>
    <row r="1011" spans="1:14" x14ac:dyDescent="0.25">
      <c r="A1011">
        <v>7928327934</v>
      </c>
      <c r="B1011" s="1">
        <v>41645</v>
      </c>
      <c r="C1011">
        <v>20</v>
      </c>
      <c r="D1011">
        <f>VLOOKUP(Table2[[#This Row],[violation_code]],Table24[[#All],[violation_code]:[category]],3,FALSE)</f>
        <v>2</v>
      </c>
      <c r="E1011">
        <v>353164</v>
      </c>
      <c r="F1011" s="2">
        <v>0.72430555555555554</v>
      </c>
      <c r="G1011" s="3">
        <v>0.72430555555555554</v>
      </c>
      <c r="H1011">
        <v>285</v>
      </c>
      <c r="I1011" t="s">
        <v>47</v>
      </c>
      <c r="J1011" t="s">
        <v>982</v>
      </c>
      <c r="K1011" t="s">
        <v>2220</v>
      </c>
      <c r="L1011" t="s">
        <v>25</v>
      </c>
      <c r="M1011">
        <v>10012</v>
      </c>
      <c r="N1011" t="str">
        <f>CONCATENATE(Table2[[#This Row],[address]], " ",Table2[[#This Row],[City]], " ",Table2[[#This Row],[State]])</f>
        <v>285 Mott St New York NY</v>
      </c>
    </row>
    <row r="1012" spans="1:14" x14ac:dyDescent="0.25">
      <c r="A1012">
        <v>7928327946</v>
      </c>
      <c r="B1012" s="1">
        <v>41645</v>
      </c>
      <c r="C1012">
        <v>10</v>
      </c>
      <c r="D1012">
        <f>VLOOKUP(Table2[[#This Row],[violation_code]],Table24[[#All],[violation_code]:[category]],3,FALSE)</f>
        <v>2</v>
      </c>
      <c r="E1012">
        <v>353164</v>
      </c>
      <c r="F1012" s="2">
        <v>0.74861111111111101</v>
      </c>
      <c r="G1012" s="3">
        <v>0.74861111111111101</v>
      </c>
      <c r="H1012">
        <v>49</v>
      </c>
      <c r="I1012" t="s">
        <v>97</v>
      </c>
      <c r="J1012" t="s">
        <v>969</v>
      </c>
      <c r="K1012" t="s">
        <v>2220</v>
      </c>
      <c r="L1012" t="s">
        <v>25</v>
      </c>
      <c r="M1012">
        <v>10012</v>
      </c>
      <c r="N1012" t="str">
        <f>CONCATENATE(Table2[[#This Row],[address]], " ",Table2[[#This Row],[City]], " ",Table2[[#This Row],[State]])</f>
        <v>49 Bleecker St New York NY</v>
      </c>
    </row>
    <row r="1013" spans="1:14" x14ac:dyDescent="0.25">
      <c r="A1013">
        <v>7928327946</v>
      </c>
      <c r="B1013" s="1">
        <v>41645</v>
      </c>
      <c r="C1013">
        <v>10</v>
      </c>
      <c r="D1013">
        <f>VLOOKUP(Table2[[#This Row],[violation_code]],Table24[[#All],[violation_code]:[category]],3,FALSE)</f>
        <v>2</v>
      </c>
      <c r="E1013">
        <v>353164</v>
      </c>
      <c r="F1013" s="2">
        <v>0.74861111111111101</v>
      </c>
      <c r="G1013" s="3">
        <v>0.74861111111111101</v>
      </c>
      <c r="H1013">
        <v>49</v>
      </c>
      <c r="I1013" t="s">
        <v>97</v>
      </c>
      <c r="J1013" t="s">
        <v>969</v>
      </c>
      <c r="K1013" t="s">
        <v>2220</v>
      </c>
      <c r="L1013" t="s">
        <v>25</v>
      </c>
      <c r="M1013">
        <v>10012</v>
      </c>
      <c r="N1013" t="str">
        <f>CONCATENATE(Table2[[#This Row],[address]], " ",Table2[[#This Row],[City]], " ",Table2[[#This Row],[State]])</f>
        <v>49 Bleecker St New York NY</v>
      </c>
    </row>
    <row r="1014" spans="1:14" x14ac:dyDescent="0.25">
      <c r="A1014">
        <v>7928327958</v>
      </c>
      <c r="B1014" s="1">
        <v>41645</v>
      </c>
      <c r="C1014">
        <v>14</v>
      </c>
      <c r="D1014">
        <f>VLOOKUP(Table2[[#This Row],[violation_code]],Table24[[#All],[violation_code]:[category]],3,FALSE)</f>
        <v>2</v>
      </c>
      <c r="E1014">
        <v>353164</v>
      </c>
      <c r="F1014" s="2">
        <v>0.75069444444444444</v>
      </c>
      <c r="G1014" s="3">
        <v>0.75069444444444444</v>
      </c>
      <c r="H1014">
        <v>302</v>
      </c>
      <c r="I1014" t="s">
        <v>102</v>
      </c>
      <c r="J1014" t="s">
        <v>971</v>
      </c>
      <c r="K1014" t="s">
        <v>2220</v>
      </c>
      <c r="L1014" t="s">
        <v>25</v>
      </c>
      <c r="M1014">
        <v>10012</v>
      </c>
      <c r="N1014" t="str">
        <f>CONCATENATE(Table2[[#This Row],[address]], " ",Table2[[#This Row],[City]], " ",Table2[[#This Row],[State]])</f>
        <v>302 Elizabeth St New York NY</v>
      </c>
    </row>
    <row r="1015" spans="1:14" x14ac:dyDescent="0.25">
      <c r="A1015">
        <v>7928327958</v>
      </c>
      <c r="B1015" s="1">
        <v>41645</v>
      </c>
      <c r="C1015">
        <v>14</v>
      </c>
      <c r="D1015">
        <f>VLOOKUP(Table2[[#This Row],[violation_code]],Table24[[#All],[violation_code]:[category]],3,FALSE)</f>
        <v>2</v>
      </c>
      <c r="E1015">
        <v>353164</v>
      </c>
      <c r="F1015" s="2">
        <v>0.75069444444444444</v>
      </c>
      <c r="G1015" s="3">
        <v>0.75069444444444444</v>
      </c>
      <c r="H1015">
        <v>302</v>
      </c>
      <c r="I1015" t="s">
        <v>102</v>
      </c>
      <c r="J1015" t="s">
        <v>971</v>
      </c>
      <c r="K1015" t="s">
        <v>2220</v>
      </c>
      <c r="L1015" t="s">
        <v>25</v>
      </c>
      <c r="M1015">
        <v>10012</v>
      </c>
      <c r="N1015" t="str">
        <f>CONCATENATE(Table2[[#This Row],[address]], " ",Table2[[#This Row],[City]], " ",Table2[[#This Row],[State]])</f>
        <v>302 Elizabeth St New York NY</v>
      </c>
    </row>
    <row r="1016" spans="1:14" x14ac:dyDescent="0.25">
      <c r="A1016">
        <v>7928327971</v>
      </c>
      <c r="B1016" s="1">
        <v>41645</v>
      </c>
      <c r="C1016">
        <v>38</v>
      </c>
      <c r="D1016">
        <f>VLOOKUP(Table2[[#This Row],[violation_code]],Table24[[#All],[violation_code]:[category]],3,FALSE)</f>
        <v>5</v>
      </c>
      <c r="E1016">
        <v>353164</v>
      </c>
      <c r="F1016" s="2">
        <v>0.78125</v>
      </c>
      <c r="G1016" s="3">
        <v>0.78125</v>
      </c>
      <c r="H1016">
        <v>98</v>
      </c>
      <c r="I1016" t="s">
        <v>101</v>
      </c>
      <c r="J1016" t="s">
        <v>970</v>
      </c>
      <c r="K1016" t="s">
        <v>2220</v>
      </c>
      <c r="L1016" t="s">
        <v>25</v>
      </c>
      <c r="M1016">
        <v>10012</v>
      </c>
      <c r="N1016" t="str">
        <f>CONCATENATE(Table2[[#This Row],[address]], " ",Table2[[#This Row],[City]], " ",Table2[[#This Row],[State]])</f>
        <v>98 Forsyth St New York NY</v>
      </c>
    </row>
    <row r="1017" spans="1:14" x14ac:dyDescent="0.25">
      <c r="A1017">
        <v>7928327971</v>
      </c>
      <c r="B1017" s="1">
        <v>41645</v>
      </c>
      <c r="C1017">
        <v>38</v>
      </c>
      <c r="D1017">
        <f>VLOOKUP(Table2[[#This Row],[violation_code]],Table24[[#All],[violation_code]:[category]],3,FALSE)</f>
        <v>5</v>
      </c>
      <c r="E1017">
        <v>353164</v>
      </c>
      <c r="F1017" s="2">
        <v>0.78125</v>
      </c>
      <c r="G1017" s="3">
        <v>0.78125</v>
      </c>
      <c r="H1017">
        <v>98</v>
      </c>
      <c r="I1017" t="s">
        <v>101</v>
      </c>
      <c r="J1017" t="s">
        <v>970</v>
      </c>
      <c r="K1017" t="s">
        <v>2220</v>
      </c>
      <c r="L1017" t="s">
        <v>25</v>
      </c>
      <c r="M1017">
        <v>10012</v>
      </c>
      <c r="N1017" t="str">
        <f>CONCATENATE(Table2[[#This Row],[address]], " ",Table2[[#This Row],[City]], " ",Table2[[#This Row],[State]])</f>
        <v>98 Forsyth St New York NY</v>
      </c>
    </row>
    <row r="1018" spans="1:14" x14ac:dyDescent="0.25">
      <c r="A1018">
        <v>7928327983</v>
      </c>
      <c r="B1018" s="1">
        <v>41645</v>
      </c>
      <c r="C1018">
        <v>37</v>
      </c>
      <c r="D1018">
        <f>VLOOKUP(Table2[[#This Row],[violation_code]],Table24[[#All],[violation_code]:[category]],3,FALSE)</f>
        <v>4</v>
      </c>
      <c r="E1018">
        <v>353164</v>
      </c>
      <c r="F1018" s="2">
        <v>0.78611111111111109</v>
      </c>
      <c r="G1018" s="3">
        <v>0.78611111111111109</v>
      </c>
      <c r="H1018">
        <v>129</v>
      </c>
      <c r="I1018" t="s">
        <v>112</v>
      </c>
      <c r="J1018" t="s">
        <v>981</v>
      </c>
      <c r="K1018" t="s">
        <v>2220</v>
      </c>
      <c r="L1018" t="s">
        <v>25</v>
      </c>
      <c r="M1018">
        <v>10012</v>
      </c>
      <c r="N1018" t="str">
        <f>CONCATENATE(Table2[[#This Row],[address]], " ",Table2[[#This Row],[City]], " ",Table2[[#This Row],[State]])</f>
        <v>129 Eldridge St New York NY</v>
      </c>
    </row>
    <row r="1019" spans="1:14" x14ac:dyDescent="0.25">
      <c r="A1019">
        <v>7928327983</v>
      </c>
      <c r="B1019" s="1">
        <v>41645</v>
      </c>
      <c r="C1019">
        <v>37</v>
      </c>
      <c r="D1019">
        <f>VLOOKUP(Table2[[#This Row],[violation_code]],Table24[[#All],[violation_code]:[category]],3,FALSE)</f>
        <v>4</v>
      </c>
      <c r="E1019">
        <v>353164</v>
      </c>
      <c r="F1019" s="2">
        <v>0.78611111111111109</v>
      </c>
      <c r="G1019" s="3">
        <v>0.78611111111111109</v>
      </c>
      <c r="H1019">
        <v>129</v>
      </c>
      <c r="I1019" t="s">
        <v>112</v>
      </c>
      <c r="J1019" t="s">
        <v>981</v>
      </c>
      <c r="K1019" t="s">
        <v>2220</v>
      </c>
      <c r="L1019" t="s">
        <v>25</v>
      </c>
      <c r="M1019">
        <v>10012</v>
      </c>
      <c r="N1019" t="str">
        <f>CONCATENATE(Table2[[#This Row],[address]], " ",Table2[[#This Row],[City]], " ",Table2[[#This Row],[State]])</f>
        <v>129 Eldridge St New York NY</v>
      </c>
    </row>
    <row r="1020" spans="1:14" x14ac:dyDescent="0.25">
      <c r="A1020">
        <v>7941124622</v>
      </c>
      <c r="B1020" s="1">
        <v>41646</v>
      </c>
      <c r="C1020">
        <v>17</v>
      </c>
      <c r="D1020">
        <f>VLOOKUP(Table2[[#This Row],[violation_code]],Table24[[#All],[violation_code]:[category]],3,FALSE)</f>
        <v>2</v>
      </c>
      <c r="E1020">
        <v>353164</v>
      </c>
      <c r="F1020" s="2">
        <v>0.53819444444444442</v>
      </c>
      <c r="G1020" s="3">
        <v>0.53819444444444442</v>
      </c>
      <c r="H1020">
        <v>183</v>
      </c>
      <c r="I1020" t="s">
        <v>55</v>
      </c>
      <c r="J1020" t="s">
        <v>948</v>
      </c>
      <c r="K1020" t="s">
        <v>2220</v>
      </c>
      <c r="L1020" t="s">
        <v>25</v>
      </c>
      <c r="M1020">
        <v>10012</v>
      </c>
      <c r="N1020" t="str">
        <f>CONCATENATE(Table2[[#This Row],[address]], " ",Table2[[#This Row],[City]], " ",Table2[[#This Row],[State]])</f>
        <v>183 Chrystie St New York NY</v>
      </c>
    </row>
    <row r="1021" spans="1:14" x14ac:dyDescent="0.25">
      <c r="A1021">
        <v>7941124622</v>
      </c>
      <c r="B1021" s="1">
        <v>41646</v>
      </c>
      <c r="C1021">
        <v>17</v>
      </c>
      <c r="D1021">
        <f>VLOOKUP(Table2[[#This Row],[violation_code]],Table24[[#All],[violation_code]:[category]],3,FALSE)</f>
        <v>2</v>
      </c>
      <c r="E1021">
        <v>353164</v>
      </c>
      <c r="F1021" s="2">
        <v>0.53819444444444442</v>
      </c>
      <c r="G1021" s="3">
        <v>0.53819444444444442</v>
      </c>
      <c r="H1021">
        <v>183</v>
      </c>
      <c r="I1021" t="s">
        <v>55</v>
      </c>
      <c r="J1021" t="s">
        <v>948</v>
      </c>
      <c r="K1021" t="s">
        <v>2220</v>
      </c>
      <c r="L1021" t="s">
        <v>25</v>
      </c>
      <c r="M1021">
        <v>10012</v>
      </c>
      <c r="N1021" t="str">
        <f>CONCATENATE(Table2[[#This Row],[address]], " ",Table2[[#This Row],[City]], " ",Table2[[#This Row],[State]])</f>
        <v>183 Chrystie St New York NY</v>
      </c>
    </row>
    <row r="1022" spans="1:14" x14ac:dyDescent="0.25">
      <c r="A1022">
        <v>7941124634</v>
      </c>
      <c r="B1022" s="1">
        <v>41646</v>
      </c>
      <c r="C1022">
        <v>20</v>
      </c>
      <c r="D1022">
        <f>VLOOKUP(Table2[[#This Row],[violation_code]],Table24[[#All],[violation_code]:[category]],3,FALSE)</f>
        <v>2</v>
      </c>
      <c r="E1022">
        <v>353164</v>
      </c>
      <c r="F1022" s="2">
        <v>0.54027777777777775</v>
      </c>
      <c r="G1022" s="3">
        <v>0.54027777777777775</v>
      </c>
      <c r="H1022">
        <v>183</v>
      </c>
      <c r="I1022" t="s">
        <v>55</v>
      </c>
      <c r="J1022" t="s">
        <v>948</v>
      </c>
      <c r="K1022" t="s">
        <v>2220</v>
      </c>
      <c r="L1022" t="s">
        <v>25</v>
      </c>
      <c r="M1022">
        <v>10012</v>
      </c>
      <c r="N1022" t="str">
        <f>CONCATENATE(Table2[[#This Row],[address]], " ",Table2[[#This Row],[City]], " ",Table2[[#This Row],[State]])</f>
        <v>183 Chrystie St New York NY</v>
      </c>
    </row>
    <row r="1023" spans="1:14" x14ac:dyDescent="0.25">
      <c r="A1023">
        <v>7941124634</v>
      </c>
      <c r="B1023" s="1">
        <v>41646</v>
      </c>
      <c r="C1023">
        <v>20</v>
      </c>
      <c r="D1023">
        <f>VLOOKUP(Table2[[#This Row],[violation_code]],Table24[[#All],[violation_code]:[category]],3,FALSE)</f>
        <v>2</v>
      </c>
      <c r="E1023">
        <v>353164</v>
      </c>
      <c r="F1023" s="2">
        <v>0.54027777777777775</v>
      </c>
      <c r="G1023" s="3">
        <v>0.54027777777777775</v>
      </c>
      <c r="H1023">
        <v>183</v>
      </c>
      <c r="I1023" t="s">
        <v>55</v>
      </c>
      <c r="J1023" t="s">
        <v>948</v>
      </c>
      <c r="K1023" t="s">
        <v>2220</v>
      </c>
      <c r="L1023" t="s">
        <v>25</v>
      </c>
      <c r="M1023">
        <v>10012</v>
      </c>
      <c r="N1023" t="str">
        <f>CONCATENATE(Table2[[#This Row],[address]], " ",Table2[[#This Row],[City]], " ",Table2[[#This Row],[State]])</f>
        <v>183 Chrystie St New York NY</v>
      </c>
    </row>
    <row r="1024" spans="1:14" x14ac:dyDescent="0.25">
      <c r="A1024">
        <v>7941124646</v>
      </c>
      <c r="B1024" s="1">
        <v>41646</v>
      </c>
      <c r="C1024">
        <v>37</v>
      </c>
      <c r="D1024">
        <f>VLOOKUP(Table2[[#This Row],[violation_code]],Table24[[#All],[violation_code]:[category]],3,FALSE)</f>
        <v>4</v>
      </c>
      <c r="E1024">
        <v>353164</v>
      </c>
      <c r="F1024" s="2">
        <v>0.54375000000000007</v>
      </c>
      <c r="G1024" s="3">
        <v>0.54375000000000007</v>
      </c>
      <c r="H1024">
        <v>207</v>
      </c>
      <c r="I1024" t="s">
        <v>52</v>
      </c>
      <c r="J1024" t="s">
        <v>1001</v>
      </c>
      <c r="K1024" t="s">
        <v>2220</v>
      </c>
      <c r="L1024" t="s">
        <v>25</v>
      </c>
      <c r="M1024">
        <v>10012</v>
      </c>
      <c r="N1024" t="str">
        <f>CONCATENATE(Table2[[#This Row],[address]], " ",Table2[[#This Row],[City]], " ",Table2[[#This Row],[State]])</f>
        <v>207 Bowery New York NY</v>
      </c>
    </row>
    <row r="1025" spans="1:14" x14ac:dyDescent="0.25">
      <c r="A1025">
        <v>7941124646</v>
      </c>
      <c r="B1025" s="1">
        <v>41646</v>
      </c>
      <c r="C1025">
        <v>37</v>
      </c>
      <c r="D1025">
        <f>VLOOKUP(Table2[[#This Row],[violation_code]],Table24[[#All],[violation_code]:[category]],3,FALSE)</f>
        <v>4</v>
      </c>
      <c r="E1025">
        <v>353164</v>
      </c>
      <c r="F1025" s="2">
        <v>0.54375000000000007</v>
      </c>
      <c r="G1025" s="3">
        <v>0.54375000000000007</v>
      </c>
      <c r="H1025">
        <v>207</v>
      </c>
      <c r="I1025" t="s">
        <v>52</v>
      </c>
      <c r="J1025" t="s">
        <v>1001</v>
      </c>
      <c r="K1025" t="s">
        <v>2220</v>
      </c>
      <c r="L1025" t="s">
        <v>25</v>
      </c>
      <c r="M1025">
        <v>10012</v>
      </c>
      <c r="N1025" t="str">
        <f>CONCATENATE(Table2[[#This Row],[address]], " ",Table2[[#This Row],[City]], " ",Table2[[#This Row],[State]])</f>
        <v>207 Bowery New York NY</v>
      </c>
    </row>
    <row r="1026" spans="1:14" x14ac:dyDescent="0.25">
      <c r="A1026">
        <v>7941124660</v>
      </c>
      <c r="B1026" s="1">
        <v>41646</v>
      </c>
      <c r="C1026">
        <v>20</v>
      </c>
      <c r="D1026">
        <f>VLOOKUP(Table2[[#This Row],[violation_code]],Table24[[#All],[violation_code]:[category]],3,FALSE)</f>
        <v>2</v>
      </c>
      <c r="E1026">
        <v>353164</v>
      </c>
      <c r="F1026" s="2">
        <v>0.55555555555555558</v>
      </c>
      <c r="G1026" s="3">
        <v>0.55555555555555558</v>
      </c>
      <c r="H1026">
        <v>45</v>
      </c>
      <c r="I1026" t="s">
        <v>108</v>
      </c>
      <c r="J1026" t="s">
        <v>1008</v>
      </c>
      <c r="K1026" t="s">
        <v>2220</v>
      </c>
      <c r="L1026" t="s">
        <v>25</v>
      </c>
      <c r="M1026">
        <v>10012</v>
      </c>
      <c r="N1026" t="str">
        <f>CONCATENATE(Table2[[#This Row],[address]], " ",Table2[[#This Row],[City]], " ",Table2[[#This Row],[State]])</f>
        <v>45 Spring St New York NY</v>
      </c>
    </row>
    <row r="1027" spans="1:14" x14ac:dyDescent="0.25">
      <c r="A1027">
        <v>7941124660</v>
      </c>
      <c r="B1027" s="1">
        <v>41646</v>
      </c>
      <c r="C1027">
        <v>20</v>
      </c>
      <c r="D1027">
        <f>VLOOKUP(Table2[[#This Row],[violation_code]],Table24[[#All],[violation_code]:[category]],3,FALSE)</f>
        <v>2</v>
      </c>
      <c r="E1027">
        <v>353164</v>
      </c>
      <c r="F1027" s="2">
        <v>0.55555555555555558</v>
      </c>
      <c r="G1027" s="3">
        <v>0.55555555555555558</v>
      </c>
      <c r="H1027">
        <v>45</v>
      </c>
      <c r="I1027" t="s">
        <v>108</v>
      </c>
      <c r="J1027" t="s">
        <v>1008</v>
      </c>
      <c r="K1027" t="s">
        <v>2220</v>
      </c>
      <c r="L1027" t="s">
        <v>25</v>
      </c>
      <c r="M1027">
        <v>10012</v>
      </c>
      <c r="N1027" t="str">
        <f>CONCATENATE(Table2[[#This Row],[address]], " ",Table2[[#This Row],[City]], " ",Table2[[#This Row],[State]])</f>
        <v>45 Spring St New York NY</v>
      </c>
    </row>
    <row r="1028" spans="1:14" x14ac:dyDescent="0.25">
      <c r="A1028">
        <v>7941124671</v>
      </c>
      <c r="B1028" s="1">
        <v>41646</v>
      </c>
      <c r="C1028">
        <v>16</v>
      </c>
      <c r="D1028">
        <f>VLOOKUP(Table2[[#This Row],[violation_code]],Table24[[#All],[violation_code]:[category]],3,FALSE)</f>
        <v>2</v>
      </c>
      <c r="E1028">
        <v>353164</v>
      </c>
      <c r="F1028" s="2">
        <v>0.5805555555555556</v>
      </c>
      <c r="G1028" s="3">
        <v>0.5805555555555556</v>
      </c>
      <c r="H1028">
        <v>178</v>
      </c>
      <c r="I1028" t="s">
        <v>47</v>
      </c>
      <c r="J1028" t="s">
        <v>984</v>
      </c>
      <c r="K1028" t="s">
        <v>2220</v>
      </c>
      <c r="L1028" t="s">
        <v>25</v>
      </c>
      <c r="M1028">
        <v>10012</v>
      </c>
      <c r="N1028" t="str">
        <f>CONCATENATE(Table2[[#This Row],[address]], " ",Table2[[#This Row],[City]], " ",Table2[[#This Row],[State]])</f>
        <v>178 Mott St New York NY</v>
      </c>
    </row>
    <row r="1029" spans="1:14" x14ac:dyDescent="0.25">
      <c r="A1029">
        <v>7941124671</v>
      </c>
      <c r="B1029" s="1">
        <v>41646</v>
      </c>
      <c r="C1029">
        <v>16</v>
      </c>
      <c r="D1029">
        <f>VLOOKUP(Table2[[#This Row],[violation_code]],Table24[[#All],[violation_code]:[category]],3,FALSE)</f>
        <v>2</v>
      </c>
      <c r="E1029">
        <v>353164</v>
      </c>
      <c r="F1029" s="2">
        <v>0.5805555555555556</v>
      </c>
      <c r="G1029" s="3">
        <v>0.5805555555555556</v>
      </c>
      <c r="H1029">
        <v>178</v>
      </c>
      <c r="I1029" t="s">
        <v>47</v>
      </c>
      <c r="J1029" t="s">
        <v>984</v>
      </c>
      <c r="K1029" t="s">
        <v>2220</v>
      </c>
      <c r="L1029" t="s">
        <v>25</v>
      </c>
      <c r="M1029">
        <v>10012</v>
      </c>
      <c r="N1029" t="str">
        <f>CONCATENATE(Table2[[#This Row],[address]], " ",Table2[[#This Row],[City]], " ",Table2[[#This Row],[State]])</f>
        <v>178 Mott St New York NY</v>
      </c>
    </row>
    <row r="1030" spans="1:14" x14ac:dyDescent="0.25">
      <c r="A1030">
        <v>7941124683</v>
      </c>
      <c r="B1030" s="1">
        <v>41646</v>
      </c>
      <c r="C1030">
        <v>14</v>
      </c>
      <c r="D1030">
        <f>VLOOKUP(Table2[[#This Row],[violation_code]],Table24[[#All],[violation_code]:[category]],3,FALSE)</f>
        <v>2</v>
      </c>
      <c r="E1030">
        <v>353164</v>
      </c>
      <c r="F1030" s="2">
        <v>0.58611111111111114</v>
      </c>
      <c r="G1030" s="3">
        <v>0.58611111111111114</v>
      </c>
      <c r="H1030">
        <v>176</v>
      </c>
      <c r="I1030" t="s">
        <v>64</v>
      </c>
      <c r="J1030" t="s">
        <v>1007</v>
      </c>
      <c r="K1030" t="s">
        <v>2220</v>
      </c>
      <c r="L1030" t="s">
        <v>25</v>
      </c>
      <c r="M1030">
        <v>10012</v>
      </c>
      <c r="N1030" t="str">
        <f>CONCATENATE(Table2[[#This Row],[address]], " ",Table2[[#This Row],[City]], " ",Table2[[#This Row],[State]])</f>
        <v>176 Lafayette St New York NY</v>
      </c>
    </row>
    <row r="1031" spans="1:14" x14ac:dyDescent="0.25">
      <c r="A1031">
        <v>7941124683</v>
      </c>
      <c r="B1031" s="1">
        <v>41646</v>
      </c>
      <c r="C1031">
        <v>14</v>
      </c>
      <c r="D1031">
        <f>VLOOKUP(Table2[[#This Row],[violation_code]],Table24[[#All],[violation_code]:[category]],3,FALSE)</f>
        <v>2</v>
      </c>
      <c r="E1031">
        <v>353164</v>
      </c>
      <c r="F1031" s="2">
        <v>0.58611111111111114</v>
      </c>
      <c r="G1031" s="3">
        <v>0.58611111111111114</v>
      </c>
      <c r="H1031">
        <v>176</v>
      </c>
      <c r="I1031" t="s">
        <v>64</v>
      </c>
      <c r="J1031" t="s">
        <v>1007</v>
      </c>
      <c r="K1031" t="s">
        <v>2220</v>
      </c>
      <c r="L1031" t="s">
        <v>25</v>
      </c>
      <c r="M1031">
        <v>10012</v>
      </c>
      <c r="N1031" t="str">
        <f>CONCATENATE(Table2[[#This Row],[address]], " ",Table2[[#This Row],[City]], " ",Table2[[#This Row],[State]])</f>
        <v>176 Lafayette St New York NY</v>
      </c>
    </row>
    <row r="1032" spans="1:14" x14ac:dyDescent="0.25">
      <c r="A1032">
        <v>7941124695</v>
      </c>
      <c r="B1032" s="1">
        <v>41646</v>
      </c>
      <c r="C1032">
        <v>31</v>
      </c>
      <c r="D1032">
        <f>VLOOKUP(Table2[[#This Row],[violation_code]],Table24[[#All],[violation_code]:[category]],3,FALSE)</f>
        <v>2</v>
      </c>
      <c r="E1032">
        <v>353164</v>
      </c>
      <c r="F1032" s="2">
        <v>0.59305555555555556</v>
      </c>
      <c r="G1032" s="3">
        <v>0.59305555555555556</v>
      </c>
      <c r="H1032" t="s">
        <v>130</v>
      </c>
      <c r="I1032" t="s">
        <v>131</v>
      </c>
      <c r="J1032" t="s">
        <v>1000</v>
      </c>
      <c r="K1032" t="s">
        <v>2220</v>
      </c>
      <c r="L1032" t="s">
        <v>25</v>
      </c>
      <c r="M1032">
        <v>10012</v>
      </c>
      <c r="N1032" t="str">
        <f>CONCATENATE(Table2[[#This Row],[address]], " ",Table2[[#This Row],[City]], " ",Table2[[#This Row],[State]])</f>
        <v>22D Howard St New York NY</v>
      </c>
    </row>
    <row r="1033" spans="1:14" x14ac:dyDescent="0.25">
      <c r="A1033">
        <v>7941124695</v>
      </c>
      <c r="B1033" s="1">
        <v>41646</v>
      </c>
      <c r="C1033">
        <v>31</v>
      </c>
      <c r="D1033">
        <f>VLOOKUP(Table2[[#This Row],[violation_code]],Table24[[#All],[violation_code]:[category]],3,FALSE)</f>
        <v>2</v>
      </c>
      <c r="E1033">
        <v>353164</v>
      </c>
      <c r="F1033" s="2">
        <v>0.59305555555555556</v>
      </c>
      <c r="G1033" s="3">
        <v>0.59305555555555556</v>
      </c>
      <c r="H1033" t="s">
        <v>130</v>
      </c>
      <c r="I1033" t="s">
        <v>131</v>
      </c>
      <c r="J1033" t="s">
        <v>1000</v>
      </c>
      <c r="K1033" t="s">
        <v>2220</v>
      </c>
      <c r="L1033" t="s">
        <v>25</v>
      </c>
      <c r="M1033">
        <v>10012</v>
      </c>
      <c r="N1033" t="str">
        <f>CONCATENATE(Table2[[#This Row],[address]], " ",Table2[[#This Row],[City]], " ",Table2[[#This Row],[State]])</f>
        <v>22D Howard St New York NY</v>
      </c>
    </row>
    <row r="1034" spans="1:14" x14ac:dyDescent="0.25">
      <c r="A1034">
        <v>7941124725</v>
      </c>
      <c r="B1034" s="1">
        <v>41646</v>
      </c>
      <c r="C1034">
        <v>51</v>
      </c>
      <c r="D1034">
        <f>VLOOKUP(Table2[[#This Row],[violation_code]],Table24[[#All],[violation_code]:[category]],3,FALSE)</f>
        <v>3</v>
      </c>
      <c r="E1034">
        <v>353164</v>
      </c>
      <c r="F1034" s="2">
        <v>0.60069444444444442</v>
      </c>
      <c r="G1034" s="3">
        <v>0.60069444444444442</v>
      </c>
      <c r="H1034">
        <v>37</v>
      </c>
      <c r="I1034" t="s">
        <v>131</v>
      </c>
      <c r="J1034" t="s">
        <v>1006</v>
      </c>
      <c r="K1034" t="s">
        <v>2220</v>
      </c>
      <c r="L1034" t="s">
        <v>25</v>
      </c>
      <c r="M1034">
        <v>10012</v>
      </c>
      <c r="N1034" t="str">
        <f>CONCATENATE(Table2[[#This Row],[address]], " ",Table2[[#This Row],[City]], " ",Table2[[#This Row],[State]])</f>
        <v>37 Howard St New York NY</v>
      </c>
    </row>
    <row r="1035" spans="1:14" x14ac:dyDescent="0.25">
      <c r="A1035">
        <v>7941124725</v>
      </c>
      <c r="B1035" s="1">
        <v>41646</v>
      </c>
      <c r="C1035">
        <v>51</v>
      </c>
      <c r="D1035">
        <f>VLOOKUP(Table2[[#This Row],[violation_code]],Table24[[#All],[violation_code]:[category]],3,FALSE)</f>
        <v>3</v>
      </c>
      <c r="E1035">
        <v>353164</v>
      </c>
      <c r="F1035" s="2">
        <v>0.60069444444444442</v>
      </c>
      <c r="G1035" s="3">
        <v>0.60069444444444442</v>
      </c>
      <c r="H1035">
        <v>37</v>
      </c>
      <c r="I1035" t="s">
        <v>131</v>
      </c>
      <c r="J1035" t="s">
        <v>1006</v>
      </c>
      <c r="K1035" t="s">
        <v>2220</v>
      </c>
      <c r="L1035" t="s">
        <v>25</v>
      </c>
      <c r="M1035">
        <v>10012</v>
      </c>
      <c r="N1035" t="str">
        <f>CONCATENATE(Table2[[#This Row],[address]], " ",Table2[[#This Row],[City]], " ",Table2[[#This Row],[State]])</f>
        <v>37 Howard St New York NY</v>
      </c>
    </row>
    <row r="1036" spans="1:14" x14ac:dyDescent="0.25">
      <c r="A1036">
        <v>7941124737</v>
      </c>
      <c r="B1036" s="1">
        <v>41646</v>
      </c>
      <c r="C1036">
        <v>46</v>
      </c>
      <c r="D1036">
        <f>VLOOKUP(Table2[[#This Row],[violation_code]],Table24[[#All],[violation_code]:[category]],3,FALSE)</f>
        <v>3</v>
      </c>
      <c r="E1036">
        <v>353164</v>
      </c>
      <c r="F1036" s="2">
        <v>0.61944444444444446</v>
      </c>
      <c r="G1036" s="3">
        <v>0.61944444444444446</v>
      </c>
      <c r="H1036">
        <v>48</v>
      </c>
      <c r="I1036" t="s">
        <v>131</v>
      </c>
      <c r="J1036" t="s">
        <v>1005</v>
      </c>
      <c r="K1036" t="s">
        <v>2220</v>
      </c>
      <c r="L1036" t="s">
        <v>25</v>
      </c>
      <c r="M1036">
        <v>10012</v>
      </c>
      <c r="N1036" t="str">
        <f>CONCATENATE(Table2[[#This Row],[address]], " ",Table2[[#This Row],[City]], " ",Table2[[#This Row],[State]])</f>
        <v>48 Howard St New York NY</v>
      </c>
    </row>
    <row r="1037" spans="1:14" x14ac:dyDescent="0.25">
      <c r="A1037">
        <v>7941124737</v>
      </c>
      <c r="B1037" s="1">
        <v>41646</v>
      </c>
      <c r="C1037">
        <v>46</v>
      </c>
      <c r="D1037">
        <f>VLOOKUP(Table2[[#This Row],[violation_code]],Table24[[#All],[violation_code]:[category]],3,FALSE)</f>
        <v>3</v>
      </c>
      <c r="E1037">
        <v>353164</v>
      </c>
      <c r="F1037" s="2">
        <v>0.61944444444444446</v>
      </c>
      <c r="G1037" s="3">
        <v>0.61944444444444446</v>
      </c>
      <c r="H1037">
        <v>48</v>
      </c>
      <c r="I1037" t="s">
        <v>131</v>
      </c>
      <c r="J1037" t="s">
        <v>1005</v>
      </c>
      <c r="K1037" t="s">
        <v>2220</v>
      </c>
      <c r="L1037" t="s">
        <v>25</v>
      </c>
      <c r="M1037">
        <v>10012</v>
      </c>
      <c r="N1037" t="str">
        <f>CONCATENATE(Table2[[#This Row],[address]], " ",Table2[[#This Row],[City]], " ",Table2[[#This Row],[State]])</f>
        <v>48 Howard St New York NY</v>
      </c>
    </row>
    <row r="1038" spans="1:14" x14ac:dyDescent="0.25">
      <c r="A1038">
        <v>7941124749</v>
      </c>
      <c r="B1038" s="1">
        <v>41646</v>
      </c>
      <c r="C1038">
        <v>69</v>
      </c>
      <c r="D1038">
        <f>VLOOKUP(Table2[[#This Row],[violation_code]],Table24[[#All],[violation_code]:[category]],3,FALSE)</f>
        <v>5</v>
      </c>
      <c r="E1038">
        <v>353164</v>
      </c>
      <c r="F1038" s="2">
        <v>0.62430555555555556</v>
      </c>
      <c r="G1038" s="3">
        <v>0.62430555555555556</v>
      </c>
      <c r="H1038">
        <v>100</v>
      </c>
      <c r="I1038" t="s">
        <v>115</v>
      </c>
      <c r="J1038" t="s">
        <v>999</v>
      </c>
      <c r="K1038" t="s">
        <v>2220</v>
      </c>
      <c r="L1038" t="s">
        <v>25</v>
      </c>
      <c r="M1038">
        <v>10012</v>
      </c>
      <c r="N1038" t="str">
        <f>CONCATENATE(Table2[[#This Row],[address]], " ",Table2[[#This Row],[City]], " ",Table2[[#This Row],[State]])</f>
        <v>100 Grand St New York NY</v>
      </c>
    </row>
    <row r="1039" spans="1:14" x14ac:dyDescent="0.25">
      <c r="A1039">
        <v>7941124749</v>
      </c>
      <c r="B1039" s="1">
        <v>41646</v>
      </c>
      <c r="C1039">
        <v>69</v>
      </c>
      <c r="D1039">
        <f>VLOOKUP(Table2[[#This Row],[violation_code]],Table24[[#All],[violation_code]:[category]],3,FALSE)</f>
        <v>5</v>
      </c>
      <c r="E1039">
        <v>353164</v>
      </c>
      <c r="F1039" s="2">
        <v>0.62430555555555556</v>
      </c>
      <c r="G1039" s="3">
        <v>0.62430555555555556</v>
      </c>
      <c r="H1039">
        <v>100</v>
      </c>
      <c r="I1039" t="s">
        <v>115</v>
      </c>
      <c r="J1039" t="s">
        <v>999</v>
      </c>
      <c r="K1039" t="s">
        <v>2220</v>
      </c>
      <c r="L1039" t="s">
        <v>25</v>
      </c>
      <c r="M1039">
        <v>10012</v>
      </c>
      <c r="N1039" t="str">
        <f>CONCATENATE(Table2[[#This Row],[address]], " ",Table2[[#This Row],[City]], " ",Table2[[#This Row],[State]])</f>
        <v>100 Grand St New York NY</v>
      </c>
    </row>
    <row r="1040" spans="1:14" x14ac:dyDescent="0.25">
      <c r="A1040">
        <v>7941124762</v>
      </c>
      <c r="B1040" s="1">
        <v>41646</v>
      </c>
      <c r="C1040">
        <v>14</v>
      </c>
      <c r="D1040">
        <f>VLOOKUP(Table2[[#This Row],[violation_code]],Table24[[#All],[violation_code]:[category]],3,FALSE)</f>
        <v>2</v>
      </c>
      <c r="E1040">
        <v>353164</v>
      </c>
      <c r="F1040" s="2">
        <v>0.67222222222222217</v>
      </c>
      <c r="G1040" s="3">
        <v>0.67222222222222217</v>
      </c>
      <c r="H1040">
        <v>247</v>
      </c>
      <c r="I1040" t="s">
        <v>140</v>
      </c>
      <c r="J1040" t="s">
        <v>1004</v>
      </c>
      <c r="K1040" t="s">
        <v>2220</v>
      </c>
      <c r="L1040" t="s">
        <v>25</v>
      </c>
      <c r="M1040">
        <v>10012</v>
      </c>
      <c r="N1040" t="str">
        <f>CONCATENATE(Table2[[#This Row],[address]], " ",Table2[[#This Row],[City]], " ",Table2[[#This Row],[State]])</f>
        <v>247 Centre St New York NY</v>
      </c>
    </row>
    <row r="1041" spans="1:14" x14ac:dyDescent="0.25">
      <c r="A1041">
        <v>7941124762</v>
      </c>
      <c r="B1041" s="1">
        <v>41646</v>
      </c>
      <c r="C1041">
        <v>14</v>
      </c>
      <c r="D1041">
        <f>VLOOKUP(Table2[[#This Row],[violation_code]],Table24[[#All],[violation_code]:[category]],3,FALSE)</f>
        <v>2</v>
      </c>
      <c r="E1041">
        <v>353164</v>
      </c>
      <c r="F1041" s="2">
        <v>0.67222222222222217</v>
      </c>
      <c r="G1041" s="3">
        <v>0.67222222222222217</v>
      </c>
      <c r="H1041">
        <v>247</v>
      </c>
      <c r="I1041" t="s">
        <v>140</v>
      </c>
      <c r="J1041" t="s">
        <v>1004</v>
      </c>
      <c r="K1041" t="s">
        <v>2220</v>
      </c>
      <c r="L1041" t="s">
        <v>25</v>
      </c>
      <c r="M1041">
        <v>10012</v>
      </c>
      <c r="N1041" t="str">
        <f>CONCATENATE(Table2[[#This Row],[address]], " ",Table2[[#This Row],[City]], " ",Table2[[#This Row],[State]])</f>
        <v>247 Centre St New York NY</v>
      </c>
    </row>
    <row r="1042" spans="1:14" x14ac:dyDescent="0.25">
      <c r="A1042">
        <v>7941124774</v>
      </c>
      <c r="B1042" s="1">
        <v>41646</v>
      </c>
      <c r="C1042">
        <v>71</v>
      </c>
      <c r="D1042">
        <f>VLOOKUP(Table2[[#This Row],[violation_code]],Table24[[#All],[violation_code]:[category]],3,FALSE)</f>
        <v>5</v>
      </c>
      <c r="E1042">
        <v>353164</v>
      </c>
      <c r="F1042" s="2">
        <v>0.67708333333333337</v>
      </c>
      <c r="G1042" s="3">
        <v>0.67708333333333337</v>
      </c>
      <c r="H1042">
        <v>177</v>
      </c>
      <c r="I1042" t="s">
        <v>35</v>
      </c>
      <c r="J1042" t="s">
        <v>998</v>
      </c>
      <c r="K1042" t="s">
        <v>2220</v>
      </c>
      <c r="L1042" t="s">
        <v>25</v>
      </c>
      <c r="M1042">
        <v>10012</v>
      </c>
      <c r="N1042" t="str">
        <f>CONCATENATE(Table2[[#This Row],[address]], " ",Table2[[#This Row],[City]], " ",Table2[[#This Row],[State]])</f>
        <v>177 Mulberry St New York NY</v>
      </c>
    </row>
    <row r="1043" spans="1:14" x14ac:dyDescent="0.25">
      <c r="A1043">
        <v>7941124774</v>
      </c>
      <c r="B1043" s="1">
        <v>41646</v>
      </c>
      <c r="C1043">
        <v>71</v>
      </c>
      <c r="D1043">
        <f>VLOOKUP(Table2[[#This Row],[violation_code]],Table24[[#All],[violation_code]:[category]],3,FALSE)</f>
        <v>5</v>
      </c>
      <c r="E1043">
        <v>353164</v>
      </c>
      <c r="F1043" s="2">
        <v>0.67708333333333337</v>
      </c>
      <c r="G1043" s="3">
        <v>0.67708333333333337</v>
      </c>
      <c r="H1043">
        <v>177</v>
      </c>
      <c r="I1043" t="s">
        <v>35</v>
      </c>
      <c r="J1043" t="s">
        <v>998</v>
      </c>
      <c r="K1043" t="s">
        <v>2220</v>
      </c>
      <c r="L1043" t="s">
        <v>25</v>
      </c>
      <c r="M1043">
        <v>10012</v>
      </c>
      <c r="N1043" t="str">
        <f>CONCATENATE(Table2[[#This Row],[address]], " ",Table2[[#This Row],[City]], " ",Table2[[#This Row],[State]])</f>
        <v>177 Mulberry St New York NY</v>
      </c>
    </row>
    <row r="1044" spans="1:14" x14ac:dyDescent="0.25">
      <c r="A1044">
        <v>7941124786</v>
      </c>
      <c r="B1044" s="1">
        <v>41646</v>
      </c>
      <c r="C1044">
        <v>16</v>
      </c>
      <c r="D1044">
        <f>VLOOKUP(Table2[[#This Row],[violation_code]],Table24[[#All],[violation_code]:[category]],3,FALSE)</f>
        <v>2</v>
      </c>
      <c r="E1044">
        <v>353164</v>
      </c>
      <c r="F1044" s="2">
        <v>0.67986111111111114</v>
      </c>
      <c r="G1044" s="3">
        <v>0.67986111111111114</v>
      </c>
      <c r="H1044">
        <v>376</v>
      </c>
      <c r="I1044" t="s">
        <v>67</v>
      </c>
      <c r="J1044" t="s">
        <v>997</v>
      </c>
      <c r="K1044" t="s">
        <v>2220</v>
      </c>
      <c r="L1044" t="s">
        <v>25</v>
      </c>
      <c r="M1044">
        <v>10012</v>
      </c>
      <c r="N1044" t="str">
        <f>CONCATENATE(Table2[[#This Row],[address]], " ",Table2[[#This Row],[City]], " ",Table2[[#This Row],[State]])</f>
        <v>376 Broome St New York NY</v>
      </c>
    </row>
    <row r="1045" spans="1:14" x14ac:dyDescent="0.25">
      <c r="A1045">
        <v>7941124786</v>
      </c>
      <c r="B1045" s="1">
        <v>41646</v>
      </c>
      <c r="C1045">
        <v>16</v>
      </c>
      <c r="D1045">
        <f>VLOOKUP(Table2[[#This Row],[violation_code]],Table24[[#All],[violation_code]:[category]],3,FALSE)</f>
        <v>2</v>
      </c>
      <c r="E1045">
        <v>353164</v>
      </c>
      <c r="F1045" s="2">
        <v>0.67986111111111114</v>
      </c>
      <c r="G1045" s="3">
        <v>0.67986111111111114</v>
      </c>
      <c r="H1045">
        <v>376</v>
      </c>
      <c r="I1045" t="s">
        <v>67</v>
      </c>
      <c r="J1045" t="s">
        <v>997</v>
      </c>
      <c r="K1045" t="s">
        <v>2220</v>
      </c>
      <c r="L1045" t="s">
        <v>25</v>
      </c>
      <c r="M1045">
        <v>10012</v>
      </c>
      <c r="N1045" t="str">
        <f>CONCATENATE(Table2[[#This Row],[address]], " ",Table2[[#This Row],[City]], " ",Table2[[#This Row],[State]])</f>
        <v>376 Broome St New York NY</v>
      </c>
    </row>
    <row r="1046" spans="1:14" x14ac:dyDescent="0.25">
      <c r="A1046">
        <v>7941124798</v>
      </c>
      <c r="B1046" s="1">
        <v>41646</v>
      </c>
      <c r="C1046">
        <v>14</v>
      </c>
      <c r="D1046">
        <f>VLOOKUP(Table2[[#This Row],[violation_code]],Table24[[#All],[violation_code]:[category]],3,FALSE)</f>
        <v>2</v>
      </c>
      <c r="E1046">
        <v>353164</v>
      </c>
      <c r="F1046" s="2">
        <v>0.68333333333333324</v>
      </c>
      <c r="G1046" s="3">
        <v>0.68333333333333324</v>
      </c>
      <c r="H1046">
        <v>62</v>
      </c>
      <c r="I1046" t="s">
        <v>27</v>
      </c>
      <c r="J1046" t="s">
        <v>1003</v>
      </c>
      <c r="K1046" t="s">
        <v>2220</v>
      </c>
      <c r="L1046" t="s">
        <v>25</v>
      </c>
      <c r="M1046">
        <v>10012</v>
      </c>
      <c r="N1046" t="str">
        <f>CONCATENATE(Table2[[#This Row],[address]], " ",Table2[[#This Row],[City]], " ",Table2[[#This Row],[State]])</f>
        <v>62 Kenmare St New York NY</v>
      </c>
    </row>
    <row r="1047" spans="1:14" x14ac:dyDescent="0.25">
      <c r="A1047">
        <v>7941124798</v>
      </c>
      <c r="B1047" s="1">
        <v>41646</v>
      </c>
      <c r="C1047">
        <v>14</v>
      </c>
      <c r="D1047">
        <f>VLOOKUP(Table2[[#This Row],[violation_code]],Table24[[#All],[violation_code]:[category]],3,FALSE)</f>
        <v>2</v>
      </c>
      <c r="E1047">
        <v>353164</v>
      </c>
      <c r="F1047" s="2">
        <v>0.68333333333333324</v>
      </c>
      <c r="G1047" s="3">
        <v>0.68333333333333324</v>
      </c>
      <c r="H1047">
        <v>62</v>
      </c>
      <c r="I1047" t="s">
        <v>27</v>
      </c>
      <c r="J1047" t="s">
        <v>1003</v>
      </c>
      <c r="K1047" t="s">
        <v>2220</v>
      </c>
      <c r="L1047" t="s">
        <v>25</v>
      </c>
      <c r="M1047">
        <v>10012</v>
      </c>
      <c r="N1047" t="str">
        <f>CONCATENATE(Table2[[#This Row],[address]], " ",Table2[[#This Row],[City]], " ",Table2[[#This Row],[State]])</f>
        <v>62 Kenmare St New York NY</v>
      </c>
    </row>
    <row r="1048" spans="1:14" x14ac:dyDescent="0.25">
      <c r="A1048">
        <v>7941124804</v>
      </c>
      <c r="B1048" s="1">
        <v>41646</v>
      </c>
      <c r="C1048">
        <v>82</v>
      </c>
      <c r="D1048">
        <f>VLOOKUP(Table2[[#This Row],[violation_code]],Table24[[#All],[violation_code]:[category]],3,FALSE)</f>
        <v>5</v>
      </c>
      <c r="E1048">
        <v>353164</v>
      </c>
      <c r="F1048" s="2">
        <v>0.68888888888888899</v>
      </c>
      <c r="G1048" s="3">
        <v>0.68888888888888899</v>
      </c>
      <c r="H1048">
        <v>75</v>
      </c>
      <c r="I1048" t="s">
        <v>108</v>
      </c>
      <c r="J1048" t="s">
        <v>1002</v>
      </c>
      <c r="K1048" t="s">
        <v>2220</v>
      </c>
      <c r="L1048" t="s">
        <v>25</v>
      </c>
      <c r="M1048">
        <v>10012</v>
      </c>
      <c r="N1048" t="str">
        <f>CONCATENATE(Table2[[#This Row],[address]], " ",Table2[[#This Row],[City]], " ",Table2[[#This Row],[State]])</f>
        <v>75 Spring St New York NY</v>
      </c>
    </row>
    <row r="1049" spans="1:14" x14ac:dyDescent="0.25">
      <c r="A1049">
        <v>7941124804</v>
      </c>
      <c r="B1049" s="1">
        <v>41646</v>
      </c>
      <c r="C1049">
        <v>82</v>
      </c>
      <c r="D1049">
        <f>VLOOKUP(Table2[[#This Row],[violation_code]],Table24[[#All],[violation_code]:[category]],3,FALSE)</f>
        <v>5</v>
      </c>
      <c r="E1049">
        <v>353164</v>
      </c>
      <c r="F1049" s="2">
        <v>0.68888888888888899</v>
      </c>
      <c r="G1049" s="3">
        <v>0.68888888888888899</v>
      </c>
      <c r="H1049">
        <v>75</v>
      </c>
      <c r="I1049" t="s">
        <v>108</v>
      </c>
      <c r="J1049" t="s">
        <v>1002</v>
      </c>
      <c r="K1049" t="s">
        <v>2220</v>
      </c>
      <c r="L1049" t="s">
        <v>25</v>
      </c>
      <c r="M1049">
        <v>10012</v>
      </c>
      <c r="N1049" t="str">
        <f>CONCATENATE(Table2[[#This Row],[address]], " ",Table2[[#This Row],[City]], " ",Table2[[#This Row],[State]])</f>
        <v>75 Spring St New York NY</v>
      </c>
    </row>
    <row r="1050" spans="1:14" x14ac:dyDescent="0.25">
      <c r="A1050">
        <v>7941124816</v>
      </c>
      <c r="B1050" s="1">
        <v>41646</v>
      </c>
      <c r="C1050">
        <v>16</v>
      </c>
      <c r="D1050">
        <f>VLOOKUP(Table2[[#This Row],[violation_code]],Table24[[#All],[violation_code]:[category]],3,FALSE)</f>
        <v>2</v>
      </c>
      <c r="E1050">
        <v>353164</v>
      </c>
      <c r="F1050" s="2">
        <v>0.68958333333333333</v>
      </c>
      <c r="G1050" s="3">
        <v>0.68958333333333333</v>
      </c>
      <c r="H1050">
        <v>75</v>
      </c>
      <c r="I1050" t="s">
        <v>108</v>
      </c>
      <c r="J1050" t="s">
        <v>1002</v>
      </c>
      <c r="K1050" t="s">
        <v>2220</v>
      </c>
      <c r="L1050" t="s">
        <v>25</v>
      </c>
      <c r="M1050">
        <v>10012</v>
      </c>
      <c r="N1050" t="str">
        <f>CONCATENATE(Table2[[#This Row],[address]], " ",Table2[[#This Row],[City]], " ",Table2[[#This Row],[State]])</f>
        <v>75 Spring St New York NY</v>
      </c>
    </row>
    <row r="1051" spans="1:14" x14ac:dyDescent="0.25">
      <c r="A1051">
        <v>7941124816</v>
      </c>
      <c r="B1051" s="1">
        <v>41646</v>
      </c>
      <c r="C1051">
        <v>16</v>
      </c>
      <c r="D1051">
        <f>VLOOKUP(Table2[[#This Row],[violation_code]],Table24[[#All],[violation_code]:[category]],3,FALSE)</f>
        <v>2</v>
      </c>
      <c r="E1051">
        <v>353164</v>
      </c>
      <c r="F1051" s="2">
        <v>0.68958333333333333</v>
      </c>
      <c r="G1051" s="3">
        <v>0.68958333333333333</v>
      </c>
      <c r="H1051">
        <v>75</v>
      </c>
      <c r="I1051" t="s">
        <v>108</v>
      </c>
      <c r="J1051" t="s">
        <v>1002</v>
      </c>
      <c r="K1051" t="s">
        <v>2220</v>
      </c>
      <c r="L1051" t="s">
        <v>25</v>
      </c>
      <c r="M1051">
        <v>10012</v>
      </c>
      <c r="N1051" t="str">
        <f>CONCATENATE(Table2[[#This Row],[address]], " ",Table2[[#This Row],[City]], " ",Table2[[#This Row],[State]])</f>
        <v>75 Spring St New York NY</v>
      </c>
    </row>
    <row r="1052" spans="1:14" x14ac:dyDescent="0.25">
      <c r="A1052">
        <v>7941124841</v>
      </c>
      <c r="B1052" s="1">
        <v>41646</v>
      </c>
      <c r="C1052">
        <v>20</v>
      </c>
      <c r="D1052">
        <f>VLOOKUP(Table2[[#This Row],[violation_code]],Table24[[#All],[violation_code]:[category]],3,FALSE)</f>
        <v>2</v>
      </c>
      <c r="E1052">
        <v>353164</v>
      </c>
      <c r="F1052" s="2">
        <v>0.74305555555555547</v>
      </c>
      <c r="G1052" s="3">
        <v>0.74305555555555547</v>
      </c>
      <c r="H1052">
        <v>403</v>
      </c>
      <c r="I1052" t="s">
        <v>67</v>
      </c>
      <c r="J1052" t="s">
        <v>996</v>
      </c>
      <c r="K1052" t="s">
        <v>2220</v>
      </c>
      <c r="L1052" t="s">
        <v>25</v>
      </c>
      <c r="M1052">
        <v>10012</v>
      </c>
      <c r="N1052" t="str">
        <f>CONCATENATE(Table2[[#This Row],[address]], " ",Table2[[#This Row],[City]], " ",Table2[[#This Row],[State]])</f>
        <v>403 Broome St New York NY</v>
      </c>
    </row>
    <row r="1053" spans="1:14" x14ac:dyDescent="0.25">
      <c r="A1053">
        <v>7941124841</v>
      </c>
      <c r="B1053" s="1">
        <v>41646</v>
      </c>
      <c r="C1053">
        <v>20</v>
      </c>
      <c r="D1053">
        <f>VLOOKUP(Table2[[#This Row],[violation_code]],Table24[[#All],[violation_code]:[category]],3,FALSE)</f>
        <v>2</v>
      </c>
      <c r="E1053">
        <v>353164</v>
      </c>
      <c r="F1053" s="2">
        <v>0.74305555555555547</v>
      </c>
      <c r="G1053" s="3">
        <v>0.74305555555555547</v>
      </c>
      <c r="H1053">
        <v>403</v>
      </c>
      <c r="I1053" t="s">
        <v>67</v>
      </c>
      <c r="J1053" t="s">
        <v>996</v>
      </c>
      <c r="K1053" t="s">
        <v>2220</v>
      </c>
      <c r="L1053" t="s">
        <v>25</v>
      </c>
      <c r="M1053">
        <v>10012</v>
      </c>
      <c r="N1053" t="str">
        <f>CONCATENATE(Table2[[#This Row],[address]], " ",Table2[[#This Row],[City]], " ",Table2[[#This Row],[State]])</f>
        <v>403 Broome St New York NY</v>
      </c>
    </row>
    <row r="1054" spans="1:14" x14ac:dyDescent="0.25">
      <c r="A1054">
        <v>7941124853</v>
      </c>
      <c r="B1054" s="1">
        <v>41646</v>
      </c>
      <c r="C1054">
        <v>37</v>
      </c>
      <c r="D1054">
        <f>VLOOKUP(Table2[[#This Row],[violation_code]],Table24[[#All],[violation_code]:[category]],3,FALSE)</f>
        <v>4</v>
      </c>
      <c r="E1054">
        <v>353164</v>
      </c>
      <c r="F1054" s="2">
        <v>0.74722222222222223</v>
      </c>
      <c r="G1054" s="3">
        <v>0.74722222222222223</v>
      </c>
      <c r="H1054">
        <v>188</v>
      </c>
      <c r="I1054" t="s">
        <v>64</v>
      </c>
      <c r="J1054" t="s">
        <v>995</v>
      </c>
      <c r="K1054" t="s">
        <v>2220</v>
      </c>
      <c r="L1054" t="s">
        <v>25</v>
      </c>
      <c r="M1054">
        <v>10012</v>
      </c>
      <c r="N1054" t="str">
        <f>CONCATENATE(Table2[[#This Row],[address]], " ",Table2[[#This Row],[City]], " ",Table2[[#This Row],[State]])</f>
        <v>188 Lafayette St New York NY</v>
      </c>
    </row>
    <row r="1055" spans="1:14" x14ac:dyDescent="0.25">
      <c r="A1055">
        <v>7941124853</v>
      </c>
      <c r="B1055" s="1">
        <v>41646</v>
      </c>
      <c r="C1055">
        <v>37</v>
      </c>
      <c r="D1055">
        <f>VLOOKUP(Table2[[#This Row],[violation_code]],Table24[[#All],[violation_code]:[category]],3,FALSE)</f>
        <v>4</v>
      </c>
      <c r="E1055">
        <v>353164</v>
      </c>
      <c r="F1055" s="2">
        <v>0.74722222222222223</v>
      </c>
      <c r="G1055" s="3">
        <v>0.74722222222222223</v>
      </c>
      <c r="H1055">
        <v>188</v>
      </c>
      <c r="I1055" t="s">
        <v>64</v>
      </c>
      <c r="J1055" t="s">
        <v>995</v>
      </c>
      <c r="K1055" t="s">
        <v>2220</v>
      </c>
      <c r="L1055" t="s">
        <v>25</v>
      </c>
      <c r="M1055">
        <v>10012</v>
      </c>
      <c r="N1055" t="str">
        <f>CONCATENATE(Table2[[#This Row],[address]], " ",Table2[[#This Row],[City]], " ",Table2[[#This Row],[State]])</f>
        <v>188 Lafayette St New York NY</v>
      </c>
    </row>
    <row r="1056" spans="1:14" x14ac:dyDescent="0.25">
      <c r="A1056">
        <v>7941124865</v>
      </c>
      <c r="B1056" s="1">
        <v>41646</v>
      </c>
      <c r="C1056">
        <v>37</v>
      </c>
      <c r="D1056">
        <f>VLOOKUP(Table2[[#This Row],[violation_code]],Table24[[#All],[violation_code]:[category]],3,FALSE)</f>
        <v>4</v>
      </c>
      <c r="E1056">
        <v>353164</v>
      </c>
      <c r="F1056" s="2">
        <v>0.78749999999999998</v>
      </c>
      <c r="G1056" s="3">
        <v>0.78749999999999998</v>
      </c>
      <c r="H1056">
        <v>30</v>
      </c>
      <c r="I1056" t="s">
        <v>120</v>
      </c>
      <c r="J1056" t="s">
        <v>994</v>
      </c>
      <c r="K1056" t="s">
        <v>2220</v>
      </c>
      <c r="L1056" t="s">
        <v>25</v>
      </c>
      <c r="M1056">
        <v>10012</v>
      </c>
      <c r="N1056" t="str">
        <f>CONCATENATE(Table2[[#This Row],[address]], " ",Table2[[#This Row],[City]], " ",Table2[[#This Row],[State]])</f>
        <v>30 Delancey St New York NY</v>
      </c>
    </row>
    <row r="1057" spans="1:14" x14ac:dyDescent="0.25">
      <c r="A1057">
        <v>7941124865</v>
      </c>
      <c r="B1057" s="1">
        <v>41646</v>
      </c>
      <c r="C1057">
        <v>37</v>
      </c>
      <c r="D1057">
        <f>VLOOKUP(Table2[[#This Row],[violation_code]],Table24[[#All],[violation_code]:[category]],3,FALSE)</f>
        <v>4</v>
      </c>
      <c r="E1057">
        <v>353164</v>
      </c>
      <c r="F1057" s="2">
        <v>0.78749999999999998</v>
      </c>
      <c r="G1057" s="3">
        <v>0.78749999999999998</v>
      </c>
      <c r="H1057">
        <v>30</v>
      </c>
      <c r="I1057" t="s">
        <v>120</v>
      </c>
      <c r="J1057" t="s">
        <v>994</v>
      </c>
      <c r="K1057" t="s">
        <v>2220</v>
      </c>
      <c r="L1057" t="s">
        <v>25</v>
      </c>
      <c r="M1057">
        <v>10012</v>
      </c>
      <c r="N1057" t="str">
        <f>CONCATENATE(Table2[[#This Row],[address]], " ",Table2[[#This Row],[City]], " ",Table2[[#This Row],[State]])</f>
        <v>30 Delancey St New York NY</v>
      </c>
    </row>
    <row r="1058" spans="1:14" x14ac:dyDescent="0.25">
      <c r="A1058">
        <v>7951140284</v>
      </c>
      <c r="B1058" s="1">
        <v>41647</v>
      </c>
      <c r="C1058">
        <v>38</v>
      </c>
      <c r="D1058">
        <f>VLOOKUP(Table2[[#This Row],[violation_code]],Table24[[#All],[violation_code]:[category]],3,FALSE)</f>
        <v>5</v>
      </c>
      <c r="E1058">
        <v>353164</v>
      </c>
      <c r="F1058" s="2">
        <v>0.5708333333333333</v>
      </c>
      <c r="G1058" s="3">
        <v>0.5708333333333333</v>
      </c>
      <c r="H1058">
        <v>170</v>
      </c>
      <c r="I1058" t="s">
        <v>92</v>
      </c>
      <c r="J1058" t="s">
        <v>1025</v>
      </c>
      <c r="K1058" t="s">
        <v>2220</v>
      </c>
      <c r="L1058" t="s">
        <v>25</v>
      </c>
      <c r="M1058">
        <v>10012</v>
      </c>
      <c r="N1058" t="str">
        <f>CONCATENATE(Table2[[#This Row],[address]], " ",Table2[[#This Row],[City]], " ",Table2[[#This Row],[State]])</f>
        <v>170 Rivington St New York NY</v>
      </c>
    </row>
    <row r="1059" spans="1:14" x14ac:dyDescent="0.25">
      <c r="A1059">
        <v>7951140284</v>
      </c>
      <c r="B1059" s="1">
        <v>41647</v>
      </c>
      <c r="C1059">
        <v>38</v>
      </c>
      <c r="D1059">
        <f>VLOOKUP(Table2[[#This Row],[violation_code]],Table24[[#All],[violation_code]:[category]],3,FALSE)</f>
        <v>5</v>
      </c>
      <c r="E1059">
        <v>353164</v>
      </c>
      <c r="F1059" s="2">
        <v>0.5708333333333333</v>
      </c>
      <c r="G1059" s="3">
        <v>0.5708333333333333</v>
      </c>
      <c r="H1059">
        <v>170</v>
      </c>
      <c r="I1059" t="s">
        <v>92</v>
      </c>
      <c r="J1059" t="s">
        <v>1025</v>
      </c>
      <c r="K1059" t="s">
        <v>2220</v>
      </c>
      <c r="L1059" t="s">
        <v>25</v>
      </c>
      <c r="M1059">
        <v>10012</v>
      </c>
      <c r="N1059" t="str">
        <f>CONCATENATE(Table2[[#This Row],[address]], " ",Table2[[#This Row],[City]], " ",Table2[[#This Row],[State]])</f>
        <v>170 Rivington St New York NY</v>
      </c>
    </row>
    <row r="1060" spans="1:14" x14ac:dyDescent="0.25">
      <c r="A1060">
        <v>7951140314</v>
      </c>
      <c r="B1060" s="1">
        <v>41647</v>
      </c>
      <c r="C1060">
        <v>37</v>
      </c>
      <c r="D1060">
        <f>VLOOKUP(Table2[[#This Row],[violation_code]],Table24[[#All],[violation_code]:[category]],3,FALSE)</f>
        <v>4</v>
      </c>
      <c r="E1060">
        <v>353164</v>
      </c>
      <c r="F1060" s="2">
        <v>0.58333333333333337</v>
      </c>
      <c r="G1060" s="3">
        <v>0.58333333333333337</v>
      </c>
      <c r="H1060">
        <v>176</v>
      </c>
      <c r="I1060" t="s">
        <v>92</v>
      </c>
      <c r="J1060" t="s">
        <v>1041</v>
      </c>
      <c r="K1060" t="s">
        <v>2220</v>
      </c>
      <c r="L1060" t="s">
        <v>25</v>
      </c>
      <c r="M1060">
        <v>10012</v>
      </c>
      <c r="N1060" t="str">
        <f>CONCATENATE(Table2[[#This Row],[address]], " ",Table2[[#This Row],[City]], " ",Table2[[#This Row],[State]])</f>
        <v>176 Rivington St New York NY</v>
      </c>
    </row>
    <row r="1061" spans="1:14" x14ac:dyDescent="0.25">
      <c r="A1061">
        <v>7951140314</v>
      </c>
      <c r="B1061" s="1">
        <v>41647</v>
      </c>
      <c r="C1061">
        <v>37</v>
      </c>
      <c r="D1061">
        <f>VLOOKUP(Table2[[#This Row],[violation_code]],Table24[[#All],[violation_code]:[category]],3,FALSE)</f>
        <v>4</v>
      </c>
      <c r="E1061">
        <v>353164</v>
      </c>
      <c r="F1061" s="2">
        <v>0.58333333333333337</v>
      </c>
      <c r="G1061" s="3">
        <v>0.58333333333333337</v>
      </c>
      <c r="H1061">
        <v>176</v>
      </c>
      <c r="I1061" t="s">
        <v>92</v>
      </c>
      <c r="J1061" t="s">
        <v>1041</v>
      </c>
      <c r="K1061" t="s">
        <v>2220</v>
      </c>
      <c r="L1061" t="s">
        <v>25</v>
      </c>
      <c r="M1061">
        <v>10012</v>
      </c>
      <c r="N1061" t="str">
        <f>CONCATENATE(Table2[[#This Row],[address]], " ",Table2[[#This Row],[City]], " ",Table2[[#This Row],[State]])</f>
        <v>176 Rivington St New York NY</v>
      </c>
    </row>
    <row r="1062" spans="1:14" x14ac:dyDescent="0.25">
      <c r="A1062">
        <v>7951140326</v>
      </c>
      <c r="B1062" s="1">
        <v>41647</v>
      </c>
      <c r="C1062">
        <v>37</v>
      </c>
      <c r="D1062">
        <f>VLOOKUP(Table2[[#This Row],[violation_code]],Table24[[#All],[violation_code]:[category]],3,FALSE)</f>
        <v>4</v>
      </c>
      <c r="E1062">
        <v>353164</v>
      </c>
      <c r="F1062" s="2">
        <v>0.5854166666666667</v>
      </c>
      <c r="G1062" s="3">
        <v>0.5854166666666667</v>
      </c>
      <c r="H1062">
        <v>69</v>
      </c>
      <c r="I1062" t="s">
        <v>169</v>
      </c>
      <c r="J1062" t="s">
        <v>1047</v>
      </c>
      <c r="K1062" t="s">
        <v>2220</v>
      </c>
      <c r="L1062" t="s">
        <v>25</v>
      </c>
      <c r="M1062">
        <v>10012</v>
      </c>
      <c r="N1062" t="str">
        <f>CONCATENATE(Table2[[#This Row],[address]], " ",Table2[[#This Row],[City]], " ",Table2[[#This Row],[State]])</f>
        <v>69 Clinton St New York NY</v>
      </c>
    </row>
    <row r="1063" spans="1:14" x14ac:dyDescent="0.25">
      <c r="A1063">
        <v>7951140326</v>
      </c>
      <c r="B1063" s="1">
        <v>41647</v>
      </c>
      <c r="C1063">
        <v>37</v>
      </c>
      <c r="D1063">
        <f>VLOOKUP(Table2[[#This Row],[violation_code]],Table24[[#All],[violation_code]:[category]],3,FALSE)</f>
        <v>4</v>
      </c>
      <c r="E1063">
        <v>353164</v>
      </c>
      <c r="F1063" s="2">
        <v>0.5854166666666667</v>
      </c>
      <c r="G1063" s="3">
        <v>0.5854166666666667</v>
      </c>
      <c r="H1063">
        <v>69</v>
      </c>
      <c r="I1063" t="s">
        <v>169</v>
      </c>
      <c r="J1063" t="s">
        <v>1047</v>
      </c>
      <c r="K1063" t="s">
        <v>2220</v>
      </c>
      <c r="L1063" t="s">
        <v>25</v>
      </c>
      <c r="M1063">
        <v>10012</v>
      </c>
      <c r="N1063" t="str">
        <f>CONCATENATE(Table2[[#This Row],[address]], " ",Table2[[#This Row],[City]], " ",Table2[[#This Row],[State]])</f>
        <v>69 Clinton St New York NY</v>
      </c>
    </row>
    <row r="1064" spans="1:14" x14ac:dyDescent="0.25">
      <c r="A1064">
        <v>7951140338</v>
      </c>
      <c r="B1064" s="1">
        <v>41647</v>
      </c>
      <c r="C1064">
        <v>38</v>
      </c>
      <c r="D1064">
        <f>VLOOKUP(Table2[[#This Row],[violation_code]],Table24[[#All],[violation_code]:[category]],3,FALSE)</f>
        <v>5</v>
      </c>
      <c r="E1064">
        <v>353164</v>
      </c>
      <c r="F1064" s="2">
        <v>0.58680555555555558</v>
      </c>
      <c r="G1064" s="3">
        <v>0.58680555555555558</v>
      </c>
      <c r="H1064">
        <v>43</v>
      </c>
      <c r="I1064" t="s">
        <v>169</v>
      </c>
      <c r="J1064" t="s">
        <v>1024</v>
      </c>
      <c r="K1064" t="s">
        <v>2220</v>
      </c>
      <c r="L1064" t="s">
        <v>25</v>
      </c>
      <c r="M1064">
        <v>10012</v>
      </c>
      <c r="N1064" t="str">
        <f>CONCATENATE(Table2[[#This Row],[address]], " ",Table2[[#This Row],[City]], " ",Table2[[#This Row],[State]])</f>
        <v>43 Clinton St New York NY</v>
      </c>
    </row>
    <row r="1065" spans="1:14" x14ac:dyDescent="0.25">
      <c r="A1065">
        <v>7951140338</v>
      </c>
      <c r="B1065" s="1">
        <v>41647</v>
      </c>
      <c r="C1065">
        <v>38</v>
      </c>
      <c r="D1065">
        <f>VLOOKUP(Table2[[#This Row],[violation_code]],Table24[[#All],[violation_code]:[category]],3,FALSE)</f>
        <v>5</v>
      </c>
      <c r="E1065">
        <v>353164</v>
      </c>
      <c r="F1065" s="2">
        <v>0.58680555555555558</v>
      </c>
      <c r="G1065" s="3">
        <v>0.58680555555555558</v>
      </c>
      <c r="H1065">
        <v>43</v>
      </c>
      <c r="I1065" t="s">
        <v>169</v>
      </c>
      <c r="J1065" t="s">
        <v>1024</v>
      </c>
      <c r="K1065" t="s">
        <v>2220</v>
      </c>
      <c r="L1065" t="s">
        <v>25</v>
      </c>
      <c r="M1065">
        <v>10012</v>
      </c>
      <c r="N1065" t="str">
        <f>CONCATENATE(Table2[[#This Row],[address]], " ",Table2[[#This Row],[City]], " ",Table2[[#This Row],[State]])</f>
        <v>43 Clinton St New York NY</v>
      </c>
    </row>
    <row r="1066" spans="1:14" x14ac:dyDescent="0.25">
      <c r="A1066">
        <v>7951140340</v>
      </c>
      <c r="B1066" s="1">
        <v>41647</v>
      </c>
      <c r="C1066">
        <v>10</v>
      </c>
      <c r="D1066">
        <f>VLOOKUP(Table2[[#This Row],[violation_code]],Table24[[#All],[violation_code]:[category]],3,FALSE)</f>
        <v>2</v>
      </c>
      <c r="E1066">
        <v>353164</v>
      </c>
      <c r="F1066" s="2">
        <v>0.59027777777777779</v>
      </c>
      <c r="G1066" s="3">
        <v>0.59027777777777779</v>
      </c>
      <c r="H1066">
        <v>159</v>
      </c>
      <c r="I1066" t="s">
        <v>92</v>
      </c>
      <c r="J1066" t="s">
        <v>1046</v>
      </c>
      <c r="K1066" t="s">
        <v>2220</v>
      </c>
      <c r="L1066" t="s">
        <v>25</v>
      </c>
      <c r="M1066">
        <v>10012</v>
      </c>
      <c r="N1066" t="str">
        <f>CONCATENATE(Table2[[#This Row],[address]], " ",Table2[[#This Row],[City]], " ",Table2[[#This Row],[State]])</f>
        <v>159 Rivington St New York NY</v>
      </c>
    </row>
    <row r="1067" spans="1:14" x14ac:dyDescent="0.25">
      <c r="A1067">
        <v>7951140340</v>
      </c>
      <c r="B1067" s="1">
        <v>41647</v>
      </c>
      <c r="C1067">
        <v>10</v>
      </c>
      <c r="D1067">
        <f>VLOOKUP(Table2[[#This Row],[violation_code]],Table24[[#All],[violation_code]:[category]],3,FALSE)</f>
        <v>2</v>
      </c>
      <c r="E1067">
        <v>353164</v>
      </c>
      <c r="F1067" s="2">
        <v>0.59027777777777779</v>
      </c>
      <c r="G1067" s="3">
        <v>0.59027777777777779</v>
      </c>
      <c r="H1067">
        <v>159</v>
      </c>
      <c r="I1067" t="s">
        <v>92</v>
      </c>
      <c r="J1067" t="s">
        <v>1046</v>
      </c>
      <c r="K1067" t="s">
        <v>2220</v>
      </c>
      <c r="L1067" t="s">
        <v>25</v>
      </c>
      <c r="M1067">
        <v>10012</v>
      </c>
      <c r="N1067" t="str">
        <f>CONCATENATE(Table2[[#This Row],[address]], " ",Table2[[#This Row],[City]], " ",Table2[[#This Row],[State]])</f>
        <v>159 Rivington St New York NY</v>
      </c>
    </row>
    <row r="1068" spans="1:14" x14ac:dyDescent="0.25">
      <c r="A1068">
        <v>7951140351</v>
      </c>
      <c r="B1068" s="1">
        <v>41647</v>
      </c>
      <c r="C1068">
        <v>10</v>
      </c>
      <c r="D1068">
        <f>VLOOKUP(Table2[[#This Row],[violation_code]],Table24[[#All],[violation_code]:[category]],3,FALSE)</f>
        <v>2</v>
      </c>
      <c r="E1068">
        <v>353164</v>
      </c>
      <c r="F1068" s="2">
        <v>0.6</v>
      </c>
      <c r="G1068" s="3">
        <v>0.6</v>
      </c>
      <c r="H1068">
        <v>104</v>
      </c>
      <c r="I1068" t="s">
        <v>190</v>
      </c>
      <c r="J1068" t="s">
        <v>1045</v>
      </c>
      <c r="K1068" t="s">
        <v>2220</v>
      </c>
      <c r="L1068" t="s">
        <v>25</v>
      </c>
      <c r="M1068">
        <v>10012</v>
      </c>
      <c r="N1068" t="str">
        <f>CONCATENATE(Table2[[#This Row],[address]], " ",Table2[[#This Row],[City]], " ",Table2[[#This Row],[State]])</f>
        <v>104 Suffolk St New York NY</v>
      </c>
    </row>
    <row r="1069" spans="1:14" x14ac:dyDescent="0.25">
      <c r="A1069">
        <v>7951140351</v>
      </c>
      <c r="B1069" s="1">
        <v>41647</v>
      </c>
      <c r="C1069">
        <v>10</v>
      </c>
      <c r="D1069">
        <f>VLOOKUP(Table2[[#This Row],[violation_code]],Table24[[#All],[violation_code]:[category]],3,FALSE)</f>
        <v>2</v>
      </c>
      <c r="E1069">
        <v>353164</v>
      </c>
      <c r="F1069" s="2">
        <v>0.6</v>
      </c>
      <c r="G1069" s="3">
        <v>0.6</v>
      </c>
      <c r="H1069">
        <v>104</v>
      </c>
      <c r="I1069" t="s">
        <v>190</v>
      </c>
      <c r="J1069" t="s">
        <v>1045</v>
      </c>
      <c r="K1069" t="s">
        <v>2220</v>
      </c>
      <c r="L1069" t="s">
        <v>25</v>
      </c>
      <c r="M1069">
        <v>10012</v>
      </c>
      <c r="N1069" t="str">
        <f>CONCATENATE(Table2[[#This Row],[address]], " ",Table2[[#This Row],[City]], " ",Table2[[#This Row],[State]])</f>
        <v>104 Suffolk St New York NY</v>
      </c>
    </row>
    <row r="1070" spans="1:14" x14ac:dyDescent="0.25">
      <c r="A1070">
        <v>7951140363</v>
      </c>
      <c r="B1070" s="1">
        <v>41647</v>
      </c>
      <c r="C1070">
        <v>70</v>
      </c>
      <c r="D1070">
        <f>VLOOKUP(Table2[[#This Row],[violation_code]],Table24[[#All],[violation_code]:[category]],3,FALSE)</f>
        <v>5</v>
      </c>
      <c r="E1070">
        <v>353164</v>
      </c>
      <c r="F1070" s="2">
        <v>0.60138888888888886</v>
      </c>
      <c r="G1070" s="3">
        <v>0.60138888888888886</v>
      </c>
      <c r="H1070">
        <v>100</v>
      </c>
      <c r="I1070" t="s">
        <v>190</v>
      </c>
      <c r="J1070" t="s">
        <v>1044</v>
      </c>
      <c r="K1070" t="s">
        <v>2220</v>
      </c>
      <c r="L1070" t="s">
        <v>25</v>
      </c>
      <c r="M1070">
        <v>10012</v>
      </c>
      <c r="N1070" t="str">
        <f>CONCATENATE(Table2[[#This Row],[address]], " ",Table2[[#This Row],[City]], " ",Table2[[#This Row],[State]])</f>
        <v>100 Suffolk St New York NY</v>
      </c>
    </row>
    <row r="1071" spans="1:14" x14ac:dyDescent="0.25">
      <c r="A1071">
        <v>7951140363</v>
      </c>
      <c r="B1071" s="1">
        <v>41647</v>
      </c>
      <c r="C1071">
        <v>70</v>
      </c>
      <c r="D1071">
        <f>VLOOKUP(Table2[[#This Row],[violation_code]],Table24[[#All],[violation_code]:[category]],3,FALSE)</f>
        <v>5</v>
      </c>
      <c r="E1071">
        <v>353164</v>
      </c>
      <c r="F1071" s="2">
        <v>0.60138888888888886</v>
      </c>
      <c r="G1071" s="3">
        <v>0.60138888888888886</v>
      </c>
      <c r="H1071">
        <v>100</v>
      </c>
      <c r="I1071" t="s">
        <v>190</v>
      </c>
      <c r="J1071" t="s">
        <v>1044</v>
      </c>
      <c r="K1071" t="s">
        <v>2220</v>
      </c>
      <c r="L1071" t="s">
        <v>25</v>
      </c>
      <c r="M1071">
        <v>10012</v>
      </c>
      <c r="N1071" t="str">
        <f>CONCATENATE(Table2[[#This Row],[address]], " ",Table2[[#This Row],[City]], " ",Table2[[#This Row],[State]])</f>
        <v>100 Suffolk St New York NY</v>
      </c>
    </row>
    <row r="1072" spans="1:14" x14ac:dyDescent="0.25">
      <c r="A1072">
        <v>7951140375</v>
      </c>
      <c r="B1072" s="1">
        <v>41647</v>
      </c>
      <c r="C1072">
        <v>37</v>
      </c>
      <c r="D1072">
        <f>VLOOKUP(Table2[[#This Row],[violation_code]],Table24[[#All],[violation_code]:[category]],3,FALSE)</f>
        <v>4</v>
      </c>
      <c r="E1072">
        <v>353164</v>
      </c>
      <c r="F1072" s="2">
        <v>0.60277777777777775</v>
      </c>
      <c r="G1072" s="3">
        <v>0.60277777777777775</v>
      </c>
      <c r="H1072">
        <v>98</v>
      </c>
      <c r="I1072" t="s">
        <v>190</v>
      </c>
      <c r="J1072" t="s">
        <v>1043</v>
      </c>
      <c r="K1072" t="s">
        <v>2220</v>
      </c>
      <c r="L1072" t="s">
        <v>25</v>
      </c>
      <c r="M1072">
        <v>10012</v>
      </c>
      <c r="N1072" t="str">
        <f>CONCATENATE(Table2[[#This Row],[address]], " ",Table2[[#This Row],[City]], " ",Table2[[#This Row],[State]])</f>
        <v>98 Suffolk St New York NY</v>
      </c>
    </row>
    <row r="1073" spans="1:14" x14ac:dyDescent="0.25">
      <c r="A1073">
        <v>7951140375</v>
      </c>
      <c r="B1073" s="1">
        <v>41647</v>
      </c>
      <c r="C1073">
        <v>37</v>
      </c>
      <c r="D1073">
        <f>VLOOKUP(Table2[[#This Row],[violation_code]],Table24[[#All],[violation_code]:[category]],3,FALSE)</f>
        <v>4</v>
      </c>
      <c r="E1073">
        <v>353164</v>
      </c>
      <c r="F1073" s="2">
        <v>0.60277777777777775</v>
      </c>
      <c r="G1073" s="3">
        <v>0.60277777777777775</v>
      </c>
      <c r="H1073">
        <v>98</v>
      </c>
      <c r="I1073" t="s">
        <v>190</v>
      </c>
      <c r="J1073" t="s">
        <v>1043</v>
      </c>
      <c r="K1073" t="s">
        <v>2220</v>
      </c>
      <c r="L1073" t="s">
        <v>25</v>
      </c>
      <c r="M1073">
        <v>10012</v>
      </c>
      <c r="N1073" t="str">
        <f>CONCATENATE(Table2[[#This Row],[address]], " ",Table2[[#This Row],[City]], " ",Table2[[#This Row],[State]])</f>
        <v>98 Suffolk St New York NY</v>
      </c>
    </row>
    <row r="1074" spans="1:14" x14ac:dyDescent="0.25">
      <c r="A1074">
        <v>7951140387</v>
      </c>
      <c r="B1074" s="1">
        <v>41647</v>
      </c>
      <c r="C1074">
        <v>16</v>
      </c>
      <c r="D1074">
        <f>VLOOKUP(Table2[[#This Row],[violation_code]],Table24[[#All],[violation_code]:[category]],3,FALSE)</f>
        <v>2</v>
      </c>
      <c r="E1074">
        <v>353164</v>
      </c>
      <c r="F1074" s="2">
        <v>0.60625000000000007</v>
      </c>
      <c r="G1074" s="3">
        <v>0.60625000000000007</v>
      </c>
      <c r="H1074">
        <v>108</v>
      </c>
      <c r="I1074" t="s">
        <v>188</v>
      </c>
      <c r="J1074" t="s">
        <v>1042</v>
      </c>
      <c r="K1074" t="s">
        <v>2220</v>
      </c>
      <c r="L1074" t="s">
        <v>25</v>
      </c>
      <c r="M1074">
        <v>10012</v>
      </c>
      <c r="N1074" t="str">
        <f>CONCATENATE(Table2[[#This Row],[address]], " ",Table2[[#This Row],[City]], " ",Table2[[#This Row],[State]])</f>
        <v>108 Norfolk St New York NY</v>
      </c>
    </row>
    <row r="1075" spans="1:14" x14ac:dyDescent="0.25">
      <c r="A1075">
        <v>7951140387</v>
      </c>
      <c r="B1075" s="1">
        <v>41647</v>
      </c>
      <c r="C1075">
        <v>16</v>
      </c>
      <c r="D1075">
        <f>VLOOKUP(Table2[[#This Row],[violation_code]],Table24[[#All],[violation_code]:[category]],3,FALSE)</f>
        <v>2</v>
      </c>
      <c r="E1075">
        <v>353164</v>
      </c>
      <c r="F1075" s="2">
        <v>0.60625000000000007</v>
      </c>
      <c r="G1075" s="3">
        <v>0.60625000000000007</v>
      </c>
      <c r="H1075">
        <v>108</v>
      </c>
      <c r="I1075" t="s">
        <v>188</v>
      </c>
      <c r="J1075" t="s">
        <v>1042</v>
      </c>
      <c r="K1075" t="s">
        <v>2220</v>
      </c>
      <c r="L1075" t="s">
        <v>25</v>
      </c>
      <c r="M1075">
        <v>10012</v>
      </c>
      <c r="N1075" t="str">
        <f>CONCATENATE(Table2[[#This Row],[address]], " ",Table2[[#This Row],[City]], " ",Table2[[#This Row],[State]])</f>
        <v>108 Norfolk St New York NY</v>
      </c>
    </row>
    <row r="1076" spans="1:14" x14ac:dyDescent="0.25">
      <c r="A1076">
        <v>7951140405</v>
      </c>
      <c r="B1076" s="1">
        <v>41647</v>
      </c>
      <c r="C1076">
        <v>37</v>
      </c>
      <c r="D1076">
        <f>VLOOKUP(Table2[[#This Row],[violation_code]],Table24[[#All],[violation_code]:[category]],3,FALSE)</f>
        <v>4</v>
      </c>
      <c r="E1076">
        <v>353164</v>
      </c>
      <c r="F1076" s="2">
        <v>0.60972222222222217</v>
      </c>
      <c r="G1076" s="3">
        <v>0.60972222222222217</v>
      </c>
      <c r="H1076">
        <v>137</v>
      </c>
      <c r="I1076" t="s">
        <v>92</v>
      </c>
      <c r="J1076" t="s">
        <v>1023</v>
      </c>
      <c r="K1076" t="s">
        <v>2220</v>
      </c>
      <c r="L1076" t="s">
        <v>25</v>
      </c>
      <c r="M1076">
        <v>10012</v>
      </c>
      <c r="N1076" t="str">
        <f>CONCATENATE(Table2[[#This Row],[address]], " ",Table2[[#This Row],[City]], " ",Table2[[#This Row],[State]])</f>
        <v>137 Rivington St New York NY</v>
      </c>
    </row>
    <row r="1077" spans="1:14" x14ac:dyDescent="0.25">
      <c r="A1077">
        <v>7951140405</v>
      </c>
      <c r="B1077" s="1">
        <v>41647</v>
      </c>
      <c r="C1077">
        <v>37</v>
      </c>
      <c r="D1077">
        <f>VLOOKUP(Table2[[#This Row],[violation_code]],Table24[[#All],[violation_code]:[category]],3,FALSE)</f>
        <v>4</v>
      </c>
      <c r="E1077">
        <v>353164</v>
      </c>
      <c r="F1077" s="2">
        <v>0.60972222222222217</v>
      </c>
      <c r="G1077" s="3">
        <v>0.60972222222222217</v>
      </c>
      <c r="H1077">
        <v>137</v>
      </c>
      <c r="I1077" t="s">
        <v>92</v>
      </c>
      <c r="J1077" t="s">
        <v>1023</v>
      </c>
      <c r="K1077" t="s">
        <v>2220</v>
      </c>
      <c r="L1077" t="s">
        <v>25</v>
      </c>
      <c r="M1077">
        <v>10012</v>
      </c>
      <c r="N1077" t="str">
        <f>CONCATENATE(Table2[[#This Row],[address]], " ",Table2[[#This Row],[City]], " ",Table2[[#This Row],[State]])</f>
        <v>137 Rivington St New York NY</v>
      </c>
    </row>
    <row r="1078" spans="1:14" x14ac:dyDescent="0.25">
      <c r="A1078">
        <v>7951140417</v>
      </c>
      <c r="B1078" s="1">
        <v>41647</v>
      </c>
      <c r="C1078">
        <v>37</v>
      </c>
      <c r="D1078">
        <f>VLOOKUP(Table2[[#This Row],[violation_code]],Table24[[#All],[violation_code]:[category]],3,FALSE)</f>
        <v>4</v>
      </c>
      <c r="E1078">
        <v>353164</v>
      </c>
      <c r="F1078" s="2">
        <v>0.61319444444444449</v>
      </c>
      <c r="G1078" s="3">
        <v>0.61319444444444449</v>
      </c>
      <c r="H1078">
        <v>176</v>
      </c>
      <c r="I1078" t="s">
        <v>92</v>
      </c>
      <c r="J1078" t="s">
        <v>1041</v>
      </c>
      <c r="K1078" t="s">
        <v>2220</v>
      </c>
      <c r="L1078" t="s">
        <v>25</v>
      </c>
      <c r="M1078">
        <v>10012</v>
      </c>
      <c r="N1078" t="str">
        <f>CONCATENATE(Table2[[#This Row],[address]], " ",Table2[[#This Row],[City]], " ",Table2[[#This Row],[State]])</f>
        <v>176 Rivington St New York NY</v>
      </c>
    </row>
    <row r="1079" spans="1:14" x14ac:dyDescent="0.25">
      <c r="A1079">
        <v>7951140417</v>
      </c>
      <c r="B1079" s="1">
        <v>41647</v>
      </c>
      <c r="C1079">
        <v>37</v>
      </c>
      <c r="D1079">
        <f>VLOOKUP(Table2[[#This Row],[violation_code]],Table24[[#All],[violation_code]:[category]],3,FALSE)</f>
        <v>4</v>
      </c>
      <c r="E1079">
        <v>353164</v>
      </c>
      <c r="F1079" s="2">
        <v>0.61319444444444449</v>
      </c>
      <c r="G1079" s="3">
        <v>0.61319444444444449</v>
      </c>
      <c r="H1079">
        <v>176</v>
      </c>
      <c r="I1079" t="s">
        <v>92</v>
      </c>
      <c r="J1079" t="s">
        <v>1041</v>
      </c>
      <c r="K1079" t="s">
        <v>2220</v>
      </c>
      <c r="L1079" t="s">
        <v>25</v>
      </c>
      <c r="M1079">
        <v>10012</v>
      </c>
      <c r="N1079" t="str">
        <f>CONCATENATE(Table2[[#This Row],[address]], " ",Table2[[#This Row],[City]], " ",Table2[[#This Row],[State]])</f>
        <v>176 Rivington St New York NY</v>
      </c>
    </row>
    <row r="1080" spans="1:14" x14ac:dyDescent="0.25">
      <c r="A1080">
        <v>7951140442</v>
      </c>
      <c r="B1080" s="1">
        <v>41647</v>
      </c>
      <c r="C1080">
        <v>16</v>
      </c>
      <c r="D1080">
        <f>VLOOKUP(Table2[[#This Row],[violation_code]],Table24[[#All],[violation_code]:[category]],3,FALSE)</f>
        <v>2</v>
      </c>
      <c r="E1080">
        <v>353164</v>
      </c>
      <c r="F1080" s="2">
        <v>0.62152777777777779</v>
      </c>
      <c r="G1080" s="3">
        <v>0.62152777777777779</v>
      </c>
      <c r="H1080">
        <v>49</v>
      </c>
      <c r="I1080" t="s">
        <v>169</v>
      </c>
      <c r="J1080" t="s">
        <v>1022</v>
      </c>
      <c r="K1080" t="s">
        <v>2220</v>
      </c>
      <c r="L1080" t="s">
        <v>25</v>
      </c>
      <c r="M1080">
        <v>10012</v>
      </c>
      <c r="N1080" t="str">
        <f>CONCATENATE(Table2[[#This Row],[address]], " ",Table2[[#This Row],[City]], " ",Table2[[#This Row],[State]])</f>
        <v>49 Clinton St New York NY</v>
      </c>
    </row>
    <row r="1081" spans="1:14" x14ac:dyDescent="0.25">
      <c r="A1081">
        <v>7951140442</v>
      </c>
      <c r="B1081" s="1">
        <v>41647</v>
      </c>
      <c r="C1081">
        <v>16</v>
      </c>
      <c r="D1081">
        <f>VLOOKUP(Table2[[#This Row],[violation_code]],Table24[[#All],[violation_code]:[category]],3,FALSE)</f>
        <v>2</v>
      </c>
      <c r="E1081">
        <v>353164</v>
      </c>
      <c r="F1081" s="2">
        <v>0.62152777777777779</v>
      </c>
      <c r="G1081" s="3">
        <v>0.62152777777777779</v>
      </c>
      <c r="H1081">
        <v>49</v>
      </c>
      <c r="I1081" t="s">
        <v>169</v>
      </c>
      <c r="J1081" t="s">
        <v>1022</v>
      </c>
      <c r="K1081" t="s">
        <v>2220</v>
      </c>
      <c r="L1081" t="s">
        <v>25</v>
      </c>
      <c r="M1081">
        <v>10012</v>
      </c>
      <c r="N1081" t="str">
        <f>CONCATENATE(Table2[[#This Row],[address]], " ",Table2[[#This Row],[City]], " ",Table2[[#This Row],[State]])</f>
        <v>49 Clinton St New York NY</v>
      </c>
    </row>
    <row r="1082" spans="1:14" x14ac:dyDescent="0.25">
      <c r="A1082">
        <v>7951140454</v>
      </c>
      <c r="B1082" s="1">
        <v>41647</v>
      </c>
      <c r="C1082">
        <v>38</v>
      </c>
      <c r="D1082">
        <f>VLOOKUP(Table2[[#This Row],[violation_code]],Table24[[#All],[violation_code]:[category]],3,FALSE)</f>
        <v>5</v>
      </c>
      <c r="E1082">
        <v>353164</v>
      </c>
      <c r="F1082" s="2">
        <v>0.62361111111111112</v>
      </c>
      <c r="G1082" s="3">
        <v>0.62361111111111112</v>
      </c>
      <c r="H1082" t="s">
        <v>185</v>
      </c>
      <c r="I1082" t="s">
        <v>169</v>
      </c>
      <c r="J1082" t="s">
        <v>1040</v>
      </c>
      <c r="K1082" t="s">
        <v>2220</v>
      </c>
      <c r="L1082" t="s">
        <v>25</v>
      </c>
      <c r="M1082">
        <v>10012</v>
      </c>
      <c r="N1082" t="str">
        <f>CONCATENATE(Table2[[#This Row],[address]], " ",Table2[[#This Row],[City]], " ",Table2[[#This Row],[State]])</f>
        <v>37-39 Clinton St New York NY</v>
      </c>
    </row>
    <row r="1083" spans="1:14" x14ac:dyDescent="0.25">
      <c r="A1083">
        <v>7951140454</v>
      </c>
      <c r="B1083" s="1">
        <v>41647</v>
      </c>
      <c r="C1083">
        <v>38</v>
      </c>
      <c r="D1083">
        <f>VLOOKUP(Table2[[#This Row],[violation_code]],Table24[[#All],[violation_code]:[category]],3,FALSE)</f>
        <v>5</v>
      </c>
      <c r="E1083">
        <v>353164</v>
      </c>
      <c r="F1083" s="2">
        <v>0.62361111111111112</v>
      </c>
      <c r="G1083" s="3">
        <v>0.62361111111111112</v>
      </c>
      <c r="H1083" t="s">
        <v>185</v>
      </c>
      <c r="I1083" t="s">
        <v>169</v>
      </c>
      <c r="J1083" t="s">
        <v>1040</v>
      </c>
      <c r="K1083" t="s">
        <v>2220</v>
      </c>
      <c r="L1083" t="s">
        <v>25</v>
      </c>
      <c r="M1083">
        <v>10012</v>
      </c>
      <c r="N1083" t="str">
        <f>CONCATENATE(Table2[[#This Row],[address]], " ",Table2[[#This Row],[City]], " ",Table2[[#This Row],[State]])</f>
        <v>37-39 Clinton St New York NY</v>
      </c>
    </row>
    <row r="1084" spans="1:14" x14ac:dyDescent="0.25">
      <c r="A1084">
        <v>7951140466</v>
      </c>
      <c r="B1084" s="1">
        <v>41647</v>
      </c>
      <c r="C1084">
        <v>16</v>
      </c>
      <c r="D1084">
        <f>VLOOKUP(Table2[[#This Row],[violation_code]],Table24[[#All],[violation_code]:[category]],3,FALSE)</f>
        <v>2</v>
      </c>
      <c r="E1084">
        <v>353164</v>
      </c>
      <c r="F1084" s="2">
        <v>0.62638888888888888</v>
      </c>
      <c r="G1084" s="3">
        <v>0.62638888888888888</v>
      </c>
      <c r="H1084">
        <v>91</v>
      </c>
      <c r="I1084" t="s">
        <v>169</v>
      </c>
      <c r="J1084" t="s">
        <v>1039</v>
      </c>
      <c r="K1084" t="s">
        <v>2220</v>
      </c>
      <c r="L1084" t="s">
        <v>25</v>
      </c>
      <c r="M1084">
        <v>10012</v>
      </c>
      <c r="N1084" t="str">
        <f>CONCATENATE(Table2[[#This Row],[address]], " ",Table2[[#This Row],[City]], " ",Table2[[#This Row],[State]])</f>
        <v>91 Clinton St New York NY</v>
      </c>
    </row>
    <row r="1085" spans="1:14" x14ac:dyDescent="0.25">
      <c r="A1085">
        <v>7951140466</v>
      </c>
      <c r="B1085" s="1">
        <v>41647</v>
      </c>
      <c r="C1085">
        <v>16</v>
      </c>
      <c r="D1085">
        <f>VLOOKUP(Table2[[#This Row],[violation_code]],Table24[[#All],[violation_code]:[category]],3,FALSE)</f>
        <v>2</v>
      </c>
      <c r="E1085">
        <v>353164</v>
      </c>
      <c r="F1085" s="2">
        <v>0.62638888888888888</v>
      </c>
      <c r="G1085" s="3">
        <v>0.62638888888888888</v>
      </c>
      <c r="H1085">
        <v>91</v>
      </c>
      <c r="I1085" t="s">
        <v>169</v>
      </c>
      <c r="J1085" t="s">
        <v>1039</v>
      </c>
      <c r="K1085" t="s">
        <v>2220</v>
      </c>
      <c r="L1085" t="s">
        <v>25</v>
      </c>
      <c r="M1085">
        <v>10012</v>
      </c>
      <c r="N1085" t="str">
        <f>CONCATENATE(Table2[[#This Row],[address]], " ",Table2[[#This Row],[City]], " ",Table2[[#This Row],[State]])</f>
        <v>91 Clinton St New York NY</v>
      </c>
    </row>
    <row r="1086" spans="1:14" x14ac:dyDescent="0.25">
      <c r="A1086">
        <v>7951140478</v>
      </c>
      <c r="B1086" s="1">
        <v>41647</v>
      </c>
      <c r="C1086">
        <v>16</v>
      </c>
      <c r="D1086">
        <f>VLOOKUP(Table2[[#This Row],[violation_code]],Table24[[#All],[violation_code]:[category]],3,FALSE)</f>
        <v>2</v>
      </c>
      <c r="E1086">
        <v>353164</v>
      </c>
      <c r="F1086" s="2">
        <v>0.62777777777777777</v>
      </c>
      <c r="G1086" s="3">
        <v>0.62777777777777777</v>
      </c>
      <c r="H1086">
        <v>93</v>
      </c>
      <c r="I1086" t="s">
        <v>169</v>
      </c>
      <c r="J1086" t="s">
        <v>1038</v>
      </c>
      <c r="K1086" t="s">
        <v>2220</v>
      </c>
      <c r="L1086" t="s">
        <v>25</v>
      </c>
      <c r="M1086">
        <v>10012</v>
      </c>
      <c r="N1086" t="str">
        <f>CONCATENATE(Table2[[#This Row],[address]], " ",Table2[[#This Row],[City]], " ",Table2[[#This Row],[State]])</f>
        <v>93 Clinton St New York NY</v>
      </c>
    </row>
    <row r="1087" spans="1:14" x14ac:dyDescent="0.25">
      <c r="A1087">
        <v>7951140478</v>
      </c>
      <c r="B1087" s="1">
        <v>41647</v>
      </c>
      <c r="C1087">
        <v>16</v>
      </c>
      <c r="D1087">
        <f>VLOOKUP(Table2[[#This Row],[violation_code]],Table24[[#All],[violation_code]:[category]],3,FALSE)</f>
        <v>2</v>
      </c>
      <c r="E1087">
        <v>353164</v>
      </c>
      <c r="F1087" s="2">
        <v>0.62777777777777777</v>
      </c>
      <c r="G1087" s="3">
        <v>0.62777777777777777</v>
      </c>
      <c r="H1087">
        <v>93</v>
      </c>
      <c r="I1087" t="s">
        <v>169</v>
      </c>
      <c r="J1087" t="s">
        <v>1038</v>
      </c>
      <c r="K1087" t="s">
        <v>2220</v>
      </c>
      <c r="L1087" t="s">
        <v>25</v>
      </c>
      <c r="M1087">
        <v>10012</v>
      </c>
      <c r="N1087" t="str">
        <f>CONCATENATE(Table2[[#This Row],[address]], " ",Table2[[#This Row],[City]], " ",Table2[[#This Row],[State]])</f>
        <v>93 Clinton St New York NY</v>
      </c>
    </row>
    <row r="1088" spans="1:14" x14ac:dyDescent="0.25">
      <c r="A1088">
        <v>7951140480</v>
      </c>
      <c r="B1088" s="1">
        <v>41647</v>
      </c>
      <c r="C1088">
        <v>16</v>
      </c>
      <c r="D1088">
        <f>VLOOKUP(Table2[[#This Row],[violation_code]],Table24[[#All],[violation_code]:[category]],3,FALSE)</f>
        <v>2</v>
      </c>
      <c r="E1088">
        <v>353164</v>
      </c>
      <c r="F1088" s="2">
        <v>0.62916666666666665</v>
      </c>
      <c r="G1088" s="3">
        <v>0.62916666666666665</v>
      </c>
      <c r="H1088">
        <v>95</v>
      </c>
      <c r="I1088" t="s">
        <v>169</v>
      </c>
      <c r="J1088" t="s">
        <v>1037</v>
      </c>
      <c r="K1088" t="s">
        <v>2220</v>
      </c>
      <c r="L1088" t="s">
        <v>25</v>
      </c>
      <c r="M1088">
        <v>10012</v>
      </c>
      <c r="N1088" t="str">
        <f>CONCATENATE(Table2[[#This Row],[address]], " ",Table2[[#This Row],[City]], " ",Table2[[#This Row],[State]])</f>
        <v>95 Clinton St New York NY</v>
      </c>
    </row>
    <row r="1089" spans="1:14" x14ac:dyDescent="0.25">
      <c r="A1089">
        <v>7951140480</v>
      </c>
      <c r="B1089" s="1">
        <v>41647</v>
      </c>
      <c r="C1089">
        <v>16</v>
      </c>
      <c r="D1089">
        <f>VLOOKUP(Table2[[#This Row],[violation_code]],Table24[[#All],[violation_code]:[category]],3,FALSE)</f>
        <v>2</v>
      </c>
      <c r="E1089">
        <v>353164</v>
      </c>
      <c r="F1089" s="2">
        <v>0.62916666666666665</v>
      </c>
      <c r="G1089" s="3">
        <v>0.62916666666666665</v>
      </c>
      <c r="H1089">
        <v>95</v>
      </c>
      <c r="I1089" t="s">
        <v>169</v>
      </c>
      <c r="J1089" t="s">
        <v>1037</v>
      </c>
      <c r="K1089" t="s">
        <v>2220</v>
      </c>
      <c r="L1089" t="s">
        <v>25</v>
      </c>
      <c r="M1089">
        <v>10012</v>
      </c>
      <c r="N1089" t="str">
        <f>CONCATENATE(Table2[[#This Row],[address]], " ",Table2[[#This Row],[City]], " ",Table2[[#This Row],[State]])</f>
        <v>95 Clinton St New York NY</v>
      </c>
    </row>
    <row r="1090" spans="1:14" x14ac:dyDescent="0.25">
      <c r="A1090">
        <v>7951140491</v>
      </c>
      <c r="B1090" s="1">
        <v>41647</v>
      </c>
      <c r="C1090">
        <v>20</v>
      </c>
      <c r="D1090">
        <f>VLOOKUP(Table2[[#This Row],[violation_code]],Table24[[#All],[violation_code]:[category]],3,FALSE)</f>
        <v>2</v>
      </c>
      <c r="E1090">
        <v>353164</v>
      </c>
      <c r="F1090" s="2">
        <v>0.64444444444444449</v>
      </c>
      <c r="G1090" s="3">
        <v>0.64444444444444449</v>
      </c>
      <c r="H1090" t="s">
        <v>167</v>
      </c>
      <c r="I1090" t="s">
        <v>168</v>
      </c>
      <c r="J1090" t="s">
        <v>1021</v>
      </c>
      <c r="K1090" t="s">
        <v>2220</v>
      </c>
      <c r="L1090" t="s">
        <v>25</v>
      </c>
      <c r="M1090">
        <v>10012</v>
      </c>
      <c r="N1090" t="str">
        <f>CONCATENATE(Table2[[#This Row],[address]], " ",Table2[[#This Row],[City]], " ",Table2[[#This Row],[State]])</f>
        <v>77-79 Ludlow St New York NY</v>
      </c>
    </row>
    <row r="1091" spans="1:14" x14ac:dyDescent="0.25">
      <c r="A1091">
        <v>7951140491</v>
      </c>
      <c r="B1091" s="1">
        <v>41647</v>
      </c>
      <c r="C1091">
        <v>20</v>
      </c>
      <c r="D1091">
        <f>VLOOKUP(Table2[[#This Row],[violation_code]],Table24[[#All],[violation_code]:[category]],3,FALSE)</f>
        <v>2</v>
      </c>
      <c r="E1091">
        <v>353164</v>
      </c>
      <c r="F1091" s="2">
        <v>0.64444444444444449</v>
      </c>
      <c r="G1091" s="3">
        <v>0.64444444444444449</v>
      </c>
      <c r="H1091" t="s">
        <v>167</v>
      </c>
      <c r="I1091" t="s">
        <v>168</v>
      </c>
      <c r="J1091" t="s">
        <v>1021</v>
      </c>
      <c r="K1091" t="s">
        <v>2220</v>
      </c>
      <c r="L1091" t="s">
        <v>25</v>
      </c>
      <c r="M1091">
        <v>10012</v>
      </c>
      <c r="N1091" t="str">
        <f>CONCATENATE(Table2[[#This Row],[address]], " ",Table2[[#This Row],[City]], " ",Table2[[#This Row],[State]])</f>
        <v>77-79 Ludlow St New York NY</v>
      </c>
    </row>
    <row r="1092" spans="1:14" x14ac:dyDescent="0.25">
      <c r="A1092">
        <v>7951140508</v>
      </c>
      <c r="B1092" s="1">
        <v>41647</v>
      </c>
      <c r="C1092">
        <v>37</v>
      </c>
      <c r="D1092">
        <f>VLOOKUP(Table2[[#This Row],[violation_code]],Table24[[#All],[violation_code]:[category]],3,FALSE)</f>
        <v>4</v>
      </c>
      <c r="E1092">
        <v>353164</v>
      </c>
      <c r="F1092" s="2">
        <v>0.67222222222222217</v>
      </c>
      <c r="G1092" s="3">
        <v>0.67222222222222217</v>
      </c>
      <c r="H1092" t="s">
        <v>183</v>
      </c>
      <c r="I1092" t="s">
        <v>163</v>
      </c>
      <c r="J1092" t="s">
        <v>1036</v>
      </c>
      <c r="K1092" t="s">
        <v>2220</v>
      </c>
      <c r="L1092" t="s">
        <v>25</v>
      </c>
      <c r="M1092">
        <v>10012</v>
      </c>
      <c r="N1092" t="str">
        <f>CONCATENATE(Table2[[#This Row],[address]], " ",Table2[[#This Row],[City]], " ",Table2[[#This Row],[State]])</f>
        <v>42-44 Canal St New York NY</v>
      </c>
    </row>
    <row r="1093" spans="1:14" x14ac:dyDescent="0.25">
      <c r="A1093">
        <v>7951140508</v>
      </c>
      <c r="B1093" s="1">
        <v>41647</v>
      </c>
      <c r="C1093">
        <v>37</v>
      </c>
      <c r="D1093">
        <f>VLOOKUP(Table2[[#This Row],[violation_code]],Table24[[#All],[violation_code]:[category]],3,FALSE)</f>
        <v>4</v>
      </c>
      <c r="E1093">
        <v>353164</v>
      </c>
      <c r="F1093" s="2">
        <v>0.67222222222222217</v>
      </c>
      <c r="G1093" s="3">
        <v>0.67222222222222217</v>
      </c>
      <c r="H1093" t="s">
        <v>183</v>
      </c>
      <c r="I1093" t="s">
        <v>163</v>
      </c>
      <c r="J1093" t="s">
        <v>1036</v>
      </c>
      <c r="K1093" t="s">
        <v>2220</v>
      </c>
      <c r="L1093" t="s">
        <v>25</v>
      </c>
      <c r="M1093">
        <v>10012</v>
      </c>
      <c r="N1093" t="str">
        <f>CONCATENATE(Table2[[#This Row],[address]], " ",Table2[[#This Row],[City]], " ",Table2[[#This Row],[State]])</f>
        <v>42-44 Canal St New York NY</v>
      </c>
    </row>
    <row r="1094" spans="1:14" x14ac:dyDescent="0.25">
      <c r="A1094">
        <v>7951140510</v>
      </c>
      <c r="B1094" s="1">
        <v>41647</v>
      </c>
      <c r="C1094">
        <v>38</v>
      </c>
      <c r="D1094">
        <f>VLOOKUP(Table2[[#This Row],[violation_code]],Table24[[#All],[violation_code]:[category]],3,FALSE)</f>
        <v>5</v>
      </c>
      <c r="E1094">
        <v>353164</v>
      </c>
      <c r="F1094" s="2">
        <v>0.6777777777777777</v>
      </c>
      <c r="G1094" s="3">
        <v>0.6777777777777777</v>
      </c>
      <c r="H1094">
        <v>49</v>
      </c>
      <c r="I1094" t="s">
        <v>163</v>
      </c>
      <c r="J1094" t="s">
        <v>1020</v>
      </c>
      <c r="K1094" t="s">
        <v>2220</v>
      </c>
      <c r="L1094" t="s">
        <v>25</v>
      </c>
      <c r="M1094">
        <v>10012</v>
      </c>
      <c r="N1094" t="str">
        <f>CONCATENATE(Table2[[#This Row],[address]], " ",Table2[[#This Row],[City]], " ",Table2[[#This Row],[State]])</f>
        <v>49 Canal St New York NY</v>
      </c>
    </row>
    <row r="1095" spans="1:14" x14ac:dyDescent="0.25">
      <c r="A1095">
        <v>7951140510</v>
      </c>
      <c r="B1095" s="1">
        <v>41647</v>
      </c>
      <c r="C1095">
        <v>38</v>
      </c>
      <c r="D1095">
        <f>VLOOKUP(Table2[[#This Row],[violation_code]],Table24[[#All],[violation_code]:[category]],3,FALSE)</f>
        <v>5</v>
      </c>
      <c r="E1095">
        <v>353164</v>
      </c>
      <c r="F1095" s="2">
        <v>0.6777777777777777</v>
      </c>
      <c r="G1095" s="3">
        <v>0.6777777777777777</v>
      </c>
      <c r="H1095">
        <v>49</v>
      </c>
      <c r="I1095" t="s">
        <v>163</v>
      </c>
      <c r="J1095" t="s">
        <v>1020</v>
      </c>
      <c r="K1095" t="s">
        <v>2220</v>
      </c>
      <c r="L1095" t="s">
        <v>25</v>
      </c>
      <c r="M1095">
        <v>10012</v>
      </c>
      <c r="N1095" t="str">
        <f>CONCATENATE(Table2[[#This Row],[address]], " ",Table2[[#This Row],[City]], " ",Table2[[#This Row],[State]])</f>
        <v>49 Canal St New York NY</v>
      </c>
    </row>
    <row r="1096" spans="1:14" x14ac:dyDescent="0.25">
      <c r="A1096">
        <v>7951140521</v>
      </c>
      <c r="B1096" s="1">
        <v>41647</v>
      </c>
      <c r="C1096">
        <v>77</v>
      </c>
      <c r="D1096">
        <f>VLOOKUP(Table2[[#This Row],[violation_code]],Table24[[#All],[violation_code]:[category]],3,FALSE)</f>
        <v>6</v>
      </c>
      <c r="E1096">
        <v>353164</v>
      </c>
      <c r="F1096" s="2">
        <v>0.69791666666666663</v>
      </c>
      <c r="G1096" s="3">
        <v>0.69791666666666663</v>
      </c>
      <c r="H1096">
        <v>33</v>
      </c>
      <c r="I1096" t="s">
        <v>163</v>
      </c>
      <c r="J1096" t="s">
        <v>1019</v>
      </c>
      <c r="K1096" t="s">
        <v>2220</v>
      </c>
      <c r="L1096" t="s">
        <v>25</v>
      </c>
      <c r="M1096">
        <v>10012</v>
      </c>
      <c r="N1096" t="str">
        <f>CONCATENATE(Table2[[#This Row],[address]], " ",Table2[[#This Row],[City]], " ",Table2[[#This Row],[State]])</f>
        <v>33 Canal St New York NY</v>
      </c>
    </row>
    <row r="1097" spans="1:14" x14ac:dyDescent="0.25">
      <c r="A1097">
        <v>7951140521</v>
      </c>
      <c r="B1097" s="1">
        <v>41647</v>
      </c>
      <c r="C1097">
        <v>77</v>
      </c>
      <c r="D1097">
        <f>VLOOKUP(Table2[[#This Row],[violation_code]],Table24[[#All],[violation_code]:[category]],3,FALSE)</f>
        <v>6</v>
      </c>
      <c r="E1097">
        <v>353164</v>
      </c>
      <c r="F1097" s="2">
        <v>0.69791666666666663</v>
      </c>
      <c r="G1097" s="3">
        <v>0.69791666666666663</v>
      </c>
      <c r="H1097">
        <v>33</v>
      </c>
      <c r="I1097" t="s">
        <v>163</v>
      </c>
      <c r="J1097" t="s">
        <v>1019</v>
      </c>
      <c r="K1097" t="s">
        <v>2220</v>
      </c>
      <c r="L1097" t="s">
        <v>25</v>
      </c>
      <c r="M1097">
        <v>10012</v>
      </c>
      <c r="N1097" t="str">
        <f>CONCATENATE(Table2[[#This Row],[address]], " ",Table2[[#This Row],[City]], " ",Table2[[#This Row],[State]])</f>
        <v>33 Canal St New York NY</v>
      </c>
    </row>
    <row r="1098" spans="1:14" x14ac:dyDescent="0.25">
      <c r="A1098">
        <v>7951140533</v>
      </c>
      <c r="B1098" s="1">
        <v>41647</v>
      </c>
      <c r="C1098">
        <v>20</v>
      </c>
      <c r="D1098">
        <f>VLOOKUP(Table2[[#This Row],[violation_code]],Table24[[#All],[violation_code]:[category]],3,FALSE)</f>
        <v>2</v>
      </c>
      <c r="E1098">
        <v>353164</v>
      </c>
      <c r="F1098" s="2">
        <v>0.72361111111111109</v>
      </c>
      <c r="G1098" s="3">
        <v>0.72361111111111109</v>
      </c>
      <c r="H1098">
        <v>123</v>
      </c>
      <c r="I1098" t="s">
        <v>165</v>
      </c>
      <c r="J1098" t="s">
        <v>1018</v>
      </c>
      <c r="K1098" t="s">
        <v>2220</v>
      </c>
      <c r="L1098" t="s">
        <v>25</v>
      </c>
      <c r="M1098">
        <v>10012</v>
      </c>
      <c r="N1098" t="str">
        <f>CONCATENATE(Table2[[#This Row],[address]], " ",Table2[[#This Row],[City]], " ",Table2[[#This Row],[State]])</f>
        <v>123 Division St New York NY</v>
      </c>
    </row>
    <row r="1099" spans="1:14" x14ac:dyDescent="0.25">
      <c r="A1099">
        <v>7951140533</v>
      </c>
      <c r="B1099" s="1">
        <v>41647</v>
      </c>
      <c r="C1099">
        <v>20</v>
      </c>
      <c r="D1099">
        <f>VLOOKUP(Table2[[#This Row],[violation_code]],Table24[[#All],[violation_code]:[category]],3,FALSE)</f>
        <v>2</v>
      </c>
      <c r="E1099">
        <v>353164</v>
      </c>
      <c r="F1099" s="2">
        <v>0.72361111111111109</v>
      </c>
      <c r="G1099" s="3">
        <v>0.72361111111111109</v>
      </c>
      <c r="H1099">
        <v>123</v>
      </c>
      <c r="I1099" t="s">
        <v>165</v>
      </c>
      <c r="J1099" t="s">
        <v>1018</v>
      </c>
      <c r="K1099" t="s">
        <v>2220</v>
      </c>
      <c r="L1099" t="s">
        <v>25</v>
      </c>
      <c r="M1099">
        <v>10012</v>
      </c>
      <c r="N1099" t="str">
        <f>CONCATENATE(Table2[[#This Row],[address]], " ",Table2[[#This Row],[City]], " ",Table2[[#This Row],[State]])</f>
        <v>123 Division St New York NY</v>
      </c>
    </row>
    <row r="1100" spans="1:14" x14ac:dyDescent="0.25">
      <c r="A1100">
        <v>7951140545</v>
      </c>
      <c r="B1100" s="1">
        <v>41647</v>
      </c>
      <c r="C1100">
        <v>77</v>
      </c>
      <c r="D1100">
        <f>VLOOKUP(Table2[[#This Row],[violation_code]],Table24[[#All],[violation_code]:[category]],3,FALSE)</f>
        <v>6</v>
      </c>
      <c r="E1100">
        <v>353164</v>
      </c>
      <c r="F1100" s="2">
        <v>0.72777777777777775</v>
      </c>
      <c r="G1100" s="3">
        <v>0.72777777777777775</v>
      </c>
      <c r="H1100">
        <v>34</v>
      </c>
      <c r="I1100" t="s">
        <v>163</v>
      </c>
      <c r="J1100" t="s">
        <v>1017</v>
      </c>
      <c r="K1100" t="s">
        <v>2220</v>
      </c>
      <c r="L1100" t="s">
        <v>25</v>
      </c>
      <c r="M1100">
        <v>10012</v>
      </c>
      <c r="N1100" t="str">
        <f>CONCATENATE(Table2[[#This Row],[address]], " ",Table2[[#This Row],[City]], " ",Table2[[#This Row],[State]])</f>
        <v>34 Canal St New York NY</v>
      </c>
    </row>
    <row r="1101" spans="1:14" x14ac:dyDescent="0.25">
      <c r="A1101">
        <v>7951140545</v>
      </c>
      <c r="B1101" s="1">
        <v>41647</v>
      </c>
      <c r="C1101">
        <v>77</v>
      </c>
      <c r="D1101">
        <f>VLOOKUP(Table2[[#This Row],[violation_code]],Table24[[#All],[violation_code]:[category]],3,FALSE)</f>
        <v>6</v>
      </c>
      <c r="E1101">
        <v>353164</v>
      </c>
      <c r="F1101" s="2">
        <v>0.72777777777777775</v>
      </c>
      <c r="G1101" s="3">
        <v>0.72777777777777775</v>
      </c>
      <c r="H1101">
        <v>34</v>
      </c>
      <c r="I1101" t="s">
        <v>163</v>
      </c>
      <c r="J1101" t="s">
        <v>1017</v>
      </c>
      <c r="K1101" t="s">
        <v>2220</v>
      </c>
      <c r="L1101" t="s">
        <v>25</v>
      </c>
      <c r="M1101">
        <v>10012</v>
      </c>
      <c r="N1101" t="str">
        <f>CONCATENATE(Table2[[#This Row],[address]], " ",Table2[[#This Row],[City]], " ",Table2[[#This Row],[State]])</f>
        <v>34 Canal St New York NY</v>
      </c>
    </row>
    <row r="1102" spans="1:14" x14ac:dyDescent="0.25">
      <c r="A1102">
        <v>7951140557</v>
      </c>
      <c r="B1102" s="1">
        <v>41647</v>
      </c>
      <c r="C1102">
        <v>77</v>
      </c>
      <c r="D1102">
        <f>VLOOKUP(Table2[[#This Row],[violation_code]],Table24[[#All],[violation_code]:[category]],3,FALSE)</f>
        <v>6</v>
      </c>
      <c r="E1102">
        <v>353164</v>
      </c>
      <c r="F1102" s="2">
        <v>0.75694444444444453</v>
      </c>
      <c r="G1102" s="3">
        <v>0.75694444444444453</v>
      </c>
      <c r="H1102">
        <v>34</v>
      </c>
      <c r="I1102" t="s">
        <v>163</v>
      </c>
      <c r="J1102" t="s">
        <v>1017</v>
      </c>
      <c r="K1102" t="s">
        <v>2220</v>
      </c>
      <c r="L1102" t="s">
        <v>25</v>
      </c>
      <c r="M1102">
        <v>10012</v>
      </c>
      <c r="N1102" t="str">
        <f>CONCATENATE(Table2[[#This Row],[address]], " ",Table2[[#This Row],[City]], " ",Table2[[#This Row],[State]])</f>
        <v>34 Canal St New York NY</v>
      </c>
    </row>
    <row r="1103" spans="1:14" x14ac:dyDescent="0.25">
      <c r="A1103">
        <v>7951140557</v>
      </c>
      <c r="B1103" s="1">
        <v>41647</v>
      </c>
      <c r="C1103">
        <v>77</v>
      </c>
      <c r="D1103">
        <f>VLOOKUP(Table2[[#This Row],[violation_code]],Table24[[#All],[violation_code]:[category]],3,FALSE)</f>
        <v>6</v>
      </c>
      <c r="E1103">
        <v>353164</v>
      </c>
      <c r="F1103" s="2">
        <v>0.75694444444444453</v>
      </c>
      <c r="G1103" s="3">
        <v>0.75694444444444453</v>
      </c>
      <c r="H1103">
        <v>34</v>
      </c>
      <c r="I1103" t="s">
        <v>163</v>
      </c>
      <c r="J1103" t="s">
        <v>1017</v>
      </c>
      <c r="K1103" t="s">
        <v>2220</v>
      </c>
      <c r="L1103" t="s">
        <v>25</v>
      </c>
      <c r="M1103">
        <v>10012</v>
      </c>
      <c r="N1103" t="str">
        <f>CONCATENATE(Table2[[#This Row],[address]], " ",Table2[[#This Row],[City]], " ",Table2[[#This Row],[State]])</f>
        <v>34 Canal St New York NY</v>
      </c>
    </row>
    <row r="1104" spans="1:14" x14ac:dyDescent="0.25">
      <c r="A1104">
        <v>7951140569</v>
      </c>
      <c r="B1104" s="1">
        <v>41647</v>
      </c>
      <c r="C1104">
        <v>37</v>
      </c>
      <c r="D1104">
        <f>VLOOKUP(Table2[[#This Row],[violation_code]],Table24[[#All],[violation_code]:[category]],3,FALSE)</f>
        <v>4</v>
      </c>
      <c r="E1104">
        <v>353164</v>
      </c>
      <c r="F1104" s="2">
        <v>0.75902777777777775</v>
      </c>
      <c r="G1104" s="3">
        <v>0.75902777777777775</v>
      </c>
      <c r="H1104">
        <v>30</v>
      </c>
      <c r="I1104" t="s">
        <v>163</v>
      </c>
      <c r="J1104" t="s">
        <v>1035</v>
      </c>
      <c r="K1104" t="s">
        <v>2220</v>
      </c>
      <c r="L1104" t="s">
        <v>25</v>
      </c>
      <c r="M1104">
        <v>10012</v>
      </c>
      <c r="N1104" t="str">
        <f>CONCATENATE(Table2[[#This Row],[address]], " ",Table2[[#This Row],[City]], " ",Table2[[#This Row],[State]])</f>
        <v>30 Canal St New York NY</v>
      </c>
    </row>
    <row r="1105" spans="1:14" x14ac:dyDescent="0.25">
      <c r="A1105">
        <v>7951140569</v>
      </c>
      <c r="B1105" s="1">
        <v>41647</v>
      </c>
      <c r="C1105">
        <v>37</v>
      </c>
      <c r="D1105">
        <f>VLOOKUP(Table2[[#This Row],[violation_code]],Table24[[#All],[violation_code]:[category]],3,FALSE)</f>
        <v>4</v>
      </c>
      <c r="E1105">
        <v>353164</v>
      </c>
      <c r="F1105" s="2">
        <v>0.75902777777777775</v>
      </c>
      <c r="G1105" s="3">
        <v>0.75902777777777775</v>
      </c>
      <c r="H1105">
        <v>30</v>
      </c>
      <c r="I1105" t="s">
        <v>163</v>
      </c>
      <c r="J1105" t="s">
        <v>1035</v>
      </c>
      <c r="K1105" t="s">
        <v>2220</v>
      </c>
      <c r="L1105" t="s">
        <v>25</v>
      </c>
      <c r="M1105">
        <v>10012</v>
      </c>
      <c r="N1105" t="str">
        <f>CONCATENATE(Table2[[#This Row],[address]], " ",Table2[[#This Row],[City]], " ",Table2[[#This Row],[State]])</f>
        <v>30 Canal St New York NY</v>
      </c>
    </row>
    <row r="1106" spans="1:14" x14ac:dyDescent="0.25">
      <c r="A1106">
        <v>7951140570</v>
      </c>
      <c r="B1106" s="1">
        <v>41647</v>
      </c>
      <c r="C1106">
        <v>20</v>
      </c>
      <c r="D1106">
        <f>VLOOKUP(Table2[[#This Row],[violation_code]],Table24[[#All],[violation_code]:[category]],3,FALSE)</f>
        <v>2</v>
      </c>
      <c r="E1106">
        <v>353164</v>
      </c>
      <c r="F1106" s="2">
        <v>0.83333333333333337</v>
      </c>
      <c r="G1106" s="3">
        <v>0.83333333333333337</v>
      </c>
      <c r="H1106">
        <v>54</v>
      </c>
      <c r="I1106" t="s">
        <v>92</v>
      </c>
      <c r="J1106" t="s">
        <v>1034</v>
      </c>
      <c r="K1106" t="s">
        <v>2220</v>
      </c>
      <c r="L1106" t="s">
        <v>25</v>
      </c>
      <c r="M1106">
        <v>10012</v>
      </c>
      <c r="N1106" t="str">
        <f>CONCATENATE(Table2[[#This Row],[address]], " ",Table2[[#This Row],[City]], " ",Table2[[#This Row],[State]])</f>
        <v>54 Rivington St New York NY</v>
      </c>
    </row>
    <row r="1107" spans="1:14" x14ac:dyDescent="0.25">
      <c r="A1107">
        <v>7951140570</v>
      </c>
      <c r="B1107" s="1">
        <v>41647</v>
      </c>
      <c r="C1107">
        <v>20</v>
      </c>
      <c r="D1107">
        <f>VLOOKUP(Table2[[#This Row],[violation_code]],Table24[[#All],[violation_code]:[category]],3,FALSE)</f>
        <v>2</v>
      </c>
      <c r="E1107">
        <v>353164</v>
      </c>
      <c r="F1107" s="2">
        <v>0.83333333333333337</v>
      </c>
      <c r="G1107" s="3">
        <v>0.83333333333333337</v>
      </c>
      <c r="H1107">
        <v>54</v>
      </c>
      <c r="I1107" t="s">
        <v>92</v>
      </c>
      <c r="J1107" t="s">
        <v>1034</v>
      </c>
      <c r="K1107" t="s">
        <v>2220</v>
      </c>
      <c r="L1107" t="s">
        <v>25</v>
      </c>
      <c r="M1107">
        <v>10012</v>
      </c>
      <c r="N1107" t="str">
        <f>CONCATENATE(Table2[[#This Row],[address]], " ",Table2[[#This Row],[City]], " ",Table2[[#This Row],[State]])</f>
        <v>54 Rivington St New York NY</v>
      </c>
    </row>
    <row r="1108" spans="1:14" x14ac:dyDescent="0.25">
      <c r="A1108">
        <v>7951140582</v>
      </c>
      <c r="B1108" s="1">
        <v>41647</v>
      </c>
      <c r="C1108">
        <v>14</v>
      </c>
      <c r="D1108">
        <f>VLOOKUP(Table2[[#This Row],[violation_code]],Table24[[#All],[violation_code]:[category]],3,FALSE)</f>
        <v>2</v>
      </c>
      <c r="E1108">
        <v>353164</v>
      </c>
      <c r="F1108" s="2">
        <v>0.84791666666666676</v>
      </c>
      <c r="G1108" s="3">
        <v>0.84791666666666676</v>
      </c>
      <c r="H1108">
        <v>60</v>
      </c>
      <c r="I1108" t="s">
        <v>161</v>
      </c>
      <c r="J1108" t="s">
        <v>1016</v>
      </c>
      <c r="K1108" t="s">
        <v>2220</v>
      </c>
      <c r="L1108" t="s">
        <v>25</v>
      </c>
      <c r="M1108">
        <v>10012</v>
      </c>
      <c r="N1108" t="str">
        <f>CONCATENATE(Table2[[#This Row],[address]], " ",Table2[[#This Row],[City]], " ",Table2[[#This Row],[State]])</f>
        <v>60 E 13th St New York NY</v>
      </c>
    </row>
    <row r="1109" spans="1:14" x14ac:dyDescent="0.25">
      <c r="A1109">
        <v>7951140582</v>
      </c>
      <c r="B1109" s="1">
        <v>41647</v>
      </c>
      <c r="C1109">
        <v>14</v>
      </c>
      <c r="D1109">
        <f>VLOOKUP(Table2[[#This Row],[violation_code]],Table24[[#All],[violation_code]:[category]],3,FALSE)</f>
        <v>2</v>
      </c>
      <c r="E1109">
        <v>353164</v>
      </c>
      <c r="F1109" s="2">
        <v>0.84791666666666676</v>
      </c>
      <c r="G1109" s="3">
        <v>0.84791666666666676</v>
      </c>
      <c r="H1109">
        <v>60</v>
      </c>
      <c r="I1109" t="s">
        <v>161</v>
      </c>
      <c r="J1109" t="s">
        <v>1016</v>
      </c>
      <c r="K1109" t="s">
        <v>2220</v>
      </c>
      <c r="L1109" t="s">
        <v>25</v>
      </c>
      <c r="M1109">
        <v>10012</v>
      </c>
      <c r="N1109" t="str">
        <f>CONCATENATE(Table2[[#This Row],[address]], " ",Table2[[#This Row],[City]], " ",Table2[[#This Row],[State]])</f>
        <v>60 E 13th St New York NY</v>
      </c>
    </row>
    <row r="1110" spans="1:14" x14ac:dyDescent="0.25">
      <c r="A1110">
        <v>7951140594</v>
      </c>
      <c r="B1110" s="1">
        <v>41647</v>
      </c>
      <c r="C1110">
        <v>14</v>
      </c>
      <c r="D1110">
        <f>VLOOKUP(Table2[[#This Row],[violation_code]],Table24[[#All],[violation_code]:[category]],3,FALSE)</f>
        <v>2</v>
      </c>
      <c r="E1110">
        <v>353164</v>
      </c>
      <c r="F1110" s="2">
        <v>0.84930555555555554</v>
      </c>
      <c r="G1110" s="3">
        <v>0.84930555555555554</v>
      </c>
      <c r="H1110">
        <v>60</v>
      </c>
      <c r="I1110" t="s">
        <v>161</v>
      </c>
      <c r="J1110" t="s">
        <v>1016</v>
      </c>
      <c r="K1110" t="s">
        <v>2220</v>
      </c>
      <c r="L1110" t="s">
        <v>25</v>
      </c>
      <c r="M1110">
        <v>10012</v>
      </c>
      <c r="N1110" t="str">
        <f>CONCATENATE(Table2[[#This Row],[address]], " ",Table2[[#This Row],[City]], " ",Table2[[#This Row],[State]])</f>
        <v>60 E 13th St New York NY</v>
      </c>
    </row>
    <row r="1111" spans="1:14" x14ac:dyDescent="0.25">
      <c r="A1111">
        <v>7951140594</v>
      </c>
      <c r="B1111" s="1">
        <v>41647</v>
      </c>
      <c r="C1111">
        <v>14</v>
      </c>
      <c r="D1111">
        <f>VLOOKUP(Table2[[#This Row],[violation_code]],Table24[[#All],[violation_code]:[category]],3,FALSE)</f>
        <v>2</v>
      </c>
      <c r="E1111">
        <v>353164</v>
      </c>
      <c r="F1111" s="2">
        <v>0.84930555555555554</v>
      </c>
      <c r="G1111" s="3">
        <v>0.84930555555555554</v>
      </c>
      <c r="H1111">
        <v>60</v>
      </c>
      <c r="I1111" t="s">
        <v>161</v>
      </c>
      <c r="J1111" t="s">
        <v>1016</v>
      </c>
      <c r="K1111" t="s">
        <v>2220</v>
      </c>
      <c r="L1111" t="s">
        <v>25</v>
      </c>
      <c r="M1111">
        <v>10012</v>
      </c>
      <c r="N1111" t="str">
        <f>CONCATENATE(Table2[[#This Row],[address]], " ",Table2[[#This Row],[City]], " ",Table2[[#This Row],[State]])</f>
        <v>60 E 13th St New York NY</v>
      </c>
    </row>
    <row r="1112" spans="1:14" x14ac:dyDescent="0.25">
      <c r="A1112">
        <v>7951140600</v>
      </c>
      <c r="B1112" s="1">
        <v>41647</v>
      </c>
      <c r="C1112">
        <v>38</v>
      </c>
      <c r="D1112">
        <f>VLOOKUP(Table2[[#This Row],[violation_code]],Table24[[#All],[violation_code]:[category]],3,FALSE)</f>
        <v>5</v>
      </c>
      <c r="E1112">
        <v>353164</v>
      </c>
      <c r="F1112" s="2">
        <v>0.8520833333333333</v>
      </c>
      <c r="G1112" s="3">
        <v>0.8520833333333333</v>
      </c>
      <c r="H1112">
        <v>814</v>
      </c>
      <c r="I1112" t="s">
        <v>72</v>
      </c>
      <c r="J1112" t="s">
        <v>1033</v>
      </c>
      <c r="K1112" t="s">
        <v>2220</v>
      </c>
      <c r="L1112" t="s">
        <v>25</v>
      </c>
      <c r="M1112">
        <v>10012</v>
      </c>
      <c r="N1112" t="str">
        <f>CONCATENATE(Table2[[#This Row],[address]], " ",Table2[[#This Row],[City]], " ",Table2[[#This Row],[State]])</f>
        <v>814 Broadway New York NY</v>
      </c>
    </row>
    <row r="1113" spans="1:14" x14ac:dyDescent="0.25">
      <c r="A1113">
        <v>7951140600</v>
      </c>
      <c r="B1113" s="1">
        <v>41647</v>
      </c>
      <c r="C1113">
        <v>38</v>
      </c>
      <c r="D1113">
        <f>VLOOKUP(Table2[[#This Row],[violation_code]],Table24[[#All],[violation_code]:[category]],3,FALSE)</f>
        <v>5</v>
      </c>
      <c r="E1113">
        <v>353164</v>
      </c>
      <c r="F1113" s="2">
        <v>0.8520833333333333</v>
      </c>
      <c r="G1113" s="3">
        <v>0.8520833333333333</v>
      </c>
      <c r="H1113">
        <v>814</v>
      </c>
      <c r="I1113" t="s">
        <v>72</v>
      </c>
      <c r="J1113" t="s">
        <v>1033</v>
      </c>
      <c r="K1113" t="s">
        <v>2220</v>
      </c>
      <c r="L1113" t="s">
        <v>25</v>
      </c>
      <c r="M1113">
        <v>10012</v>
      </c>
      <c r="N1113" t="str">
        <f>CONCATENATE(Table2[[#This Row],[address]], " ",Table2[[#This Row],[City]], " ",Table2[[#This Row],[State]])</f>
        <v>814 Broadway New York NY</v>
      </c>
    </row>
    <row r="1114" spans="1:14" x14ac:dyDescent="0.25">
      <c r="A1114">
        <v>7951140612</v>
      </c>
      <c r="B1114" s="1">
        <v>41647</v>
      </c>
      <c r="C1114">
        <v>38</v>
      </c>
      <c r="D1114">
        <f>VLOOKUP(Table2[[#This Row],[violation_code]],Table24[[#All],[violation_code]:[category]],3,FALSE)</f>
        <v>5</v>
      </c>
      <c r="E1114">
        <v>353164</v>
      </c>
      <c r="F1114" s="2">
        <v>0.85625000000000007</v>
      </c>
      <c r="G1114" s="3">
        <v>0.85625000000000007</v>
      </c>
      <c r="H1114">
        <v>1</v>
      </c>
      <c r="I1114" t="s">
        <v>159</v>
      </c>
      <c r="J1114" t="s">
        <v>1032</v>
      </c>
      <c r="K1114" t="s">
        <v>2220</v>
      </c>
      <c r="L1114" t="s">
        <v>25</v>
      </c>
      <c r="M1114">
        <v>10012</v>
      </c>
      <c r="N1114" t="str">
        <f>CONCATENATE(Table2[[#This Row],[address]], " ",Table2[[#This Row],[City]], " ",Table2[[#This Row],[State]])</f>
        <v>1 Astor Pl New York NY</v>
      </c>
    </row>
    <row r="1115" spans="1:14" x14ac:dyDescent="0.25">
      <c r="A1115">
        <v>7951140612</v>
      </c>
      <c r="B1115" s="1">
        <v>41647</v>
      </c>
      <c r="C1115">
        <v>38</v>
      </c>
      <c r="D1115">
        <f>VLOOKUP(Table2[[#This Row],[violation_code]],Table24[[#All],[violation_code]:[category]],3,FALSE)</f>
        <v>5</v>
      </c>
      <c r="E1115">
        <v>353164</v>
      </c>
      <c r="F1115" s="2">
        <v>0.85625000000000007</v>
      </c>
      <c r="G1115" s="3">
        <v>0.85625000000000007</v>
      </c>
      <c r="H1115">
        <v>1</v>
      </c>
      <c r="I1115" t="s">
        <v>159</v>
      </c>
      <c r="J1115" t="s">
        <v>1032</v>
      </c>
      <c r="K1115" t="s">
        <v>2220</v>
      </c>
      <c r="L1115" t="s">
        <v>25</v>
      </c>
      <c r="M1115">
        <v>10012</v>
      </c>
      <c r="N1115" t="str">
        <f>CONCATENATE(Table2[[#This Row],[address]], " ",Table2[[#This Row],[City]], " ",Table2[[#This Row],[State]])</f>
        <v>1 Astor Pl New York NY</v>
      </c>
    </row>
    <row r="1116" spans="1:14" x14ac:dyDescent="0.25">
      <c r="A1116">
        <v>7951140624</v>
      </c>
      <c r="B1116" s="1">
        <v>41647</v>
      </c>
      <c r="C1116">
        <v>38</v>
      </c>
      <c r="D1116">
        <f>VLOOKUP(Table2[[#This Row],[violation_code]],Table24[[#All],[violation_code]:[category]],3,FALSE)</f>
        <v>5</v>
      </c>
      <c r="E1116">
        <v>353164</v>
      </c>
      <c r="F1116" s="2">
        <v>0.85833333333333339</v>
      </c>
      <c r="G1116" s="3">
        <v>0.85833333333333339</v>
      </c>
      <c r="H1116">
        <v>10</v>
      </c>
      <c r="I1116" t="s">
        <v>159</v>
      </c>
      <c r="J1116" t="s">
        <v>1031</v>
      </c>
      <c r="K1116" t="s">
        <v>2220</v>
      </c>
      <c r="L1116" t="s">
        <v>25</v>
      </c>
      <c r="M1116">
        <v>10012</v>
      </c>
      <c r="N1116" t="str">
        <f>CONCATENATE(Table2[[#This Row],[address]], " ",Table2[[#This Row],[City]], " ",Table2[[#This Row],[State]])</f>
        <v>10 Astor Pl New York NY</v>
      </c>
    </row>
    <row r="1117" spans="1:14" x14ac:dyDescent="0.25">
      <c r="A1117">
        <v>7951140624</v>
      </c>
      <c r="B1117" s="1">
        <v>41647</v>
      </c>
      <c r="C1117">
        <v>38</v>
      </c>
      <c r="D1117">
        <f>VLOOKUP(Table2[[#This Row],[violation_code]],Table24[[#All],[violation_code]:[category]],3,FALSE)</f>
        <v>5</v>
      </c>
      <c r="E1117">
        <v>353164</v>
      </c>
      <c r="F1117" s="2">
        <v>0.85833333333333339</v>
      </c>
      <c r="G1117" s="3">
        <v>0.85833333333333339</v>
      </c>
      <c r="H1117">
        <v>10</v>
      </c>
      <c r="I1117" t="s">
        <v>159</v>
      </c>
      <c r="J1117" t="s">
        <v>1031</v>
      </c>
      <c r="K1117" t="s">
        <v>2220</v>
      </c>
      <c r="L1117" t="s">
        <v>25</v>
      </c>
      <c r="M1117">
        <v>10012</v>
      </c>
      <c r="N1117" t="str">
        <f>CONCATENATE(Table2[[#This Row],[address]], " ",Table2[[#This Row],[City]], " ",Table2[[#This Row],[State]])</f>
        <v>10 Astor Pl New York NY</v>
      </c>
    </row>
    <row r="1118" spans="1:14" x14ac:dyDescent="0.25">
      <c r="A1118">
        <v>7951140636</v>
      </c>
      <c r="B1118" s="1">
        <v>41647</v>
      </c>
      <c r="C1118">
        <v>38</v>
      </c>
      <c r="D1118">
        <f>VLOOKUP(Table2[[#This Row],[violation_code]],Table24[[#All],[violation_code]:[category]],3,FALSE)</f>
        <v>5</v>
      </c>
      <c r="E1118">
        <v>353164</v>
      </c>
      <c r="F1118" s="2">
        <v>0.8618055555555556</v>
      </c>
      <c r="G1118" s="3">
        <v>0.8618055555555556</v>
      </c>
      <c r="H1118">
        <v>726</v>
      </c>
      <c r="I1118" t="s">
        <v>72</v>
      </c>
      <c r="J1118" t="s">
        <v>1030</v>
      </c>
      <c r="K1118" t="s">
        <v>2220</v>
      </c>
      <c r="L1118" t="s">
        <v>25</v>
      </c>
      <c r="M1118">
        <v>10012</v>
      </c>
      <c r="N1118" t="str">
        <f>CONCATENATE(Table2[[#This Row],[address]], " ",Table2[[#This Row],[City]], " ",Table2[[#This Row],[State]])</f>
        <v>726 Broadway New York NY</v>
      </c>
    </row>
    <row r="1119" spans="1:14" x14ac:dyDescent="0.25">
      <c r="A1119">
        <v>7951140636</v>
      </c>
      <c r="B1119" s="1">
        <v>41647</v>
      </c>
      <c r="C1119">
        <v>38</v>
      </c>
      <c r="D1119">
        <f>VLOOKUP(Table2[[#This Row],[violation_code]],Table24[[#All],[violation_code]:[category]],3,FALSE)</f>
        <v>5</v>
      </c>
      <c r="E1119">
        <v>353164</v>
      </c>
      <c r="F1119" s="2">
        <v>0.8618055555555556</v>
      </c>
      <c r="G1119" s="3">
        <v>0.8618055555555556</v>
      </c>
      <c r="H1119">
        <v>726</v>
      </c>
      <c r="I1119" t="s">
        <v>72</v>
      </c>
      <c r="J1119" t="s">
        <v>1030</v>
      </c>
      <c r="K1119" t="s">
        <v>2220</v>
      </c>
      <c r="L1119" t="s">
        <v>25</v>
      </c>
      <c r="M1119">
        <v>10012</v>
      </c>
      <c r="N1119" t="str">
        <f>CONCATENATE(Table2[[#This Row],[address]], " ",Table2[[#This Row],[City]], " ",Table2[[#This Row],[State]])</f>
        <v>726 Broadway New York NY</v>
      </c>
    </row>
    <row r="1120" spans="1:14" x14ac:dyDescent="0.25">
      <c r="A1120">
        <v>7951140650</v>
      </c>
      <c r="B1120" s="1">
        <v>41647</v>
      </c>
      <c r="C1120">
        <v>16</v>
      </c>
      <c r="D1120">
        <f>VLOOKUP(Table2[[#This Row],[violation_code]],Table24[[#All],[violation_code]:[category]],3,FALSE)</f>
        <v>2</v>
      </c>
      <c r="E1120">
        <v>353164</v>
      </c>
      <c r="F1120" s="2">
        <v>0.88124999999999998</v>
      </c>
      <c r="G1120" s="3">
        <v>0.88124999999999998</v>
      </c>
      <c r="H1120">
        <v>69</v>
      </c>
      <c r="I1120" t="s">
        <v>108</v>
      </c>
      <c r="J1120" t="s">
        <v>1029</v>
      </c>
      <c r="K1120" t="s">
        <v>2220</v>
      </c>
      <c r="L1120" t="s">
        <v>25</v>
      </c>
      <c r="M1120">
        <v>10012</v>
      </c>
      <c r="N1120" t="str">
        <f>CONCATENATE(Table2[[#This Row],[address]], " ",Table2[[#This Row],[City]], " ",Table2[[#This Row],[State]])</f>
        <v>69 Spring St New York NY</v>
      </c>
    </row>
    <row r="1121" spans="1:14" x14ac:dyDescent="0.25">
      <c r="A1121">
        <v>7951140650</v>
      </c>
      <c r="B1121" s="1">
        <v>41647</v>
      </c>
      <c r="C1121">
        <v>16</v>
      </c>
      <c r="D1121">
        <f>VLOOKUP(Table2[[#This Row],[violation_code]],Table24[[#All],[violation_code]:[category]],3,FALSE)</f>
        <v>2</v>
      </c>
      <c r="E1121">
        <v>353164</v>
      </c>
      <c r="F1121" s="2">
        <v>0.88124999999999998</v>
      </c>
      <c r="G1121" s="3">
        <v>0.88124999999999998</v>
      </c>
      <c r="H1121">
        <v>69</v>
      </c>
      <c r="I1121" t="s">
        <v>108</v>
      </c>
      <c r="J1121" t="s">
        <v>1029</v>
      </c>
      <c r="K1121" t="s">
        <v>2220</v>
      </c>
      <c r="L1121" t="s">
        <v>25</v>
      </c>
      <c r="M1121">
        <v>10012</v>
      </c>
      <c r="N1121" t="str">
        <f>CONCATENATE(Table2[[#This Row],[address]], " ",Table2[[#This Row],[City]], " ",Table2[[#This Row],[State]])</f>
        <v>69 Spring St New York NY</v>
      </c>
    </row>
    <row r="1122" spans="1:14" x14ac:dyDescent="0.25">
      <c r="A1122">
        <v>7951140661</v>
      </c>
      <c r="B1122" s="1">
        <v>41647</v>
      </c>
      <c r="C1122">
        <v>19</v>
      </c>
      <c r="D1122">
        <f>VLOOKUP(Table2[[#This Row],[violation_code]],Table24[[#All],[violation_code]:[category]],3,FALSE)</f>
        <v>2</v>
      </c>
      <c r="E1122">
        <v>353164</v>
      </c>
      <c r="F1122" s="2">
        <v>0.88958333333333339</v>
      </c>
      <c r="G1122" s="3">
        <v>0.88958333333333339</v>
      </c>
      <c r="H1122">
        <v>139</v>
      </c>
      <c r="I1122" t="s">
        <v>178</v>
      </c>
      <c r="J1122" t="s">
        <v>1028</v>
      </c>
      <c r="K1122" t="s">
        <v>2220</v>
      </c>
      <c r="L1122" t="s">
        <v>25</v>
      </c>
      <c r="M1122">
        <v>10012</v>
      </c>
      <c r="N1122" t="str">
        <f>CONCATENATE(Table2[[#This Row],[address]], " ",Table2[[#This Row],[City]], " ",Table2[[#This Row],[State]])</f>
        <v>139 4th Ave New York NY</v>
      </c>
    </row>
    <row r="1123" spans="1:14" x14ac:dyDescent="0.25">
      <c r="A1123">
        <v>7951140661</v>
      </c>
      <c r="B1123" s="1">
        <v>41647</v>
      </c>
      <c r="C1123">
        <v>19</v>
      </c>
      <c r="D1123">
        <f>VLOOKUP(Table2[[#This Row],[violation_code]],Table24[[#All],[violation_code]:[category]],3,FALSE)</f>
        <v>2</v>
      </c>
      <c r="E1123">
        <v>353164</v>
      </c>
      <c r="F1123" s="2">
        <v>0.88958333333333339</v>
      </c>
      <c r="G1123" s="3">
        <v>0.88958333333333339</v>
      </c>
      <c r="H1123">
        <v>139</v>
      </c>
      <c r="I1123" t="s">
        <v>178</v>
      </c>
      <c r="J1123" t="s">
        <v>1028</v>
      </c>
      <c r="K1123" t="s">
        <v>2220</v>
      </c>
      <c r="L1123" t="s">
        <v>25</v>
      </c>
      <c r="M1123">
        <v>10012</v>
      </c>
      <c r="N1123" t="str">
        <f>CONCATENATE(Table2[[#This Row],[address]], " ",Table2[[#This Row],[City]], " ",Table2[[#This Row],[State]])</f>
        <v>139 4th Ave New York NY</v>
      </c>
    </row>
    <row r="1124" spans="1:14" x14ac:dyDescent="0.25">
      <c r="A1124">
        <v>7951140673</v>
      </c>
      <c r="B1124" s="1">
        <v>41647</v>
      </c>
      <c r="C1124">
        <v>37</v>
      </c>
      <c r="D1124">
        <f>VLOOKUP(Table2[[#This Row],[violation_code]],Table24[[#All],[violation_code]:[category]],3,FALSE)</f>
        <v>4</v>
      </c>
      <c r="E1124">
        <v>353164</v>
      </c>
      <c r="F1124" s="2">
        <v>0.8930555555555556</v>
      </c>
      <c r="G1124" s="3">
        <v>0.8930555555555556</v>
      </c>
      <c r="H1124">
        <v>840</v>
      </c>
      <c r="I1124" t="s">
        <v>72</v>
      </c>
      <c r="J1124" t="s">
        <v>1015</v>
      </c>
      <c r="K1124" t="s">
        <v>2220</v>
      </c>
      <c r="L1124" t="s">
        <v>25</v>
      </c>
      <c r="M1124">
        <v>10012</v>
      </c>
      <c r="N1124" t="str">
        <f>CONCATENATE(Table2[[#This Row],[address]], " ",Table2[[#This Row],[City]], " ",Table2[[#This Row],[State]])</f>
        <v>840 Broadway New York NY</v>
      </c>
    </row>
    <row r="1125" spans="1:14" x14ac:dyDescent="0.25">
      <c r="A1125">
        <v>7951140673</v>
      </c>
      <c r="B1125" s="1">
        <v>41647</v>
      </c>
      <c r="C1125">
        <v>37</v>
      </c>
      <c r="D1125">
        <f>VLOOKUP(Table2[[#This Row],[violation_code]],Table24[[#All],[violation_code]:[category]],3,FALSE)</f>
        <v>4</v>
      </c>
      <c r="E1125">
        <v>353164</v>
      </c>
      <c r="F1125" s="2">
        <v>0.8930555555555556</v>
      </c>
      <c r="G1125" s="3">
        <v>0.8930555555555556</v>
      </c>
      <c r="H1125">
        <v>840</v>
      </c>
      <c r="I1125" t="s">
        <v>72</v>
      </c>
      <c r="J1125" t="s">
        <v>1015</v>
      </c>
      <c r="K1125" t="s">
        <v>2220</v>
      </c>
      <c r="L1125" t="s">
        <v>25</v>
      </c>
      <c r="M1125">
        <v>10012</v>
      </c>
      <c r="N1125" t="str">
        <f>CONCATENATE(Table2[[#This Row],[address]], " ",Table2[[#This Row],[City]], " ",Table2[[#This Row],[State]])</f>
        <v>840 Broadway New York NY</v>
      </c>
    </row>
    <row r="1126" spans="1:14" x14ac:dyDescent="0.25">
      <c r="A1126">
        <v>7951140685</v>
      </c>
      <c r="B1126" s="1">
        <v>41647</v>
      </c>
      <c r="C1126">
        <v>14</v>
      </c>
      <c r="D1126">
        <f>VLOOKUP(Table2[[#This Row],[violation_code]],Table24[[#All],[violation_code]:[category]],3,FALSE)</f>
        <v>2</v>
      </c>
      <c r="E1126">
        <v>353164</v>
      </c>
      <c r="F1126" s="2">
        <v>0.89513888888888893</v>
      </c>
      <c r="G1126" s="3">
        <v>0.89513888888888893</v>
      </c>
      <c r="H1126">
        <v>54</v>
      </c>
      <c r="I1126" t="s">
        <v>161</v>
      </c>
      <c r="J1126" t="s">
        <v>1014</v>
      </c>
      <c r="K1126" t="s">
        <v>2220</v>
      </c>
      <c r="L1126" t="s">
        <v>25</v>
      </c>
      <c r="M1126">
        <v>10012</v>
      </c>
      <c r="N1126" t="str">
        <f>CONCATENATE(Table2[[#This Row],[address]], " ",Table2[[#This Row],[City]], " ",Table2[[#This Row],[State]])</f>
        <v>54 E 13th St New York NY</v>
      </c>
    </row>
    <row r="1127" spans="1:14" x14ac:dyDescent="0.25">
      <c r="A1127">
        <v>7951140685</v>
      </c>
      <c r="B1127" s="1">
        <v>41647</v>
      </c>
      <c r="C1127">
        <v>14</v>
      </c>
      <c r="D1127">
        <f>VLOOKUP(Table2[[#This Row],[violation_code]],Table24[[#All],[violation_code]:[category]],3,FALSE)</f>
        <v>2</v>
      </c>
      <c r="E1127">
        <v>353164</v>
      </c>
      <c r="F1127" s="2">
        <v>0.89513888888888893</v>
      </c>
      <c r="G1127" s="3">
        <v>0.89513888888888893</v>
      </c>
      <c r="H1127">
        <v>54</v>
      </c>
      <c r="I1127" t="s">
        <v>161</v>
      </c>
      <c r="J1127" t="s">
        <v>1014</v>
      </c>
      <c r="K1127" t="s">
        <v>2220</v>
      </c>
      <c r="L1127" t="s">
        <v>25</v>
      </c>
      <c r="M1127">
        <v>10012</v>
      </c>
      <c r="N1127" t="str">
        <f>CONCATENATE(Table2[[#This Row],[address]], " ",Table2[[#This Row],[City]], " ",Table2[[#This Row],[State]])</f>
        <v>54 E 13th St New York NY</v>
      </c>
    </row>
    <row r="1128" spans="1:14" x14ac:dyDescent="0.25">
      <c r="A1128">
        <v>7951140697</v>
      </c>
      <c r="B1128" s="1">
        <v>41647</v>
      </c>
      <c r="C1128">
        <v>37</v>
      </c>
      <c r="D1128">
        <f>VLOOKUP(Table2[[#This Row],[violation_code]],Table24[[#All],[violation_code]:[category]],3,FALSE)</f>
        <v>4</v>
      </c>
      <c r="E1128">
        <v>353164</v>
      </c>
      <c r="F1128" s="2">
        <v>0.8979166666666667</v>
      </c>
      <c r="G1128" s="3">
        <v>0.8979166666666667</v>
      </c>
      <c r="H1128">
        <v>836</v>
      </c>
      <c r="I1128" t="s">
        <v>72</v>
      </c>
      <c r="J1128" t="s">
        <v>1013</v>
      </c>
      <c r="K1128" t="s">
        <v>2220</v>
      </c>
      <c r="L1128" t="s">
        <v>25</v>
      </c>
      <c r="M1128">
        <v>10012</v>
      </c>
      <c r="N1128" t="str">
        <f>CONCATENATE(Table2[[#This Row],[address]], " ",Table2[[#This Row],[City]], " ",Table2[[#This Row],[State]])</f>
        <v>836 Broadway New York NY</v>
      </c>
    </row>
    <row r="1129" spans="1:14" x14ac:dyDescent="0.25">
      <c r="A1129">
        <v>7951140697</v>
      </c>
      <c r="B1129" s="1">
        <v>41647</v>
      </c>
      <c r="C1129">
        <v>37</v>
      </c>
      <c r="D1129">
        <f>VLOOKUP(Table2[[#This Row],[violation_code]],Table24[[#All],[violation_code]:[category]],3,FALSE)</f>
        <v>4</v>
      </c>
      <c r="E1129">
        <v>353164</v>
      </c>
      <c r="F1129" s="2">
        <v>0.8979166666666667</v>
      </c>
      <c r="G1129" s="3">
        <v>0.8979166666666667</v>
      </c>
      <c r="H1129">
        <v>836</v>
      </c>
      <c r="I1129" t="s">
        <v>72</v>
      </c>
      <c r="J1129" t="s">
        <v>1013</v>
      </c>
      <c r="K1129" t="s">
        <v>2220</v>
      </c>
      <c r="L1129" t="s">
        <v>25</v>
      </c>
      <c r="M1129">
        <v>10012</v>
      </c>
      <c r="N1129" t="str">
        <f>CONCATENATE(Table2[[#This Row],[address]], " ",Table2[[#This Row],[City]], " ",Table2[[#This Row],[State]])</f>
        <v>836 Broadway New York NY</v>
      </c>
    </row>
    <row r="1130" spans="1:14" x14ac:dyDescent="0.25">
      <c r="A1130">
        <v>7951140703</v>
      </c>
      <c r="B1130" s="1">
        <v>41647</v>
      </c>
      <c r="C1130">
        <v>38</v>
      </c>
      <c r="D1130">
        <f>VLOOKUP(Table2[[#This Row],[violation_code]],Table24[[#All],[violation_code]:[category]],3,FALSE)</f>
        <v>5</v>
      </c>
      <c r="E1130">
        <v>353164</v>
      </c>
      <c r="F1130" s="2">
        <v>0.90277777777777779</v>
      </c>
      <c r="G1130" s="3">
        <v>0.90277777777777779</v>
      </c>
      <c r="H1130">
        <v>752</v>
      </c>
      <c r="I1130" t="s">
        <v>72</v>
      </c>
      <c r="J1130" t="s">
        <v>1012</v>
      </c>
      <c r="K1130" t="s">
        <v>2220</v>
      </c>
      <c r="L1130" t="s">
        <v>25</v>
      </c>
      <c r="M1130">
        <v>10012</v>
      </c>
      <c r="N1130" t="str">
        <f>CONCATENATE(Table2[[#This Row],[address]], " ",Table2[[#This Row],[City]], " ",Table2[[#This Row],[State]])</f>
        <v>752 Broadway New York NY</v>
      </c>
    </row>
    <row r="1131" spans="1:14" x14ac:dyDescent="0.25">
      <c r="A1131">
        <v>7951140703</v>
      </c>
      <c r="B1131" s="1">
        <v>41647</v>
      </c>
      <c r="C1131">
        <v>38</v>
      </c>
      <c r="D1131">
        <f>VLOOKUP(Table2[[#This Row],[violation_code]],Table24[[#All],[violation_code]:[category]],3,FALSE)</f>
        <v>5</v>
      </c>
      <c r="E1131">
        <v>353164</v>
      </c>
      <c r="F1131" s="2">
        <v>0.90277777777777779</v>
      </c>
      <c r="G1131" s="3">
        <v>0.90277777777777779</v>
      </c>
      <c r="H1131">
        <v>752</v>
      </c>
      <c r="I1131" t="s">
        <v>72</v>
      </c>
      <c r="J1131" t="s">
        <v>1012</v>
      </c>
      <c r="K1131" t="s">
        <v>2220</v>
      </c>
      <c r="L1131" t="s">
        <v>25</v>
      </c>
      <c r="M1131">
        <v>10012</v>
      </c>
      <c r="N1131" t="str">
        <f>CONCATENATE(Table2[[#This Row],[address]], " ",Table2[[#This Row],[City]], " ",Table2[[#This Row],[State]])</f>
        <v>752 Broadway New York NY</v>
      </c>
    </row>
    <row r="1132" spans="1:14" x14ac:dyDescent="0.25">
      <c r="A1132">
        <v>7951140715</v>
      </c>
      <c r="B1132" s="1">
        <v>41647</v>
      </c>
      <c r="C1132">
        <v>71</v>
      </c>
      <c r="D1132">
        <f>VLOOKUP(Table2[[#This Row],[violation_code]],Table24[[#All],[violation_code]:[category]],3,FALSE)</f>
        <v>5</v>
      </c>
      <c r="E1132">
        <v>353164</v>
      </c>
      <c r="F1132" s="2">
        <v>0.90555555555555556</v>
      </c>
      <c r="G1132" s="3">
        <v>0.90555555555555556</v>
      </c>
      <c r="H1132">
        <v>21</v>
      </c>
      <c r="I1132" t="s">
        <v>159</v>
      </c>
      <c r="J1132" t="s">
        <v>1011</v>
      </c>
      <c r="K1132" t="s">
        <v>2220</v>
      </c>
      <c r="L1132" t="s">
        <v>25</v>
      </c>
      <c r="M1132">
        <v>10012</v>
      </c>
      <c r="N1132" t="str">
        <f>CONCATENATE(Table2[[#This Row],[address]], " ",Table2[[#This Row],[City]], " ",Table2[[#This Row],[State]])</f>
        <v>21 Astor Pl New York NY</v>
      </c>
    </row>
    <row r="1133" spans="1:14" x14ac:dyDescent="0.25">
      <c r="A1133">
        <v>7951140715</v>
      </c>
      <c r="B1133" s="1">
        <v>41647</v>
      </c>
      <c r="C1133">
        <v>71</v>
      </c>
      <c r="D1133">
        <f>VLOOKUP(Table2[[#This Row],[violation_code]],Table24[[#All],[violation_code]:[category]],3,FALSE)</f>
        <v>5</v>
      </c>
      <c r="E1133">
        <v>353164</v>
      </c>
      <c r="F1133" s="2">
        <v>0.90555555555555556</v>
      </c>
      <c r="G1133" s="3">
        <v>0.90555555555555556</v>
      </c>
      <c r="H1133">
        <v>21</v>
      </c>
      <c r="I1133" t="s">
        <v>159</v>
      </c>
      <c r="J1133" t="s">
        <v>1011</v>
      </c>
      <c r="K1133" t="s">
        <v>2220</v>
      </c>
      <c r="L1133" t="s">
        <v>25</v>
      </c>
      <c r="M1133">
        <v>10012</v>
      </c>
      <c r="N1133" t="str">
        <f>CONCATENATE(Table2[[#This Row],[address]], " ",Table2[[#This Row],[City]], " ",Table2[[#This Row],[State]])</f>
        <v>21 Astor Pl New York NY</v>
      </c>
    </row>
    <row r="1134" spans="1:14" x14ac:dyDescent="0.25">
      <c r="A1134">
        <v>7951140727</v>
      </c>
      <c r="B1134" s="1">
        <v>41647</v>
      </c>
      <c r="C1134">
        <v>38</v>
      </c>
      <c r="D1134">
        <f>VLOOKUP(Table2[[#This Row],[violation_code]],Table24[[#All],[violation_code]:[category]],3,FALSE)</f>
        <v>5</v>
      </c>
      <c r="E1134">
        <v>353164</v>
      </c>
      <c r="F1134" s="2">
        <v>0.90972222222222221</v>
      </c>
      <c r="G1134" s="3">
        <v>0.90972222222222221</v>
      </c>
      <c r="H1134">
        <v>13</v>
      </c>
      <c r="I1134" t="s">
        <v>177</v>
      </c>
      <c r="J1134" t="s">
        <v>1027</v>
      </c>
      <c r="K1134" t="s">
        <v>2220</v>
      </c>
      <c r="L1134" t="s">
        <v>25</v>
      </c>
      <c r="M1134">
        <v>10012</v>
      </c>
      <c r="N1134" t="str">
        <f>CONCATENATE(Table2[[#This Row],[address]], " ",Table2[[#This Row],[City]], " ",Table2[[#This Row],[State]])</f>
        <v>13 E 4th St New York NY</v>
      </c>
    </row>
    <row r="1135" spans="1:14" x14ac:dyDescent="0.25">
      <c r="A1135">
        <v>7951140727</v>
      </c>
      <c r="B1135" s="1">
        <v>41647</v>
      </c>
      <c r="C1135">
        <v>38</v>
      </c>
      <c r="D1135">
        <f>VLOOKUP(Table2[[#This Row],[violation_code]],Table24[[#All],[violation_code]:[category]],3,FALSE)</f>
        <v>5</v>
      </c>
      <c r="E1135">
        <v>353164</v>
      </c>
      <c r="F1135" s="2">
        <v>0.90972222222222221</v>
      </c>
      <c r="G1135" s="3">
        <v>0.90972222222222221</v>
      </c>
      <c r="H1135">
        <v>13</v>
      </c>
      <c r="I1135" t="s">
        <v>177</v>
      </c>
      <c r="J1135" t="s">
        <v>1027</v>
      </c>
      <c r="K1135" t="s">
        <v>2220</v>
      </c>
      <c r="L1135" t="s">
        <v>25</v>
      </c>
      <c r="M1135">
        <v>10012</v>
      </c>
      <c r="N1135" t="str">
        <f>CONCATENATE(Table2[[#This Row],[address]], " ",Table2[[#This Row],[City]], " ",Table2[[#This Row],[State]])</f>
        <v>13 E 4th St New York NY</v>
      </c>
    </row>
    <row r="1136" spans="1:14" x14ac:dyDescent="0.25">
      <c r="A1136">
        <v>7951140739</v>
      </c>
      <c r="B1136" s="1">
        <v>41647</v>
      </c>
      <c r="C1136">
        <v>20</v>
      </c>
      <c r="D1136">
        <f>VLOOKUP(Table2[[#This Row],[violation_code]],Table24[[#All],[violation_code]:[category]],3,FALSE)</f>
        <v>2</v>
      </c>
      <c r="E1136">
        <v>353164</v>
      </c>
      <c r="F1136" s="2">
        <v>0.91805555555555562</v>
      </c>
      <c r="G1136" s="3">
        <v>0.91805555555555562</v>
      </c>
      <c r="H1136">
        <v>65</v>
      </c>
      <c r="I1136" t="s">
        <v>175</v>
      </c>
      <c r="J1136" t="s">
        <v>1026</v>
      </c>
      <c r="K1136" t="s">
        <v>2220</v>
      </c>
      <c r="L1136" t="s">
        <v>25</v>
      </c>
      <c r="M1136">
        <v>10012</v>
      </c>
      <c r="N1136" t="str">
        <f>CONCATENATE(Table2[[#This Row],[address]], " ",Table2[[#This Row],[City]], " ",Table2[[#This Row],[State]])</f>
        <v>65 W 13th St New York NY</v>
      </c>
    </row>
    <row r="1137" spans="1:14" x14ac:dyDescent="0.25">
      <c r="A1137">
        <v>7951140739</v>
      </c>
      <c r="B1137" s="1">
        <v>41647</v>
      </c>
      <c r="C1137">
        <v>20</v>
      </c>
      <c r="D1137">
        <f>VLOOKUP(Table2[[#This Row],[violation_code]],Table24[[#All],[violation_code]:[category]],3,FALSE)</f>
        <v>2</v>
      </c>
      <c r="E1137">
        <v>353164</v>
      </c>
      <c r="F1137" s="2">
        <v>0.91805555555555562</v>
      </c>
      <c r="G1137" s="3">
        <v>0.91805555555555562</v>
      </c>
      <c r="H1137">
        <v>65</v>
      </c>
      <c r="I1137" t="s">
        <v>175</v>
      </c>
      <c r="J1137" t="s">
        <v>1026</v>
      </c>
      <c r="K1137" t="s">
        <v>2220</v>
      </c>
      <c r="L1137" t="s">
        <v>25</v>
      </c>
      <c r="M1137">
        <v>10012</v>
      </c>
      <c r="N1137" t="str">
        <f>CONCATENATE(Table2[[#This Row],[address]], " ",Table2[[#This Row],[City]], " ",Table2[[#This Row],[State]])</f>
        <v>65 W 13th St New York NY</v>
      </c>
    </row>
    <row r="1138" spans="1:14" x14ac:dyDescent="0.25">
      <c r="A1138">
        <v>7951140740</v>
      </c>
      <c r="B1138" s="1">
        <v>41647</v>
      </c>
      <c r="C1138">
        <v>17</v>
      </c>
      <c r="D1138">
        <f>VLOOKUP(Table2[[#This Row],[violation_code]],Table24[[#All],[violation_code]:[category]],3,FALSE)</f>
        <v>2</v>
      </c>
      <c r="E1138">
        <v>353164</v>
      </c>
      <c r="F1138" s="2">
        <v>0.92013888888888884</v>
      </c>
      <c r="G1138" s="3">
        <v>0.92013888888888884</v>
      </c>
      <c r="H1138">
        <v>525</v>
      </c>
      <c r="I1138" t="s">
        <v>157</v>
      </c>
      <c r="J1138" t="s">
        <v>1010</v>
      </c>
      <c r="K1138" t="s">
        <v>2220</v>
      </c>
      <c r="L1138" t="s">
        <v>25</v>
      </c>
      <c r="M1138">
        <v>10012</v>
      </c>
      <c r="N1138" t="str">
        <f>CONCATENATE(Table2[[#This Row],[address]], " ",Table2[[#This Row],[City]], " ",Table2[[#This Row],[State]])</f>
        <v>525 6th Ave New York NY</v>
      </c>
    </row>
    <row r="1139" spans="1:14" x14ac:dyDescent="0.25">
      <c r="A1139">
        <v>7951140740</v>
      </c>
      <c r="B1139" s="1">
        <v>41647</v>
      </c>
      <c r="C1139">
        <v>17</v>
      </c>
      <c r="D1139">
        <f>VLOOKUP(Table2[[#This Row],[violation_code]],Table24[[#All],[violation_code]:[category]],3,FALSE)</f>
        <v>2</v>
      </c>
      <c r="E1139">
        <v>353164</v>
      </c>
      <c r="F1139" s="2">
        <v>0.92013888888888884</v>
      </c>
      <c r="G1139" s="3">
        <v>0.92013888888888884</v>
      </c>
      <c r="H1139">
        <v>525</v>
      </c>
      <c r="I1139" t="s">
        <v>157</v>
      </c>
      <c r="J1139" t="s">
        <v>1010</v>
      </c>
      <c r="K1139" t="s">
        <v>2220</v>
      </c>
      <c r="L1139" t="s">
        <v>25</v>
      </c>
      <c r="M1139">
        <v>10012</v>
      </c>
      <c r="N1139" t="str">
        <f>CONCATENATE(Table2[[#This Row],[address]], " ",Table2[[#This Row],[City]], " ",Table2[[#This Row],[State]])</f>
        <v>525 6th Ave New York NY</v>
      </c>
    </row>
    <row r="1140" spans="1:14" x14ac:dyDescent="0.25">
      <c r="A1140">
        <v>7951140776</v>
      </c>
      <c r="B1140" s="1">
        <v>41647</v>
      </c>
      <c r="C1140">
        <v>38</v>
      </c>
      <c r="D1140">
        <f>VLOOKUP(Table2[[#This Row],[violation_code]],Table24[[#All],[violation_code]:[category]],3,FALSE)</f>
        <v>5</v>
      </c>
      <c r="E1140">
        <v>353164</v>
      </c>
      <c r="F1140" s="2">
        <v>0.93333333333333324</v>
      </c>
      <c r="G1140" s="3">
        <v>0.93333333333333324</v>
      </c>
      <c r="H1140">
        <v>30</v>
      </c>
      <c r="I1140" t="s">
        <v>150</v>
      </c>
      <c r="J1140" t="s">
        <v>1009</v>
      </c>
      <c r="K1140" t="s">
        <v>2220</v>
      </c>
      <c r="L1140" t="s">
        <v>25</v>
      </c>
      <c r="M1140">
        <v>10012</v>
      </c>
      <c r="N1140" t="str">
        <f>CONCATENATE(Table2[[#This Row],[address]], " ",Table2[[#This Row],[City]], " ",Table2[[#This Row],[State]])</f>
        <v>30 Gansevoort St New York NY</v>
      </c>
    </row>
    <row r="1141" spans="1:14" x14ac:dyDescent="0.25">
      <c r="A1141">
        <v>7951140776</v>
      </c>
      <c r="B1141" s="1">
        <v>41647</v>
      </c>
      <c r="C1141">
        <v>38</v>
      </c>
      <c r="D1141">
        <f>VLOOKUP(Table2[[#This Row],[violation_code]],Table24[[#All],[violation_code]:[category]],3,FALSE)</f>
        <v>5</v>
      </c>
      <c r="E1141">
        <v>353164</v>
      </c>
      <c r="F1141" s="2">
        <v>0.93333333333333324</v>
      </c>
      <c r="G1141" s="3">
        <v>0.93333333333333324</v>
      </c>
      <c r="H1141">
        <v>30</v>
      </c>
      <c r="I1141" t="s">
        <v>150</v>
      </c>
      <c r="J1141" t="s">
        <v>1009</v>
      </c>
      <c r="K1141" t="s">
        <v>2220</v>
      </c>
      <c r="L1141" t="s">
        <v>25</v>
      </c>
      <c r="M1141">
        <v>10012</v>
      </c>
      <c r="N1141" t="str">
        <f>CONCATENATE(Table2[[#This Row],[address]], " ",Table2[[#This Row],[City]], " ",Table2[[#This Row],[State]])</f>
        <v>30 Gansevoort St New York NY</v>
      </c>
    </row>
    <row r="1142" spans="1:14" x14ac:dyDescent="0.25">
      <c r="A1142">
        <v>7951140788</v>
      </c>
      <c r="B1142" s="1">
        <v>41647</v>
      </c>
      <c r="C1142">
        <v>37</v>
      </c>
      <c r="D1142">
        <f>VLOOKUP(Table2[[#This Row],[violation_code]],Table24[[#All],[violation_code]:[category]],3,FALSE)</f>
        <v>4</v>
      </c>
      <c r="E1142">
        <v>353164</v>
      </c>
      <c r="F1142" s="2">
        <v>0.93472222222222223</v>
      </c>
      <c r="G1142" s="3">
        <v>0.93472222222222223</v>
      </c>
      <c r="H1142">
        <v>30</v>
      </c>
      <c r="I1142" t="s">
        <v>150</v>
      </c>
      <c r="J1142" t="s">
        <v>1009</v>
      </c>
      <c r="K1142" t="s">
        <v>2220</v>
      </c>
      <c r="L1142" t="s">
        <v>25</v>
      </c>
      <c r="M1142">
        <v>10012</v>
      </c>
      <c r="N1142" t="str">
        <f>CONCATENATE(Table2[[#This Row],[address]], " ",Table2[[#This Row],[City]], " ",Table2[[#This Row],[State]])</f>
        <v>30 Gansevoort St New York NY</v>
      </c>
    </row>
    <row r="1143" spans="1:14" x14ac:dyDescent="0.25">
      <c r="A1143">
        <v>7951140788</v>
      </c>
      <c r="B1143" s="1">
        <v>41647</v>
      </c>
      <c r="C1143">
        <v>37</v>
      </c>
      <c r="D1143">
        <f>VLOOKUP(Table2[[#This Row],[violation_code]],Table24[[#All],[violation_code]:[category]],3,FALSE)</f>
        <v>4</v>
      </c>
      <c r="E1143">
        <v>353164</v>
      </c>
      <c r="F1143" s="2">
        <v>0.93472222222222223</v>
      </c>
      <c r="G1143" s="3">
        <v>0.93472222222222223</v>
      </c>
      <c r="H1143">
        <v>30</v>
      </c>
      <c r="I1143" t="s">
        <v>150</v>
      </c>
      <c r="J1143" t="s">
        <v>1009</v>
      </c>
      <c r="K1143" t="s">
        <v>2220</v>
      </c>
      <c r="L1143" t="s">
        <v>25</v>
      </c>
      <c r="M1143">
        <v>10012</v>
      </c>
      <c r="N1143" t="str">
        <f>CONCATENATE(Table2[[#This Row],[address]], " ",Table2[[#This Row],[City]], " ",Table2[[#This Row],[State]])</f>
        <v>30 Gansevoort St New York NY</v>
      </c>
    </row>
    <row r="1144" spans="1:14" x14ac:dyDescent="0.25">
      <c r="A1144">
        <v>7941125134</v>
      </c>
      <c r="B1144" s="1">
        <v>41648</v>
      </c>
      <c r="C1144">
        <v>16</v>
      </c>
      <c r="D1144">
        <f>VLOOKUP(Table2[[#This Row],[violation_code]],Table24[[#All],[violation_code]:[category]],3,FALSE)</f>
        <v>2</v>
      </c>
      <c r="E1144">
        <v>353164</v>
      </c>
      <c r="F1144" s="2">
        <v>0.5395833333333333</v>
      </c>
      <c r="G1144" s="3">
        <v>0.5395833333333333</v>
      </c>
      <c r="H1144">
        <v>177</v>
      </c>
      <c r="I1144" t="s">
        <v>55</v>
      </c>
      <c r="J1144" t="s">
        <v>980</v>
      </c>
      <c r="K1144" t="s">
        <v>2220</v>
      </c>
      <c r="L1144" t="s">
        <v>25</v>
      </c>
      <c r="M1144">
        <v>10012</v>
      </c>
      <c r="N1144" t="str">
        <f>CONCATENATE(Table2[[#This Row],[address]], " ",Table2[[#This Row],[City]], " ",Table2[[#This Row],[State]])</f>
        <v>177 Chrystie St New York NY</v>
      </c>
    </row>
    <row r="1145" spans="1:14" x14ac:dyDescent="0.25">
      <c r="A1145">
        <v>7941125134</v>
      </c>
      <c r="B1145" s="1">
        <v>41648</v>
      </c>
      <c r="C1145">
        <v>16</v>
      </c>
      <c r="D1145">
        <f>VLOOKUP(Table2[[#This Row],[violation_code]],Table24[[#All],[violation_code]:[category]],3,FALSE)</f>
        <v>2</v>
      </c>
      <c r="E1145">
        <v>353164</v>
      </c>
      <c r="F1145" s="2">
        <v>0.5395833333333333</v>
      </c>
      <c r="G1145" s="3">
        <v>0.5395833333333333</v>
      </c>
      <c r="H1145">
        <v>177</v>
      </c>
      <c r="I1145" t="s">
        <v>55</v>
      </c>
      <c r="J1145" t="s">
        <v>980</v>
      </c>
      <c r="K1145" t="s">
        <v>2220</v>
      </c>
      <c r="L1145" t="s">
        <v>25</v>
      </c>
      <c r="M1145">
        <v>10012</v>
      </c>
      <c r="N1145" t="str">
        <f>CONCATENATE(Table2[[#This Row],[address]], " ",Table2[[#This Row],[City]], " ",Table2[[#This Row],[State]])</f>
        <v>177 Chrystie St New York NY</v>
      </c>
    </row>
    <row r="1146" spans="1:14" x14ac:dyDescent="0.25">
      <c r="A1146">
        <v>7941125146</v>
      </c>
      <c r="B1146" s="1">
        <v>41648</v>
      </c>
      <c r="C1146">
        <v>48</v>
      </c>
      <c r="D1146">
        <f>VLOOKUP(Table2[[#This Row],[violation_code]],Table24[[#All],[violation_code]:[category]],3,FALSE)</f>
        <v>3</v>
      </c>
      <c r="E1146">
        <v>353164</v>
      </c>
      <c r="F1146" s="2">
        <v>0.54097222222222219</v>
      </c>
      <c r="G1146" s="3">
        <v>0.54097222222222219</v>
      </c>
      <c r="H1146">
        <v>163</v>
      </c>
      <c r="I1146" t="s">
        <v>55</v>
      </c>
      <c r="J1146" t="s">
        <v>977</v>
      </c>
      <c r="K1146" t="s">
        <v>2220</v>
      </c>
      <c r="L1146" t="s">
        <v>25</v>
      </c>
      <c r="M1146">
        <v>10012</v>
      </c>
      <c r="N1146" t="str">
        <f>CONCATENATE(Table2[[#This Row],[address]], " ",Table2[[#This Row],[City]], " ",Table2[[#This Row],[State]])</f>
        <v>163 Chrystie St New York NY</v>
      </c>
    </row>
    <row r="1147" spans="1:14" x14ac:dyDescent="0.25">
      <c r="A1147">
        <v>7941125146</v>
      </c>
      <c r="B1147" s="1">
        <v>41648</v>
      </c>
      <c r="C1147">
        <v>48</v>
      </c>
      <c r="D1147">
        <f>VLOOKUP(Table2[[#This Row],[violation_code]],Table24[[#All],[violation_code]:[category]],3,FALSE)</f>
        <v>3</v>
      </c>
      <c r="E1147">
        <v>353164</v>
      </c>
      <c r="F1147" s="2">
        <v>0.54097222222222219</v>
      </c>
      <c r="G1147" s="3">
        <v>0.54097222222222219</v>
      </c>
      <c r="H1147">
        <v>163</v>
      </c>
      <c r="I1147" t="s">
        <v>55</v>
      </c>
      <c r="J1147" t="s">
        <v>977</v>
      </c>
      <c r="K1147" t="s">
        <v>2220</v>
      </c>
      <c r="L1147" t="s">
        <v>25</v>
      </c>
      <c r="M1147">
        <v>10012</v>
      </c>
      <c r="N1147" t="str">
        <f>CONCATENATE(Table2[[#This Row],[address]], " ",Table2[[#This Row],[City]], " ",Table2[[#This Row],[State]])</f>
        <v>163 Chrystie St New York NY</v>
      </c>
    </row>
    <row r="1148" spans="1:14" x14ac:dyDescent="0.25">
      <c r="A1148">
        <v>7941125158</v>
      </c>
      <c r="B1148" s="1">
        <v>41648</v>
      </c>
      <c r="C1148">
        <v>48</v>
      </c>
      <c r="D1148">
        <f>VLOOKUP(Table2[[#This Row],[violation_code]],Table24[[#All],[violation_code]:[category]],3,FALSE)</f>
        <v>3</v>
      </c>
      <c r="E1148">
        <v>353164</v>
      </c>
      <c r="F1148" s="2">
        <v>0.54513888888888895</v>
      </c>
      <c r="G1148" s="3">
        <v>0.54513888888888895</v>
      </c>
      <c r="H1148">
        <v>181</v>
      </c>
      <c r="I1148" t="s">
        <v>55</v>
      </c>
      <c r="J1148" t="s">
        <v>968</v>
      </c>
      <c r="K1148" t="s">
        <v>2220</v>
      </c>
      <c r="L1148" t="s">
        <v>25</v>
      </c>
      <c r="M1148">
        <v>10012</v>
      </c>
      <c r="N1148" t="str">
        <f>CONCATENATE(Table2[[#This Row],[address]], " ",Table2[[#This Row],[City]], " ",Table2[[#This Row],[State]])</f>
        <v>181 Chrystie St New York NY</v>
      </c>
    </row>
    <row r="1149" spans="1:14" x14ac:dyDescent="0.25">
      <c r="A1149">
        <v>7941125158</v>
      </c>
      <c r="B1149" s="1">
        <v>41648</v>
      </c>
      <c r="C1149">
        <v>48</v>
      </c>
      <c r="D1149">
        <f>VLOOKUP(Table2[[#This Row],[violation_code]],Table24[[#All],[violation_code]:[category]],3,FALSE)</f>
        <v>3</v>
      </c>
      <c r="E1149">
        <v>353164</v>
      </c>
      <c r="F1149" s="2">
        <v>0.54513888888888895</v>
      </c>
      <c r="G1149" s="3">
        <v>0.54513888888888895</v>
      </c>
      <c r="H1149">
        <v>181</v>
      </c>
      <c r="I1149" t="s">
        <v>55</v>
      </c>
      <c r="J1149" t="s">
        <v>968</v>
      </c>
      <c r="K1149" t="s">
        <v>2220</v>
      </c>
      <c r="L1149" t="s">
        <v>25</v>
      </c>
      <c r="M1149">
        <v>10012</v>
      </c>
      <c r="N1149" t="str">
        <f>CONCATENATE(Table2[[#This Row],[address]], " ",Table2[[#This Row],[City]], " ",Table2[[#This Row],[State]])</f>
        <v>181 Chrystie St New York NY</v>
      </c>
    </row>
    <row r="1150" spans="1:14" x14ac:dyDescent="0.25">
      <c r="A1150">
        <v>7941125160</v>
      </c>
      <c r="B1150" s="1">
        <v>41648</v>
      </c>
      <c r="C1150">
        <v>20</v>
      </c>
      <c r="D1150">
        <f>VLOOKUP(Table2[[#This Row],[violation_code]],Table24[[#All],[violation_code]:[category]],3,FALSE)</f>
        <v>2</v>
      </c>
      <c r="E1150">
        <v>353164</v>
      </c>
      <c r="F1150" s="2">
        <v>0.54652777777777783</v>
      </c>
      <c r="G1150" s="3">
        <v>0.54652777777777783</v>
      </c>
      <c r="H1150">
        <v>195</v>
      </c>
      <c r="I1150" t="s">
        <v>55</v>
      </c>
      <c r="J1150" t="s">
        <v>976</v>
      </c>
      <c r="K1150" t="s">
        <v>2220</v>
      </c>
      <c r="L1150" t="s">
        <v>25</v>
      </c>
      <c r="M1150">
        <v>10012</v>
      </c>
      <c r="N1150" t="str">
        <f>CONCATENATE(Table2[[#This Row],[address]], " ",Table2[[#This Row],[City]], " ",Table2[[#This Row],[State]])</f>
        <v>195 Chrystie St New York NY</v>
      </c>
    </row>
    <row r="1151" spans="1:14" x14ac:dyDescent="0.25">
      <c r="A1151">
        <v>7941125160</v>
      </c>
      <c r="B1151" s="1">
        <v>41648</v>
      </c>
      <c r="C1151">
        <v>20</v>
      </c>
      <c r="D1151">
        <f>VLOOKUP(Table2[[#This Row],[violation_code]],Table24[[#All],[violation_code]:[category]],3,FALSE)</f>
        <v>2</v>
      </c>
      <c r="E1151">
        <v>353164</v>
      </c>
      <c r="F1151" s="2">
        <v>0.54652777777777783</v>
      </c>
      <c r="G1151" s="3">
        <v>0.54652777777777783</v>
      </c>
      <c r="H1151">
        <v>195</v>
      </c>
      <c r="I1151" t="s">
        <v>55</v>
      </c>
      <c r="J1151" t="s">
        <v>976</v>
      </c>
      <c r="K1151" t="s">
        <v>2220</v>
      </c>
      <c r="L1151" t="s">
        <v>25</v>
      </c>
      <c r="M1151">
        <v>10012</v>
      </c>
      <c r="N1151" t="str">
        <f>CONCATENATE(Table2[[#This Row],[address]], " ",Table2[[#This Row],[City]], " ",Table2[[#This Row],[State]])</f>
        <v>195 Chrystie St New York NY</v>
      </c>
    </row>
    <row r="1152" spans="1:14" x14ac:dyDescent="0.25">
      <c r="A1152">
        <v>7941125171</v>
      </c>
      <c r="B1152" s="1">
        <v>41648</v>
      </c>
      <c r="C1152">
        <v>46</v>
      </c>
      <c r="D1152">
        <f>VLOOKUP(Table2[[#This Row],[violation_code]],Table24[[#All],[violation_code]:[category]],3,FALSE)</f>
        <v>3</v>
      </c>
      <c r="E1152">
        <v>353164</v>
      </c>
      <c r="F1152" s="2">
        <v>0.54861111111111105</v>
      </c>
      <c r="G1152" s="3">
        <v>0.54861111111111105</v>
      </c>
      <c r="H1152">
        <v>229</v>
      </c>
      <c r="I1152" t="s">
        <v>55</v>
      </c>
      <c r="J1152" t="s">
        <v>966</v>
      </c>
      <c r="K1152" t="s">
        <v>2220</v>
      </c>
      <c r="L1152" t="s">
        <v>25</v>
      </c>
      <c r="M1152">
        <v>10012</v>
      </c>
      <c r="N1152" t="str">
        <f>CONCATENATE(Table2[[#This Row],[address]], " ",Table2[[#This Row],[City]], " ",Table2[[#This Row],[State]])</f>
        <v>229 Chrystie St New York NY</v>
      </c>
    </row>
    <row r="1153" spans="1:14" x14ac:dyDescent="0.25">
      <c r="A1153">
        <v>7941125171</v>
      </c>
      <c r="B1153" s="1">
        <v>41648</v>
      </c>
      <c r="C1153">
        <v>46</v>
      </c>
      <c r="D1153">
        <f>VLOOKUP(Table2[[#This Row],[violation_code]],Table24[[#All],[violation_code]:[category]],3,FALSE)</f>
        <v>3</v>
      </c>
      <c r="E1153">
        <v>353164</v>
      </c>
      <c r="F1153" s="2">
        <v>0.54861111111111105</v>
      </c>
      <c r="G1153" s="3">
        <v>0.54861111111111105</v>
      </c>
      <c r="H1153">
        <v>229</v>
      </c>
      <c r="I1153" t="s">
        <v>55</v>
      </c>
      <c r="J1153" t="s">
        <v>966</v>
      </c>
      <c r="K1153" t="s">
        <v>2220</v>
      </c>
      <c r="L1153" t="s">
        <v>25</v>
      </c>
      <c r="M1153">
        <v>10012</v>
      </c>
      <c r="N1153" t="str">
        <f>CONCATENATE(Table2[[#This Row],[address]], " ",Table2[[#This Row],[City]], " ",Table2[[#This Row],[State]])</f>
        <v>229 Chrystie St New York NY</v>
      </c>
    </row>
    <row r="1154" spans="1:14" x14ac:dyDescent="0.25">
      <c r="A1154">
        <v>7941125183</v>
      </c>
      <c r="B1154" s="1">
        <v>41648</v>
      </c>
      <c r="C1154">
        <v>48</v>
      </c>
      <c r="D1154">
        <f>VLOOKUP(Table2[[#This Row],[violation_code]],Table24[[#All],[violation_code]:[category]],3,FALSE)</f>
        <v>3</v>
      </c>
      <c r="E1154">
        <v>353164</v>
      </c>
      <c r="F1154" s="2">
        <v>0.56111111111111112</v>
      </c>
      <c r="G1154" s="3">
        <v>0.56111111111111112</v>
      </c>
      <c r="H1154">
        <v>183</v>
      </c>
      <c r="I1154" t="s">
        <v>55</v>
      </c>
      <c r="J1154" t="s">
        <v>948</v>
      </c>
      <c r="K1154" t="s">
        <v>2220</v>
      </c>
      <c r="L1154" t="s">
        <v>25</v>
      </c>
      <c r="M1154">
        <v>10012</v>
      </c>
      <c r="N1154" t="str">
        <f>CONCATENATE(Table2[[#This Row],[address]], " ",Table2[[#This Row],[City]], " ",Table2[[#This Row],[State]])</f>
        <v>183 Chrystie St New York NY</v>
      </c>
    </row>
    <row r="1155" spans="1:14" x14ac:dyDescent="0.25">
      <c r="A1155">
        <v>7941125183</v>
      </c>
      <c r="B1155" s="1">
        <v>41648</v>
      </c>
      <c r="C1155">
        <v>48</v>
      </c>
      <c r="D1155">
        <f>VLOOKUP(Table2[[#This Row],[violation_code]],Table24[[#All],[violation_code]:[category]],3,FALSE)</f>
        <v>3</v>
      </c>
      <c r="E1155">
        <v>353164</v>
      </c>
      <c r="F1155" s="2">
        <v>0.56111111111111112</v>
      </c>
      <c r="G1155" s="3">
        <v>0.56111111111111112</v>
      </c>
      <c r="H1155">
        <v>183</v>
      </c>
      <c r="I1155" t="s">
        <v>55</v>
      </c>
      <c r="J1155" t="s">
        <v>948</v>
      </c>
      <c r="K1155" t="s">
        <v>2220</v>
      </c>
      <c r="L1155" t="s">
        <v>25</v>
      </c>
      <c r="M1155">
        <v>10012</v>
      </c>
      <c r="N1155" t="str">
        <f>CONCATENATE(Table2[[#This Row],[address]], " ",Table2[[#This Row],[City]], " ",Table2[[#This Row],[State]])</f>
        <v>183 Chrystie St New York NY</v>
      </c>
    </row>
    <row r="1156" spans="1:14" x14ac:dyDescent="0.25">
      <c r="A1156">
        <v>7941125201</v>
      </c>
      <c r="B1156" s="1">
        <v>41648</v>
      </c>
      <c r="C1156">
        <v>48</v>
      </c>
      <c r="D1156">
        <f>VLOOKUP(Table2[[#This Row],[violation_code]],Table24[[#All],[violation_code]:[category]],3,FALSE)</f>
        <v>3</v>
      </c>
      <c r="E1156">
        <v>353164</v>
      </c>
      <c r="F1156" s="2">
        <v>0.58819444444444446</v>
      </c>
      <c r="G1156" s="3">
        <v>0.58819444444444446</v>
      </c>
      <c r="H1156">
        <v>229</v>
      </c>
      <c r="I1156" t="s">
        <v>55</v>
      </c>
      <c r="J1156" t="s">
        <v>966</v>
      </c>
      <c r="K1156" t="s">
        <v>2220</v>
      </c>
      <c r="L1156" t="s">
        <v>25</v>
      </c>
      <c r="M1156">
        <v>10012</v>
      </c>
      <c r="N1156" t="str">
        <f>CONCATENATE(Table2[[#This Row],[address]], " ",Table2[[#This Row],[City]], " ",Table2[[#This Row],[State]])</f>
        <v>229 Chrystie St New York NY</v>
      </c>
    </row>
    <row r="1157" spans="1:14" x14ac:dyDescent="0.25">
      <c r="A1157">
        <v>7941125201</v>
      </c>
      <c r="B1157" s="1">
        <v>41648</v>
      </c>
      <c r="C1157">
        <v>48</v>
      </c>
      <c r="D1157">
        <f>VLOOKUP(Table2[[#This Row],[violation_code]],Table24[[#All],[violation_code]:[category]],3,FALSE)</f>
        <v>3</v>
      </c>
      <c r="E1157">
        <v>353164</v>
      </c>
      <c r="F1157" s="2">
        <v>0.58819444444444446</v>
      </c>
      <c r="G1157" s="3">
        <v>0.58819444444444446</v>
      </c>
      <c r="H1157">
        <v>229</v>
      </c>
      <c r="I1157" t="s">
        <v>55</v>
      </c>
      <c r="J1157" t="s">
        <v>966</v>
      </c>
      <c r="K1157" t="s">
        <v>2220</v>
      </c>
      <c r="L1157" t="s">
        <v>25</v>
      </c>
      <c r="M1157">
        <v>10012</v>
      </c>
      <c r="N1157" t="str">
        <f>CONCATENATE(Table2[[#This Row],[address]], " ",Table2[[#This Row],[City]], " ",Table2[[#This Row],[State]])</f>
        <v>229 Chrystie St New York NY</v>
      </c>
    </row>
    <row r="1158" spans="1:14" x14ac:dyDescent="0.25">
      <c r="A1158">
        <v>7941125213</v>
      </c>
      <c r="B1158" s="1">
        <v>41648</v>
      </c>
      <c r="C1158">
        <v>16</v>
      </c>
      <c r="D1158">
        <f>VLOOKUP(Table2[[#This Row],[violation_code]],Table24[[#All],[violation_code]:[category]],3,FALSE)</f>
        <v>2</v>
      </c>
      <c r="E1158">
        <v>353164</v>
      </c>
      <c r="F1158" s="2">
        <v>0.58958333333333335</v>
      </c>
      <c r="G1158" s="3">
        <v>0.58958333333333335</v>
      </c>
      <c r="H1158">
        <v>229</v>
      </c>
      <c r="I1158" t="s">
        <v>55</v>
      </c>
      <c r="J1158" t="s">
        <v>966</v>
      </c>
      <c r="K1158" t="s">
        <v>2220</v>
      </c>
      <c r="L1158" t="s">
        <v>25</v>
      </c>
      <c r="M1158">
        <v>10012</v>
      </c>
      <c r="N1158" t="str">
        <f>CONCATENATE(Table2[[#This Row],[address]], " ",Table2[[#This Row],[City]], " ",Table2[[#This Row],[State]])</f>
        <v>229 Chrystie St New York NY</v>
      </c>
    </row>
    <row r="1159" spans="1:14" x14ac:dyDescent="0.25">
      <c r="A1159">
        <v>7941125213</v>
      </c>
      <c r="B1159" s="1">
        <v>41648</v>
      </c>
      <c r="C1159">
        <v>16</v>
      </c>
      <c r="D1159">
        <f>VLOOKUP(Table2[[#This Row],[violation_code]],Table24[[#All],[violation_code]:[category]],3,FALSE)</f>
        <v>2</v>
      </c>
      <c r="E1159">
        <v>353164</v>
      </c>
      <c r="F1159" s="2">
        <v>0.58958333333333335</v>
      </c>
      <c r="G1159" s="3">
        <v>0.58958333333333335</v>
      </c>
      <c r="H1159">
        <v>229</v>
      </c>
      <c r="I1159" t="s">
        <v>55</v>
      </c>
      <c r="J1159" t="s">
        <v>966</v>
      </c>
      <c r="K1159" t="s">
        <v>2220</v>
      </c>
      <c r="L1159" t="s">
        <v>25</v>
      </c>
      <c r="M1159">
        <v>10012</v>
      </c>
      <c r="N1159" t="str">
        <f>CONCATENATE(Table2[[#This Row],[address]], " ",Table2[[#This Row],[City]], " ",Table2[[#This Row],[State]])</f>
        <v>229 Chrystie St New York NY</v>
      </c>
    </row>
    <row r="1160" spans="1:14" x14ac:dyDescent="0.25">
      <c r="A1160">
        <v>7941125225</v>
      </c>
      <c r="B1160" s="1">
        <v>41648</v>
      </c>
      <c r="C1160">
        <v>20</v>
      </c>
      <c r="D1160">
        <f>VLOOKUP(Table2[[#This Row],[violation_code]],Table24[[#All],[violation_code]:[category]],3,FALSE)</f>
        <v>2</v>
      </c>
      <c r="E1160">
        <v>353164</v>
      </c>
      <c r="F1160" s="2">
        <v>0.59166666666666667</v>
      </c>
      <c r="G1160" s="3">
        <v>0.59166666666666667</v>
      </c>
      <c r="H1160">
        <v>195</v>
      </c>
      <c r="I1160" t="s">
        <v>55</v>
      </c>
      <c r="J1160" t="s">
        <v>976</v>
      </c>
      <c r="K1160" t="s">
        <v>2220</v>
      </c>
      <c r="L1160" t="s">
        <v>25</v>
      </c>
      <c r="M1160">
        <v>10012</v>
      </c>
      <c r="N1160" t="str">
        <f>CONCATENATE(Table2[[#This Row],[address]], " ",Table2[[#This Row],[City]], " ",Table2[[#This Row],[State]])</f>
        <v>195 Chrystie St New York NY</v>
      </c>
    </row>
    <row r="1161" spans="1:14" x14ac:dyDescent="0.25">
      <c r="A1161">
        <v>7941125225</v>
      </c>
      <c r="B1161" s="1">
        <v>41648</v>
      </c>
      <c r="C1161">
        <v>20</v>
      </c>
      <c r="D1161">
        <f>VLOOKUP(Table2[[#This Row],[violation_code]],Table24[[#All],[violation_code]:[category]],3,FALSE)</f>
        <v>2</v>
      </c>
      <c r="E1161">
        <v>353164</v>
      </c>
      <c r="F1161" s="2">
        <v>0.59166666666666667</v>
      </c>
      <c r="G1161" s="3">
        <v>0.59166666666666667</v>
      </c>
      <c r="H1161">
        <v>195</v>
      </c>
      <c r="I1161" t="s">
        <v>55</v>
      </c>
      <c r="J1161" t="s">
        <v>976</v>
      </c>
      <c r="K1161" t="s">
        <v>2220</v>
      </c>
      <c r="L1161" t="s">
        <v>25</v>
      </c>
      <c r="M1161">
        <v>10012</v>
      </c>
      <c r="N1161" t="str">
        <f>CONCATENATE(Table2[[#This Row],[address]], " ",Table2[[#This Row],[City]], " ",Table2[[#This Row],[State]])</f>
        <v>195 Chrystie St New York NY</v>
      </c>
    </row>
    <row r="1162" spans="1:14" x14ac:dyDescent="0.25">
      <c r="A1162">
        <v>7941125237</v>
      </c>
      <c r="B1162" s="1">
        <v>41648</v>
      </c>
      <c r="C1162">
        <v>20</v>
      </c>
      <c r="D1162">
        <f>VLOOKUP(Table2[[#This Row],[violation_code]],Table24[[#All],[violation_code]:[category]],3,FALSE)</f>
        <v>2</v>
      </c>
      <c r="E1162">
        <v>353164</v>
      </c>
      <c r="F1162" s="2">
        <v>0.59375</v>
      </c>
      <c r="G1162" s="3">
        <v>0.59375</v>
      </c>
      <c r="H1162">
        <v>187</v>
      </c>
      <c r="I1162" t="s">
        <v>55</v>
      </c>
      <c r="J1162" t="s">
        <v>965</v>
      </c>
      <c r="K1162" t="s">
        <v>2220</v>
      </c>
      <c r="L1162" t="s">
        <v>25</v>
      </c>
      <c r="M1162">
        <v>10012</v>
      </c>
      <c r="N1162" t="str">
        <f>CONCATENATE(Table2[[#This Row],[address]], " ",Table2[[#This Row],[City]], " ",Table2[[#This Row],[State]])</f>
        <v>187 Chrystie St New York NY</v>
      </c>
    </row>
    <row r="1163" spans="1:14" x14ac:dyDescent="0.25">
      <c r="A1163">
        <v>7941125237</v>
      </c>
      <c r="B1163" s="1">
        <v>41648</v>
      </c>
      <c r="C1163">
        <v>20</v>
      </c>
      <c r="D1163">
        <f>VLOOKUP(Table2[[#This Row],[violation_code]],Table24[[#All],[violation_code]:[category]],3,FALSE)</f>
        <v>2</v>
      </c>
      <c r="E1163">
        <v>353164</v>
      </c>
      <c r="F1163" s="2">
        <v>0.59375</v>
      </c>
      <c r="G1163" s="3">
        <v>0.59375</v>
      </c>
      <c r="H1163">
        <v>187</v>
      </c>
      <c r="I1163" t="s">
        <v>55</v>
      </c>
      <c r="J1163" t="s">
        <v>965</v>
      </c>
      <c r="K1163" t="s">
        <v>2220</v>
      </c>
      <c r="L1163" t="s">
        <v>25</v>
      </c>
      <c r="M1163">
        <v>10012</v>
      </c>
      <c r="N1163" t="str">
        <f>CONCATENATE(Table2[[#This Row],[address]], " ",Table2[[#This Row],[City]], " ",Table2[[#This Row],[State]])</f>
        <v>187 Chrystie St New York NY</v>
      </c>
    </row>
    <row r="1164" spans="1:14" x14ac:dyDescent="0.25">
      <c r="A1164">
        <v>7941125249</v>
      </c>
      <c r="B1164" s="1">
        <v>41648</v>
      </c>
      <c r="C1164">
        <v>48</v>
      </c>
      <c r="D1164">
        <f>VLOOKUP(Table2[[#This Row],[violation_code]],Table24[[#All],[violation_code]:[category]],3,FALSE)</f>
        <v>3</v>
      </c>
      <c r="E1164">
        <v>353164</v>
      </c>
      <c r="F1164" s="2">
        <v>0.59513888888888888</v>
      </c>
      <c r="G1164" s="3">
        <v>0.59513888888888888</v>
      </c>
      <c r="H1164">
        <v>181</v>
      </c>
      <c r="I1164" t="s">
        <v>55</v>
      </c>
      <c r="J1164" t="s">
        <v>968</v>
      </c>
      <c r="K1164" t="s">
        <v>2220</v>
      </c>
      <c r="L1164" t="s">
        <v>25</v>
      </c>
      <c r="M1164">
        <v>10012</v>
      </c>
      <c r="N1164" t="str">
        <f>CONCATENATE(Table2[[#This Row],[address]], " ",Table2[[#This Row],[City]], " ",Table2[[#This Row],[State]])</f>
        <v>181 Chrystie St New York NY</v>
      </c>
    </row>
    <row r="1165" spans="1:14" x14ac:dyDescent="0.25">
      <c r="A1165">
        <v>7941125249</v>
      </c>
      <c r="B1165" s="1">
        <v>41648</v>
      </c>
      <c r="C1165">
        <v>48</v>
      </c>
      <c r="D1165">
        <f>VLOOKUP(Table2[[#This Row],[violation_code]],Table24[[#All],[violation_code]:[category]],3,FALSE)</f>
        <v>3</v>
      </c>
      <c r="E1165">
        <v>353164</v>
      </c>
      <c r="F1165" s="2">
        <v>0.59513888888888888</v>
      </c>
      <c r="G1165" s="3">
        <v>0.59513888888888888</v>
      </c>
      <c r="H1165">
        <v>181</v>
      </c>
      <c r="I1165" t="s">
        <v>55</v>
      </c>
      <c r="J1165" t="s">
        <v>968</v>
      </c>
      <c r="K1165" t="s">
        <v>2220</v>
      </c>
      <c r="L1165" t="s">
        <v>25</v>
      </c>
      <c r="M1165">
        <v>10012</v>
      </c>
      <c r="N1165" t="str">
        <f>CONCATENATE(Table2[[#This Row],[address]], " ",Table2[[#This Row],[City]], " ",Table2[[#This Row],[State]])</f>
        <v>181 Chrystie St New York NY</v>
      </c>
    </row>
    <row r="1166" spans="1:14" x14ac:dyDescent="0.25">
      <c r="A1166">
        <v>7941125250</v>
      </c>
      <c r="B1166" s="1">
        <v>41648</v>
      </c>
      <c r="C1166">
        <v>70</v>
      </c>
      <c r="D1166">
        <f>VLOOKUP(Table2[[#This Row],[violation_code]],Table24[[#All],[violation_code]:[category]],3,FALSE)</f>
        <v>5</v>
      </c>
      <c r="E1166">
        <v>353164</v>
      </c>
      <c r="F1166" s="2">
        <v>0.59861111111111109</v>
      </c>
      <c r="G1166" s="3">
        <v>0.59861111111111109</v>
      </c>
      <c r="H1166">
        <v>199</v>
      </c>
      <c r="I1166" t="s">
        <v>52</v>
      </c>
      <c r="J1166" t="s">
        <v>1057</v>
      </c>
      <c r="K1166" t="s">
        <v>2220</v>
      </c>
      <c r="L1166" t="s">
        <v>25</v>
      </c>
      <c r="M1166">
        <v>10012</v>
      </c>
      <c r="N1166" t="str">
        <f>CONCATENATE(Table2[[#This Row],[address]], " ",Table2[[#This Row],[City]], " ",Table2[[#This Row],[State]])</f>
        <v>199 Bowery New York NY</v>
      </c>
    </row>
    <row r="1167" spans="1:14" x14ac:dyDescent="0.25">
      <c r="A1167">
        <v>7941125250</v>
      </c>
      <c r="B1167" s="1">
        <v>41648</v>
      </c>
      <c r="C1167">
        <v>70</v>
      </c>
      <c r="D1167">
        <f>VLOOKUP(Table2[[#This Row],[violation_code]],Table24[[#All],[violation_code]:[category]],3,FALSE)</f>
        <v>5</v>
      </c>
      <c r="E1167">
        <v>353164</v>
      </c>
      <c r="F1167" s="2">
        <v>0.59861111111111109</v>
      </c>
      <c r="G1167" s="3">
        <v>0.59861111111111109</v>
      </c>
      <c r="H1167">
        <v>199</v>
      </c>
      <c r="I1167" t="s">
        <v>52</v>
      </c>
      <c r="J1167" t="s">
        <v>1057</v>
      </c>
      <c r="K1167" t="s">
        <v>2220</v>
      </c>
      <c r="L1167" t="s">
        <v>25</v>
      </c>
      <c r="M1167">
        <v>10012</v>
      </c>
      <c r="N1167" t="str">
        <f>CONCATENATE(Table2[[#This Row],[address]], " ",Table2[[#This Row],[City]], " ",Table2[[#This Row],[State]])</f>
        <v>199 Bowery New York NY</v>
      </c>
    </row>
    <row r="1168" spans="1:14" x14ac:dyDescent="0.25">
      <c r="A1168">
        <v>7941125262</v>
      </c>
      <c r="B1168" s="1">
        <v>41648</v>
      </c>
      <c r="C1168">
        <v>38</v>
      </c>
      <c r="D1168">
        <f>VLOOKUP(Table2[[#This Row],[violation_code]],Table24[[#All],[violation_code]:[category]],3,FALSE)</f>
        <v>5</v>
      </c>
      <c r="E1168">
        <v>353164</v>
      </c>
      <c r="F1168" s="2">
        <v>0.60347222222222219</v>
      </c>
      <c r="G1168" s="3">
        <v>0.60347222222222219</v>
      </c>
      <c r="H1168">
        <v>199</v>
      </c>
      <c r="I1168" t="s">
        <v>52</v>
      </c>
      <c r="J1168" t="s">
        <v>1057</v>
      </c>
      <c r="K1168" t="s">
        <v>2220</v>
      </c>
      <c r="L1168" t="s">
        <v>25</v>
      </c>
      <c r="M1168">
        <v>10012</v>
      </c>
      <c r="N1168" t="str">
        <f>CONCATENATE(Table2[[#This Row],[address]], " ",Table2[[#This Row],[City]], " ",Table2[[#This Row],[State]])</f>
        <v>199 Bowery New York NY</v>
      </c>
    </row>
    <row r="1169" spans="1:14" x14ac:dyDescent="0.25">
      <c r="A1169">
        <v>7941125262</v>
      </c>
      <c r="B1169" s="1">
        <v>41648</v>
      </c>
      <c r="C1169">
        <v>38</v>
      </c>
      <c r="D1169">
        <f>VLOOKUP(Table2[[#This Row],[violation_code]],Table24[[#All],[violation_code]:[category]],3,FALSE)</f>
        <v>5</v>
      </c>
      <c r="E1169">
        <v>353164</v>
      </c>
      <c r="F1169" s="2">
        <v>0.60347222222222219</v>
      </c>
      <c r="G1169" s="3">
        <v>0.60347222222222219</v>
      </c>
      <c r="H1169">
        <v>199</v>
      </c>
      <c r="I1169" t="s">
        <v>52</v>
      </c>
      <c r="J1169" t="s">
        <v>1057</v>
      </c>
      <c r="K1169" t="s">
        <v>2220</v>
      </c>
      <c r="L1169" t="s">
        <v>25</v>
      </c>
      <c r="M1169">
        <v>10012</v>
      </c>
      <c r="N1169" t="str">
        <f>CONCATENATE(Table2[[#This Row],[address]], " ",Table2[[#This Row],[City]], " ",Table2[[#This Row],[State]])</f>
        <v>199 Bowery New York NY</v>
      </c>
    </row>
    <row r="1170" spans="1:14" x14ac:dyDescent="0.25">
      <c r="A1170">
        <v>7941125274</v>
      </c>
      <c r="B1170" s="1">
        <v>41648</v>
      </c>
      <c r="C1170">
        <v>16</v>
      </c>
      <c r="D1170">
        <f>VLOOKUP(Table2[[#This Row],[violation_code]],Table24[[#All],[violation_code]:[category]],3,FALSE)</f>
        <v>2</v>
      </c>
      <c r="E1170">
        <v>353164</v>
      </c>
      <c r="F1170" s="2">
        <v>0.61319444444444449</v>
      </c>
      <c r="G1170" s="3">
        <v>0.61319444444444449</v>
      </c>
      <c r="H1170">
        <v>306</v>
      </c>
      <c r="I1170" t="s">
        <v>47</v>
      </c>
      <c r="J1170" t="s">
        <v>1073</v>
      </c>
      <c r="K1170" t="s">
        <v>2220</v>
      </c>
      <c r="L1170" t="s">
        <v>25</v>
      </c>
      <c r="M1170">
        <v>10012</v>
      </c>
      <c r="N1170" t="str">
        <f>CONCATENATE(Table2[[#This Row],[address]], " ",Table2[[#This Row],[City]], " ",Table2[[#This Row],[State]])</f>
        <v>306 Mott St New York NY</v>
      </c>
    </row>
    <row r="1171" spans="1:14" x14ac:dyDescent="0.25">
      <c r="A1171">
        <v>7941125274</v>
      </c>
      <c r="B1171" s="1">
        <v>41648</v>
      </c>
      <c r="C1171">
        <v>16</v>
      </c>
      <c r="D1171">
        <f>VLOOKUP(Table2[[#This Row],[violation_code]],Table24[[#All],[violation_code]:[category]],3,FALSE)</f>
        <v>2</v>
      </c>
      <c r="E1171">
        <v>353164</v>
      </c>
      <c r="F1171" s="2">
        <v>0.61319444444444449</v>
      </c>
      <c r="G1171" s="3">
        <v>0.61319444444444449</v>
      </c>
      <c r="H1171">
        <v>306</v>
      </c>
      <c r="I1171" t="s">
        <v>47</v>
      </c>
      <c r="J1171" t="s">
        <v>1073</v>
      </c>
      <c r="K1171" t="s">
        <v>2220</v>
      </c>
      <c r="L1171" t="s">
        <v>25</v>
      </c>
      <c r="M1171">
        <v>10012</v>
      </c>
      <c r="N1171" t="str">
        <f>CONCATENATE(Table2[[#This Row],[address]], " ",Table2[[#This Row],[City]], " ",Table2[[#This Row],[State]])</f>
        <v>306 Mott St New York NY</v>
      </c>
    </row>
    <row r="1172" spans="1:14" x14ac:dyDescent="0.25">
      <c r="A1172">
        <v>7941125286</v>
      </c>
      <c r="B1172" s="1">
        <v>41648</v>
      </c>
      <c r="C1172">
        <v>16</v>
      </c>
      <c r="D1172">
        <f>VLOOKUP(Table2[[#This Row],[violation_code]],Table24[[#All],[violation_code]:[category]],3,FALSE)</f>
        <v>2</v>
      </c>
      <c r="E1172">
        <v>353164</v>
      </c>
      <c r="F1172" s="2">
        <v>0.61388888888888882</v>
      </c>
      <c r="G1172" s="3">
        <v>0.61388888888888882</v>
      </c>
      <c r="H1172">
        <v>306</v>
      </c>
      <c r="I1172" t="s">
        <v>47</v>
      </c>
      <c r="J1172" t="s">
        <v>1073</v>
      </c>
      <c r="K1172" t="s">
        <v>2220</v>
      </c>
      <c r="L1172" t="s">
        <v>25</v>
      </c>
      <c r="M1172">
        <v>10012</v>
      </c>
      <c r="N1172" t="str">
        <f>CONCATENATE(Table2[[#This Row],[address]], " ",Table2[[#This Row],[City]], " ",Table2[[#This Row],[State]])</f>
        <v>306 Mott St New York NY</v>
      </c>
    </row>
    <row r="1173" spans="1:14" x14ac:dyDescent="0.25">
      <c r="A1173">
        <v>7941125286</v>
      </c>
      <c r="B1173" s="1">
        <v>41648</v>
      </c>
      <c r="C1173">
        <v>16</v>
      </c>
      <c r="D1173">
        <f>VLOOKUP(Table2[[#This Row],[violation_code]],Table24[[#All],[violation_code]:[category]],3,FALSE)</f>
        <v>2</v>
      </c>
      <c r="E1173">
        <v>353164</v>
      </c>
      <c r="F1173" s="2">
        <v>0.61388888888888882</v>
      </c>
      <c r="G1173" s="3">
        <v>0.61388888888888882</v>
      </c>
      <c r="H1173">
        <v>306</v>
      </c>
      <c r="I1173" t="s">
        <v>47</v>
      </c>
      <c r="J1173" t="s">
        <v>1073</v>
      </c>
      <c r="K1173" t="s">
        <v>2220</v>
      </c>
      <c r="L1173" t="s">
        <v>25</v>
      </c>
      <c r="M1173">
        <v>10012</v>
      </c>
      <c r="N1173" t="str">
        <f>CONCATENATE(Table2[[#This Row],[address]], " ",Table2[[#This Row],[City]], " ",Table2[[#This Row],[State]])</f>
        <v>306 Mott St New York NY</v>
      </c>
    </row>
    <row r="1174" spans="1:14" x14ac:dyDescent="0.25">
      <c r="A1174">
        <v>7941125298</v>
      </c>
      <c r="B1174" s="1">
        <v>41648</v>
      </c>
      <c r="C1174">
        <v>16</v>
      </c>
      <c r="D1174">
        <f>VLOOKUP(Table2[[#This Row],[violation_code]],Table24[[#All],[violation_code]:[category]],3,FALSE)</f>
        <v>2</v>
      </c>
      <c r="E1174">
        <v>353164</v>
      </c>
      <c r="F1174" s="2">
        <v>0.65138888888888891</v>
      </c>
      <c r="G1174" s="3">
        <v>0.65138888888888891</v>
      </c>
      <c r="H1174">
        <v>270</v>
      </c>
      <c r="I1174" t="s">
        <v>64</v>
      </c>
      <c r="J1174" t="s">
        <v>1072</v>
      </c>
      <c r="K1174" t="s">
        <v>2220</v>
      </c>
      <c r="L1174" t="s">
        <v>25</v>
      </c>
      <c r="M1174">
        <v>10012</v>
      </c>
      <c r="N1174" t="str">
        <f>CONCATENATE(Table2[[#This Row],[address]], " ",Table2[[#This Row],[City]], " ",Table2[[#This Row],[State]])</f>
        <v>270 Lafayette St New York NY</v>
      </c>
    </row>
    <row r="1175" spans="1:14" x14ac:dyDescent="0.25">
      <c r="A1175">
        <v>7941125298</v>
      </c>
      <c r="B1175" s="1">
        <v>41648</v>
      </c>
      <c r="C1175">
        <v>16</v>
      </c>
      <c r="D1175">
        <f>VLOOKUP(Table2[[#This Row],[violation_code]],Table24[[#All],[violation_code]:[category]],3,FALSE)</f>
        <v>2</v>
      </c>
      <c r="E1175">
        <v>353164</v>
      </c>
      <c r="F1175" s="2">
        <v>0.65138888888888891</v>
      </c>
      <c r="G1175" s="3">
        <v>0.65138888888888891</v>
      </c>
      <c r="H1175">
        <v>270</v>
      </c>
      <c r="I1175" t="s">
        <v>64</v>
      </c>
      <c r="J1175" t="s">
        <v>1072</v>
      </c>
      <c r="K1175" t="s">
        <v>2220</v>
      </c>
      <c r="L1175" t="s">
        <v>25</v>
      </c>
      <c r="M1175">
        <v>10012</v>
      </c>
      <c r="N1175" t="str">
        <f>CONCATENATE(Table2[[#This Row],[address]], " ",Table2[[#This Row],[City]], " ",Table2[[#This Row],[State]])</f>
        <v>270 Lafayette St New York NY</v>
      </c>
    </row>
    <row r="1176" spans="1:14" x14ac:dyDescent="0.25">
      <c r="A1176">
        <v>7941125304</v>
      </c>
      <c r="B1176" s="1">
        <v>41648</v>
      </c>
      <c r="C1176">
        <v>20</v>
      </c>
      <c r="D1176">
        <f>VLOOKUP(Table2[[#This Row],[violation_code]],Table24[[#All],[violation_code]:[category]],3,FALSE)</f>
        <v>2</v>
      </c>
      <c r="E1176">
        <v>353164</v>
      </c>
      <c r="F1176" s="2">
        <v>0.65208333333333335</v>
      </c>
      <c r="G1176" s="3">
        <v>0.65208333333333335</v>
      </c>
      <c r="H1176">
        <v>57</v>
      </c>
      <c r="I1176" t="s">
        <v>88</v>
      </c>
      <c r="J1176" t="s">
        <v>1071</v>
      </c>
      <c r="K1176" t="s">
        <v>2220</v>
      </c>
      <c r="L1176" t="s">
        <v>25</v>
      </c>
      <c r="M1176">
        <v>10012</v>
      </c>
      <c r="N1176" t="str">
        <f>CONCATENATE(Table2[[#This Row],[address]], " ",Table2[[#This Row],[City]], " ",Table2[[#This Row],[State]])</f>
        <v>57 Prince St New York NY</v>
      </c>
    </row>
    <row r="1177" spans="1:14" x14ac:dyDescent="0.25">
      <c r="A1177">
        <v>7941125304</v>
      </c>
      <c r="B1177" s="1">
        <v>41648</v>
      </c>
      <c r="C1177">
        <v>20</v>
      </c>
      <c r="D1177">
        <f>VLOOKUP(Table2[[#This Row],[violation_code]],Table24[[#All],[violation_code]:[category]],3,FALSE)</f>
        <v>2</v>
      </c>
      <c r="E1177">
        <v>353164</v>
      </c>
      <c r="F1177" s="2">
        <v>0.65208333333333335</v>
      </c>
      <c r="G1177" s="3">
        <v>0.65208333333333335</v>
      </c>
      <c r="H1177">
        <v>57</v>
      </c>
      <c r="I1177" t="s">
        <v>88</v>
      </c>
      <c r="J1177" t="s">
        <v>1071</v>
      </c>
      <c r="K1177" t="s">
        <v>2220</v>
      </c>
      <c r="L1177" t="s">
        <v>25</v>
      </c>
      <c r="M1177">
        <v>10012</v>
      </c>
      <c r="N1177" t="str">
        <f>CONCATENATE(Table2[[#This Row],[address]], " ",Table2[[#This Row],[City]], " ",Table2[[#This Row],[State]])</f>
        <v>57 Prince St New York NY</v>
      </c>
    </row>
    <row r="1178" spans="1:14" x14ac:dyDescent="0.25">
      <c r="A1178">
        <v>7941125316</v>
      </c>
      <c r="B1178" s="1">
        <v>41648</v>
      </c>
      <c r="C1178">
        <v>20</v>
      </c>
      <c r="D1178">
        <f>VLOOKUP(Table2[[#This Row],[violation_code]],Table24[[#All],[violation_code]:[category]],3,FALSE)</f>
        <v>2</v>
      </c>
      <c r="E1178">
        <v>353164</v>
      </c>
      <c r="F1178" s="2">
        <v>0.65347222222222223</v>
      </c>
      <c r="G1178" s="3">
        <v>0.65347222222222223</v>
      </c>
      <c r="H1178">
        <v>52</v>
      </c>
      <c r="I1178" t="s">
        <v>88</v>
      </c>
      <c r="J1178" t="s">
        <v>1068</v>
      </c>
      <c r="K1178" t="s">
        <v>2220</v>
      </c>
      <c r="L1178" t="s">
        <v>25</v>
      </c>
      <c r="M1178">
        <v>10012</v>
      </c>
      <c r="N1178" t="str">
        <f>CONCATENATE(Table2[[#This Row],[address]], " ",Table2[[#This Row],[City]], " ",Table2[[#This Row],[State]])</f>
        <v>52 Prince St New York NY</v>
      </c>
    </row>
    <row r="1179" spans="1:14" x14ac:dyDescent="0.25">
      <c r="A1179">
        <v>7941125316</v>
      </c>
      <c r="B1179" s="1">
        <v>41648</v>
      </c>
      <c r="C1179">
        <v>20</v>
      </c>
      <c r="D1179">
        <f>VLOOKUP(Table2[[#This Row],[violation_code]],Table24[[#All],[violation_code]:[category]],3,FALSE)</f>
        <v>2</v>
      </c>
      <c r="E1179">
        <v>353164</v>
      </c>
      <c r="F1179" s="2">
        <v>0.65347222222222223</v>
      </c>
      <c r="G1179" s="3">
        <v>0.65347222222222223</v>
      </c>
      <c r="H1179">
        <v>52</v>
      </c>
      <c r="I1179" t="s">
        <v>88</v>
      </c>
      <c r="J1179" t="s">
        <v>1068</v>
      </c>
      <c r="K1179" t="s">
        <v>2220</v>
      </c>
      <c r="L1179" t="s">
        <v>25</v>
      </c>
      <c r="M1179">
        <v>10012</v>
      </c>
      <c r="N1179" t="str">
        <f>CONCATENATE(Table2[[#This Row],[address]], " ",Table2[[#This Row],[City]], " ",Table2[[#This Row],[State]])</f>
        <v>52 Prince St New York NY</v>
      </c>
    </row>
    <row r="1180" spans="1:14" x14ac:dyDescent="0.25">
      <c r="A1180">
        <v>7941125328</v>
      </c>
      <c r="B1180" s="1">
        <v>41648</v>
      </c>
      <c r="C1180">
        <v>20</v>
      </c>
      <c r="D1180">
        <f>VLOOKUP(Table2[[#This Row],[violation_code]],Table24[[#All],[violation_code]:[category]],3,FALSE)</f>
        <v>2</v>
      </c>
      <c r="E1180">
        <v>353164</v>
      </c>
      <c r="F1180" s="2">
        <v>0.65833333333333333</v>
      </c>
      <c r="G1180" s="3">
        <v>0.65833333333333333</v>
      </c>
      <c r="H1180">
        <v>262</v>
      </c>
      <c r="I1180" t="s">
        <v>47</v>
      </c>
      <c r="J1180" t="s">
        <v>1070</v>
      </c>
      <c r="K1180" t="s">
        <v>2220</v>
      </c>
      <c r="L1180" t="s">
        <v>25</v>
      </c>
      <c r="M1180">
        <v>10012</v>
      </c>
      <c r="N1180" t="str">
        <f>CONCATENATE(Table2[[#This Row],[address]], " ",Table2[[#This Row],[City]], " ",Table2[[#This Row],[State]])</f>
        <v>262 Mott St New York NY</v>
      </c>
    </row>
    <row r="1181" spans="1:14" x14ac:dyDescent="0.25">
      <c r="A1181">
        <v>7941125328</v>
      </c>
      <c r="B1181" s="1">
        <v>41648</v>
      </c>
      <c r="C1181">
        <v>20</v>
      </c>
      <c r="D1181">
        <f>VLOOKUP(Table2[[#This Row],[violation_code]],Table24[[#All],[violation_code]:[category]],3,FALSE)</f>
        <v>2</v>
      </c>
      <c r="E1181">
        <v>353164</v>
      </c>
      <c r="F1181" s="2">
        <v>0.65833333333333333</v>
      </c>
      <c r="G1181" s="3">
        <v>0.65833333333333333</v>
      </c>
      <c r="H1181">
        <v>262</v>
      </c>
      <c r="I1181" t="s">
        <v>47</v>
      </c>
      <c r="J1181" t="s">
        <v>1070</v>
      </c>
      <c r="K1181" t="s">
        <v>2220</v>
      </c>
      <c r="L1181" t="s">
        <v>25</v>
      </c>
      <c r="M1181">
        <v>10012</v>
      </c>
      <c r="N1181" t="str">
        <f>CONCATENATE(Table2[[#This Row],[address]], " ",Table2[[#This Row],[City]], " ",Table2[[#This Row],[State]])</f>
        <v>262 Mott St New York NY</v>
      </c>
    </row>
    <row r="1182" spans="1:14" x14ac:dyDescent="0.25">
      <c r="A1182">
        <v>7941125330</v>
      </c>
      <c r="B1182" s="1">
        <v>41648</v>
      </c>
      <c r="C1182">
        <v>20</v>
      </c>
      <c r="D1182">
        <f>VLOOKUP(Table2[[#This Row],[violation_code]],Table24[[#All],[violation_code]:[category]],3,FALSE)</f>
        <v>2</v>
      </c>
      <c r="E1182">
        <v>353164</v>
      </c>
      <c r="F1182" s="2">
        <v>0.65902777777777777</v>
      </c>
      <c r="G1182" s="3">
        <v>0.65902777777777777</v>
      </c>
      <c r="H1182">
        <v>274</v>
      </c>
      <c r="I1182" t="s">
        <v>47</v>
      </c>
      <c r="J1182" t="s">
        <v>1069</v>
      </c>
      <c r="K1182" t="s">
        <v>2220</v>
      </c>
      <c r="L1182" t="s">
        <v>25</v>
      </c>
      <c r="M1182">
        <v>10012</v>
      </c>
      <c r="N1182" t="str">
        <f>CONCATENATE(Table2[[#This Row],[address]], " ",Table2[[#This Row],[City]], " ",Table2[[#This Row],[State]])</f>
        <v>274 Mott St New York NY</v>
      </c>
    </row>
    <row r="1183" spans="1:14" x14ac:dyDescent="0.25">
      <c r="A1183">
        <v>7941125330</v>
      </c>
      <c r="B1183" s="1">
        <v>41648</v>
      </c>
      <c r="C1183">
        <v>20</v>
      </c>
      <c r="D1183">
        <f>VLOOKUP(Table2[[#This Row],[violation_code]],Table24[[#All],[violation_code]:[category]],3,FALSE)</f>
        <v>2</v>
      </c>
      <c r="E1183">
        <v>353164</v>
      </c>
      <c r="F1183" s="2">
        <v>0.65902777777777777</v>
      </c>
      <c r="G1183" s="3">
        <v>0.65902777777777777</v>
      </c>
      <c r="H1183">
        <v>274</v>
      </c>
      <c r="I1183" t="s">
        <v>47</v>
      </c>
      <c r="J1183" t="s">
        <v>1069</v>
      </c>
      <c r="K1183" t="s">
        <v>2220</v>
      </c>
      <c r="L1183" t="s">
        <v>25</v>
      </c>
      <c r="M1183">
        <v>10012</v>
      </c>
      <c r="N1183" t="str">
        <f>CONCATENATE(Table2[[#This Row],[address]], " ",Table2[[#This Row],[City]], " ",Table2[[#This Row],[State]])</f>
        <v>274 Mott St New York NY</v>
      </c>
    </row>
    <row r="1184" spans="1:14" x14ac:dyDescent="0.25">
      <c r="A1184">
        <v>7941125341</v>
      </c>
      <c r="B1184" s="1">
        <v>41648</v>
      </c>
      <c r="C1184">
        <v>20</v>
      </c>
      <c r="D1184">
        <f>VLOOKUP(Table2[[#This Row],[violation_code]],Table24[[#All],[violation_code]:[category]],3,FALSE)</f>
        <v>2</v>
      </c>
      <c r="E1184">
        <v>353164</v>
      </c>
      <c r="F1184" s="2">
        <v>0.66041666666666665</v>
      </c>
      <c r="G1184" s="3">
        <v>0.66041666666666665</v>
      </c>
      <c r="H1184">
        <v>285</v>
      </c>
      <c r="I1184" t="s">
        <v>47</v>
      </c>
      <c r="J1184" t="s">
        <v>982</v>
      </c>
      <c r="K1184" t="s">
        <v>2220</v>
      </c>
      <c r="L1184" t="s">
        <v>25</v>
      </c>
      <c r="M1184">
        <v>10012</v>
      </c>
      <c r="N1184" t="str">
        <f>CONCATENATE(Table2[[#This Row],[address]], " ",Table2[[#This Row],[City]], " ",Table2[[#This Row],[State]])</f>
        <v>285 Mott St New York NY</v>
      </c>
    </row>
    <row r="1185" spans="1:14" x14ac:dyDescent="0.25">
      <c r="A1185">
        <v>7941125341</v>
      </c>
      <c r="B1185" s="1">
        <v>41648</v>
      </c>
      <c r="C1185">
        <v>20</v>
      </c>
      <c r="D1185">
        <f>VLOOKUP(Table2[[#This Row],[violation_code]],Table24[[#All],[violation_code]:[category]],3,FALSE)</f>
        <v>2</v>
      </c>
      <c r="E1185">
        <v>353164</v>
      </c>
      <c r="F1185" s="2">
        <v>0.66041666666666665</v>
      </c>
      <c r="G1185" s="3">
        <v>0.66041666666666665</v>
      </c>
      <c r="H1185">
        <v>285</v>
      </c>
      <c r="I1185" t="s">
        <v>47</v>
      </c>
      <c r="J1185" t="s">
        <v>982</v>
      </c>
      <c r="K1185" t="s">
        <v>2220</v>
      </c>
      <c r="L1185" t="s">
        <v>25</v>
      </c>
      <c r="M1185">
        <v>10012</v>
      </c>
      <c r="N1185" t="str">
        <f>CONCATENATE(Table2[[#This Row],[address]], " ",Table2[[#This Row],[City]], " ",Table2[[#This Row],[State]])</f>
        <v>285 Mott St New York NY</v>
      </c>
    </row>
    <row r="1186" spans="1:14" x14ac:dyDescent="0.25">
      <c r="A1186">
        <v>7941125353</v>
      </c>
      <c r="B1186" s="1">
        <v>41648</v>
      </c>
      <c r="C1186">
        <v>24</v>
      </c>
      <c r="D1186">
        <f>VLOOKUP(Table2[[#This Row],[violation_code]],Table24[[#All],[violation_code]:[category]],3,FALSE)</f>
        <v>2</v>
      </c>
      <c r="E1186">
        <v>353164</v>
      </c>
      <c r="F1186" s="2">
        <v>0.69097222222222221</v>
      </c>
      <c r="G1186" s="3">
        <v>0.69097222222222221</v>
      </c>
      <c r="H1186">
        <v>32</v>
      </c>
      <c r="I1186" t="s">
        <v>108</v>
      </c>
      <c r="J1186" t="s">
        <v>979</v>
      </c>
      <c r="K1186" t="s">
        <v>2220</v>
      </c>
      <c r="L1186" t="s">
        <v>25</v>
      </c>
      <c r="M1186">
        <v>10012</v>
      </c>
      <c r="N1186" t="str">
        <f>CONCATENATE(Table2[[#This Row],[address]], " ",Table2[[#This Row],[City]], " ",Table2[[#This Row],[State]])</f>
        <v>32 Spring St New York NY</v>
      </c>
    </row>
    <row r="1187" spans="1:14" x14ac:dyDescent="0.25">
      <c r="A1187">
        <v>7941125353</v>
      </c>
      <c r="B1187" s="1">
        <v>41648</v>
      </c>
      <c r="C1187">
        <v>24</v>
      </c>
      <c r="D1187">
        <f>VLOOKUP(Table2[[#This Row],[violation_code]],Table24[[#All],[violation_code]:[category]],3,FALSE)</f>
        <v>2</v>
      </c>
      <c r="E1187">
        <v>353164</v>
      </c>
      <c r="F1187" s="2">
        <v>0.69097222222222221</v>
      </c>
      <c r="G1187" s="3">
        <v>0.69097222222222221</v>
      </c>
      <c r="H1187">
        <v>32</v>
      </c>
      <c r="I1187" t="s">
        <v>108</v>
      </c>
      <c r="J1187" t="s">
        <v>979</v>
      </c>
      <c r="K1187" t="s">
        <v>2220</v>
      </c>
      <c r="L1187" t="s">
        <v>25</v>
      </c>
      <c r="M1187">
        <v>10012</v>
      </c>
      <c r="N1187" t="str">
        <f>CONCATENATE(Table2[[#This Row],[address]], " ",Table2[[#This Row],[City]], " ",Table2[[#This Row],[State]])</f>
        <v>32 Spring St New York NY</v>
      </c>
    </row>
    <row r="1188" spans="1:14" x14ac:dyDescent="0.25">
      <c r="A1188">
        <v>7941125365</v>
      </c>
      <c r="B1188" s="1">
        <v>41648</v>
      </c>
      <c r="C1188">
        <v>20</v>
      </c>
      <c r="D1188">
        <f>VLOOKUP(Table2[[#This Row],[violation_code]],Table24[[#All],[violation_code]:[category]],3,FALSE)</f>
        <v>2</v>
      </c>
      <c r="E1188">
        <v>353164</v>
      </c>
      <c r="F1188" s="2">
        <v>0.69513888888888886</v>
      </c>
      <c r="G1188" s="3">
        <v>0.69513888888888886</v>
      </c>
      <c r="H1188">
        <v>52</v>
      </c>
      <c r="I1188" t="s">
        <v>88</v>
      </c>
      <c r="J1188" t="s">
        <v>1068</v>
      </c>
      <c r="K1188" t="s">
        <v>2220</v>
      </c>
      <c r="L1188" t="s">
        <v>25</v>
      </c>
      <c r="M1188">
        <v>10012</v>
      </c>
      <c r="N1188" t="str">
        <f>CONCATENATE(Table2[[#This Row],[address]], " ",Table2[[#This Row],[City]], " ",Table2[[#This Row],[State]])</f>
        <v>52 Prince St New York NY</v>
      </c>
    </row>
    <row r="1189" spans="1:14" x14ac:dyDescent="0.25">
      <c r="A1189">
        <v>7941125365</v>
      </c>
      <c r="B1189" s="1">
        <v>41648</v>
      </c>
      <c r="C1189">
        <v>20</v>
      </c>
      <c r="D1189">
        <f>VLOOKUP(Table2[[#This Row],[violation_code]],Table24[[#All],[violation_code]:[category]],3,FALSE)</f>
        <v>2</v>
      </c>
      <c r="E1189">
        <v>353164</v>
      </c>
      <c r="F1189" s="2">
        <v>0.69513888888888886</v>
      </c>
      <c r="G1189" s="3">
        <v>0.69513888888888886</v>
      </c>
      <c r="H1189">
        <v>52</v>
      </c>
      <c r="I1189" t="s">
        <v>88</v>
      </c>
      <c r="J1189" t="s">
        <v>1068</v>
      </c>
      <c r="K1189" t="s">
        <v>2220</v>
      </c>
      <c r="L1189" t="s">
        <v>25</v>
      </c>
      <c r="M1189">
        <v>10012</v>
      </c>
      <c r="N1189" t="str">
        <f>CONCATENATE(Table2[[#This Row],[address]], " ",Table2[[#This Row],[City]], " ",Table2[[#This Row],[State]])</f>
        <v>52 Prince St New York NY</v>
      </c>
    </row>
    <row r="1190" spans="1:14" x14ac:dyDescent="0.25">
      <c r="A1190">
        <v>7941125377</v>
      </c>
      <c r="B1190" s="1">
        <v>41648</v>
      </c>
      <c r="C1190">
        <v>20</v>
      </c>
      <c r="D1190">
        <f>VLOOKUP(Table2[[#This Row],[violation_code]],Table24[[#All],[violation_code]:[category]],3,FALSE)</f>
        <v>2</v>
      </c>
      <c r="E1190">
        <v>353164</v>
      </c>
      <c r="F1190" s="2">
        <v>0.69652777777777775</v>
      </c>
      <c r="G1190" s="3">
        <v>0.69652777777777775</v>
      </c>
      <c r="H1190">
        <v>55</v>
      </c>
      <c r="I1190" t="s">
        <v>88</v>
      </c>
      <c r="J1190" t="s">
        <v>1067</v>
      </c>
      <c r="K1190" t="s">
        <v>2220</v>
      </c>
      <c r="L1190" t="s">
        <v>25</v>
      </c>
      <c r="M1190">
        <v>10012</v>
      </c>
      <c r="N1190" t="str">
        <f>CONCATENATE(Table2[[#This Row],[address]], " ",Table2[[#This Row],[City]], " ",Table2[[#This Row],[State]])</f>
        <v>55 Prince St New York NY</v>
      </c>
    </row>
    <row r="1191" spans="1:14" x14ac:dyDescent="0.25">
      <c r="A1191">
        <v>7941125377</v>
      </c>
      <c r="B1191" s="1">
        <v>41648</v>
      </c>
      <c r="C1191">
        <v>20</v>
      </c>
      <c r="D1191">
        <f>VLOOKUP(Table2[[#This Row],[violation_code]],Table24[[#All],[violation_code]:[category]],3,FALSE)</f>
        <v>2</v>
      </c>
      <c r="E1191">
        <v>353164</v>
      </c>
      <c r="F1191" s="2">
        <v>0.69652777777777775</v>
      </c>
      <c r="G1191" s="3">
        <v>0.69652777777777775</v>
      </c>
      <c r="H1191">
        <v>55</v>
      </c>
      <c r="I1191" t="s">
        <v>88</v>
      </c>
      <c r="J1191" t="s">
        <v>1067</v>
      </c>
      <c r="K1191" t="s">
        <v>2220</v>
      </c>
      <c r="L1191" t="s">
        <v>25</v>
      </c>
      <c r="M1191">
        <v>10012</v>
      </c>
      <c r="N1191" t="str">
        <f>CONCATENATE(Table2[[#This Row],[address]], " ",Table2[[#This Row],[City]], " ",Table2[[#This Row],[State]])</f>
        <v>55 Prince St New York NY</v>
      </c>
    </row>
    <row r="1192" spans="1:14" x14ac:dyDescent="0.25">
      <c r="A1192">
        <v>7941125389</v>
      </c>
      <c r="B1192" s="1">
        <v>41648</v>
      </c>
      <c r="C1192">
        <v>14</v>
      </c>
      <c r="D1192">
        <f>VLOOKUP(Table2[[#This Row],[violation_code]],Table24[[#All],[violation_code]:[category]],3,FALSE)</f>
        <v>2</v>
      </c>
      <c r="E1192">
        <v>353164</v>
      </c>
      <c r="F1192" s="2">
        <v>0.70763888888888893</v>
      </c>
      <c r="G1192" s="3">
        <v>0.70763888888888893</v>
      </c>
      <c r="H1192">
        <v>39</v>
      </c>
      <c r="I1192" t="s">
        <v>27</v>
      </c>
      <c r="J1192" t="s">
        <v>1056</v>
      </c>
      <c r="K1192" t="s">
        <v>2220</v>
      </c>
      <c r="L1192" t="s">
        <v>25</v>
      </c>
      <c r="M1192">
        <v>10012</v>
      </c>
      <c r="N1192" t="str">
        <f>CONCATENATE(Table2[[#This Row],[address]], " ",Table2[[#This Row],[City]], " ",Table2[[#This Row],[State]])</f>
        <v>39 Kenmare St New York NY</v>
      </c>
    </row>
    <row r="1193" spans="1:14" x14ac:dyDescent="0.25">
      <c r="A1193">
        <v>7941125389</v>
      </c>
      <c r="B1193" s="1">
        <v>41648</v>
      </c>
      <c r="C1193">
        <v>14</v>
      </c>
      <c r="D1193">
        <f>VLOOKUP(Table2[[#This Row],[violation_code]],Table24[[#All],[violation_code]:[category]],3,FALSE)</f>
        <v>2</v>
      </c>
      <c r="E1193">
        <v>353164</v>
      </c>
      <c r="F1193" s="2">
        <v>0.70763888888888893</v>
      </c>
      <c r="G1193" s="3">
        <v>0.70763888888888893</v>
      </c>
      <c r="H1193">
        <v>39</v>
      </c>
      <c r="I1193" t="s">
        <v>27</v>
      </c>
      <c r="J1193" t="s">
        <v>1056</v>
      </c>
      <c r="K1193" t="s">
        <v>2220</v>
      </c>
      <c r="L1193" t="s">
        <v>25</v>
      </c>
      <c r="M1193">
        <v>10012</v>
      </c>
      <c r="N1193" t="str">
        <f>CONCATENATE(Table2[[#This Row],[address]], " ",Table2[[#This Row],[City]], " ",Table2[[#This Row],[State]])</f>
        <v>39 Kenmare St New York NY</v>
      </c>
    </row>
    <row r="1194" spans="1:14" x14ac:dyDescent="0.25">
      <c r="A1194">
        <v>7941125390</v>
      </c>
      <c r="B1194" s="1">
        <v>41648</v>
      </c>
      <c r="C1194">
        <v>16</v>
      </c>
      <c r="D1194">
        <f>VLOOKUP(Table2[[#This Row],[violation_code]],Table24[[#All],[violation_code]:[category]],3,FALSE)</f>
        <v>2</v>
      </c>
      <c r="E1194">
        <v>353164</v>
      </c>
      <c r="F1194" s="2">
        <v>0.71458333333333324</v>
      </c>
      <c r="G1194" s="3">
        <v>0.71458333333333324</v>
      </c>
      <c r="H1194">
        <v>392</v>
      </c>
      <c r="I1194" t="s">
        <v>67</v>
      </c>
      <c r="J1194" t="s">
        <v>1066</v>
      </c>
      <c r="K1194" t="s">
        <v>2220</v>
      </c>
      <c r="L1194" t="s">
        <v>25</v>
      </c>
      <c r="M1194">
        <v>10012</v>
      </c>
      <c r="N1194" t="str">
        <f>CONCATENATE(Table2[[#This Row],[address]], " ",Table2[[#This Row],[City]], " ",Table2[[#This Row],[State]])</f>
        <v>392 Broome St New York NY</v>
      </c>
    </row>
    <row r="1195" spans="1:14" x14ac:dyDescent="0.25">
      <c r="A1195">
        <v>7941125390</v>
      </c>
      <c r="B1195" s="1">
        <v>41648</v>
      </c>
      <c r="C1195">
        <v>16</v>
      </c>
      <c r="D1195">
        <f>VLOOKUP(Table2[[#This Row],[violation_code]],Table24[[#All],[violation_code]:[category]],3,FALSE)</f>
        <v>2</v>
      </c>
      <c r="E1195">
        <v>353164</v>
      </c>
      <c r="F1195" s="2">
        <v>0.71458333333333324</v>
      </c>
      <c r="G1195" s="3">
        <v>0.71458333333333324</v>
      </c>
      <c r="H1195">
        <v>392</v>
      </c>
      <c r="I1195" t="s">
        <v>67</v>
      </c>
      <c r="J1195" t="s">
        <v>1066</v>
      </c>
      <c r="K1195" t="s">
        <v>2220</v>
      </c>
      <c r="L1195" t="s">
        <v>25</v>
      </c>
      <c r="M1195">
        <v>10012</v>
      </c>
      <c r="N1195" t="str">
        <f>CONCATENATE(Table2[[#This Row],[address]], " ",Table2[[#This Row],[City]], " ",Table2[[#This Row],[State]])</f>
        <v>392 Broome St New York NY</v>
      </c>
    </row>
    <row r="1196" spans="1:14" x14ac:dyDescent="0.25">
      <c r="A1196">
        <v>7941125407</v>
      </c>
      <c r="B1196" s="1">
        <v>41648</v>
      </c>
      <c r="C1196">
        <v>16</v>
      </c>
      <c r="D1196">
        <f>VLOOKUP(Table2[[#This Row],[violation_code]],Table24[[#All],[violation_code]:[category]],3,FALSE)</f>
        <v>2</v>
      </c>
      <c r="E1196">
        <v>353164</v>
      </c>
      <c r="F1196" s="2">
        <v>0.74513888888888891</v>
      </c>
      <c r="G1196" s="3">
        <v>0.74513888888888891</v>
      </c>
      <c r="H1196">
        <v>178</v>
      </c>
      <c r="I1196" t="s">
        <v>47</v>
      </c>
      <c r="J1196" t="s">
        <v>984</v>
      </c>
      <c r="K1196" t="s">
        <v>2220</v>
      </c>
      <c r="L1196" t="s">
        <v>25</v>
      </c>
      <c r="M1196">
        <v>10012</v>
      </c>
      <c r="N1196" t="str">
        <f>CONCATENATE(Table2[[#This Row],[address]], " ",Table2[[#This Row],[City]], " ",Table2[[#This Row],[State]])</f>
        <v>178 Mott St New York NY</v>
      </c>
    </row>
    <row r="1197" spans="1:14" x14ac:dyDescent="0.25">
      <c r="A1197">
        <v>7941125407</v>
      </c>
      <c r="B1197" s="1">
        <v>41648</v>
      </c>
      <c r="C1197">
        <v>16</v>
      </c>
      <c r="D1197">
        <f>VLOOKUP(Table2[[#This Row],[violation_code]],Table24[[#All],[violation_code]:[category]],3,FALSE)</f>
        <v>2</v>
      </c>
      <c r="E1197">
        <v>353164</v>
      </c>
      <c r="F1197" s="2">
        <v>0.74513888888888891</v>
      </c>
      <c r="G1197" s="3">
        <v>0.74513888888888891</v>
      </c>
      <c r="H1197">
        <v>178</v>
      </c>
      <c r="I1197" t="s">
        <v>47</v>
      </c>
      <c r="J1197" t="s">
        <v>984</v>
      </c>
      <c r="K1197" t="s">
        <v>2220</v>
      </c>
      <c r="L1197" t="s">
        <v>25</v>
      </c>
      <c r="M1197">
        <v>10012</v>
      </c>
      <c r="N1197" t="str">
        <f>CONCATENATE(Table2[[#This Row],[address]], " ",Table2[[#This Row],[City]], " ",Table2[[#This Row],[State]])</f>
        <v>178 Mott St New York NY</v>
      </c>
    </row>
    <row r="1198" spans="1:14" x14ac:dyDescent="0.25">
      <c r="A1198">
        <v>7941125419</v>
      </c>
      <c r="B1198" s="1">
        <v>41648</v>
      </c>
      <c r="C1198">
        <v>37</v>
      </c>
      <c r="D1198">
        <f>VLOOKUP(Table2[[#This Row],[violation_code]],Table24[[#All],[violation_code]:[category]],3,FALSE)</f>
        <v>4</v>
      </c>
      <c r="E1198">
        <v>353164</v>
      </c>
      <c r="F1198" s="2">
        <v>0.77361111111111114</v>
      </c>
      <c r="G1198" s="3">
        <v>0.77361111111111114</v>
      </c>
      <c r="H1198">
        <v>207</v>
      </c>
      <c r="I1198" t="s">
        <v>52</v>
      </c>
      <c r="J1198" t="s">
        <v>1001</v>
      </c>
      <c r="K1198" t="s">
        <v>2220</v>
      </c>
      <c r="L1198" t="s">
        <v>25</v>
      </c>
      <c r="M1198">
        <v>10012</v>
      </c>
      <c r="N1198" t="str">
        <f>CONCATENATE(Table2[[#This Row],[address]], " ",Table2[[#This Row],[City]], " ",Table2[[#This Row],[State]])</f>
        <v>207 Bowery New York NY</v>
      </c>
    </row>
    <row r="1199" spans="1:14" x14ac:dyDescent="0.25">
      <c r="A1199">
        <v>7941125419</v>
      </c>
      <c r="B1199" s="1">
        <v>41648</v>
      </c>
      <c r="C1199">
        <v>37</v>
      </c>
      <c r="D1199">
        <f>VLOOKUP(Table2[[#This Row],[violation_code]],Table24[[#All],[violation_code]:[category]],3,FALSE)</f>
        <v>4</v>
      </c>
      <c r="E1199">
        <v>353164</v>
      </c>
      <c r="F1199" s="2">
        <v>0.77361111111111114</v>
      </c>
      <c r="G1199" s="3">
        <v>0.77361111111111114</v>
      </c>
      <c r="H1199">
        <v>207</v>
      </c>
      <c r="I1199" t="s">
        <v>52</v>
      </c>
      <c r="J1199" t="s">
        <v>1001</v>
      </c>
      <c r="K1199" t="s">
        <v>2220</v>
      </c>
      <c r="L1199" t="s">
        <v>25</v>
      </c>
      <c r="M1199">
        <v>10012</v>
      </c>
      <c r="N1199" t="str">
        <f>CONCATENATE(Table2[[#This Row],[address]], " ",Table2[[#This Row],[City]], " ",Table2[[#This Row],[State]])</f>
        <v>207 Bowery New York NY</v>
      </c>
    </row>
    <row r="1200" spans="1:14" x14ac:dyDescent="0.25">
      <c r="A1200">
        <v>7941125420</v>
      </c>
      <c r="B1200" s="1">
        <v>41648</v>
      </c>
      <c r="C1200">
        <v>14</v>
      </c>
      <c r="D1200">
        <f>VLOOKUP(Table2[[#This Row],[violation_code]],Table24[[#All],[violation_code]:[category]],3,FALSE)</f>
        <v>2</v>
      </c>
      <c r="E1200">
        <v>353164</v>
      </c>
      <c r="F1200" s="2">
        <v>0.77638888888888891</v>
      </c>
      <c r="G1200" s="3">
        <v>0.77638888888888891</v>
      </c>
      <c r="H1200">
        <v>204</v>
      </c>
      <c r="I1200" t="s">
        <v>52</v>
      </c>
      <c r="J1200" t="s">
        <v>1055</v>
      </c>
      <c r="K1200" t="s">
        <v>2220</v>
      </c>
      <c r="L1200" t="s">
        <v>25</v>
      </c>
      <c r="M1200">
        <v>10012</v>
      </c>
      <c r="N1200" t="str">
        <f>CONCATENATE(Table2[[#This Row],[address]], " ",Table2[[#This Row],[City]], " ",Table2[[#This Row],[State]])</f>
        <v>204 Bowery New York NY</v>
      </c>
    </row>
    <row r="1201" spans="1:14" x14ac:dyDescent="0.25">
      <c r="A1201">
        <v>7941125420</v>
      </c>
      <c r="B1201" s="1">
        <v>41648</v>
      </c>
      <c r="C1201">
        <v>14</v>
      </c>
      <c r="D1201">
        <f>VLOOKUP(Table2[[#This Row],[violation_code]],Table24[[#All],[violation_code]:[category]],3,FALSE)</f>
        <v>2</v>
      </c>
      <c r="E1201">
        <v>353164</v>
      </c>
      <c r="F1201" s="2">
        <v>0.77638888888888891</v>
      </c>
      <c r="G1201" s="3">
        <v>0.77638888888888891</v>
      </c>
      <c r="H1201">
        <v>204</v>
      </c>
      <c r="I1201" t="s">
        <v>52</v>
      </c>
      <c r="J1201" t="s">
        <v>1055</v>
      </c>
      <c r="K1201" t="s">
        <v>2220</v>
      </c>
      <c r="L1201" t="s">
        <v>25</v>
      </c>
      <c r="M1201">
        <v>10012</v>
      </c>
      <c r="N1201" t="str">
        <f>CONCATENATE(Table2[[#This Row],[address]], " ",Table2[[#This Row],[City]], " ",Table2[[#This Row],[State]])</f>
        <v>204 Bowery New York NY</v>
      </c>
    </row>
    <row r="1202" spans="1:14" x14ac:dyDescent="0.25">
      <c r="A1202">
        <v>7941125432</v>
      </c>
      <c r="B1202" s="1">
        <v>41648</v>
      </c>
      <c r="C1202">
        <v>16</v>
      </c>
      <c r="D1202">
        <f>VLOOKUP(Table2[[#This Row],[violation_code]],Table24[[#All],[violation_code]:[category]],3,FALSE)</f>
        <v>2</v>
      </c>
      <c r="E1202">
        <v>353164</v>
      </c>
      <c r="F1202" s="2">
        <v>0.77986111111111101</v>
      </c>
      <c r="G1202" s="3">
        <v>0.77986111111111101</v>
      </c>
      <c r="H1202">
        <v>10</v>
      </c>
      <c r="I1202" t="s">
        <v>120</v>
      </c>
      <c r="J1202" t="s">
        <v>1065</v>
      </c>
      <c r="K1202" t="s">
        <v>2220</v>
      </c>
      <c r="L1202" t="s">
        <v>25</v>
      </c>
      <c r="M1202">
        <v>10012</v>
      </c>
      <c r="N1202" t="str">
        <f>CONCATENATE(Table2[[#This Row],[address]], " ",Table2[[#This Row],[City]], " ",Table2[[#This Row],[State]])</f>
        <v>10 Delancey St New York NY</v>
      </c>
    </row>
    <row r="1203" spans="1:14" x14ac:dyDescent="0.25">
      <c r="A1203">
        <v>7941125432</v>
      </c>
      <c r="B1203" s="1">
        <v>41648</v>
      </c>
      <c r="C1203">
        <v>16</v>
      </c>
      <c r="D1203">
        <f>VLOOKUP(Table2[[#This Row],[violation_code]],Table24[[#All],[violation_code]:[category]],3,FALSE)</f>
        <v>2</v>
      </c>
      <c r="E1203">
        <v>353164</v>
      </c>
      <c r="F1203" s="2">
        <v>0.77986111111111101</v>
      </c>
      <c r="G1203" s="3">
        <v>0.77986111111111101</v>
      </c>
      <c r="H1203">
        <v>10</v>
      </c>
      <c r="I1203" t="s">
        <v>120</v>
      </c>
      <c r="J1203" t="s">
        <v>1065</v>
      </c>
      <c r="K1203" t="s">
        <v>2220</v>
      </c>
      <c r="L1203" t="s">
        <v>25</v>
      </c>
      <c r="M1203">
        <v>10012</v>
      </c>
      <c r="N1203" t="str">
        <f>CONCATENATE(Table2[[#This Row],[address]], " ",Table2[[#This Row],[City]], " ",Table2[[#This Row],[State]])</f>
        <v>10 Delancey St New York NY</v>
      </c>
    </row>
    <row r="1204" spans="1:14" x14ac:dyDescent="0.25">
      <c r="A1204">
        <v>7941125444</v>
      </c>
      <c r="B1204" s="1">
        <v>41648</v>
      </c>
      <c r="C1204">
        <v>14</v>
      </c>
      <c r="D1204">
        <f>VLOOKUP(Table2[[#This Row],[violation_code]],Table24[[#All],[violation_code]:[category]],3,FALSE)</f>
        <v>2</v>
      </c>
      <c r="E1204">
        <v>353164</v>
      </c>
      <c r="F1204" s="2">
        <v>0.83333333333333337</v>
      </c>
      <c r="G1204" s="3">
        <v>0.83333333333333337</v>
      </c>
      <c r="H1204">
        <v>285</v>
      </c>
      <c r="I1204" t="s">
        <v>47</v>
      </c>
      <c r="J1204" t="s">
        <v>982</v>
      </c>
      <c r="K1204" t="s">
        <v>2220</v>
      </c>
      <c r="L1204" t="s">
        <v>25</v>
      </c>
      <c r="M1204">
        <v>10012</v>
      </c>
      <c r="N1204" t="str">
        <f>CONCATENATE(Table2[[#This Row],[address]], " ",Table2[[#This Row],[City]], " ",Table2[[#This Row],[State]])</f>
        <v>285 Mott St New York NY</v>
      </c>
    </row>
    <row r="1205" spans="1:14" x14ac:dyDescent="0.25">
      <c r="A1205">
        <v>7941125444</v>
      </c>
      <c r="B1205" s="1">
        <v>41648</v>
      </c>
      <c r="C1205">
        <v>14</v>
      </c>
      <c r="D1205">
        <f>VLOOKUP(Table2[[#This Row],[violation_code]],Table24[[#All],[violation_code]:[category]],3,FALSE)</f>
        <v>2</v>
      </c>
      <c r="E1205">
        <v>353164</v>
      </c>
      <c r="F1205" s="2">
        <v>0.83333333333333337</v>
      </c>
      <c r="G1205" s="3">
        <v>0.83333333333333337</v>
      </c>
      <c r="H1205">
        <v>285</v>
      </c>
      <c r="I1205" t="s">
        <v>47</v>
      </c>
      <c r="J1205" t="s">
        <v>982</v>
      </c>
      <c r="K1205" t="s">
        <v>2220</v>
      </c>
      <c r="L1205" t="s">
        <v>25</v>
      </c>
      <c r="M1205">
        <v>10012</v>
      </c>
      <c r="N1205" t="str">
        <f>CONCATENATE(Table2[[#This Row],[address]], " ",Table2[[#This Row],[City]], " ",Table2[[#This Row],[State]])</f>
        <v>285 Mott St New York NY</v>
      </c>
    </row>
    <row r="1206" spans="1:14" x14ac:dyDescent="0.25">
      <c r="A1206">
        <v>7941125456</v>
      </c>
      <c r="B1206" s="1">
        <v>41648</v>
      </c>
      <c r="C1206">
        <v>20</v>
      </c>
      <c r="D1206">
        <f>VLOOKUP(Table2[[#This Row],[violation_code]],Table24[[#All],[violation_code]:[category]],3,FALSE)</f>
        <v>2</v>
      </c>
      <c r="E1206">
        <v>353164</v>
      </c>
      <c r="F1206" s="2">
        <v>0.83819444444444446</v>
      </c>
      <c r="G1206" s="3">
        <v>0.83819444444444446</v>
      </c>
      <c r="H1206">
        <v>222</v>
      </c>
      <c r="I1206" t="s">
        <v>52</v>
      </c>
      <c r="J1206" t="s">
        <v>947</v>
      </c>
      <c r="K1206" t="s">
        <v>2220</v>
      </c>
      <c r="L1206" t="s">
        <v>25</v>
      </c>
      <c r="M1206">
        <v>10012</v>
      </c>
      <c r="N1206" t="str">
        <f>CONCATENATE(Table2[[#This Row],[address]], " ",Table2[[#This Row],[City]], " ",Table2[[#This Row],[State]])</f>
        <v>222 Bowery New York NY</v>
      </c>
    </row>
    <row r="1207" spans="1:14" x14ac:dyDescent="0.25">
      <c r="A1207">
        <v>7941125456</v>
      </c>
      <c r="B1207" s="1">
        <v>41648</v>
      </c>
      <c r="C1207">
        <v>20</v>
      </c>
      <c r="D1207">
        <f>VLOOKUP(Table2[[#This Row],[violation_code]],Table24[[#All],[violation_code]:[category]],3,FALSE)</f>
        <v>2</v>
      </c>
      <c r="E1207">
        <v>353164</v>
      </c>
      <c r="F1207" s="2">
        <v>0.83819444444444446</v>
      </c>
      <c r="G1207" s="3">
        <v>0.83819444444444446</v>
      </c>
      <c r="H1207">
        <v>222</v>
      </c>
      <c r="I1207" t="s">
        <v>52</v>
      </c>
      <c r="J1207" t="s">
        <v>947</v>
      </c>
      <c r="K1207" t="s">
        <v>2220</v>
      </c>
      <c r="L1207" t="s">
        <v>25</v>
      </c>
      <c r="M1207">
        <v>10012</v>
      </c>
      <c r="N1207" t="str">
        <f>CONCATENATE(Table2[[#This Row],[address]], " ",Table2[[#This Row],[City]], " ",Table2[[#This Row],[State]])</f>
        <v>222 Bowery New York NY</v>
      </c>
    </row>
    <row r="1208" spans="1:14" x14ac:dyDescent="0.25">
      <c r="A1208">
        <v>7941125468</v>
      </c>
      <c r="B1208" s="1">
        <v>41648</v>
      </c>
      <c r="C1208">
        <v>14</v>
      </c>
      <c r="D1208">
        <f>VLOOKUP(Table2[[#This Row],[violation_code]],Table24[[#All],[violation_code]:[category]],3,FALSE)</f>
        <v>2</v>
      </c>
      <c r="E1208">
        <v>353164</v>
      </c>
      <c r="F1208" s="2">
        <v>0.84236111111111101</v>
      </c>
      <c r="G1208" s="3">
        <v>0.84236111111111101</v>
      </c>
      <c r="H1208">
        <v>401</v>
      </c>
      <c r="I1208" t="s">
        <v>64</v>
      </c>
      <c r="J1208" t="s">
        <v>1064</v>
      </c>
      <c r="K1208" t="s">
        <v>2220</v>
      </c>
      <c r="L1208" t="s">
        <v>25</v>
      </c>
      <c r="M1208">
        <v>10012</v>
      </c>
      <c r="N1208" t="str">
        <f>CONCATENATE(Table2[[#This Row],[address]], " ",Table2[[#This Row],[City]], " ",Table2[[#This Row],[State]])</f>
        <v>401 Lafayette St New York NY</v>
      </c>
    </row>
    <row r="1209" spans="1:14" x14ac:dyDescent="0.25">
      <c r="A1209">
        <v>7941125468</v>
      </c>
      <c r="B1209" s="1">
        <v>41648</v>
      </c>
      <c r="C1209">
        <v>14</v>
      </c>
      <c r="D1209">
        <f>VLOOKUP(Table2[[#This Row],[violation_code]],Table24[[#All],[violation_code]:[category]],3,FALSE)</f>
        <v>2</v>
      </c>
      <c r="E1209">
        <v>353164</v>
      </c>
      <c r="F1209" s="2">
        <v>0.84236111111111101</v>
      </c>
      <c r="G1209" s="3">
        <v>0.84236111111111101</v>
      </c>
      <c r="H1209">
        <v>401</v>
      </c>
      <c r="I1209" t="s">
        <v>64</v>
      </c>
      <c r="J1209" t="s">
        <v>1064</v>
      </c>
      <c r="K1209" t="s">
        <v>2220</v>
      </c>
      <c r="L1209" t="s">
        <v>25</v>
      </c>
      <c r="M1209">
        <v>10012</v>
      </c>
      <c r="N1209" t="str">
        <f>CONCATENATE(Table2[[#This Row],[address]], " ",Table2[[#This Row],[City]], " ",Table2[[#This Row],[State]])</f>
        <v>401 Lafayette St New York NY</v>
      </c>
    </row>
    <row r="1210" spans="1:14" x14ac:dyDescent="0.25">
      <c r="A1210">
        <v>7941125470</v>
      </c>
      <c r="B1210" s="1">
        <v>41648</v>
      </c>
      <c r="C1210">
        <v>71</v>
      </c>
      <c r="D1210">
        <f>VLOOKUP(Table2[[#This Row],[violation_code]],Table24[[#All],[violation_code]:[category]],3,FALSE)</f>
        <v>5</v>
      </c>
      <c r="E1210">
        <v>353164</v>
      </c>
      <c r="F1210" s="2">
        <v>0.84722222222222221</v>
      </c>
      <c r="G1210" s="3">
        <v>0.84722222222222221</v>
      </c>
      <c r="H1210">
        <v>812</v>
      </c>
      <c r="I1210" t="s">
        <v>72</v>
      </c>
      <c r="J1210" t="s">
        <v>1054</v>
      </c>
      <c r="K1210" t="s">
        <v>2220</v>
      </c>
      <c r="L1210" t="s">
        <v>25</v>
      </c>
      <c r="M1210">
        <v>10012</v>
      </c>
      <c r="N1210" t="str">
        <f>CONCATENATE(Table2[[#This Row],[address]], " ",Table2[[#This Row],[City]], " ",Table2[[#This Row],[State]])</f>
        <v>812 Broadway New York NY</v>
      </c>
    </row>
    <row r="1211" spans="1:14" x14ac:dyDescent="0.25">
      <c r="A1211">
        <v>7941125470</v>
      </c>
      <c r="B1211" s="1">
        <v>41648</v>
      </c>
      <c r="C1211">
        <v>71</v>
      </c>
      <c r="D1211">
        <f>VLOOKUP(Table2[[#This Row],[violation_code]],Table24[[#All],[violation_code]:[category]],3,FALSE)</f>
        <v>5</v>
      </c>
      <c r="E1211">
        <v>353164</v>
      </c>
      <c r="F1211" s="2">
        <v>0.84722222222222221</v>
      </c>
      <c r="G1211" s="3">
        <v>0.84722222222222221</v>
      </c>
      <c r="H1211">
        <v>812</v>
      </c>
      <c r="I1211" t="s">
        <v>72</v>
      </c>
      <c r="J1211" t="s">
        <v>1054</v>
      </c>
      <c r="K1211" t="s">
        <v>2220</v>
      </c>
      <c r="L1211" t="s">
        <v>25</v>
      </c>
      <c r="M1211">
        <v>10012</v>
      </c>
      <c r="N1211" t="str">
        <f>CONCATENATE(Table2[[#This Row],[address]], " ",Table2[[#This Row],[City]], " ",Table2[[#This Row],[State]])</f>
        <v>812 Broadway New York NY</v>
      </c>
    </row>
    <row r="1212" spans="1:14" x14ac:dyDescent="0.25">
      <c r="A1212">
        <v>7941125481</v>
      </c>
      <c r="B1212" s="1">
        <v>41648</v>
      </c>
      <c r="C1212">
        <v>38</v>
      </c>
      <c r="D1212">
        <f>VLOOKUP(Table2[[#This Row],[violation_code]],Table24[[#All],[violation_code]:[category]],3,FALSE)</f>
        <v>5</v>
      </c>
      <c r="E1212">
        <v>353164</v>
      </c>
      <c r="F1212" s="2">
        <v>0.84930555555555554</v>
      </c>
      <c r="G1212" s="3">
        <v>0.84930555555555554</v>
      </c>
      <c r="H1212">
        <v>822</v>
      </c>
      <c r="I1212" t="s">
        <v>72</v>
      </c>
      <c r="J1212" t="s">
        <v>1063</v>
      </c>
      <c r="K1212" t="s">
        <v>2220</v>
      </c>
      <c r="L1212" t="s">
        <v>25</v>
      </c>
      <c r="M1212">
        <v>10012</v>
      </c>
      <c r="N1212" t="str">
        <f>CONCATENATE(Table2[[#This Row],[address]], " ",Table2[[#This Row],[City]], " ",Table2[[#This Row],[State]])</f>
        <v>822 Broadway New York NY</v>
      </c>
    </row>
    <row r="1213" spans="1:14" x14ac:dyDescent="0.25">
      <c r="A1213">
        <v>7941125481</v>
      </c>
      <c r="B1213" s="1">
        <v>41648</v>
      </c>
      <c r="C1213">
        <v>38</v>
      </c>
      <c r="D1213">
        <f>VLOOKUP(Table2[[#This Row],[violation_code]],Table24[[#All],[violation_code]:[category]],3,FALSE)</f>
        <v>5</v>
      </c>
      <c r="E1213">
        <v>353164</v>
      </c>
      <c r="F1213" s="2">
        <v>0.84930555555555554</v>
      </c>
      <c r="G1213" s="3">
        <v>0.84930555555555554</v>
      </c>
      <c r="H1213">
        <v>822</v>
      </c>
      <c r="I1213" t="s">
        <v>72</v>
      </c>
      <c r="J1213" t="s">
        <v>1063</v>
      </c>
      <c r="K1213" t="s">
        <v>2220</v>
      </c>
      <c r="L1213" t="s">
        <v>25</v>
      </c>
      <c r="M1213">
        <v>10012</v>
      </c>
      <c r="N1213" t="str">
        <f>CONCATENATE(Table2[[#This Row],[address]], " ",Table2[[#This Row],[City]], " ",Table2[[#This Row],[State]])</f>
        <v>822 Broadway New York NY</v>
      </c>
    </row>
    <row r="1214" spans="1:14" x14ac:dyDescent="0.25">
      <c r="A1214">
        <v>7941125493</v>
      </c>
      <c r="B1214" s="1">
        <v>41648</v>
      </c>
      <c r="C1214">
        <v>38</v>
      </c>
      <c r="D1214">
        <f>VLOOKUP(Table2[[#This Row],[violation_code]],Table24[[#All],[violation_code]:[category]],3,FALSE)</f>
        <v>5</v>
      </c>
      <c r="E1214">
        <v>353164</v>
      </c>
      <c r="F1214" s="2">
        <v>0.85138888888888886</v>
      </c>
      <c r="G1214" s="3">
        <v>0.85138888888888886</v>
      </c>
      <c r="H1214">
        <v>832</v>
      </c>
      <c r="I1214" t="s">
        <v>72</v>
      </c>
      <c r="J1214" t="s">
        <v>1053</v>
      </c>
      <c r="K1214" t="s">
        <v>2220</v>
      </c>
      <c r="L1214" t="s">
        <v>25</v>
      </c>
      <c r="M1214">
        <v>10012</v>
      </c>
      <c r="N1214" t="str">
        <f>CONCATENATE(Table2[[#This Row],[address]], " ",Table2[[#This Row],[City]], " ",Table2[[#This Row],[State]])</f>
        <v>832 Broadway New York NY</v>
      </c>
    </row>
    <row r="1215" spans="1:14" x14ac:dyDescent="0.25">
      <c r="A1215">
        <v>7941125493</v>
      </c>
      <c r="B1215" s="1">
        <v>41648</v>
      </c>
      <c r="C1215">
        <v>38</v>
      </c>
      <c r="D1215">
        <f>VLOOKUP(Table2[[#This Row],[violation_code]],Table24[[#All],[violation_code]:[category]],3,FALSE)</f>
        <v>5</v>
      </c>
      <c r="E1215">
        <v>353164</v>
      </c>
      <c r="F1215" s="2">
        <v>0.85138888888888886</v>
      </c>
      <c r="G1215" s="3">
        <v>0.85138888888888886</v>
      </c>
      <c r="H1215">
        <v>832</v>
      </c>
      <c r="I1215" t="s">
        <v>72</v>
      </c>
      <c r="J1215" t="s">
        <v>1053</v>
      </c>
      <c r="K1215" t="s">
        <v>2220</v>
      </c>
      <c r="L1215" t="s">
        <v>25</v>
      </c>
      <c r="M1215">
        <v>10012</v>
      </c>
      <c r="N1215" t="str">
        <f>CONCATENATE(Table2[[#This Row],[address]], " ",Table2[[#This Row],[City]], " ",Table2[[#This Row],[State]])</f>
        <v>832 Broadway New York NY</v>
      </c>
    </row>
    <row r="1216" spans="1:14" x14ac:dyDescent="0.25">
      <c r="A1216">
        <v>7941125511</v>
      </c>
      <c r="B1216" s="1">
        <v>41648</v>
      </c>
      <c r="C1216">
        <v>38</v>
      </c>
      <c r="D1216">
        <f>VLOOKUP(Table2[[#This Row],[violation_code]],Table24[[#All],[violation_code]:[category]],3,FALSE)</f>
        <v>5</v>
      </c>
      <c r="E1216">
        <v>353164</v>
      </c>
      <c r="F1216" s="2">
        <v>0.85763888888888884</v>
      </c>
      <c r="G1216" s="3">
        <v>0.85763888888888884</v>
      </c>
      <c r="H1216">
        <v>752</v>
      </c>
      <c r="I1216" t="s">
        <v>72</v>
      </c>
      <c r="J1216" t="s">
        <v>1012</v>
      </c>
      <c r="K1216" t="s">
        <v>2220</v>
      </c>
      <c r="L1216" t="s">
        <v>25</v>
      </c>
      <c r="M1216">
        <v>10012</v>
      </c>
      <c r="N1216" t="str">
        <f>CONCATENATE(Table2[[#This Row],[address]], " ",Table2[[#This Row],[City]], " ",Table2[[#This Row],[State]])</f>
        <v>752 Broadway New York NY</v>
      </c>
    </row>
    <row r="1217" spans="1:14" x14ac:dyDescent="0.25">
      <c r="A1217">
        <v>7941125511</v>
      </c>
      <c r="B1217" s="1">
        <v>41648</v>
      </c>
      <c r="C1217">
        <v>38</v>
      </c>
      <c r="D1217">
        <f>VLOOKUP(Table2[[#This Row],[violation_code]],Table24[[#All],[violation_code]:[category]],3,FALSE)</f>
        <v>5</v>
      </c>
      <c r="E1217">
        <v>353164</v>
      </c>
      <c r="F1217" s="2">
        <v>0.85763888888888884</v>
      </c>
      <c r="G1217" s="3">
        <v>0.85763888888888884</v>
      </c>
      <c r="H1217">
        <v>752</v>
      </c>
      <c r="I1217" t="s">
        <v>72</v>
      </c>
      <c r="J1217" t="s">
        <v>1012</v>
      </c>
      <c r="K1217" t="s">
        <v>2220</v>
      </c>
      <c r="L1217" t="s">
        <v>25</v>
      </c>
      <c r="M1217">
        <v>10012</v>
      </c>
      <c r="N1217" t="str">
        <f>CONCATENATE(Table2[[#This Row],[address]], " ",Table2[[#This Row],[City]], " ",Table2[[#This Row],[State]])</f>
        <v>752 Broadway New York NY</v>
      </c>
    </row>
    <row r="1218" spans="1:14" x14ac:dyDescent="0.25">
      <c r="A1218">
        <v>7941125523</v>
      </c>
      <c r="B1218" s="1">
        <v>41648</v>
      </c>
      <c r="C1218">
        <v>38</v>
      </c>
      <c r="D1218">
        <f>VLOOKUP(Table2[[#This Row],[violation_code]],Table24[[#All],[violation_code]:[category]],3,FALSE)</f>
        <v>5</v>
      </c>
      <c r="E1218">
        <v>353164</v>
      </c>
      <c r="F1218" s="2">
        <v>0.85972222222222217</v>
      </c>
      <c r="G1218" s="3">
        <v>0.85972222222222217</v>
      </c>
      <c r="H1218">
        <v>1</v>
      </c>
      <c r="I1218" t="s">
        <v>159</v>
      </c>
      <c r="J1218" t="s">
        <v>1032</v>
      </c>
      <c r="K1218" t="s">
        <v>2220</v>
      </c>
      <c r="L1218" t="s">
        <v>25</v>
      </c>
      <c r="M1218">
        <v>10012</v>
      </c>
      <c r="N1218" t="str">
        <f>CONCATENATE(Table2[[#This Row],[address]], " ",Table2[[#This Row],[City]], " ",Table2[[#This Row],[State]])</f>
        <v>1 Astor Pl New York NY</v>
      </c>
    </row>
    <row r="1219" spans="1:14" x14ac:dyDescent="0.25">
      <c r="A1219">
        <v>7941125523</v>
      </c>
      <c r="B1219" s="1">
        <v>41648</v>
      </c>
      <c r="C1219">
        <v>38</v>
      </c>
      <c r="D1219">
        <f>VLOOKUP(Table2[[#This Row],[violation_code]],Table24[[#All],[violation_code]:[category]],3,FALSE)</f>
        <v>5</v>
      </c>
      <c r="E1219">
        <v>353164</v>
      </c>
      <c r="F1219" s="2">
        <v>0.85972222222222217</v>
      </c>
      <c r="G1219" s="3">
        <v>0.85972222222222217</v>
      </c>
      <c r="H1219">
        <v>1</v>
      </c>
      <c r="I1219" t="s">
        <v>159</v>
      </c>
      <c r="J1219" t="s">
        <v>1032</v>
      </c>
      <c r="K1219" t="s">
        <v>2220</v>
      </c>
      <c r="L1219" t="s">
        <v>25</v>
      </c>
      <c r="M1219">
        <v>10012</v>
      </c>
      <c r="N1219" t="str">
        <f>CONCATENATE(Table2[[#This Row],[address]], " ",Table2[[#This Row],[City]], " ",Table2[[#This Row],[State]])</f>
        <v>1 Astor Pl New York NY</v>
      </c>
    </row>
    <row r="1220" spans="1:14" x14ac:dyDescent="0.25">
      <c r="A1220">
        <v>7941125535</v>
      </c>
      <c r="B1220" s="1">
        <v>41648</v>
      </c>
      <c r="C1220">
        <v>38</v>
      </c>
      <c r="D1220">
        <f>VLOOKUP(Table2[[#This Row],[violation_code]],Table24[[#All],[violation_code]:[category]],3,FALSE)</f>
        <v>5</v>
      </c>
      <c r="E1220">
        <v>353164</v>
      </c>
      <c r="F1220" s="2">
        <v>0.86111111111111116</v>
      </c>
      <c r="G1220" s="3">
        <v>0.86111111111111116</v>
      </c>
      <c r="H1220">
        <v>10</v>
      </c>
      <c r="I1220" t="s">
        <v>159</v>
      </c>
      <c r="J1220" t="s">
        <v>1031</v>
      </c>
      <c r="K1220" t="s">
        <v>2220</v>
      </c>
      <c r="L1220" t="s">
        <v>25</v>
      </c>
      <c r="M1220">
        <v>10012</v>
      </c>
      <c r="N1220" t="str">
        <f>CONCATENATE(Table2[[#This Row],[address]], " ",Table2[[#This Row],[City]], " ",Table2[[#This Row],[State]])</f>
        <v>10 Astor Pl New York NY</v>
      </c>
    </row>
    <row r="1221" spans="1:14" x14ac:dyDescent="0.25">
      <c r="A1221">
        <v>7941125535</v>
      </c>
      <c r="B1221" s="1">
        <v>41648</v>
      </c>
      <c r="C1221">
        <v>38</v>
      </c>
      <c r="D1221">
        <f>VLOOKUP(Table2[[#This Row],[violation_code]],Table24[[#All],[violation_code]:[category]],3,FALSE)</f>
        <v>5</v>
      </c>
      <c r="E1221">
        <v>353164</v>
      </c>
      <c r="F1221" s="2">
        <v>0.86111111111111116</v>
      </c>
      <c r="G1221" s="3">
        <v>0.86111111111111116</v>
      </c>
      <c r="H1221">
        <v>10</v>
      </c>
      <c r="I1221" t="s">
        <v>159</v>
      </c>
      <c r="J1221" t="s">
        <v>1031</v>
      </c>
      <c r="K1221" t="s">
        <v>2220</v>
      </c>
      <c r="L1221" t="s">
        <v>25</v>
      </c>
      <c r="M1221">
        <v>10012</v>
      </c>
      <c r="N1221" t="str">
        <f>CONCATENATE(Table2[[#This Row],[address]], " ",Table2[[#This Row],[City]], " ",Table2[[#This Row],[State]])</f>
        <v>10 Astor Pl New York NY</v>
      </c>
    </row>
    <row r="1222" spans="1:14" x14ac:dyDescent="0.25">
      <c r="A1222">
        <v>7941125547</v>
      </c>
      <c r="B1222" s="1">
        <v>41648</v>
      </c>
      <c r="C1222">
        <v>71</v>
      </c>
      <c r="D1222">
        <f>VLOOKUP(Table2[[#This Row],[violation_code]],Table24[[#All],[violation_code]:[category]],3,FALSE)</f>
        <v>5</v>
      </c>
      <c r="E1222">
        <v>353164</v>
      </c>
      <c r="F1222" s="2">
        <v>0.86388888888888893</v>
      </c>
      <c r="G1222" s="3">
        <v>0.86388888888888893</v>
      </c>
      <c r="H1222">
        <v>740</v>
      </c>
      <c r="I1222" t="s">
        <v>72</v>
      </c>
      <c r="J1222" t="s">
        <v>1052</v>
      </c>
      <c r="K1222" t="s">
        <v>2220</v>
      </c>
      <c r="L1222" t="s">
        <v>25</v>
      </c>
      <c r="M1222">
        <v>10012</v>
      </c>
      <c r="N1222" t="str">
        <f>CONCATENATE(Table2[[#This Row],[address]], " ",Table2[[#This Row],[City]], " ",Table2[[#This Row],[State]])</f>
        <v>740 Broadway New York NY</v>
      </c>
    </row>
    <row r="1223" spans="1:14" x14ac:dyDescent="0.25">
      <c r="A1223">
        <v>7941125547</v>
      </c>
      <c r="B1223" s="1">
        <v>41648</v>
      </c>
      <c r="C1223">
        <v>71</v>
      </c>
      <c r="D1223">
        <f>VLOOKUP(Table2[[#This Row],[violation_code]],Table24[[#All],[violation_code]:[category]],3,FALSE)</f>
        <v>5</v>
      </c>
      <c r="E1223">
        <v>353164</v>
      </c>
      <c r="F1223" s="2">
        <v>0.86388888888888893</v>
      </c>
      <c r="G1223" s="3">
        <v>0.86388888888888893</v>
      </c>
      <c r="H1223">
        <v>740</v>
      </c>
      <c r="I1223" t="s">
        <v>72</v>
      </c>
      <c r="J1223" t="s">
        <v>1052</v>
      </c>
      <c r="K1223" t="s">
        <v>2220</v>
      </c>
      <c r="L1223" t="s">
        <v>25</v>
      </c>
      <c r="M1223">
        <v>10012</v>
      </c>
      <c r="N1223" t="str">
        <f>CONCATENATE(Table2[[#This Row],[address]], " ",Table2[[#This Row],[City]], " ",Table2[[#This Row],[State]])</f>
        <v>740 Broadway New York NY</v>
      </c>
    </row>
    <row r="1224" spans="1:14" x14ac:dyDescent="0.25">
      <c r="A1224">
        <v>7941125559</v>
      </c>
      <c r="B1224" s="1">
        <v>41648</v>
      </c>
      <c r="C1224">
        <v>40</v>
      </c>
      <c r="D1224">
        <f>VLOOKUP(Table2[[#This Row],[violation_code]],Table24[[#All],[violation_code]:[category]],3,FALSE)</f>
        <v>2</v>
      </c>
      <c r="E1224">
        <v>353164</v>
      </c>
      <c r="F1224" s="2">
        <v>0.875</v>
      </c>
      <c r="G1224" s="3">
        <v>0.875</v>
      </c>
      <c r="H1224">
        <v>219</v>
      </c>
      <c r="I1224" t="s">
        <v>47</v>
      </c>
      <c r="J1224" t="s">
        <v>1062</v>
      </c>
      <c r="K1224" t="s">
        <v>2220</v>
      </c>
      <c r="L1224" t="s">
        <v>25</v>
      </c>
      <c r="M1224">
        <v>10012</v>
      </c>
      <c r="N1224" t="str">
        <f>CONCATENATE(Table2[[#This Row],[address]], " ",Table2[[#This Row],[City]], " ",Table2[[#This Row],[State]])</f>
        <v>219 Mott St New York NY</v>
      </c>
    </row>
    <row r="1225" spans="1:14" x14ac:dyDescent="0.25">
      <c r="A1225">
        <v>7941125559</v>
      </c>
      <c r="B1225" s="1">
        <v>41648</v>
      </c>
      <c r="C1225">
        <v>40</v>
      </c>
      <c r="D1225">
        <f>VLOOKUP(Table2[[#This Row],[violation_code]],Table24[[#All],[violation_code]:[category]],3,FALSE)</f>
        <v>2</v>
      </c>
      <c r="E1225">
        <v>353164</v>
      </c>
      <c r="F1225" s="2">
        <v>0.875</v>
      </c>
      <c r="G1225" s="3">
        <v>0.875</v>
      </c>
      <c r="H1225">
        <v>219</v>
      </c>
      <c r="I1225" t="s">
        <v>47</v>
      </c>
      <c r="J1225" t="s">
        <v>1062</v>
      </c>
      <c r="K1225" t="s">
        <v>2220</v>
      </c>
      <c r="L1225" t="s">
        <v>25</v>
      </c>
      <c r="M1225">
        <v>10012</v>
      </c>
      <c r="N1225" t="str">
        <f>CONCATENATE(Table2[[#This Row],[address]], " ",Table2[[#This Row],[City]], " ",Table2[[#This Row],[State]])</f>
        <v>219 Mott St New York NY</v>
      </c>
    </row>
    <row r="1226" spans="1:14" x14ac:dyDescent="0.25">
      <c r="A1226">
        <v>7941125560</v>
      </c>
      <c r="B1226" s="1">
        <v>41648</v>
      </c>
      <c r="C1226">
        <v>14</v>
      </c>
      <c r="D1226">
        <f>VLOOKUP(Table2[[#This Row],[violation_code]],Table24[[#All],[violation_code]:[category]],3,FALSE)</f>
        <v>2</v>
      </c>
      <c r="E1226">
        <v>353164</v>
      </c>
      <c r="F1226" s="2">
        <v>0.87847222222222221</v>
      </c>
      <c r="G1226" s="3">
        <v>0.87847222222222221</v>
      </c>
      <c r="H1226">
        <v>380</v>
      </c>
      <c r="I1226" t="s">
        <v>67</v>
      </c>
      <c r="J1226" t="s">
        <v>1051</v>
      </c>
      <c r="K1226" t="s">
        <v>2220</v>
      </c>
      <c r="L1226" t="s">
        <v>25</v>
      </c>
      <c r="M1226">
        <v>10012</v>
      </c>
      <c r="N1226" t="str">
        <f>CONCATENATE(Table2[[#This Row],[address]], " ",Table2[[#This Row],[City]], " ",Table2[[#This Row],[State]])</f>
        <v>380 Broome St New York NY</v>
      </c>
    </row>
    <row r="1227" spans="1:14" x14ac:dyDescent="0.25">
      <c r="A1227">
        <v>7941125560</v>
      </c>
      <c r="B1227" s="1">
        <v>41648</v>
      </c>
      <c r="C1227">
        <v>14</v>
      </c>
      <c r="D1227">
        <f>VLOOKUP(Table2[[#This Row],[violation_code]],Table24[[#All],[violation_code]:[category]],3,FALSE)</f>
        <v>2</v>
      </c>
      <c r="E1227">
        <v>353164</v>
      </c>
      <c r="F1227" s="2">
        <v>0.87847222222222221</v>
      </c>
      <c r="G1227" s="3">
        <v>0.87847222222222221</v>
      </c>
      <c r="H1227">
        <v>380</v>
      </c>
      <c r="I1227" t="s">
        <v>67</v>
      </c>
      <c r="J1227" t="s">
        <v>1051</v>
      </c>
      <c r="K1227" t="s">
        <v>2220</v>
      </c>
      <c r="L1227" t="s">
        <v>25</v>
      </c>
      <c r="M1227">
        <v>10012</v>
      </c>
      <c r="N1227" t="str">
        <f>CONCATENATE(Table2[[#This Row],[address]], " ",Table2[[#This Row],[City]], " ",Table2[[#This Row],[State]])</f>
        <v>380 Broome St New York NY</v>
      </c>
    </row>
    <row r="1228" spans="1:14" x14ac:dyDescent="0.25">
      <c r="A1228">
        <v>7941125572</v>
      </c>
      <c r="B1228" s="1">
        <v>41648</v>
      </c>
      <c r="C1228">
        <v>77</v>
      </c>
      <c r="D1228">
        <f>VLOOKUP(Table2[[#This Row],[violation_code]],Table24[[#All],[violation_code]:[category]],3,FALSE)</f>
        <v>6</v>
      </c>
      <c r="E1228">
        <v>353164</v>
      </c>
      <c r="F1228" s="2">
        <v>0.88263888888888886</v>
      </c>
      <c r="G1228" s="3">
        <v>0.88263888888888886</v>
      </c>
      <c r="H1228">
        <v>389</v>
      </c>
      <c r="I1228" t="s">
        <v>72</v>
      </c>
      <c r="J1228" t="s">
        <v>1050</v>
      </c>
      <c r="K1228" t="s">
        <v>2220</v>
      </c>
      <c r="L1228" t="s">
        <v>25</v>
      </c>
      <c r="M1228">
        <v>10012</v>
      </c>
      <c r="N1228" t="str">
        <f>CONCATENATE(Table2[[#This Row],[address]], " ",Table2[[#This Row],[City]], " ",Table2[[#This Row],[State]])</f>
        <v>389 Broadway New York NY</v>
      </c>
    </row>
    <row r="1229" spans="1:14" x14ac:dyDescent="0.25">
      <c r="A1229">
        <v>7941125572</v>
      </c>
      <c r="B1229" s="1">
        <v>41648</v>
      </c>
      <c r="C1229">
        <v>77</v>
      </c>
      <c r="D1229">
        <f>VLOOKUP(Table2[[#This Row],[violation_code]],Table24[[#All],[violation_code]:[category]],3,FALSE)</f>
        <v>6</v>
      </c>
      <c r="E1229">
        <v>353164</v>
      </c>
      <c r="F1229" s="2">
        <v>0.88263888888888886</v>
      </c>
      <c r="G1229" s="3">
        <v>0.88263888888888886</v>
      </c>
      <c r="H1229">
        <v>389</v>
      </c>
      <c r="I1229" t="s">
        <v>72</v>
      </c>
      <c r="J1229" t="s">
        <v>1050</v>
      </c>
      <c r="K1229" t="s">
        <v>2220</v>
      </c>
      <c r="L1229" t="s">
        <v>25</v>
      </c>
      <c r="M1229">
        <v>10012</v>
      </c>
      <c r="N1229" t="str">
        <f>CONCATENATE(Table2[[#This Row],[address]], " ",Table2[[#This Row],[City]], " ",Table2[[#This Row],[State]])</f>
        <v>389 Broadway New York NY</v>
      </c>
    </row>
    <row r="1230" spans="1:14" x14ac:dyDescent="0.25">
      <c r="A1230">
        <v>7941125584</v>
      </c>
      <c r="B1230" s="1">
        <v>41648</v>
      </c>
      <c r="C1230">
        <v>71</v>
      </c>
      <c r="D1230">
        <f>VLOOKUP(Table2[[#This Row],[violation_code]],Table24[[#All],[violation_code]:[category]],3,FALSE)</f>
        <v>5</v>
      </c>
      <c r="E1230">
        <v>353164</v>
      </c>
      <c r="F1230" s="2">
        <v>0.89097222222222217</v>
      </c>
      <c r="G1230" s="3">
        <v>0.89097222222222217</v>
      </c>
      <c r="H1230">
        <v>11</v>
      </c>
      <c r="I1230" t="s">
        <v>83</v>
      </c>
      <c r="J1230" t="s">
        <v>1049</v>
      </c>
      <c r="K1230" t="s">
        <v>2220</v>
      </c>
      <c r="L1230" t="s">
        <v>25</v>
      </c>
      <c r="M1230">
        <v>10012</v>
      </c>
      <c r="N1230" t="str">
        <f>CONCATENATE(Table2[[#This Row],[address]], " ",Table2[[#This Row],[City]], " ",Table2[[#This Row],[State]])</f>
        <v>11 Cleveland Pl New York NY</v>
      </c>
    </row>
    <row r="1231" spans="1:14" x14ac:dyDescent="0.25">
      <c r="A1231">
        <v>7941125584</v>
      </c>
      <c r="B1231" s="1">
        <v>41648</v>
      </c>
      <c r="C1231">
        <v>71</v>
      </c>
      <c r="D1231">
        <f>VLOOKUP(Table2[[#This Row],[violation_code]],Table24[[#All],[violation_code]:[category]],3,FALSE)</f>
        <v>5</v>
      </c>
      <c r="E1231">
        <v>353164</v>
      </c>
      <c r="F1231" s="2">
        <v>0.89097222222222217</v>
      </c>
      <c r="G1231" s="3">
        <v>0.89097222222222217</v>
      </c>
      <c r="H1231">
        <v>11</v>
      </c>
      <c r="I1231" t="s">
        <v>83</v>
      </c>
      <c r="J1231" t="s">
        <v>1049</v>
      </c>
      <c r="K1231" t="s">
        <v>2220</v>
      </c>
      <c r="L1231" t="s">
        <v>25</v>
      </c>
      <c r="M1231">
        <v>10012</v>
      </c>
      <c r="N1231" t="str">
        <f>CONCATENATE(Table2[[#This Row],[address]], " ",Table2[[#This Row],[City]], " ",Table2[[#This Row],[State]])</f>
        <v>11 Cleveland Pl New York NY</v>
      </c>
    </row>
    <row r="1232" spans="1:14" x14ac:dyDescent="0.25">
      <c r="A1232">
        <v>7941125596</v>
      </c>
      <c r="B1232" s="1">
        <v>41648</v>
      </c>
      <c r="C1232">
        <v>40</v>
      </c>
      <c r="D1232">
        <f>VLOOKUP(Table2[[#This Row],[violation_code]],Table24[[#All],[violation_code]:[category]],3,FALSE)</f>
        <v>2</v>
      </c>
      <c r="E1232">
        <v>353164</v>
      </c>
      <c r="F1232" s="2">
        <v>0.89513888888888893</v>
      </c>
      <c r="G1232" s="3">
        <v>0.89513888888888893</v>
      </c>
      <c r="H1232">
        <v>22</v>
      </c>
      <c r="I1232" t="s">
        <v>108</v>
      </c>
      <c r="J1232" t="s">
        <v>1061</v>
      </c>
      <c r="K1232" t="s">
        <v>2220</v>
      </c>
      <c r="L1232" t="s">
        <v>25</v>
      </c>
      <c r="M1232">
        <v>10012</v>
      </c>
      <c r="N1232" t="str">
        <f>CONCATENATE(Table2[[#This Row],[address]], " ",Table2[[#This Row],[City]], " ",Table2[[#This Row],[State]])</f>
        <v>22 Spring St New York NY</v>
      </c>
    </row>
    <row r="1233" spans="1:14" x14ac:dyDescent="0.25">
      <c r="A1233">
        <v>7941125596</v>
      </c>
      <c r="B1233" s="1">
        <v>41648</v>
      </c>
      <c r="C1233">
        <v>40</v>
      </c>
      <c r="D1233">
        <f>VLOOKUP(Table2[[#This Row],[violation_code]],Table24[[#All],[violation_code]:[category]],3,FALSE)</f>
        <v>2</v>
      </c>
      <c r="E1233">
        <v>353164</v>
      </c>
      <c r="F1233" s="2">
        <v>0.89513888888888893</v>
      </c>
      <c r="G1233" s="3">
        <v>0.89513888888888893</v>
      </c>
      <c r="H1233">
        <v>22</v>
      </c>
      <c r="I1233" t="s">
        <v>108</v>
      </c>
      <c r="J1233" t="s">
        <v>1061</v>
      </c>
      <c r="K1233" t="s">
        <v>2220</v>
      </c>
      <c r="L1233" t="s">
        <v>25</v>
      </c>
      <c r="M1233">
        <v>10012</v>
      </c>
      <c r="N1233" t="str">
        <f>CONCATENATE(Table2[[#This Row],[address]], " ",Table2[[#This Row],[City]], " ",Table2[[#This Row],[State]])</f>
        <v>22 Spring St New York NY</v>
      </c>
    </row>
    <row r="1234" spans="1:14" x14ac:dyDescent="0.25">
      <c r="A1234">
        <v>7941125602</v>
      </c>
      <c r="B1234" s="1">
        <v>41648</v>
      </c>
      <c r="C1234">
        <v>71</v>
      </c>
      <c r="D1234">
        <f>VLOOKUP(Table2[[#This Row],[violation_code]],Table24[[#All],[violation_code]:[category]],3,FALSE)</f>
        <v>5</v>
      </c>
      <c r="E1234">
        <v>353164</v>
      </c>
      <c r="F1234" s="2">
        <v>0.90694444444444444</v>
      </c>
      <c r="G1234" s="3">
        <v>0.90694444444444444</v>
      </c>
      <c r="H1234">
        <v>72</v>
      </c>
      <c r="I1234" t="s">
        <v>203</v>
      </c>
      <c r="J1234" t="s">
        <v>1060</v>
      </c>
      <c r="K1234" t="s">
        <v>2220</v>
      </c>
      <c r="L1234" t="s">
        <v>25</v>
      </c>
      <c r="M1234">
        <v>10012</v>
      </c>
      <c r="N1234" t="str">
        <f>CONCATENATE(Table2[[#This Row],[address]], " ",Table2[[#This Row],[City]], " ",Table2[[#This Row],[State]])</f>
        <v>72 5th Ave New York NY</v>
      </c>
    </row>
    <row r="1235" spans="1:14" x14ac:dyDescent="0.25">
      <c r="A1235">
        <v>7941125602</v>
      </c>
      <c r="B1235" s="1">
        <v>41648</v>
      </c>
      <c r="C1235">
        <v>71</v>
      </c>
      <c r="D1235">
        <f>VLOOKUP(Table2[[#This Row],[violation_code]],Table24[[#All],[violation_code]:[category]],3,FALSE)</f>
        <v>5</v>
      </c>
      <c r="E1235">
        <v>353164</v>
      </c>
      <c r="F1235" s="2">
        <v>0.90694444444444444</v>
      </c>
      <c r="G1235" s="3">
        <v>0.90694444444444444</v>
      </c>
      <c r="H1235">
        <v>72</v>
      </c>
      <c r="I1235" t="s">
        <v>203</v>
      </c>
      <c r="J1235" t="s">
        <v>1060</v>
      </c>
      <c r="K1235" t="s">
        <v>2220</v>
      </c>
      <c r="L1235" t="s">
        <v>25</v>
      </c>
      <c r="M1235">
        <v>10012</v>
      </c>
      <c r="N1235" t="str">
        <f>CONCATENATE(Table2[[#This Row],[address]], " ",Table2[[#This Row],[City]], " ",Table2[[#This Row],[State]])</f>
        <v>72 5th Ave New York NY</v>
      </c>
    </row>
    <row r="1236" spans="1:14" x14ac:dyDescent="0.25">
      <c r="A1236">
        <v>7941125614</v>
      </c>
      <c r="B1236" s="1">
        <v>41648</v>
      </c>
      <c r="C1236">
        <v>37</v>
      </c>
      <c r="D1236">
        <f>VLOOKUP(Table2[[#This Row],[violation_code]],Table24[[#All],[violation_code]:[category]],3,FALSE)</f>
        <v>4</v>
      </c>
      <c r="E1236">
        <v>353164</v>
      </c>
      <c r="F1236" s="2">
        <v>0.90902777777777777</v>
      </c>
      <c r="G1236" s="3">
        <v>0.90902777777777777</v>
      </c>
      <c r="H1236">
        <v>7</v>
      </c>
      <c r="I1236" t="s">
        <v>201</v>
      </c>
      <c r="J1236" t="s">
        <v>1059</v>
      </c>
      <c r="K1236" t="s">
        <v>2220</v>
      </c>
      <c r="L1236" t="s">
        <v>25</v>
      </c>
      <c r="M1236">
        <v>10012</v>
      </c>
      <c r="N1236" t="str">
        <f>CONCATENATE(Table2[[#This Row],[address]], " ",Table2[[#This Row],[City]], " ",Table2[[#This Row],[State]])</f>
        <v>7 E 14th St New York NY</v>
      </c>
    </row>
    <row r="1237" spans="1:14" x14ac:dyDescent="0.25">
      <c r="A1237">
        <v>7941125614</v>
      </c>
      <c r="B1237" s="1">
        <v>41648</v>
      </c>
      <c r="C1237">
        <v>37</v>
      </c>
      <c r="D1237">
        <f>VLOOKUP(Table2[[#This Row],[violation_code]],Table24[[#All],[violation_code]:[category]],3,FALSE)</f>
        <v>4</v>
      </c>
      <c r="E1237">
        <v>353164</v>
      </c>
      <c r="F1237" s="2">
        <v>0.90902777777777777</v>
      </c>
      <c r="G1237" s="3">
        <v>0.90902777777777777</v>
      </c>
      <c r="H1237">
        <v>7</v>
      </c>
      <c r="I1237" t="s">
        <v>201</v>
      </c>
      <c r="J1237" t="s">
        <v>1059</v>
      </c>
      <c r="K1237" t="s">
        <v>2220</v>
      </c>
      <c r="L1237" t="s">
        <v>25</v>
      </c>
      <c r="M1237">
        <v>10012</v>
      </c>
      <c r="N1237" t="str">
        <f>CONCATENATE(Table2[[#This Row],[address]], " ",Table2[[#This Row],[City]], " ",Table2[[#This Row],[State]])</f>
        <v>7 E 14th St New York NY</v>
      </c>
    </row>
    <row r="1238" spans="1:14" x14ac:dyDescent="0.25">
      <c r="A1238">
        <v>7941125626</v>
      </c>
      <c r="B1238" s="1">
        <v>41648</v>
      </c>
      <c r="C1238">
        <v>38</v>
      </c>
      <c r="D1238">
        <f>VLOOKUP(Table2[[#This Row],[violation_code]],Table24[[#All],[violation_code]:[category]],3,FALSE)</f>
        <v>5</v>
      </c>
      <c r="E1238">
        <v>353164</v>
      </c>
      <c r="F1238" s="2">
        <v>0.91041666666666676</v>
      </c>
      <c r="G1238" s="3">
        <v>0.91041666666666676</v>
      </c>
      <c r="H1238">
        <v>7</v>
      </c>
      <c r="I1238" t="s">
        <v>201</v>
      </c>
      <c r="J1238" t="s">
        <v>1059</v>
      </c>
      <c r="K1238" t="s">
        <v>2220</v>
      </c>
      <c r="L1238" t="s">
        <v>25</v>
      </c>
      <c r="M1238">
        <v>10012</v>
      </c>
      <c r="N1238" t="str">
        <f>CONCATENATE(Table2[[#This Row],[address]], " ",Table2[[#This Row],[City]], " ",Table2[[#This Row],[State]])</f>
        <v>7 E 14th St New York NY</v>
      </c>
    </row>
    <row r="1239" spans="1:14" x14ac:dyDescent="0.25">
      <c r="A1239">
        <v>7941125626</v>
      </c>
      <c r="B1239" s="1">
        <v>41648</v>
      </c>
      <c r="C1239">
        <v>38</v>
      </c>
      <c r="D1239">
        <f>VLOOKUP(Table2[[#This Row],[violation_code]],Table24[[#All],[violation_code]:[category]],3,FALSE)</f>
        <v>5</v>
      </c>
      <c r="E1239">
        <v>353164</v>
      </c>
      <c r="F1239" s="2">
        <v>0.91041666666666676</v>
      </c>
      <c r="G1239" s="3">
        <v>0.91041666666666676</v>
      </c>
      <c r="H1239">
        <v>7</v>
      </c>
      <c r="I1239" t="s">
        <v>201</v>
      </c>
      <c r="J1239" t="s">
        <v>1059</v>
      </c>
      <c r="K1239" t="s">
        <v>2220</v>
      </c>
      <c r="L1239" t="s">
        <v>25</v>
      </c>
      <c r="M1239">
        <v>10012</v>
      </c>
      <c r="N1239" t="str">
        <f>CONCATENATE(Table2[[#This Row],[address]], " ",Table2[[#This Row],[City]], " ",Table2[[#This Row],[State]])</f>
        <v>7 E 14th St New York NY</v>
      </c>
    </row>
    <row r="1240" spans="1:14" x14ac:dyDescent="0.25">
      <c r="A1240">
        <v>7941125638</v>
      </c>
      <c r="B1240" s="1">
        <v>41648</v>
      </c>
      <c r="C1240">
        <v>38</v>
      </c>
      <c r="D1240">
        <f>VLOOKUP(Table2[[#This Row],[violation_code]],Table24[[#All],[violation_code]:[category]],3,FALSE)</f>
        <v>5</v>
      </c>
      <c r="E1240">
        <v>353164</v>
      </c>
      <c r="F1240" s="2">
        <v>0.91180555555555554</v>
      </c>
      <c r="G1240" s="3">
        <v>0.91180555555555554</v>
      </c>
      <c r="H1240">
        <v>7</v>
      </c>
      <c r="I1240" t="s">
        <v>201</v>
      </c>
      <c r="J1240" t="s">
        <v>1059</v>
      </c>
      <c r="K1240" t="s">
        <v>2220</v>
      </c>
      <c r="L1240" t="s">
        <v>25</v>
      </c>
      <c r="M1240">
        <v>10012</v>
      </c>
      <c r="N1240" t="str">
        <f>CONCATENATE(Table2[[#This Row],[address]], " ",Table2[[#This Row],[City]], " ",Table2[[#This Row],[State]])</f>
        <v>7 E 14th St New York NY</v>
      </c>
    </row>
    <row r="1241" spans="1:14" x14ac:dyDescent="0.25">
      <c r="A1241">
        <v>7941125638</v>
      </c>
      <c r="B1241" s="1">
        <v>41648</v>
      </c>
      <c r="C1241">
        <v>38</v>
      </c>
      <c r="D1241">
        <f>VLOOKUP(Table2[[#This Row],[violation_code]],Table24[[#All],[violation_code]:[category]],3,FALSE)</f>
        <v>5</v>
      </c>
      <c r="E1241">
        <v>353164</v>
      </c>
      <c r="F1241" s="2">
        <v>0.91180555555555554</v>
      </c>
      <c r="G1241" s="3">
        <v>0.91180555555555554</v>
      </c>
      <c r="H1241">
        <v>7</v>
      </c>
      <c r="I1241" t="s">
        <v>201</v>
      </c>
      <c r="J1241" t="s">
        <v>1059</v>
      </c>
      <c r="K1241" t="s">
        <v>2220</v>
      </c>
      <c r="L1241" t="s">
        <v>25</v>
      </c>
      <c r="M1241">
        <v>10012</v>
      </c>
      <c r="N1241" t="str">
        <f>CONCATENATE(Table2[[#This Row],[address]], " ",Table2[[#This Row],[City]], " ",Table2[[#This Row],[State]])</f>
        <v>7 E 14th St New York NY</v>
      </c>
    </row>
    <row r="1242" spans="1:14" x14ac:dyDescent="0.25">
      <c r="A1242">
        <v>7941125640</v>
      </c>
      <c r="B1242" s="1">
        <v>41648</v>
      </c>
      <c r="C1242">
        <v>38</v>
      </c>
      <c r="D1242">
        <f>VLOOKUP(Table2[[#This Row],[violation_code]],Table24[[#All],[violation_code]:[category]],3,FALSE)</f>
        <v>5</v>
      </c>
      <c r="E1242">
        <v>353164</v>
      </c>
      <c r="F1242" s="2">
        <v>0.91249999999999998</v>
      </c>
      <c r="G1242" s="3">
        <v>0.91249999999999998</v>
      </c>
      <c r="H1242">
        <v>22</v>
      </c>
      <c r="I1242" t="s">
        <v>201</v>
      </c>
      <c r="J1242" t="s">
        <v>1058</v>
      </c>
      <c r="K1242" t="s">
        <v>2220</v>
      </c>
      <c r="L1242" t="s">
        <v>25</v>
      </c>
      <c r="M1242">
        <v>10012</v>
      </c>
      <c r="N1242" t="str">
        <f>CONCATENATE(Table2[[#This Row],[address]], " ",Table2[[#This Row],[City]], " ",Table2[[#This Row],[State]])</f>
        <v>22 E 14th St New York NY</v>
      </c>
    </row>
    <row r="1243" spans="1:14" x14ac:dyDescent="0.25">
      <c r="A1243">
        <v>7941125640</v>
      </c>
      <c r="B1243" s="1">
        <v>41648</v>
      </c>
      <c r="C1243">
        <v>38</v>
      </c>
      <c r="D1243">
        <f>VLOOKUP(Table2[[#This Row],[violation_code]],Table24[[#All],[violation_code]:[category]],3,FALSE)</f>
        <v>5</v>
      </c>
      <c r="E1243">
        <v>353164</v>
      </c>
      <c r="F1243" s="2">
        <v>0.91249999999999998</v>
      </c>
      <c r="G1243" s="3">
        <v>0.91249999999999998</v>
      </c>
      <c r="H1243">
        <v>22</v>
      </c>
      <c r="I1243" t="s">
        <v>201</v>
      </c>
      <c r="J1243" t="s">
        <v>1058</v>
      </c>
      <c r="K1243" t="s">
        <v>2220</v>
      </c>
      <c r="L1243" t="s">
        <v>25</v>
      </c>
      <c r="M1243">
        <v>10012</v>
      </c>
      <c r="N1243" t="str">
        <f>CONCATENATE(Table2[[#This Row],[address]], " ",Table2[[#This Row],[City]], " ",Table2[[#This Row],[State]])</f>
        <v>22 E 14th St New York NY</v>
      </c>
    </row>
    <row r="1244" spans="1:14" x14ac:dyDescent="0.25">
      <c r="A1244">
        <v>7941125651</v>
      </c>
      <c r="B1244" s="1">
        <v>41648</v>
      </c>
      <c r="C1244">
        <v>38</v>
      </c>
      <c r="D1244">
        <f>VLOOKUP(Table2[[#This Row],[violation_code]],Table24[[#All],[violation_code]:[category]],3,FALSE)</f>
        <v>5</v>
      </c>
      <c r="E1244">
        <v>353164</v>
      </c>
      <c r="F1244" s="2">
        <v>0.92152777777777783</v>
      </c>
      <c r="G1244" s="3">
        <v>0.92152777777777783</v>
      </c>
      <c r="H1244">
        <v>30</v>
      </c>
      <c r="I1244" t="s">
        <v>150</v>
      </c>
      <c r="J1244" t="s">
        <v>1009</v>
      </c>
      <c r="K1244" t="s">
        <v>2220</v>
      </c>
      <c r="L1244" t="s">
        <v>25</v>
      </c>
      <c r="M1244">
        <v>10012</v>
      </c>
      <c r="N1244" t="str">
        <f>CONCATENATE(Table2[[#This Row],[address]], " ",Table2[[#This Row],[City]], " ",Table2[[#This Row],[State]])</f>
        <v>30 Gansevoort St New York NY</v>
      </c>
    </row>
    <row r="1245" spans="1:14" x14ac:dyDescent="0.25">
      <c r="A1245">
        <v>7941125651</v>
      </c>
      <c r="B1245" s="1">
        <v>41648</v>
      </c>
      <c r="C1245">
        <v>38</v>
      </c>
      <c r="D1245">
        <f>VLOOKUP(Table2[[#This Row],[violation_code]],Table24[[#All],[violation_code]:[category]],3,FALSE)</f>
        <v>5</v>
      </c>
      <c r="E1245">
        <v>353164</v>
      </c>
      <c r="F1245" s="2">
        <v>0.92152777777777783</v>
      </c>
      <c r="G1245" s="3">
        <v>0.92152777777777783</v>
      </c>
      <c r="H1245">
        <v>30</v>
      </c>
      <c r="I1245" t="s">
        <v>150</v>
      </c>
      <c r="J1245" t="s">
        <v>1009</v>
      </c>
      <c r="K1245" t="s">
        <v>2220</v>
      </c>
      <c r="L1245" t="s">
        <v>25</v>
      </c>
      <c r="M1245">
        <v>10012</v>
      </c>
      <c r="N1245" t="str">
        <f>CONCATENATE(Table2[[#This Row],[address]], " ",Table2[[#This Row],[City]], " ",Table2[[#This Row],[State]])</f>
        <v>30 Gansevoort St New York NY</v>
      </c>
    </row>
    <row r="1246" spans="1:14" x14ac:dyDescent="0.25">
      <c r="A1246">
        <v>7941125675</v>
      </c>
      <c r="B1246" s="1">
        <v>41648</v>
      </c>
      <c r="C1246">
        <v>46</v>
      </c>
      <c r="D1246">
        <f>VLOOKUP(Table2[[#This Row],[violation_code]],Table24[[#All],[violation_code]:[category]],3,FALSE)</f>
        <v>3</v>
      </c>
      <c r="E1246">
        <v>353164</v>
      </c>
      <c r="F1246" s="2">
        <v>0.93194444444444446</v>
      </c>
      <c r="G1246" s="3">
        <v>0.93194444444444446</v>
      </c>
      <c r="H1246">
        <v>73</v>
      </c>
      <c r="I1246" t="s">
        <v>195</v>
      </c>
      <c r="J1246" t="s">
        <v>1048</v>
      </c>
      <c r="K1246" t="s">
        <v>2220</v>
      </c>
      <c r="L1246" t="s">
        <v>25</v>
      </c>
      <c r="M1246">
        <v>10012</v>
      </c>
      <c r="N1246" t="str">
        <f>CONCATENATE(Table2[[#This Row],[address]], " ",Table2[[#This Row],[City]], " ",Table2[[#This Row],[State]])</f>
        <v>73 Washington Pl New York NY</v>
      </c>
    </row>
    <row r="1247" spans="1:14" x14ac:dyDescent="0.25">
      <c r="A1247">
        <v>7941125675</v>
      </c>
      <c r="B1247" s="1">
        <v>41648</v>
      </c>
      <c r="C1247">
        <v>46</v>
      </c>
      <c r="D1247">
        <f>VLOOKUP(Table2[[#This Row],[violation_code]],Table24[[#All],[violation_code]:[category]],3,FALSE)</f>
        <v>3</v>
      </c>
      <c r="E1247">
        <v>353164</v>
      </c>
      <c r="F1247" s="2">
        <v>0.93194444444444446</v>
      </c>
      <c r="G1247" s="3">
        <v>0.93194444444444446</v>
      </c>
      <c r="H1247">
        <v>73</v>
      </c>
      <c r="I1247" t="s">
        <v>195</v>
      </c>
      <c r="J1247" t="s">
        <v>1048</v>
      </c>
      <c r="K1247" t="s">
        <v>2220</v>
      </c>
      <c r="L1247" t="s">
        <v>25</v>
      </c>
      <c r="M1247">
        <v>10012</v>
      </c>
      <c r="N1247" t="str">
        <f>CONCATENATE(Table2[[#This Row],[address]], " ",Table2[[#This Row],[City]], " ",Table2[[#This Row],[State]])</f>
        <v>73 Washington Pl New York NY</v>
      </c>
    </row>
    <row r="1248" spans="1:14" x14ac:dyDescent="0.25">
      <c r="A1248">
        <v>7941125687</v>
      </c>
      <c r="B1248" s="1">
        <v>41649</v>
      </c>
      <c r="C1248">
        <v>40</v>
      </c>
      <c r="D1248">
        <f>VLOOKUP(Table2[[#This Row],[violation_code]],Table24[[#All],[violation_code]:[category]],3,FALSE)</f>
        <v>2</v>
      </c>
      <c r="E1248">
        <v>353164</v>
      </c>
      <c r="F1248" s="2">
        <v>0.53472222222222221</v>
      </c>
      <c r="G1248" s="3">
        <v>0.53472222222222221</v>
      </c>
      <c r="H1248">
        <v>132</v>
      </c>
      <c r="I1248" t="s">
        <v>168</v>
      </c>
      <c r="J1248" t="s">
        <v>1081</v>
      </c>
      <c r="K1248" t="s">
        <v>2220</v>
      </c>
      <c r="L1248" t="s">
        <v>25</v>
      </c>
      <c r="M1248">
        <v>10012</v>
      </c>
      <c r="N1248" t="str">
        <f>CONCATENATE(Table2[[#This Row],[address]], " ",Table2[[#This Row],[City]], " ",Table2[[#This Row],[State]])</f>
        <v>132 Ludlow St New York NY</v>
      </c>
    </row>
    <row r="1249" spans="1:14" x14ac:dyDescent="0.25">
      <c r="A1249">
        <v>7941125687</v>
      </c>
      <c r="B1249" s="1">
        <v>41649</v>
      </c>
      <c r="C1249">
        <v>40</v>
      </c>
      <c r="D1249">
        <f>VLOOKUP(Table2[[#This Row],[violation_code]],Table24[[#All],[violation_code]:[category]],3,FALSE)</f>
        <v>2</v>
      </c>
      <c r="E1249">
        <v>353164</v>
      </c>
      <c r="F1249" s="2">
        <v>0.53472222222222221</v>
      </c>
      <c r="G1249" s="3">
        <v>0.53472222222222221</v>
      </c>
      <c r="H1249">
        <v>132</v>
      </c>
      <c r="I1249" t="s">
        <v>168</v>
      </c>
      <c r="J1249" t="s">
        <v>1081</v>
      </c>
      <c r="K1249" t="s">
        <v>2220</v>
      </c>
      <c r="L1249" t="s">
        <v>25</v>
      </c>
      <c r="M1249">
        <v>10012</v>
      </c>
      <c r="N1249" t="str">
        <f>CONCATENATE(Table2[[#This Row],[address]], " ",Table2[[#This Row],[City]], " ",Table2[[#This Row],[State]])</f>
        <v>132 Ludlow St New York NY</v>
      </c>
    </row>
    <row r="1250" spans="1:14" x14ac:dyDescent="0.25">
      <c r="A1250">
        <v>7941125699</v>
      </c>
      <c r="B1250" s="1">
        <v>41649</v>
      </c>
      <c r="C1250">
        <v>84</v>
      </c>
      <c r="D1250">
        <f>VLOOKUP(Table2[[#This Row],[violation_code]],Table24[[#All],[violation_code]:[category]],3,FALSE)</f>
        <v>5</v>
      </c>
      <c r="E1250">
        <v>353164</v>
      </c>
      <c r="F1250" s="2">
        <v>0.53541666666666665</v>
      </c>
      <c r="G1250" s="3">
        <v>0.53541666666666665</v>
      </c>
      <c r="H1250">
        <v>132</v>
      </c>
      <c r="I1250" t="s">
        <v>168</v>
      </c>
      <c r="J1250" t="s">
        <v>1081</v>
      </c>
      <c r="K1250" t="s">
        <v>2220</v>
      </c>
      <c r="L1250" t="s">
        <v>25</v>
      </c>
      <c r="M1250">
        <v>10012</v>
      </c>
      <c r="N1250" t="str">
        <f>CONCATENATE(Table2[[#This Row],[address]], " ",Table2[[#This Row],[City]], " ",Table2[[#This Row],[State]])</f>
        <v>132 Ludlow St New York NY</v>
      </c>
    </row>
    <row r="1251" spans="1:14" x14ac:dyDescent="0.25">
      <c r="A1251">
        <v>7941125699</v>
      </c>
      <c r="B1251" s="1">
        <v>41649</v>
      </c>
      <c r="C1251">
        <v>84</v>
      </c>
      <c r="D1251">
        <f>VLOOKUP(Table2[[#This Row],[violation_code]],Table24[[#All],[violation_code]:[category]],3,FALSE)</f>
        <v>5</v>
      </c>
      <c r="E1251">
        <v>353164</v>
      </c>
      <c r="F1251" s="2">
        <v>0.53541666666666665</v>
      </c>
      <c r="G1251" s="3">
        <v>0.53541666666666665</v>
      </c>
      <c r="H1251">
        <v>132</v>
      </c>
      <c r="I1251" t="s">
        <v>168</v>
      </c>
      <c r="J1251" t="s">
        <v>1081</v>
      </c>
      <c r="K1251" t="s">
        <v>2220</v>
      </c>
      <c r="L1251" t="s">
        <v>25</v>
      </c>
      <c r="M1251">
        <v>10012</v>
      </c>
      <c r="N1251" t="str">
        <f>CONCATENATE(Table2[[#This Row],[address]], " ",Table2[[#This Row],[City]], " ",Table2[[#This Row],[State]])</f>
        <v>132 Ludlow St New York NY</v>
      </c>
    </row>
    <row r="1252" spans="1:14" x14ac:dyDescent="0.25">
      <c r="A1252">
        <v>7941125705</v>
      </c>
      <c r="B1252" s="1">
        <v>41649</v>
      </c>
      <c r="C1252">
        <v>20</v>
      </c>
      <c r="D1252">
        <f>VLOOKUP(Table2[[#This Row],[violation_code]],Table24[[#All],[violation_code]:[category]],3,FALSE)</f>
        <v>2</v>
      </c>
      <c r="E1252">
        <v>353164</v>
      </c>
      <c r="F1252" s="2">
        <v>0.55555555555555558</v>
      </c>
      <c r="G1252" s="3">
        <v>0.55555555555555558</v>
      </c>
      <c r="H1252">
        <v>182</v>
      </c>
      <c r="I1252" t="s">
        <v>112</v>
      </c>
      <c r="J1252" t="s">
        <v>1088</v>
      </c>
      <c r="K1252" t="s">
        <v>2220</v>
      </c>
      <c r="L1252" t="s">
        <v>25</v>
      </c>
      <c r="M1252">
        <v>10012</v>
      </c>
      <c r="N1252" t="str">
        <f>CONCATENATE(Table2[[#This Row],[address]], " ",Table2[[#This Row],[City]], " ",Table2[[#This Row],[State]])</f>
        <v>182 Eldridge St New York NY</v>
      </c>
    </row>
    <row r="1253" spans="1:14" x14ac:dyDescent="0.25">
      <c r="A1253">
        <v>7941125705</v>
      </c>
      <c r="B1253" s="1">
        <v>41649</v>
      </c>
      <c r="C1253">
        <v>20</v>
      </c>
      <c r="D1253">
        <f>VLOOKUP(Table2[[#This Row],[violation_code]],Table24[[#All],[violation_code]:[category]],3,FALSE)</f>
        <v>2</v>
      </c>
      <c r="E1253">
        <v>353164</v>
      </c>
      <c r="F1253" s="2">
        <v>0.55555555555555558</v>
      </c>
      <c r="G1253" s="3">
        <v>0.55555555555555558</v>
      </c>
      <c r="H1253">
        <v>182</v>
      </c>
      <c r="I1253" t="s">
        <v>112</v>
      </c>
      <c r="J1253" t="s">
        <v>1088</v>
      </c>
      <c r="K1253" t="s">
        <v>2220</v>
      </c>
      <c r="L1253" t="s">
        <v>25</v>
      </c>
      <c r="M1253">
        <v>10012</v>
      </c>
      <c r="N1253" t="str">
        <f>CONCATENATE(Table2[[#This Row],[address]], " ",Table2[[#This Row],[City]], " ",Table2[[#This Row],[State]])</f>
        <v>182 Eldridge St New York NY</v>
      </c>
    </row>
    <row r="1254" spans="1:14" x14ac:dyDescent="0.25">
      <c r="A1254">
        <v>7941125717</v>
      </c>
      <c r="B1254" s="1">
        <v>41649</v>
      </c>
      <c r="C1254">
        <v>37</v>
      </c>
      <c r="D1254">
        <f>VLOOKUP(Table2[[#This Row],[violation_code]],Table24[[#All],[violation_code]:[category]],3,FALSE)</f>
        <v>4</v>
      </c>
      <c r="E1254">
        <v>353164</v>
      </c>
      <c r="F1254" s="2">
        <v>0.56527777777777777</v>
      </c>
      <c r="G1254" s="3">
        <v>0.56527777777777777</v>
      </c>
      <c r="H1254">
        <v>199</v>
      </c>
      <c r="I1254" t="s">
        <v>52</v>
      </c>
      <c r="J1254" t="s">
        <v>1057</v>
      </c>
      <c r="K1254" t="s">
        <v>2220</v>
      </c>
      <c r="L1254" t="s">
        <v>25</v>
      </c>
      <c r="M1254">
        <v>10012</v>
      </c>
      <c r="N1254" t="str">
        <f>CONCATENATE(Table2[[#This Row],[address]], " ",Table2[[#This Row],[City]], " ",Table2[[#This Row],[State]])</f>
        <v>199 Bowery New York NY</v>
      </c>
    </row>
    <row r="1255" spans="1:14" x14ac:dyDescent="0.25">
      <c r="A1255">
        <v>7941125717</v>
      </c>
      <c r="B1255" s="1">
        <v>41649</v>
      </c>
      <c r="C1255">
        <v>37</v>
      </c>
      <c r="D1255">
        <f>VLOOKUP(Table2[[#This Row],[violation_code]],Table24[[#All],[violation_code]:[category]],3,FALSE)</f>
        <v>4</v>
      </c>
      <c r="E1255">
        <v>353164</v>
      </c>
      <c r="F1255" s="2">
        <v>0.56527777777777777</v>
      </c>
      <c r="G1255" s="3">
        <v>0.56527777777777777</v>
      </c>
      <c r="H1255">
        <v>199</v>
      </c>
      <c r="I1255" t="s">
        <v>52</v>
      </c>
      <c r="J1255" t="s">
        <v>1057</v>
      </c>
      <c r="K1255" t="s">
        <v>2220</v>
      </c>
      <c r="L1255" t="s">
        <v>25</v>
      </c>
      <c r="M1255">
        <v>10012</v>
      </c>
      <c r="N1255" t="str">
        <f>CONCATENATE(Table2[[#This Row],[address]], " ",Table2[[#This Row],[City]], " ",Table2[[#This Row],[State]])</f>
        <v>199 Bowery New York NY</v>
      </c>
    </row>
    <row r="1256" spans="1:14" x14ac:dyDescent="0.25">
      <c r="A1256">
        <v>7941125729</v>
      </c>
      <c r="B1256" s="1">
        <v>41649</v>
      </c>
      <c r="C1256">
        <v>40</v>
      </c>
      <c r="D1256">
        <f>VLOOKUP(Table2[[#This Row],[violation_code]],Table24[[#All],[violation_code]:[category]],3,FALSE)</f>
        <v>2</v>
      </c>
      <c r="E1256">
        <v>353164</v>
      </c>
      <c r="F1256" s="2">
        <v>0.57847222222222217</v>
      </c>
      <c r="G1256" s="3">
        <v>0.57847222222222217</v>
      </c>
      <c r="H1256">
        <v>266</v>
      </c>
      <c r="I1256" t="s">
        <v>102</v>
      </c>
      <c r="J1256" t="s">
        <v>1087</v>
      </c>
      <c r="K1256" t="s">
        <v>2220</v>
      </c>
      <c r="L1256" t="s">
        <v>25</v>
      </c>
      <c r="M1256">
        <v>10012</v>
      </c>
      <c r="N1256" t="str">
        <f>CONCATENATE(Table2[[#This Row],[address]], " ",Table2[[#This Row],[City]], " ",Table2[[#This Row],[State]])</f>
        <v>266 Elizabeth St New York NY</v>
      </c>
    </row>
    <row r="1257" spans="1:14" x14ac:dyDescent="0.25">
      <c r="A1257">
        <v>7941125729</v>
      </c>
      <c r="B1257" s="1">
        <v>41649</v>
      </c>
      <c r="C1257">
        <v>40</v>
      </c>
      <c r="D1257">
        <f>VLOOKUP(Table2[[#This Row],[violation_code]],Table24[[#All],[violation_code]:[category]],3,FALSE)</f>
        <v>2</v>
      </c>
      <c r="E1257">
        <v>353164</v>
      </c>
      <c r="F1257" s="2">
        <v>0.57847222222222217</v>
      </c>
      <c r="G1257" s="3">
        <v>0.57847222222222217</v>
      </c>
      <c r="H1257">
        <v>266</v>
      </c>
      <c r="I1257" t="s">
        <v>102</v>
      </c>
      <c r="J1257" t="s">
        <v>1087</v>
      </c>
      <c r="K1257" t="s">
        <v>2220</v>
      </c>
      <c r="L1257" t="s">
        <v>25</v>
      </c>
      <c r="M1257">
        <v>10012</v>
      </c>
      <c r="N1257" t="str">
        <f>CONCATENATE(Table2[[#This Row],[address]], " ",Table2[[#This Row],[City]], " ",Table2[[#This Row],[State]])</f>
        <v>266 Elizabeth St New York NY</v>
      </c>
    </row>
    <row r="1258" spans="1:14" x14ac:dyDescent="0.25">
      <c r="A1258">
        <v>7941125730</v>
      </c>
      <c r="B1258" s="1">
        <v>41649</v>
      </c>
      <c r="C1258">
        <v>38</v>
      </c>
      <c r="D1258">
        <f>VLOOKUP(Table2[[#This Row],[violation_code]],Table24[[#All],[violation_code]:[category]],3,FALSE)</f>
        <v>5</v>
      </c>
      <c r="E1258">
        <v>353164</v>
      </c>
      <c r="F1258" s="2">
        <v>0.60277777777777775</v>
      </c>
      <c r="G1258" s="3">
        <v>0.60277777777777775</v>
      </c>
      <c r="H1258">
        <v>196</v>
      </c>
      <c r="I1258" t="s">
        <v>52</v>
      </c>
      <c r="J1258" t="s">
        <v>1080</v>
      </c>
      <c r="K1258" t="s">
        <v>2220</v>
      </c>
      <c r="L1258" t="s">
        <v>25</v>
      </c>
      <c r="M1258">
        <v>10012</v>
      </c>
      <c r="N1258" t="str">
        <f>CONCATENATE(Table2[[#This Row],[address]], " ",Table2[[#This Row],[City]], " ",Table2[[#This Row],[State]])</f>
        <v>196 Bowery New York NY</v>
      </c>
    </row>
    <row r="1259" spans="1:14" x14ac:dyDescent="0.25">
      <c r="A1259">
        <v>7941125730</v>
      </c>
      <c r="B1259" s="1">
        <v>41649</v>
      </c>
      <c r="C1259">
        <v>38</v>
      </c>
      <c r="D1259">
        <f>VLOOKUP(Table2[[#This Row],[violation_code]],Table24[[#All],[violation_code]:[category]],3,FALSE)</f>
        <v>5</v>
      </c>
      <c r="E1259">
        <v>353164</v>
      </c>
      <c r="F1259" s="2">
        <v>0.60277777777777775</v>
      </c>
      <c r="G1259" s="3">
        <v>0.60277777777777775</v>
      </c>
      <c r="H1259">
        <v>196</v>
      </c>
      <c r="I1259" t="s">
        <v>52</v>
      </c>
      <c r="J1259" t="s">
        <v>1080</v>
      </c>
      <c r="K1259" t="s">
        <v>2220</v>
      </c>
      <c r="L1259" t="s">
        <v>25</v>
      </c>
      <c r="M1259">
        <v>10012</v>
      </c>
      <c r="N1259" t="str">
        <f>CONCATENATE(Table2[[#This Row],[address]], " ",Table2[[#This Row],[City]], " ",Table2[[#This Row],[State]])</f>
        <v>196 Bowery New York NY</v>
      </c>
    </row>
    <row r="1260" spans="1:14" x14ac:dyDescent="0.25">
      <c r="A1260">
        <v>7941125742</v>
      </c>
      <c r="B1260" s="1">
        <v>41649</v>
      </c>
      <c r="C1260">
        <v>38</v>
      </c>
      <c r="D1260">
        <f>VLOOKUP(Table2[[#This Row],[violation_code]],Table24[[#All],[violation_code]:[category]],3,FALSE)</f>
        <v>5</v>
      </c>
      <c r="E1260">
        <v>353164</v>
      </c>
      <c r="F1260" s="2">
        <v>0.60347222222222219</v>
      </c>
      <c r="G1260" s="3">
        <v>0.60347222222222219</v>
      </c>
      <c r="H1260">
        <v>207</v>
      </c>
      <c r="I1260" t="s">
        <v>52</v>
      </c>
      <c r="J1260" t="s">
        <v>1001</v>
      </c>
      <c r="K1260" t="s">
        <v>2220</v>
      </c>
      <c r="L1260" t="s">
        <v>25</v>
      </c>
      <c r="M1260">
        <v>10012</v>
      </c>
      <c r="N1260" t="str">
        <f>CONCATENATE(Table2[[#This Row],[address]], " ",Table2[[#This Row],[City]], " ",Table2[[#This Row],[State]])</f>
        <v>207 Bowery New York NY</v>
      </c>
    </row>
    <row r="1261" spans="1:14" x14ac:dyDescent="0.25">
      <c r="A1261">
        <v>7941125742</v>
      </c>
      <c r="B1261" s="1">
        <v>41649</v>
      </c>
      <c r="C1261">
        <v>38</v>
      </c>
      <c r="D1261">
        <f>VLOOKUP(Table2[[#This Row],[violation_code]],Table24[[#All],[violation_code]:[category]],3,FALSE)</f>
        <v>5</v>
      </c>
      <c r="E1261">
        <v>353164</v>
      </c>
      <c r="F1261" s="2">
        <v>0.60347222222222219</v>
      </c>
      <c r="G1261" s="3">
        <v>0.60347222222222219</v>
      </c>
      <c r="H1261">
        <v>207</v>
      </c>
      <c r="I1261" t="s">
        <v>52</v>
      </c>
      <c r="J1261" t="s">
        <v>1001</v>
      </c>
      <c r="K1261" t="s">
        <v>2220</v>
      </c>
      <c r="L1261" t="s">
        <v>25</v>
      </c>
      <c r="M1261">
        <v>10012</v>
      </c>
      <c r="N1261" t="str">
        <f>CONCATENATE(Table2[[#This Row],[address]], " ",Table2[[#This Row],[City]], " ",Table2[[#This Row],[State]])</f>
        <v>207 Bowery New York NY</v>
      </c>
    </row>
    <row r="1262" spans="1:14" x14ac:dyDescent="0.25">
      <c r="A1262">
        <v>7941125754</v>
      </c>
      <c r="B1262" s="1">
        <v>41649</v>
      </c>
      <c r="C1262">
        <v>37</v>
      </c>
      <c r="D1262">
        <f>VLOOKUP(Table2[[#This Row],[violation_code]],Table24[[#All],[violation_code]:[category]],3,FALSE)</f>
        <v>4</v>
      </c>
      <c r="E1262">
        <v>353164</v>
      </c>
      <c r="F1262" s="2">
        <v>0.60486111111111118</v>
      </c>
      <c r="G1262" s="3">
        <v>0.60486111111111118</v>
      </c>
      <c r="H1262">
        <v>207</v>
      </c>
      <c r="I1262" t="s">
        <v>52</v>
      </c>
      <c r="J1262" t="s">
        <v>1001</v>
      </c>
      <c r="K1262" t="s">
        <v>2220</v>
      </c>
      <c r="L1262" t="s">
        <v>25</v>
      </c>
      <c r="M1262">
        <v>10012</v>
      </c>
      <c r="N1262" t="str">
        <f>CONCATENATE(Table2[[#This Row],[address]], " ",Table2[[#This Row],[City]], " ",Table2[[#This Row],[State]])</f>
        <v>207 Bowery New York NY</v>
      </c>
    </row>
    <row r="1263" spans="1:14" x14ac:dyDescent="0.25">
      <c r="A1263">
        <v>7941125754</v>
      </c>
      <c r="B1263" s="1">
        <v>41649</v>
      </c>
      <c r="C1263">
        <v>37</v>
      </c>
      <c r="D1263">
        <f>VLOOKUP(Table2[[#This Row],[violation_code]],Table24[[#All],[violation_code]:[category]],3,FALSE)</f>
        <v>4</v>
      </c>
      <c r="E1263">
        <v>353164</v>
      </c>
      <c r="F1263" s="2">
        <v>0.60486111111111118</v>
      </c>
      <c r="G1263" s="3">
        <v>0.60486111111111118</v>
      </c>
      <c r="H1263">
        <v>207</v>
      </c>
      <c r="I1263" t="s">
        <v>52</v>
      </c>
      <c r="J1263" t="s">
        <v>1001</v>
      </c>
      <c r="K1263" t="s">
        <v>2220</v>
      </c>
      <c r="L1263" t="s">
        <v>25</v>
      </c>
      <c r="M1263">
        <v>10012</v>
      </c>
      <c r="N1263" t="str">
        <f>CONCATENATE(Table2[[#This Row],[address]], " ",Table2[[#This Row],[City]], " ",Table2[[#This Row],[State]])</f>
        <v>207 Bowery New York NY</v>
      </c>
    </row>
    <row r="1264" spans="1:14" x14ac:dyDescent="0.25">
      <c r="A1264">
        <v>7941125766</v>
      </c>
      <c r="B1264" s="1">
        <v>41649</v>
      </c>
      <c r="C1264">
        <v>20</v>
      </c>
      <c r="D1264">
        <f>VLOOKUP(Table2[[#This Row],[violation_code]],Table24[[#All],[violation_code]:[category]],3,FALSE)</f>
        <v>2</v>
      </c>
      <c r="E1264">
        <v>353164</v>
      </c>
      <c r="F1264" s="2">
        <v>0.60972222222222217</v>
      </c>
      <c r="G1264" s="3">
        <v>0.60972222222222217</v>
      </c>
      <c r="H1264">
        <v>198</v>
      </c>
      <c r="I1264" t="s">
        <v>102</v>
      </c>
      <c r="J1264" t="s">
        <v>1079</v>
      </c>
      <c r="K1264" t="s">
        <v>2220</v>
      </c>
      <c r="L1264" t="s">
        <v>25</v>
      </c>
      <c r="M1264">
        <v>10012</v>
      </c>
      <c r="N1264" t="str">
        <f>CONCATENATE(Table2[[#This Row],[address]], " ",Table2[[#This Row],[City]], " ",Table2[[#This Row],[State]])</f>
        <v>198 Elizabeth St New York NY</v>
      </c>
    </row>
    <row r="1265" spans="1:14" x14ac:dyDescent="0.25">
      <c r="A1265">
        <v>7941125766</v>
      </c>
      <c r="B1265" s="1">
        <v>41649</v>
      </c>
      <c r="C1265">
        <v>20</v>
      </c>
      <c r="D1265">
        <f>VLOOKUP(Table2[[#This Row],[violation_code]],Table24[[#All],[violation_code]:[category]],3,FALSE)</f>
        <v>2</v>
      </c>
      <c r="E1265">
        <v>353164</v>
      </c>
      <c r="F1265" s="2">
        <v>0.60972222222222217</v>
      </c>
      <c r="G1265" s="3">
        <v>0.60972222222222217</v>
      </c>
      <c r="H1265">
        <v>198</v>
      </c>
      <c r="I1265" t="s">
        <v>102</v>
      </c>
      <c r="J1265" t="s">
        <v>1079</v>
      </c>
      <c r="K1265" t="s">
        <v>2220</v>
      </c>
      <c r="L1265" t="s">
        <v>25</v>
      </c>
      <c r="M1265">
        <v>10012</v>
      </c>
      <c r="N1265" t="str">
        <f>CONCATENATE(Table2[[#This Row],[address]], " ",Table2[[#This Row],[City]], " ",Table2[[#This Row],[State]])</f>
        <v>198 Elizabeth St New York NY</v>
      </c>
    </row>
    <row r="1266" spans="1:14" x14ac:dyDescent="0.25">
      <c r="A1266">
        <v>7941125778</v>
      </c>
      <c r="B1266" s="1">
        <v>41649</v>
      </c>
      <c r="C1266">
        <v>20</v>
      </c>
      <c r="D1266">
        <f>VLOOKUP(Table2[[#This Row],[violation_code]],Table24[[#All],[violation_code]:[category]],3,FALSE)</f>
        <v>2</v>
      </c>
      <c r="E1266">
        <v>353164</v>
      </c>
      <c r="F1266" s="2">
        <v>0.61111111111111105</v>
      </c>
      <c r="G1266" s="3">
        <v>0.61111111111111105</v>
      </c>
      <c r="H1266">
        <v>204</v>
      </c>
      <c r="I1266" t="s">
        <v>102</v>
      </c>
      <c r="J1266" t="s">
        <v>1086</v>
      </c>
      <c r="K1266" t="s">
        <v>2220</v>
      </c>
      <c r="L1266" t="s">
        <v>25</v>
      </c>
      <c r="M1266">
        <v>10012</v>
      </c>
      <c r="N1266" t="str">
        <f>CONCATENATE(Table2[[#This Row],[address]], " ",Table2[[#This Row],[City]], " ",Table2[[#This Row],[State]])</f>
        <v>204 Elizabeth St New York NY</v>
      </c>
    </row>
    <row r="1267" spans="1:14" x14ac:dyDescent="0.25">
      <c r="A1267">
        <v>7941125778</v>
      </c>
      <c r="B1267" s="1">
        <v>41649</v>
      </c>
      <c r="C1267">
        <v>20</v>
      </c>
      <c r="D1267">
        <f>VLOOKUP(Table2[[#This Row],[violation_code]],Table24[[#All],[violation_code]:[category]],3,FALSE)</f>
        <v>2</v>
      </c>
      <c r="E1267">
        <v>353164</v>
      </c>
      <c r="F1267" s="2">
        <v>0.61111111111111105</v>
      </c>
      <c r="G1267" s="3">
        <v>0.61111111111111105</v>
      </c>
      <c r="H1267">
        <v>204</v>
      </c>
      <c r="I1267" t="s">
        <v>102</v>
      </c>
      <c r="J1267" t="s">
        <v>1086</v>
      </c>
      <c r="K1267" t="s">
        <v>2220</v>
      </c>
      <c r="L1267" t="s">
        <v>25</v>
      </c>
      <c r="M1267">
        <v>10012</v>
      </c>
      <c r="N1267" t="str">
        <f>CONCATENATE(Table2[[#This Row],[address]], " ",Table2[[#This Row],[City]], " ",Table2[[#This Row],[State]])</f>
        <v>204 Elizabeth St New York NY</v>
      </c>
    </row>
    <row r="1268" spans="1:14" x14ac:dyDescent="0.25">
      <c r="A1268">
        <v>7941125780</v>
      </c>
      <c r="B1268" s="1">
        <v>41649</v>
      </c>
      <c r="C1268">
        <v>20</v>
      </c>
      <c r="D1268">
        <f>VLOOKUP(Table2[[#This Row],[violation_code]],Table24[[#All],[violation_code]:[category]],3,FALSE)</f>
        <v>2</v>
      </c>
      <c r="E1268">
        <v>353164</v>
      </c>
      <c r="F1268" s="2">
        <v>0.61458333333333337</v>
      </c>
      <c r="G1268" s="3">
        <v>0.61458333333333337</v>
      </c>
      <c r="H1268">
        <v>254</v>
      </c>
      <c r="I1268" t="s">
        <v>102</v>
      </c>
      <c r="J1268" t="s">
        <v>1078</v>
      </c>
      <c r="K1268" t="s">
        <v>2220</v>
      </c>
      <c r="L1268" t="s">
        <v>25</v>
      </c>
      <c r="M1268">
        <v>10012</v>
      </c>
      <c r="N1268" t="str">
        <f>CONCATENATE(Table2[[#This Row],[address]], " ",Table2[[#This Row],[City]], " ",Table2[[#This Row],[State]])</f>
        <v>254 Elizabeth St New York NY</v>
      </c>
    </row>
    <row r="1269" spans="1:14" x14ac:dyDescent="0.25">
      <c r="A1269">
        <v>7941125780</v>
      </c>
      <c r="B1269" s="1">
        <v>41649</v>
      </c>
      <c r="C1269">
        <v>20</v>
      </c>
      <c r="D1269">
        <f>VLOOKUP(Table2[[#This Row],[violation_code]],Table24[[#All],[violation_code]:[category]],3,FALSE)</f>
        <v>2</v>
      </c>
      <c r="E1269">
        <v>353164</v>
      </c>
      <c r="F1269" s="2">
        <v>0.61458333333333337</v>
      </c>
      <c r="G1269" s="3">
        <v>0.61458333333333337</v>
      </c>
      <c r="H1269">
        <v>254</v>
      </c>
      <c r="I1269" t="s">
        <v>102</v>
      </c>
      <c r="J1269" t="s">
        <v>1078</v>
      </c>
      <c r="K1269" t="s">
        <v>2220</v>
      </c>
      <c r="L1269" t="s">
        <v>25</v>
      </c>
      <c r="M1269">
        <v>10012</v>
      </c>
      <c r="N1269" t="str">
        <f>CONCATENATE(Table2[[#This Row],[address]], " ",Table2[[#This Row],[City]], " ",Table2[[#This Row],[State]])</f>
        <v>254 Elizabeth St New York NY</v>
      </c>
    </row>
    <row r="1270" spans="1:14" x14ac:dyDescent="0.25">
      <c r="A1270">
        <v>7941125791</v>
      </c>
      <c r="B1270" s="1">
        <v>41649</v>
      </c>
      <c r="C1270">
        <v>16</v>
      </c>
      <c r="D1270">
        <f>VLOOKUP(Table2[[#This Row],[violation_code]],Table24[[#All],[violation_code]:[category]],3,FALSE)</f>
        <v>2</v>
      </c>
      <c r="E1270">
        <v>353164</v>
      </c>
      <c r="F1270" s="2">
        <v>0.62083333333333335</v>
      </c>
      <c r="G1270" s="3">
        <v>0.62083333333333335</v>
      </c>
      <c r="H1270">
        <v>229</v>
      </c>
      <c r="I1270" t="s">
        <v>55</v>
      </c>
      <c r="J1270" t="s">
        <v>966</v>
      </c>
      <c r="K1270" t="s">
        <v>2220</v>
      </c>
      <c r="L1270" t="s">
        <v>25</v>
      </c>
      <c r="M1270">
        <v>10012</v>
      </c>
      <c r="N1270" t="str">
        <f>CONCATENATE(Table2[[#This Row],[address]], " ",Table2[[#This Row],[City]], " ",Table2[[#This Row],[State]])</f>
        <v>229 Chrystie St New York NY</v>
      </c>
    </row>
    <row r="1271" spans="1:14" x14ac:dyDescent="0.25">
      <c r="A1271">
        <v>7941125791</v>
      </c>
      <c r="B1271" s="1">
        <v>41649</v>
      </c>
      <c r="C1271">
        <v>16</v>
      </c>
      <c r="D1271">
        <f>VLOOKUP(Table2[[#This Row],[violation_code]],Table24[[#All],[violation_code]:[category]],3,FALSE)</f>
        <v>2</v>
      </c>
      <c r="E1271">
        <v>353164</v>
      </c>
      <c r="F1271" s="2">
        <v>0.62083333333333335</v>
      </c>
      <c r="G1271" s="3">
        <v>0.62083333333333335</v>
      </c>
      <c r="H1271">
        <v>229</v>
      </c>
      <c r="I1271" t="s">
        <v>55</v>
      </c>
      <c r="J1271" t="s">
        <v>966</v>
      </c>
      <c r="K1271" t="s">
        <v>2220</v>
      </c>
      <c r="L1271" t="s">
        <v>25</v>
      </c>
      <c r="M1271">
        <v>10012</v>
      </c>
      <c r="N1271" t="str">
        <f>CONCATENATE(Table2[[#This Row],[address]], " ",Table2[[#This Row],[City]], " ",Table2[[#This Row],[State]])</f>
        <v>229 Chrystie St New York NY</v>
      </c>
    </row>
    <row r="1272" spans="1:14" x14ac:dyDescent="0.25">
      <c r="A1272">
        <v>7941125808</v>
      </c>
      <c r="B1272" s="1">
        <v>41649</v>
      </c>
      <c r="C1272">
        <v>14</v>
      </c>
      <c r="D1272">
        <f>VLOOKUP(Table2[[#This Row],[violation_code]],Table24[[#All],[violation_code]:[category]],3,FALSE)</f>
        <v>2</v>
      </c>
      <c r="E1272">
        <v>353164</v>
      </c>
      <c r="F1272" s="2">
        <v>0.6333333333333333</v>
      </c>
      <c r="G1272" s="3">
        <v>0.6333333333333333</v>
      </c>
      <c r="H1272">
        <v>241</v>
      </c>
      <c r="I1272" t="s">
        <v>52</v>
      </c>
      <c r="J1272" t="s">
        <v>1077</v>
      </c>
      <c r="K1272" t="s">
        <v>2220</v>
      </c>
      <c r="L1272" t="s">
        <v>25</v>
      </c>
      <c r="M1272">
        <v>10012</v>
      </c>
      <c r="N1272" t="str">
        <f>CONCATENATE(Table2[[#This Row],[address]], " ",Table2[[#This Row],[City]], " ",Table2[[#This Row],[State]])</f>
        <v>241 Bowery New York NY</v>
      </c>
    </row>
    <row r="1273" spans="1:14" x14ac:dyDescent="0.25">
      <c r="A1273">
        <v>7941125808</v>
      </c>
      <c r="B1273" s="1">
        <v>41649</v>
      </c>
      <c r="C1273">
        <v>14</v>
      </c>
      <c r="D1273">
        <f>VLOOKUP(Table2[[#This Row],[violation_code]],Table24[[#All],[violation_code]:[category]],3,FALSE)</f>
        <v>2</v>
      </c>
      <c r="E1273">
        <v>353164</v>
      </c>
      <c r="F1273" s="2">
        <v>0.6333333333333333</v>
      </c>
      <c r="G1273" s="3">
        <v>0.6333333333333333</v>
      </c>
      <c r="H1273">
        <v>241</v>
      </c>
      <c r="I1273" t="s">
        <v>52</v>
      </c>
      <c r="J1273" t="s">
        <v>1077</v>
      </c>
      <c r="K1273" t="s">
        <v>2220</v>
      </c>
      <c r="L1273" t="s">
        <v>25</v>
      </c>
      <c r="M1273">
        <v>10012</v>
      </c>
      <c r="N1273" t="str">
        <f>CONCATENATE(Table2[[#This Row],[address]], " ",Table2[[#This Row],[City]], " ",Table2[[#This Row],[State]])</f>
        <v>241 Bowery New York NY</v>
      </c>
    </row>
    <row r="1274" spans="1:14" x14ac:dyDescent="0.25">
      <c r="A1274">
        <v>7941125810</v>
      </c>
      <c r="B1274" s="1">
        <v>41649</v>
      </c>
      <c r="C1274">
        <v>16</v>
      </c>
      <c r="D1274">
        <f>VLOOKUP(Table2[[#This Row],[violation_code]],Table24[[#All],[violation_code]:[category]],3,FALSE)</f>
        <v>2</v>
      </c>
      <c r="E1274">
        <v>353164</v>
      </c>
      <c r="F1274" s="2">
        <v>0.63680555555555551</v>
      </c>
      <c r="G1274" s="3">
        <v>0.63680555555555551</v>
      </c>
      <c r="H1274">
        <v>9</v>
      </c>
      <c r="I1274" t="s">
        <v>92</v>
      </c>
      <c r="J1274" t="s">
        <v>1085</v>
      </c>
      <c r="K1274" t="s">
        <v>2220</v>
      </c>
      <c r="L1274" t="s">
        <v>25</v>
      </c>
      <c r="M1274">
        <v>10012</v>
      </c>
      <c r="N1274" t="str">
        <f>CONCATENATE(Table2[[#This Row],[address]], " ",Table2[[#This Row],[City]], " ",Table2[[#This Row],[State]])</f>
        <v>9 Rivington St New York NY</v>
      </c>
    </row>
    <row r="1275" spans="1:14" x14ac:dyDescent="0.25">
      <c r="A1275">
        <v>7941125810</v>
      </c>
      <c r="B1275" s="1">
        <v>41649</v>
      </c>
      <c r="C1275">
        <v>16</v>
      </c>
      <c r="D1275">
        <f>VLOOKUP(Table2[[#This Row],[violation_code]],Table24[[#All],[violation_code]:[category]],3,FALSE)</f>
        <v>2</v>
      </c>
      <c r="E1275">
        <v>353164</v>
      </c>
      <c r="F1275" s="2">
        <v>0.63680555555555551</v>
      </c>
      <c r="G1275" s="3">
        <v>0.63680555555555551</v>
      </c>
      <c r="H1275">
        <v>9</v>
      </c>
      <c r="I1275" t="s">
        <v>92</v>
      </c>
      <c r="J1275" t="s">
        <v>1085</v>
      </c>
      <c r="K1275" t="s">
        <v>2220</v>
      </c>
      <c r="L1275" t="s">
        <v>25</v>
      </c>
      <c r="M1275">
        <v>10012</v>
      </c>
      <c r="N1275" t="str">
        <f>CONCATENATE(Table2[[#This Row],[address]], " ",Table2[[#This Row],[City]], " ",Table2[[#This Row],[State]])</f>
        <v>9 Rivington St New York NY</v>
      </c>
    </row>
    <row r="1276" spans="1:14" x14ac:dyDescent="0.25">
      <c r="A1276">
        <v>7941125821</v>
      </c>
      <c r="B1276" s="1">
        <v>41649</v>
      </c>
      <c r="C1276">
        <v>48</v>
      </c>
      <c r="D1276">
        <f>VLOOKUP(Table2[[#This Row],[violation_code]],Table24[[#All],[violation_code]:[category]],3,FALSE)</f>
        <v>3</v>
      </c>
      <c r="E1276">
        <v>353164</v>
      </c>
      <c r="F1276" s="2">
        <v>0.6381944444444444</v>
      </c>
      <c r="G1276" s="3">
        <v>0.6381944444444444</v>
      </c>
      <c r="H1276">
        <v>181</v>
      </c>
      <c r="I1276" t="s">
        <v>55</v>
      </c>
      <c r="J1276" t="s">
        <v>968</v>
      </c>
      <c r="K1276" t="s">
        <v>2220</v>
      </c>
      <c r="L1276" t="s">
        <v>25</v>
      </c>
      <c r="M1276">
        <v>10012</v>
      </c>
      <c r="N1276" t="str">
        <f>CONCATENATE(Table2[[#This Row],[address]], " ",Table2[[#This Row],[City]], " ",Table2[[#This Row],[State]])</f>
        <v>181 Chrystie St New York NY</v>
      </c>
    </row>
    <row r="1277" spans="1:14" x14ac:dyDescent="0.25">
      <c r="A1277">
        <v>7941125821</v>
      </c>
      <c r="B1277" s="1">
        <v>41649</v>
      </c>
      <c r="C1277">
        <v>48</v>
      </c>
      <c r="D1277">
        <f>VLOOKUP(Table2[[#This Row],[violation_code]],Table24[[#All],[violation_code]:[category]],3,FALSE)</f>
        <v>3</v>
      </c>
      <c r="E1277">
        <v>353164</v>
      </c>
      <c r="F1277" s="2">
        <v>0.6381944444444444</v>
      </c>
      <c r="G1277" s="3">
        <v>0.6381944444444444</v>
      </c>
      <c r="H1277">
        <v>181</v>
      </c>
      <c r="I1277" t="s">
        <v>55</v>
      </c>
      <c r="J1277" t="s">
        <v>968</v>
      </c>
      <c r="K1277" t="s">
        <v>2220</v>
      </c>
      <c r="L1277" t="s">
        <v>25</v>
      </c>
      <c r="M1277">
        <v>10012</v>
      </c>
      <c r="N1277" t="str">
        <f>CONCATENATE(Table2[[#This Row],[address]], " ",Table2[[#This Row],[City]], " ",Table2[[#This Row],[State]])</f>
        <v>181 Chrystie St New York NY</v>
      </c>
    </row>
    <row r="1278" spans="1:14" x14ac:dyDescent="0.25">
      <c r="A1278">
        <v>7941125833</v>
      </c>
      <c r="B1278" s="1">
        <v>41649</v>
      </c>
      <c r="C1278">
        <v>20</v>
      </c>
      <c r="D1278">
        <f>VLOOKUP(Table2[[#This Row],[violation_code]],Table24[[#All],[violation_code]:[category]],3,FALSE)</f>
        <v>2</v>
      </c>
      <c r="E1278">
        <v>353164</v>
      </c>
      <c r="F1278" s="2">
        <v>0.63958333333333328</v>
      </c>
      <c r="G1278" s="3">
        <v>0.63958333333333328</v>
      </c>
      <c r="H1278">
        <v>187</v>
      </c>
      <c r="I1278" t="s">
        <v>55</v>
      </c>
      <c r="J1278" t="s">
        <v>965</v>
      </c>
      <c r="K1278" t="s">
        <v>2220</v>
      </c>
      <c r="L1278" t="s">
        <v>25</v>
      </c>
      <c r="M1278">
        <v>10012</v>
      </c>
      <c r="N1278" t="str">
        <f>CONCATENATE(Table2[[#This Row],[address]], " ",Table2[[#This Row],[City]], " ",Table2[[#This Row],[State]])</f>
        <v>187 Chrystie St New York NY</v>
      </c>
    </row>
    <row r="1279" spans="1:14" x14ac:dyDescent="0.25">
      <c r="A1279">
        <v>7941125833</v>
      </c>
      <c r="B1279" s="1">
        <v>41649</v>
      </c>
      <c r="C1279">
        <v>20</v>
      </c>
      <c r="D1279">
        <f>VLOOKUP(Table2[[#This Row],[violation_code]],Table24[[#All],[violation_code]:[category]],3,FALSE)</f>
        <v>2</v>
      </c>
      <c r="E1279">
        <v>353164</v>
      </c>
      <c r="F1279" s="2">
        <v>0.63958333333333328</v>
      </c>
      <c r="G1279" s="3">
        <v>0.63958333333333328</v>
      </c>
      <c r="H1279">
        <v>187</v>
      </c>
      <c r="I1279" t="s">
        <v>55</v>
      </c>
      <c r="J1279" t="s">
        <v>965</v>
      </c>
      <c r="K1279" t="s">
        <v>2220</v>
      </c>
      <c r="L1279" t="s">
        <v>25</v>
      </c>
      <c r="M1279">
        <v>10012</v>
      </c>
      <c r="N1279" t="str">
        <f>CONCATENATE(Table2[[#This Row],[address]], " ",Table2[[#This Row],[City]], " ",Table2[[#This Row],[State]])</f>
        <v>187 Chrystie St New York NY</v>
      </c>
    </row>
    <row r="1280" spans="1:14" x14ac:dyDescent="0.25">
      <c r="A1280">
        <v>7941125845</v>
      </c>
      <c r="B1280" s="1">
        <v>41649</v>
      </c>
      <c r="C1280">
        <v>20</v>
      </c>
      <c r="D1280">
        <f>VLOOKUP(Table2[[#This Row],[violation_code]],Table24[[#All],[violation_code]:[category]],3,FALSE)</f>
        <v>2</v>
      </c>
      <c r="E1280">
        <v>353164</v>
      </c>
      <c r="F1280" s="2">
        <v>0.64027777777777783</v>
      </c>
      <c r="G1280" s="3">
        <v>0.64027777777777783</v>
      </c>
      <c r="H1280">
        <v>191</v>
      </c>
      <c r="I1280" t="s">
        <v>55</v>
      </c>
      <c r="J1280" t="s">
        <v>987</v>
      </c>
      <c r="K1280" t="s">
        <v>2220</v>
      </c>
      <c r="L1280" t="s">
        <v>25</v>
      </c>
      <c r="M1280">
        <v>10012</v>
      </c>
      <c r="N1280" t="str">
        <f>CONCATENATE(Table2[[#This Row],[address]], " ",Table2[[#This Row],[City]], " ",Table2[[#This Row],[State]])</f>
        <v>191 Chrystie St New York NY</v>
      </c>
    </row>
    <row r="1281" spans="1:14" x14ac:dyDescent="0.25">
      <c r="A1281">
        <v>7941125845</v>
      </c>
      <c r="B1281" s="1">
        <v>41649</v>
      </c>
      <c r="C1281">
        <v>20</v>
      </c>
      <c r="D1281">
        <f>VLOOKUP(Table2[[#This Row],[violation_code]],Table24[[#All],[violation_code]:[category]],3,FALSE)</f>
        <v>2</v>
      </c>
      <c r="E1281">
        <v>353164</v>
      </c>
      <c r="F1281" s="2">
        <v>0.64027777777777783</v>
      </c>
      <c r="G1281" s="3">
        <v>0.64027777777777783</v>
      </c>
      <c r="H1281">
        <v>191</v>
      </c>
      <c r="I1281" t="s">
        <v>55</v>
      </c>
      <c r="J1281" t="s">
        <v>987</v>
      </c>
      <c r="K1281" t="s">
        <v>2220</v>
      </c>
      <c r="L1281" t="s">
        <v>25</v>
      </c>
      <c r="M1281">
        <v>10012</v>
      </c>
      <c r="N1281" t="str">
        <f>CONCATENATE(Table2[[#This Row],[address]], " ",Table2[[#This Row],[City]], " ",Table2[[#This Row],[State]])</f>
        <v>191 Chrystie St New York NY</v>
      </c>
    </row>
    <row r="1282" spans="1:14" x14ac:dyDescent="0.25">
      <c r="A1282">
        <v>7941125869</v>
      </c>
      <c r="B1282" s="1">
        <v>41649</v>
      </c>
      <c r="C1282">
        <v>20</v>
      </c>
      <c r="D1282">
        <f>VLOOKUP(Table2[[#This Row],[violation_code]],Table24[[#All],[violation_code]:[category]],3,FALSE)</f>
        <v>2</v>
      </c>
      <c r="E1282">
        <v>353164</v>
      </c>
      <c r="F1282" s="2">
        <v>0.6777777777777777</v>
      </c>
      <c r="G1282" s="3">
        <v>0.6777777777777777</v>
      </c>
      <c r="H1282">
        <v>180</v>
      </c>
      <c r="I1282" t="s">
        <v>112</v>
      </c>
      <c r="J1282" t="s">
        <v>1084</v>
      </c>
      <c r="K1282" t="s">
        <v>2220</v>
      </c>
      <c r="L1282" t="s">
        <v>25</v>
      </c>
      <c r="M1282">
        <v>10012</v>
      </c>
      <c r="N1282" t="str">
        <f>CONCATENATE(Table2[[#This Row],[address]], " ",Table2[[#This Row],[City]], " ",Table2[[#This Row],[State]])</f>
        <v>180 Eldridge St New York NY</v>
      </c>
    </row>
    <row r="1283" spans="1:14" x14ac:dyDescent="0.25">
      <c r="A1283">
        <v>7941125869</v>
      </c>
      <c r="B1283" s="1">
        <v>41649</v>
      </c>
      <c r="C1283">
        <v>20</v>
      </c>
      <c r="D1283">
        <f>VLOOKUP(Table2[[#This Row],[violation_code]],Table24[[#All],[violation_code]:[category]],3,FALSE)</f>
        <v>2</v>
      </c>
      <c r="E1283">
        <v>353164</v>
      </c>
      <c r="F1283" s="2">
        <v>0.6777777777777777</v>
      </c>
      <c r="G1283" s="3">
        <v>0.6777777777777777</v>
      </c>
      <c r="H1283">
        <v>180</v>
      </c>
      <c r="I1283" t="s">
        <v>112</v>
      </c>
      <c r="J1283" t="s">
        <v>1084</v>
      </c>
      <c r="K1283" t="s">
        <v>2220</v>
      </c>
      <c r="L1283" t="s">
        <v>25</v>
      </c>
      <c r="M1283">
        <v>10012</v>
      </c>
      <c r="N1283" t="str">
        <f>CONCATENATE(Table2[[#This Row],[address]], " ",Table2[[#This Row],[City]], " ",Table2[[#This Row],[State]])</f>
        <v>180 Eldridge St New York NY</v>
      </c>
    </row>
    <row r="1284" spans="1:14" x14ac:dyDescent="0.25">
      <c r="A1284">
        <v>7941125870</v>
      </c>
      <c r="B1284" s="1">
        <v>41649</v>
      </c>
      <c r="C1284">
        <v>16</v>
      </c>
      <c r="D1284">
        <f>VLOOKUP(Table2[[#This Row],[violation_code]],Table24[[#All],[violation_code]:[category]],3,FALSE)</f>
        <v>2</v>
      </c>
      <c r="E1284">
        <v>353164</v>
      </c>
      <c r="F1284" s="2">
        <v>0.68055555555555547</v>
      </c>
      <c r="G1284" s="3">
        <v>0.68055555555555547</v>
      </c>
      <c r="H1284" t="s">
        <v>209</v>
      </c>
      <c r="I1284" t="s">
        <v>101</v>
      </c>
      <c r="J1284" t="s">
        <v>1083</v>
      </c>
      <c r="K1284" t="s">
        <v>2220</v>
      </c>
      <c r="L1284" t="s">
        <v>25</v>
      </c>
      <c r="M1284">
        <v>10012</v>
      </c>
      <c r="N1284" t="str">
        <f>CONCATENATE(Table2[[#This Row],[address]], " ",Table2[[#This Row],[City]], " ",Table2[[#This Row],[State]])</f>
        <v>168-170 Forsyth St New York NY</v>
      </c>
    </row>
    <row r="1285" spans="1:14" x14ac:dyDescent="0.25">
      <c r="A1285">
        <v>7941125870</v>
      </c>
      <c r="B1285" s="1">
        <v>41649</v>
      </c>
      <c r="C1285">
        <v>16</v>
      </c>
      <c r="D1285">
        <f>VLOOKUP(Table2[[#This Row],[violation_code]],Table24[[#All],[violation_code]:[category]],3,FALSE)</f>
        <v>2</v>
      </c>
      <c r="E1285">
        <v>353164</v>
      </c>
      <c r="F1285" s="2">
        <v>0.68055555555555547</v>
      </c>
      <c r="G1285" s="3">
        <v>0.68055555555555547</v>
      </c>
      <c r="H1285" t="s">
        <v>209</v>
      </c>
      <c r="I1285" t="s">
        <v>101</v>
      </c>
      <c r="J1285" t="s">
        <v>1083</v>
      </c>
      <c r="K1285" t="s">
        <v>2220</v>
      </c>
      <c r="L1285" t="s">
        <v>25</v>
      </c>
      <c r="M1285">
        <v>10012</v>
      </c>
      <c r="N1285" t="str">
        <f>CONCATENATE(Table2[[#This Row],[address]], " ",Table2[[#This Row],[City]], " ",Table2[[#This Row],[State]])</f>
        <v>168-170 Forsyth St New York NY</v>
      </c>
    </row>
    <row r="1286" spans="1:14" x14ac:dyDescent="0.25">
      <c r="A1286">
        <v>7941125882</v>
      </c>
      <c r="B1286" s="1">
        <v>41649</v>
      </c>
      <c r="C1286">
        <v>20</v>
      </c>
      <c r="D1286">
        <f>VLOOKUP(Table2[[#This Row],[violation_code]],Table24[[#All],[violation_code]:[category]],3,FALSE)</f>
        <v>2</v>
      </c>
      <c r="E1286">
        <v>353164</v>
      </c>
      <c r="F1286" s="2">
        <v>0.68888888888888899</v>
      </c>
      <c r="G1286" s="3">
        <v>0.68888888888888899</v>
      </c>
      <c r="H1286">
        <v>184</v>
      </c>
      <c r="I1286" t="s">
        <v>112</v>
      </c>
      <c r="J1286" t="s">
        <v>1082</v>
      </c>
      <c r="K1286" t="s">
        <v>2220</v>
      </c>
      <c r="L1286" t="s">
        <v>25</v>
      </c>
      <c r="M1286">
        <v>10012</v>
      </c>
      <c r="N1286" t="str">
        <f>CONCATENATE(Table2[[#This Row],[address]], " ",Table2[[#This Row],[City]], " ",Table2[[#This Row],[State]])</f>
        <v>184 Eldridge St New York NY</v>
      </c>
    </row>
    <row r="1287" spans="1:14" x14ac:dyDescent="0.25">
      <c r="A1287">
        <v>7941125882</v>
      </c>
      <c r="B1287" s="1">
        <v>41649</v>
      </c>
      <c r="C1287">
        <v>20</v>
      </c>
      <c r="D1287">
        <f>VLOOKUP(Table2[[#This Row],[violation_code]],Table24[[#All],[violation_code]:[category]],3,FALSE)</f>
        <v>2</v>
      </c>
      <c r="E1287">
        <v>353164</v>
      </c>
      <c r="F1287" s="2">
        <v>0.68888888888888899</v>
      </c>
      <c r="G1287" s="3">
        <v>0.68888888888888899</v>
      </c>
      <c r="H1287">
        <v>184</v>
      </c>
      <c r="I1287" t="s">
        <v>112</v>
      </c>
      <c r="J1287" t="s">
        <v>1082</v>
      </c>
      <c r="K1287" t="s">
        <v>2220</v>
      </c>
      <c r="L1287" t="s">
        <v>25</v>
      </c>
      <c r="M1287">
        <v>10012</v>
      </c>
      <c r="N1287" t="str">
        <f>CONCATENATE(Table2[[#This Row],[address]], " ",Table2[[#This Row],[City]], " ",Table2[[#This Row],[State]])</f>
        <v>184 Eldridge St New York NY</v>
      </c>
    </row>
    <row r="1288" spans="1:14" x14ac:dyDescent="0.25">
      <c r="A1288">
        <v>7941125894</v>
      </c>
      <c r="B1288" s="1">
        <v>41649</v>
      </c>
      <c r="C1288">
        <v>20</v>
      </c>
      <c r="D1288">
        <f>VLOOKUP(Table2[[#This Row],[violation_code]],Table24[[#All],[violation_code]:[category]],3,FALSE)</f>
        <v>2</v>
      </c>
      <c r="E1288">
        <v>353164</v>
      </c>
      <c r="F1288" s="2">
        <v>0.69652777777777775</v>
      </c>
      <c r="G1288" s="3">
        <v>0.69652777777777775</v>
      </c>
      <c r="H1288">
        <v>184</v>
      </c>
      <c r="I1288" t="s">
        <v>112</v>
      </c>
      <c r="J1288" t="s">
        <v>1082</v>
      </c>
      <c r="K1288" t="s">
        <v>2220</v>
      </c>
      <c r="L1288" t="s">
        <v>25</v>
      </c>
      <c r="M1288">
        <v>10012</v>
      </c>
      <c r="N1288" t="str">
        <f>CONCATENATE(Table2[[#This Row],[address]], " ",Table2[[#This Row],[City]], " ",Table2[[#This Row],[State]])</f>
        <v>184 Eldridge St New York NY</v>
      </c>
    </row>
    <row r="1289" spans="1:14" x14ac:dyDescent="0.25">
      <c r="A1289">
        <v>7941125894</v>
      </c>
      <c r="B1289" s="1">
        <v>41649</v>
      </c>
      <c r="C1289">
        <v>20</v>
      </c>
      <c r="D1289">
        <f>VLOOKUP(Table2[[#This Row],[violation_code]],Table24[[#All],[violation_code]:[category]],3,FALSE)</f>
        <v>2</v>
      </c>
      <c r="E1289">
        <v>353164</v>
      </c>
      <c r="F1289" s="2">
        <v>0.69652777777777775</v>
      </c>
      <c r="G1289" s="3">
        <v>0.69652777777777775</v>
      </c>
      <c r="H1289">
        <v>184</v>
      </c>
      <c r="I1289" t="s">
        <v>112</v>
      </c>
      <c r="J1289" t="s">
        <v>1082</v>
      </c>
      <c r="K1289" t="s">
        <v>2220</v>
      </c>
      <c r="L1289" t="s">
        <v>25</v>
      </c>
      <c r="M1289">
        <v>10012</v>
      </c>
      <c r="N1289" t="str">
        <f>CONCATENATE(Table2[[#This Row],[address]], " ",Table2[[#This Row],[City]], " ",Table2[[#This Row],[State]])</f>
        <v>184 Eldridge St New York NY</v>
      </c>
    </row>
    <row r="1290" spans="1:14" x14ac:dyDescent="0.25">
      <c r="A1290">
        <v>7941125900</v>
      </c>
      <c r="B1290" s="1">
        <v>41649</v>
      </c>
      <c r="C1290">
        <v>48</v>
      </c>
      <c r="D1290">
        <f>VLOOKUP(Table2[[#This Row],[violation_code]],Table24[[#All],[violation_code]:[category]],3,FALSE)</f>
        <v>3</v>
      </c>
      <c r="E1290">
        <v>353164</v>
      </c>
      <c r="F1290" s="2">
        <v>0.72083333333333333</v>
      </c>
      <c r="G1290" s="3">
        <v>0.72083333333333333</v>
      </c>
      <c r="H1290">
        <v>195</v>
      </c>
      <c r="I1290" t="s">
        <v>55</v>
      </c>
      <c r="J1290" t="s">
        <v>976</v>
      </c>
      <c r="K1290" t="s">
        <v>2220</v>
      </c>
      <c r="L1290" t="s">
        <v>25</v>
      </c>
      <c r="M1290">
        <v>10012</v>
      </c>
      <c r="N1290" t="str">
        <f>CONCATENATE(Table2[[#This Row],[address]], " ",Table2[[#This Row],[City]], " ",Table2[[#This Row],[State]])</f>
        <v>195 Chrystie St New York NY</v>
      </c>
    </row>
    <row r="1291" spans="1:14" x14ac:dyDescent="0.25">
      <c r="A1291">
        <v>7941125900</v>
      </c>
      <c r="B1291" s="1">
        <v>41649</v>
      </c>
      <c r="C1291">
        <v>48</v>
      </c>
      <c r="D1291">
        <f>VLOOKUP(Table2[[#This Row],[violation_code]],Table24[[#All],[violation_code]:[category]],3,FALSE)</f>
        <v>3</v>
      </c>
      <c r="E1291">
        <v>353164</v>
      </c>
      <c r="F1291" s="2">
        <v>0.72083333333333333</v>
      </c>
      <c r="G1291" s="3">
        <v>0.72083333333333333</v>
      </c>
      <c r="H1291">
        <v>195</v>
      </c>
      <c r="I1291" t="s">
        <v>55</v>
      </c>
      <c r="J1291" t="s">
        <v>976</v>
      </c>
      <c r="K1291" t="s">
        <v>2220</v>
      </c>
      <c r="L1291" t="s">
        <v>25</v>
      </c>
      <c r="M1291">
        <v>10012</v>
      </c>
      <c r="N1291" t="str">
        <f>CONCATENATE(Table2[[#This Row],[address]], " ",Table2[[#This Row],[City]], " ",Table2[[#This Row],[State]])</f>
        <v>195 Chrystie St New York NY</v>
      </c>
    </row>
    <row r="1292" spans="1:14" x14ac:dyDescent="0.25">
      <c r="A1292">
        <v>7941125912</v>
      </c>
      <c r="B1292" s="1">
        <v>41649</v>
      </c>
      <c r="C1292">
        <v>38</v>
      </c>
      <c r="D1292">
        <f>VLOOKUP(Table2[[#This Row],[violation_code]],Table24[[#All],[violation_code]:[category]],3,FALSE)</f>
        <v>5</v>
      </c>
      <c r="E1292">
        <v>353164</v>
      </c>
      <c r="F1292" s="2">
        <v>0.72569444444444453</v>
      </c>
      <c r="G1292" s="3">
        <v>0.72569444444444453</v>
      </c>
      <c r="H1292">
        <v>193</v>
      </c>
      <c r="I1292" t="s">
        <v>52</v>
      </c>
      <c r="J1292" t="s">
        <v>1076</v>
      </c>
      <c r="K1292" t="s">
        <v>2220</v>
      </c>
      <c r="L1292" t="s">
        <v>25</v>
      </c>
      <c r="M1292">
        <v>10012</v>
      </c>
      <c r="N1292" t="str">
        <f>CONCATENATE(Table2[[#This Row],[address]], " ",Table2[[#This Row],[City]], " ",Table2[[#This Row],[State]])</f>
        <v>193 Bowery New York NY</v>
      </c>
    </row>
    <row r="1293" spans="1:14" x14ac:dyDescent="0.25">
      <c r="A1293">
        <v>7941125912</v>
      </c>
      <c r="B1293" s="1">
        <v>41649</v>
      </c>
      <c r="C1293">
        <v>38</v>
      </c>
      <c r="D1293">
        <f>VLOOKUP(Table2[[#This Row],[violation_code]],Table24[[#All],[violation_code]:[category]],3,FALSE)</f>
        <v>5</v>
      </c>
      <c r="E1293">
        <v>353164</v>
      </c>
      <c r="F1293" s="2">
        <v>0.72569444444444453</v>
      </c>
      <c r="G1293" s="3">
        <v>0.72569444444444453</v>
      </c>
      <c r="H1293">
        <v>193</v>
      </c>
      <c r="I1293" t="s">
        <v>52</v>
      </c>
      <c r="J1293" t="s">
        <v>1076</v>
      </c>
      <c r="K1293" t="s">
        <v>2220</v>
      </c>
      <c r="L1293" t="s">
        <v>25</v>
      </c>
      <c r="M1293">
        <v>10012</v>
      </c>
      <c r="N1293" t="str">
        <f>CONCATENATE(Table2[[#This Row],[address]], " ",Table2[[#This Row],[City]], " ",Table2[[#This Row],[State]])</f>
        <v>193 Bowery New York NY</v>
      </c>
    </row>
    <row r="1294" spans="1:14" x14ac:dyDescent="0.25">
      <c r="A1294">
        <v>7941125924</v>
      </c>
      <c r="B1294" s="1">
        <v>41649</v>
      </c>
      <c r="C1294">
        <v>24</v>
      </c>
      <c r="D1294">
        <f>VLOOKUP(Table2[[#This Row],[violation_code]],Table24[[#All],[violation_code]:[category]],3,FALSE)</f>
        <v>2</v>
      </c>
      <c r="E1294">
        <v>353164</v>
      </c>
      <c r="F1294" s="2">
        <v>0.72986111111111107</v>
      </c>
      <c r="G1294" s="3">
        <v>0.72986111111111107</v>
      </c>
      <c r="H1294">
        <v>32</v>
      </c>
      <c r="I1294" t="s">
        <v>108</v>
      </c>
      <c r="J1294" t="s">
        <v>979</v>
      </c>
      <c r="K1294" t="s">
        <v>2220</v>
      </c>
      <c r="L1294" t="s">
        <v>25</v>
      </c>
      <c r="M1294">
        <v>10012</v>
      </c>
      <c r="N1294" t="str">
        <f>CONCATENATE(Table2[[#This Row],[address]], " ",Table2[[#This Row],[City]], " ",Table2[[#This Row],[State]])</f>
        <v>32 Spring St New York NY</v>
      </c>
    </row>
    <row r="1295" spans="1:14" x14ac:dyDescent="0.25">
      <c r="A1295">
        <v>7941125924</v>
      </c>
      <c r="B1295" s="1">
        <v>41649</v>
      </c>
      <c r="C1295">
        <v>24</v>
      </c>
      <c r="D1295">
        <f>VLOOKUP(Table2[[#This Row],[violation_code]],Table24[[#All],[violation_code]:[category]],3,FALSE)</f>
        <v>2</v>
      </c>
      <c r="E1295">
        <v>353164</v>
      </c>
      <c r="F1295" s="2">
        <v>0.72986111111111107</v>
      </c>
      <c r="G1295" s="3">
        <v>0.72986111111111107</v>
      </c>
      <c r="H1295">
        <v>32</v>
      </c>
      <c r="I1295" t="s">
        <v>108</v>
      </c>
      <c r="J1295" t="s">
        <v>979</v>
      </c>
      <c r="K1295" t="s">
        <v>2220</v>
      </c>
      <c r="L1295" t="s">
        <v>25</v>
      </c>
      <c r="M1295">
        <v>10012</v>
      </c>
      <c r="N1295" t="str">
        <f>CONCATENATE(Table2[[#This Row],[address]], " ",Table2[[#This Row],[City]], " ",Table2[[#This Row],[State]])</f>
        <v>32 Spring St New York NY</v>
      </c>
    </row>
    <row r="1296" spans="1:14" x14ac:dyDescent="0.25">
      <c r="A1296">
        <v>7941125936</v>
      </c>
      <c r="B1296" s="1">
        <v>41649</v>
      </c>
      <c r="C1296">
        <v>24</v>
      </c>
      <c r="D1296">
        <f>VLOOKUP(Table2[[#This Row],[violation_code]],Table24[[#All],[violation_code]:[category]],3,FALSE)</f>
        <v>2</v>
      </c>
      <c r="E1296">
        <v>353164</v>
      </c>
      <c r="F1296" s="2">
        <v>0.73125000000000007</v>
      </c>
      <c r="G1296" s="3">
        <v>0.73125000000000007</v>
      </c>
      <c r="H1296">
        <v>34</v>
      </c>
      <c r="I1296" t="s">
        <v>108</v>
      </c>
      <c r="J1296" t="s">
        <v>1075</v>
      </c>
      <c r="K1296" t="s">
        <v>2220</v>
      </c>
      <c r="L1296" t="s">
        <v>25</v>
      </c>
      <c r="M1296">
        <v>10012</v>
      </c>
      <c r="N1296" t="str">
        <f>CONCATENATE(Table2[[#This Row],[address]], " ",Table2[[#This Row],[City]], " ",Table2[[#This Row],[State]])</f>
        <v>34 Spring St New York NY</v>
      </c>
    </row>
    <row r="1297" spans="1:14" x14ac:dyDescent="0.25">
      <c r="A1297">
        <v>7941125936</v>
      </c>
      <c r="B1297" s="1">
        <v>41649</v>
      </c>
      <c r="C1297">
        <v>24</v>
      </c>
      <c r="D1297">
        <f>VLOOKUP(Table2[[#This Row],[violation_code]],Table24[[#All],[violation_code]:[category]],3,FALSE)</f>
        <v>2</v>
      </c>
      <c r="E1297">
        <v>353164</v>
      </c>
      <c r="F1297" s="2">
        <v>0.73125000000000007</v>
      </c>
      <c r="G1297" s="3">
        <v>0.73125000000000007</v>
      </c>
      <c r="H1297">
        <v>34</v>
      </c>
      <c r="I1297" t="s">
        <v>108</v>
      </c>
      <c r="J1297" t="s">
        <v>1075</v>
      </c>
      <c r="K1297" t="s">
        <v>2220</v>
      </c>
      <c r="L1297" t="s">
        <v>25</v>
      </c>
      <c r="M1297">
        <v>10012</v>
      </c>
      <c r="N1297" t="str">
        <f>CONCATENATE(Table2[[#This Row],[address]], " ",Table2[[#This Row],[City]], " ",Table2[[#This Row],[State]])</f>
        <v>34 Spring St New York NY</v>
      </c>
    </row>
    <row r="1298" spans="1:14" x14ac:dyDescent="0.25">
      <c r="A1298">
        <v>7941125948</v>
      </c>
      <c r="B1298" s="1">
        <v>41649</v>
      </c>
      <c r="C1298">
        <v>20</v>
      </c>
      <c r="D1298">
        <f>VLOOKUP(Table2[[#This Row],[violation_code]],Table24[[#All],[violation_code]:[category]],3,FALSE)</f>
        <v>2</v>
      </c>
      <c r="E1298">
        <v>353164</v>
      </c>
      <c r="F1298" s="2">
        <v>0.78125</v>
      </c>
      <c r="G1298" s="3">
        <v>0.78125</v>
      </c>
      <c r="H1298">
        <v>124</v>
      </c>
      <c r="I1298" t="s">
        <v>101</v>
      </c>
      <c r="J1298" t="s">
        <v>1074</v>
      </c>
      <c r="K1298" t="s">
        <v>2220</v>
      </c>
      <c r="L1298" t="s">
        <v>25</v>
      </c>
      <c r="M1298">
        <v>10012</v>
      </c>
      <c r="N1298" t="str">
        <f>CONCATENATE(Table2[[#This Row],[address]], " ",Table2[[#This Row],[City]], " ",Table2[[#This Row],[State]])</f>
        <v>124 Forsyth St New York NY</v>
      </c>
    </row>
    <row r="1299" spans="1:14" x14ac:dyDescent="0.25">
      <c r="A1299">
        <v>7941125948</v>
      </c>
      <c r="B1299" s="1">
        <v>41649</v>
      </c>
      <c r="C1299">
        <v>20</v>
      </c>
      <c r="D1299">
        <f>VLOOKUP(Table2[[#This Row],[violation_code]],Table24[[#All],[violation_code]:[category]],3,FALSE)</f>
        <v>2</v>
      </c>
      <c r="E1299">
        <v>353164</v>
      </c>
      <c r="F1299" s="2">
        <v>0.78125</v>
      </c>
      <c r="G1299" s="3">
        <v>0.78125</v>
      </c>
      <c r="H1299">
        <v>124</v>
      </c>
      <c r="I1299" t="s">
        <v>101</v>
      </c>
      <c r="J1299" t="s">
        <v>1074</v>
      </c>
      <c r="K1299" t="s">
        <v>2220</v>
      </c>
      <c r="L1299" t="s">
        <v>25</v>
      </c>
      <c r="M1299">
        <v>10012</v>
      </c>
      <c r="N1299" t="str">
        <f>CONCATENATE(Table2[[#This Row],[address]], " ",Table2[[#This Row],[City]], " ",Table2[[#This Row],[State]])</f>
        <v>124 Forsyth St New York NY</v>
      </c>
    </row>
    <row r="1300" spans="1:14" x14ac:dyDescent="0.25">
      <c r="A1300">
        <v>7928328872</v>
      </c>
      <c r="B1300" s="1">
        <v>41651</v>
      </c>
      <c r="C1300">
        <v>14</v>
      </c>
      <c r="D1300">
        <f>VLOOKUP(Table2[[#This Row],[violation_code]],Table24[[#All],[violation_code]:[category]],3,FALSE)</f>
        <v>2</v>
      </c>
      <c r="E1300">
        <v>353164</v>
      </c>
      <c r="F1300" s="2">
        <v>0.44513888888888892</v>
      </c>
      <c r="G1300" s="3">
        <v>0.44513888888888892</v>
      </c>
      <c r="H1300">
        <v>125</v>
      </c>
      <c r="I1300" t="s">
        <v>216</v>
      </c>
      <c r="J1300" t="s">
        <v>1099</v>
      </c>
      <c r="K1300" t="s">
        <v>2220</v>
      </c>
      <c r="L1300" t="s">
        <v>25</v>
      </c>
      <c r="M1300">
        <v>10012</v>
      </c>
      <c r="N1300" t="str">
        <f>CONCATENATE(Table2[[#This Row],[address]], " ",Table2[[#This Row],[City]], " ",Table2[[#This Row],[State]])</f>
        <v>125 Orchard St New York NY</v>
      </c>
    </row>
    <row r="1301" spans="1:14" x14ac:dyDescent="0.25">
      <c r="A1301">
        <v>7928328872</v>
      </c>
      <c r="B1301" s="1">
        <v>41651</v>
      </c>
      <c r="C1301">
        <v>14</v>
      </c>
      <c r="D1301">
        <f>VLOOKUP(Table2[[#This Row],[violation_code]],Table24[[#All],[violation_code]:[category]],3,FALSE)</f>
        <v>2</v>
      </c>
      <c r="E1301">
        <v>353164</v>
      </c>
      <c r="F1301" s="2">
        <v>0.44513888888888892</v>
      </c>
      <c r="G1301" s="3">
        <v>0.44513888888888892</v>
      </c>
      <c r="H1301">
        <v>125</v>
      </c>
      <c r="I1301" t="s">
        <v>216</v>
      </c>
      <c r="J1301" t="s">
        <v>1099</v>
      </c>
      <c r="K1301" t="s">
        <v>2220</v>
      </c>
      <c r="L1301" t="s">
        <v>25</v>
      </c>
      <c r="M1301">
        <v>10012</v>
      </c>
      <c r="N1301" t="str">
        <f>CONCATENATE(Table2[[#This Row],[address]], " ",Table2[[#This Row],[City]], " ",Table2[[#This Row],[State]])</f>
        <v>125 Orchard St New York NY</v>
      </c>
    </row>
    <row r="1302" spans="1:14" x14ac:dyDescent="0.25">
      <c r="A1302">
        <v>7928328914</v>
      </c>
      <c r="B1302" s="1">
        <v>41651</v>
      </c>
      <c r="C1302">
        <v>10</v>
      </c>
      <c r="D1302">
        <f>VLOOKUP(Table2[[#This Row],[violation_code]],Table24[[#All],[violation_code]:[category]],3,FALSE)</f>
        <v>2</v>
      </c>
      <c r="E1302">
        <v>353164</v>
      </c>
      <c r="F1302" s="2">
        <v>0.46111111111111108</v>
      </c>
      <c r="G1302" s="3">
        <v>0.46111111111111108</v>
      </c>
      <c r="H1302">
        <v>183</v>
      </c>
      <c r="I1302" t="s">
        <v>55</v>
      </c>
      <c r="J1302" t="s">
        <v>948</v>
      </c>
      <c r="K1302" t="s">
        <v>2220</v>
      </c>
      <c r="L1302" t="s">
        <v>25</v>
      </c>
      <c r="M1302">
        <v>10012</v>
      </c>
      <c r="N1302" t="str">
        <f>CONCATENATE(Table2[[#This Row],[address]], " ",Table2[[#This Row],[City]], " ",Table2[[#This Row],[State]])</f>
        <v>183 Chrystie St New York NY</v>
      </c>
    </row>
    <row r="1303" spans="1:14" x14ac:dyDescent="0.25">
      <c r="A1303">
        <v>7928328914</v>
      </c>
      <c r="B1303" s="1">
        <v>41651</v>
      </c>
      <c r="C1303">
        <v>10</v>
      </c>
      <c r="D1303">
        <f>VLOOKUP(Table2[[#This Row],[violation_code]],Table24[[#All],[violation_code]:[category]],3,FALSE)</f>
        <v>2</v>
      </c>
      <c r="E1303">
        <v>353164</v>
      </c>
      <c r="F1303" s="2">
        <v>0.46111111111111108</v>
      </c>
      <c r="G1303" s="3">
        <v>0.46111111111111108</v>
      </c>
      <c r="H1303">
        <v>183</v>
      </c>
      <c r="I1303" t="s">
        <v>55</v>
      </c>
      <c r="J1303" t="s">
        <v>948</v>
      </c>
      <c r="K1303" t="s">
        <v>2220</v>
      </c>
      <c r="L1303" t="s">
        <v>25</v>
      </c>
      <c r="M1303">
        <v>10012</v>
      </c>
      <c r="N1303" t="str">
        <f>CONCATENATE(Table2[[#This Row],[address]], " ",Table2[[#This Row],[City]], " ",Table2[[#This Row],[State]])</f>
        <v>183 Chrystie St New York NY</v>
      </c>
    </row>
    <row r="1304" spans="1:14" x14ac:dyDescent="0.25">
      <c r="A1304">
        <v>7928328926</v>
      </c>
      <c r="B1304" s="1">
        <v>41651</v>
      </c>
      <c r="C1304">
        <v>71</v>
      </c>
      <c r="D1304">
        <f>VLOOKUP(Table2[[#This Row],[violation_code]],Table24[[#All],[violation_code]:[category]],3,FALSE)</f>
        <v>5</v>
      </c>
      <c r="E1304">
        <v>353164</v>
      </c>
      <c r="F1304" s="2">
        <v>0.46319444444444446</v>
      </c>
      <c r="G1304" s="3">
        <v>0.46319444444444446</v>
      </c>
      <c r="H1304">
        <v>4</v>
      </c>
      <c r="I1304" t="s">
        <v>92</v>
      </c>
      <c r="J1304" t="s">
        <v>1098</v>
      </c>
      <c r="K1304" t="s">
        <v>2220</v>
      </c>
      <c r="L1304" t="s">
        <v>25</v>
      </c>
      <c r="M1304">
        <v>10012</v>
      </c>
      <c r="N1304" t="str">
        <f>CONCATENATE(Table2[[#This Row],[address]], " ",Table2[[#This Row],[City]], " ",Table2[[#This Row],[State]])</f>
        <v>4 Rivington St New York NY</v>
      </c>
    </row>
    <row r="1305" spans="1:14" x14ac:dyDescent="0.25">
      <c r="A1305">
        <v>7928328926</v>
      </c>
      <c r="B1305" s="1">
        <v>41651</v>
      </c>
      <c r="C1305">
        <v>71</v>
      </c>
      <c r="D1305">
        <f>VLOOKUP(Table2[[#This Row],[violation_code]],Table24[[#All],[violation_code]:[category]],3,FALSE)</f>
        <v>5</v>
      </c>
      <c r="E1305">
        <v>353164</v>
      </c>
      <c r="F1305" s="2">
        <v>0.46319444444444446</v>
      </c>
      <c r="G1305" s="3">
        <v>0.46319444444444446</v>
      </c>
      <c r="H1305">
        <v>4</v>
      </c>
      <c r="I1305" t="s">
        <v>92</v>
      </c>
      <c r="J1305" t="s">
        <v>1098</v>
      </c>
      <c r="K1305" t="s">
        <v>2220</v>
      </c>
      <c r="L1305" t="s">
        <v>25</v>
      </c>
      <c r="M1305">
        <v>10012</v>
      </c>
      <c r="N1305" t="str">
        <f>CONCATENATE(Table2[[#This Row],[address]], " ",Table2[[#This Row],[City]], " ",Table2[[#This Row],[State]])</f>
        <v>4 Rivington St New York NY</v>
      </c>
    </row>
    <row r="1306" spans="1:14" x14ac:dyDescent="0.25">
      <c r="A1306">
        <v>7928328938</v>
      </c>
      <c r="B1306" s="1">
        <v>41651</v>
      </c>
      <c r="C1306">
        <v>14</v>
      </c>
      <c r="D1306">
        <f>VLOOKUP(Table2[[#This Row],[violation_code]],Table24[[#All],[violation_code]:[category]],3,FALSE)</f>
        <v>2</v>
      </c>
      <c r="E1306">
        <v>353164</v>
      </c>
      <c r="F1306" s="2">
        <v>0.46527777777777773</v>
      </c>
      <c r="G1306" s="3">
        <v>0.46527777777777773</v>
      </c>
      <c r="H1306">
        <v>235</v>
      </c>
      <c r="I1306" t="s">
        <v>52</v>
      </c>
      <c r="J1306" t="s">
        <v>949</v>
      </c>
      <c r="K1306" t="s">
        <v>2220</v>
      </c>
      <c r="L1306" t="s">
        <v>25</v>
      </c>
      <c r="M1306">
        <v>10012</v>
      </c>
      <c r="N1306" t="str">
        <f>CONCATENATE(Table2[[#This Row],[address]], " ",Table2[[#This Row],[City]], " ",Table2[[#This Row],[State]])</f>
        <v>235 Bowery New York NY</v>
      </c>
    </row>
    <row r="1307" spans="1:14" x14ac:dyDescent="0.25">
      <c r="A1307">
        <v>7928328938</v>
      </c>
      <c r="B1307" s="1">
        <v>41651</v>
      </c>
      <c r="C1307">
        <v>14</v>
      </c>
      <c r="D1307">
        <f>VLOOKUP(Table2[[#This Row],[violation_code]],Table24[[#All],[violation_code]:[category]],3,FALSE)</f>
        <v>2</v>
      </c>
      <c r="E1307">
        <v>353164</v>
      </c>
      <c r="F1307" s="2">
        <v>0.46527777777777773</v>
      </c>
      <c r="G1307" s="3">
        <v>0.46527777777777773</v>
      </c>
      <c r="H1307">
        <v>235</v>
      </c>
      <c r="I1307" t="s">
        <v>52</v>
      </c>
      <c r="J1307" t="s">
        <v>949</v>
      </c>
      <c r="K1307" t="s">
        <v>2220</v>
      </c>
      <c r="L1307" t="s">
        <v>25</v>
      </c>
      <c r="M1307">
        <v>10012</v>
      </c>
      <c r="N1307" t="str">
        <f>CONCATENATE(Table2[[#This Row],[address]], " ",Table2[[#This Row],[City]], " ",Table2[[#This Row],[State]])</f>
        <v>235 Bowery New York NY</v>
      </c>
    </row>
    <row r="1308" spans="1:14" x14ac:dyDescent="0.25">
      <c r="A1308">
        <v>7928328940</v>
      </c>
      <c r="B1308" s="1">
        <v>41651</v>
      </c>
      <c r="C1308">
        <v>14</v>
      </c>
      <c r="D1308">
        <f>VLOOKUP(Table2[[#This Row],[violation_code]],Table24[[#All],[violation_code]:[category]],3,FALSE)</f>
        <v>2</v>
      </c>
      <c r="E1308">
        <v>353164</v>
      </c>
      <c r="F1308" s="2">
        <v>0.46736111111111112</v>
      </c>
      <c r="G1308" s="3">
        <v>0.46736111111111112</v>
      </c>
      <c r="H1308">
        <v>241</v>
      </c>
      <c r="I1308" t="s">
        <v>52</v>
      </c>
      <c r="J1308" t="s">
        <v>1077</v>
      </c>
      <c r="K1308" t="s">
        <v>2220</v>
      </c>
      <c r="L1308" t="s">
        <v>25</v>
      </c>
      <c r="M1308">
        <v>10012</v>
      </c>
      <c r="N1308" t="str">
        <f>CONCATENATE(Table2[[#This Row],[address]], " ",Table2[[#This Row],[City]], " ",Table2[[#This Row],[State]])</f>
        <v>241 Bowery New York NY</v>
      </c>
    </row>
    <row r="1309" spans="1:14" x14ac:dyDescent="0.25">
      <c r="A1309">
        <v>7928328940</v>
      </c>
      <c r="B1309" s="1">
        <v>41651</v>
      </c>
      <c r="C1309">
        <v>14</v>
      </c>
      <c r="D1309">
        <f>VLOOKUP(Table2[[#This Row],[violation_code]],Table24[[#All],[violation_code]:[category]],3,FALSE)</f>
        <v>2</v>
      </c>
      <c r="E1309">
        <v>353164</v>
      </c>
      <c r="F1309" s="2">
        <v>0.46736111111111112</v>
      </c>
      <c r="G1309" s="3">
        <v>0.46736111111111112</v>
      </c>
      <c r="H1309">
        <v>241</v>
      </c>
      <c r="I1309" t="s">
        <v>52</v>
      </c>
      <c r="J1309" t="s">
        <v>1077</v>
      </c>
      <c r="K1309" t="s">
        <v>2220</v>
      </c>
      <c r="L1309" t="s">
        <v>25</v>
      </c>
      <c r="M1309">
        <v>10012</v>
      </c>
      <c r="N1309" t="str">
        <f>CONCATENATE(Table2[[#This Row],[address]], " ",Table2[[#This Row],[City]], " ",Table2[[#This Row],[State]])</f>
        <v>241 Bowery New York NY</v>
      </c>
    </row>
    <row r="1310" spans="1:14" x14ac:dyDescent="0.25">
      <c r="A1310">
        <v>7928328951</v>
      </c>
      <c r="B1310" s="1">
        <v>41651</v>
      </c>
      <c r="C1310">
        <v>71</v>
      </c>
      <c r="D1310">
        <f>VLOOKUP(Table2[[#This Row],[violation_code]],Table24[[#All],[violation_code]:[category]],3,FALSE)</f>
        <v>5</v>
      </c>
      <c r="E1310">
        <v>353164</v>
      </c>
      <c r="F1310" s="2">
        <v>0.47291666666666665</v>
      </c>
      <c r="G1310" s="3">
        <v>0.47291666666666665</v>
      </c>
      <c r="H1310">
        <v>95</v>
      </c>
      <c r="I1310" t="s">
        <v>77</v>
      </c>
      <c r="J1310" t="s">
        <v>1097</v>
      </c>
      <c r="K1310" t="s">
        <v>2220</v>
      </c>
      <c r="L1310" t="s">
        <v>25</v>
      </c>
      <c r="M1310">
        <v>10012</v>
      </c>
      <c r="N1310" t="str">
        <f>CONCATENATE(Table2[[#This Row],[address]], " ",Table2[[#This Row],[City]], " ",Table2[[#This Row],[State]])</f>
        <v>95 E Houston St New York NY</v>
      </c>
    </row>
    <row r="1311" spans="1:14" x14ac:dyDescent="0.25">
      <c r="A1311">
        <v>7928328951</v>
      </c>
      <c r="B1311" s="1">
        <v>41651</v>
      </c>
      <c r="C1311">
        <v>71</v>
      </c>
      <c r="D1311">
        <f>VLOOKUP(Table2[[#This Row],[violation_code]],Table24[[#All],[violation_code]:[category]],3,FALSE)</f>
        <v>5</v>
      </c>
      <c r="E1311">
        <v>353164</v>
      </c>
      <c r="F1311" s="2">
        <v>0.47291666666666665</v>
      </c>
      <c r="G1311" s="3">
        <v>0.47291666666666665</v>
      </c>
      <c r="H1311">
        <v>95</v>
      </c>
      <c r="I1311" t="s">
        <v>77</v>
      </c>
      <c r="J1311" t="s">
        <v>1097</v>
      </c>
      <c r="K1311" t="s">
        <v>2220</v>
      </c>
      <c r="L1311" t="s">
        <v>25</v>
      </c>
      <c r="M1311">
        <v>10012</v>
      </c>
      <c r="N1311" t="str">
        <f>CONCATENATE(Table2[[#This Row],[address]], " ",Table2[[#This Row],[City]], " ",Table2[[#This Row],[State]])</f>
        <v>95 E Houston St New York NY</v>
      </c>
    </row>
    <row r="1312" spans="1:14" x14ac:dyDescent="0.25">
      <c r="A1312">
        <v>7928328963</v>
      </c>
      <c r="B1312" s="1">
        <v>41651</v>
      </c>
      <c r="C1312">
        <v>14</v>
      </c>
      <c r="D1312">
        <f>VLOOKUP(Table2[[#This Row],[violation_code]],Table24[[#All],[violation_code]:[category]],3,FALSE)</f>
        <v>2</v>
      </c>
      <c r="E1312">
        <v>353164</v>
      </c>
      <c r="F1312" s="2">
        <v>0.47569444444444442</v>
      </c>
      <c r="G1312" s="3">
        <v>0.47569444444444442</v>
      </c>
      <c r="H1312">
        <v>300</v>
      </c>
      <c r="I1312" t="s">
        <v>52</v>
      </c>
      <c r="J1312" t="s">
        <v>1091</v>
      </c>
      <c r="K1312" t="s">
        <v>2220</v>
      </c>
      <c r="L1312" t="s">
        <v>25</v>
      </c>
      <c r="M1312">
        <v>10012</v>
      </c>
      <c r="N1312" t="str">
        <f>CONCATENATE(Table2[[#This Row],[address]], " ",Table2[[#This Row],[City]], " ",Table2[[#This Row],[State]])</f>
        <v>300 Bowery New York NY</v>
      </c>
    </row>
    <row r="1313" spans="1:14" x14ac:dyDescent="0.25">
      <c r="A1313">
        <v>7928328963</v>
      </c>
      <c r="B1313" s="1">
        <v>41651</v>
      </c>
      <c r="C1313">
        <v>14</v>
      </c>
      <c r="D1313">
        <f>VLOOKUP(Table2[[#This Row],[violation_code]],Table24[[#All],[violation_code]:[category]],3,FALSE)</f>
        <v>2</v>
      </c>
      <c r="E1313">
        <v>353164</v>
      </c>
      <c r="F1313" s="2">
        <v>0.47569444444444442</v>
      </c>
      <c r="G1313" s="3">
        <v>0.47569444444444442</v>
      </c>
      <c r="H1313">
        <v>300</v>
      </c>
      <c r="I1313" t="s">
        <v>52</v>
      </c>
      <c r="J1313" t="s">
        <v>1091</v>
      </c>
      <c r="K1313" t="s">
        <v>2220</v>
      </c>
      <c r="L1313" t="s">
        <v>25</v>
      </c>
      <c r="M1313">
        <v>10012</v>
      </c>
      <c r="N1313" t="str">
        <f>CONCATENATE(Table2[[#This Row],[address]], " ",Table2[[#This Row],[City]], " ",Table2[[#This Row],[State]])</f>
        <v>300 Bowery New York NY</v>
      </c>
    </row>
    <row r="1314" spans="1:14" x14ac:dyDescent="0.25">
      <c r="A1314">
        <v>7928328975</v>
      </c>
      <c r="B1314" s="1">
        <v>41651</v>
      </c>
      <c r="C1314">
        <v>14</v>
      </c>
      <c r="D1314">
        <f>VLOOKUP(Table2[[#This Row],[violation_code]],Table24[[#All],[violation_code]:[category]],3,FALSE)</f>
        <v>2</v>
      </c>
      <c r="E1314">
        <v>353164</v>
      </c>
      <c r="F1314" s="2">
        <v>0.4777777777777778</v>
      </c>
      <c r="G1314" s="3">
        <v>0.4777777777777778</v>
      </c>
      <c r="H1314">
        <v>302</v>
      </c>
      <c r="I1314" t="s">
        <v>52</v>
      </c>
      <c r="J1314" t="s">
        <v>1096</v>
      </c>
      <c r="K1314" t="s">
        <v>2220</v>
      </c>
      <c r="L1314" t="s">
        <v>25</v>
      </c>
      <c r="M1314">
        <v>10012</v>
      </c>
      <c r="N1314" t="str">
        <f>CONCATENATE(Table2[[#This Row],[address]], " ",Table2[[#This Row],[City]], " ",Table2[[#This Row],[State]])</f>
        <v>302 Bowery New York NY</v>
      </c>
    </row>
    <row r="1315" spans="1:14" x14ac:dyDescent="0.25">
      <c r="A1315">
        <v>7928328975</v>
      </c>
      <c r="B1315" s="1">
        <v>41651</v>
      </c>
      <c r="C1315">
        <v>14</v>
      </c>
      <c r="D1315">
        <f>VLOOKUP(Table2[[#This Row],[violation_code]],Table24[[#All],[violation_code]:[category]],3,FALSE)</f>
        <v>2</v>
      </c>
      <c r="E1315">
        <v>353164</v>
      </c>
      <c r="F1315" s="2">
        <v>0.4777777777777778</v>
      </c>
      <c r="G1315" s="3">
        <v>0.4777777777777778</v>
      </c>
      <c r="H1315">
        <v>302</v>
      </c>
      <c r="I1315" t="s">
        <v>52</v>
      </c>
      <c r="J1315" t="s">
        <v>1096</v>
      </c>
      <c r="K1315" t="s">
        <v>2220</v>
      </c>
      <c r="L1315" t="s">
        <v>25</v>
      </c>
      <c r="M1315">
        <v>10012</v>
      </c>
      <c r="N1315" t="str">
        <f>CONCATENATE(Table2[[#This Row],[address]], " ",Table2[[#This Row],[City]], " ",Table2[[#This Row],[State]])</f>
        <v>302 Bowery New York NY</v>
      </c>
    </row>
    <row r="1316" spans="1:14" x14ac:dyDescent="0.25">
      <c r="A1316">
        <v>7928328987</v>
      </c>
      <c r="B1316" s="1">
        <v>41651</v>
      </c>
      <c r="C1316">
        <v>48</v>
      </c>
      <c r="D1316">
        <f>VLOOKUP(Table2[[#This Row],[violation_code]],Table24[[#All],[violation_code]:[category]],3,FALSE)</f>
        <v>3</v>
      </c>
      <c r="E1316">
        <v>353164</v>
      </c>
      <c r="F1316" s="2">
        <v>0.47986111111111113</v>
      </c>
      <c r="G1316" s="3">
        <v>0.47986111111111113</v>
      </c>
      <c r="H1316">
        <v>316</v>
      </c>
      <c r="I1316" t="s">
        <v>52</v>
      </c>
      <c r="J1316" t="s">
        <v>1104</v>
      </c>
      <c r="K1316" t="s">
        <v>2220</v>
      </c>
      <c r="L1316" t="s">
        <v>25</v>
      </c>
      <c r="M1316">
        <v>10012</v>
      </c>
      <c r="N1316" t="str">
        <f>CONCATENATE(Table2[[#This Row],[address]], " ",Table2[[#This Row],[City]], " ",Table2[[#This Row],[State]])</f>
        <v>316 Bowery New York NY</v>
      </c>
    </row>
    <row r="1317" spans="1:14" x14ac:dyDescent="0.25">
      <c r="A1317">
        <v>7928328987</v>
      </c>
      <c r="B1317" s="1">
        <v>41651</v>
      </c>
      <c r="C1317">
        <v>48</v>
      </c>
      <c r="D1317">
        <f>VLOOKUP(Table2[[#This Row],[violation_code]],Table24[[#All],[violation_code]:[category]],3,FALSE)</f>
        <v>3</v>
      </c>
      <c r="E1317">
        <v>353164</v>
      </c>
      <c r="F1317" s="2">
        <v>0.47986111111111113</v>
      </c>
      <c r="G1317" s="3">
        <v>0.47986111111111113</v>
      </c>
      <c r="H1317">
        <v>316</v>
      </c>
      <c r="I1317" t="s">
        <v>52</v>
      </c>
      <c r="J1317" t="s">
        <v>1104</v>
      </c>
      <c r="K1317" t="s">
        <v>2220</v>
      </c>
      <c r="L1317" t="s">
        <v>25</v>
      </c>
      <c r="M1317">
        <v>10012</v>
      </c>
      <c r="N1317" t="str">
        <f>CONCATENATE(Table2[[#This Row],[address]], " ",Table2[[#This Row],[City]], " ",Table2[[#This Row],[State]])</f>
        <v>316 Bowery New York NY</v>
      </c>
    </row>
    <row r="1318" spans="1:14" x14ac:dyDescent="0.25">
      <c r="A1318">
        <v>7928329001</v>
      </c>
      <c r="B1318" s="1">
        <v>41651</v>
      </c>
      <c r="C1318">
        <v>16</v>
      </c>
      <c r="D1318">
        <f>VLOOKUP(Table2[[#This Row],[violation_code]],Table24[[#All],[violation_code]:[category]],3,FALSE)</f>
        <v>2</v>
      </c>
      <c r="E1318">
        <v>353164</v>
      </c>
      <c r="F1318" s="2">
        <v>0.48472222222222222</v>
      </c>
      <c r="G1318" s="3">
        <v>0.48472222222222222</v>
      </c>
      <c r="H1318">
        <v>306</v>
      </c>
      <c r="I1318" t="s">
        <v>47</v>
      </c>
      <c r="J1318" t="s">
        <v>1073</v>
      </c>
      <c r="K1318" t="s">
        <v>2220</v>
      </c>
      <c r="L1318" t="s">
        <v>25</v>
      </c>
      <c r="M1318">
        <v>10012</v>
      </c>
      <c r="N1318" t="str">
        <f>CONCATENATE(Table2[[#This Row],[address]], " ",Table2[[#This Row],[City]], " ",Table2[[#This Row],[State]])</f>
        <v>306 Mott St New York NY</v>
      </c>
    </row>
    <row r="1319" spans="1:14" x14ac:dyDescent="0.25">
      <c r="A1319">
        <v>7928329001</v>
      </c>
      <c r="B1319" s="1">
        <v>41651</v>
      </c>
      <c r="C1319">
        <v>16</v>
      </c>
      <c r="D1319">
        <f>VLOOKUP(Table2[[#This Row],[violation_code]],Table24[[#All],[violation_code]:[category]],3,FALSE)</f>
        <v>2</v>
      </c>
      <c r="E1319">
        <v>353164</v>
      </c>
      <c r="F1319" s="2">
        <v>0.48472222222222222</v>
      </c>
      <c r="G1319" s="3">
        <v>0.48472222222222222</v>
      </c>
      <c r="H1319">
        <v>306</v>
      </c>
      <c r="I1319" t="s">
        <v>47</v>
      </c>
      <c r="J1319" t="s">
        <v>1073</v>
      </c>
      <c r="K1319" t="s">
        <v>2220</v>
      </c>
      <c r="L1319" t="s">
        <v>25</v>
      </c>
      <c r="M1319">
        <v>10012</v>
      </c>
      <c r="N1319" t="str">
        <f>CONCATENATE(Table2[[#This Row],[address]], " ",Table2[[#This Row],[City]], " ",Table2[[#This Row],[State]])</f>
        <v>306 Mott St New York NY</v>
      </c>
    </row>
    <row r="1320" spans="1:14" x14ac:dyDescent="0.25">
      <c r="A1320">
        <v>7928329025</v>
      </c>
      <c r="B1320" s="1">
        <v>41651</v>
      </c>
      <c r="C1320">
        <v>40</v>
      </c>
      <c r="D1320">
        <f>VLOOKUP(Table2[[#This Row],[violation_code]],Table24[[#All],[violation_code]:[category]],3,FALSE)</f>
        <v>2</v>
      </c>
      <c r="E1320">
        <v>353164</v>
      </c>
      <c r="F1320" s="2">
        <v>0.50416666666666665</v>
      </c>
      <c r="G1320" s="3">
        <v>0.50416666666666665</v>
      </c>
      <c r="H1320">
        <v>200</v>
      </c>
      <c r="I1320" t="s">
        <v>35</v>
      </c>
      <c r="J1320" t="s">
        <v>1095</v>
      </c>
      <c r="K1320" t="s">
        <v>2220</v>
      </c>
      <c r="L1320" t="s">
        <v>25</v>
      </c>
      <c r="M1320">
        <v>10012</v>
      </c>
      <c r="N1320" t="str">
        <f>CONCATENATE(Table2[[#This Row],[address]], " ",Table2[[#This Row],[City]], " ",Table2[[#This Row],[State]])</f>
        <v>200 Mulberry St New York NY</v>
      </c>
    </row>
    <row r="1321" spans="1:14" x14ac:dyDescent="0.25">
      <c r="A1321">
        <v>7928329025</v>
      </c>
      <c r="B1321" s="1">
        <v>41651</v>
      </c>
      <c r="C1321">
        <v>40</v>
      </c>
      <c r="D1321">
        <f>VLOOKUP(Table2[[#This Row],[violation_code]],Table24[[#All],[violation_code]:[category]],3,FALSE)</f>
        <v>2</v>
      </c>
      <c r="E1321">
        <v>353164</v>
      </c>
      <c r="F1321" s="2">
        <v>0.50416666666666665</v>
      </c>
      <c r="G1321" s="3">
        <v>0.50416666666666665</v>
      </c>
      <c r="H1321">
        <v>200</v>
      </c>
      <c r="I1321" t="s">
        <v>35</v>
      </c>
      <c r="J1321" t="s">
        <v>1095</v>
      </c>
      <c r="K1321" t="s">
        <v>2220</v>
      </c>
      <c r="L1321" t="s">
        <v>25</v>
      </c>
      <c r="M1321">
        <v>10012</v>
      </c>
      <c r="N1321" t="str">
        <f>CONCATENATE(Table2[[#This Row],[address]], " ",Table2[[#This Row],[City]], " ",Table2[[#This Row],[State]])</f>
        <v>200 Mulberry St New York NY</v>
      </c>
    </row>
    <row r="1322" spans="1:14" x14ac:dyDescent="0.25">
      <c r="A1322">
        <v>7928329037</v>
      </c>
      <c r="B1322" s="1">
        <v>41651</v>
      </c>
      <c r="C1322">
        <v>71</v>
      </c>
      <c r="D1322">
        <f>VLOOKUP(Table2[[#This Row],[violation_code]],Table24[[#All],[violation_code]:[category]],3,FALSE)</f>
        <v>5</v>
      </c>
      <c r="E1322">
        <v>353164</v>
      </c>
      <c r="F1322" s="2">
        <v>0.50972222222222219</v>
      </c>
      <c r="G1322" s="3">
        <v>0.50972222222222219</v>
      </c>
      <c r="H1322">
        <v>110</v>
      </c>
      <c r="I1322" t="s">
        <v>69</v>
      </c>
      <c r="J1322" t="s">
        <v>1094</v>
      </c>
      <c r="K1322" t="s">
        <v>2220</v>
      </c>
      <c r="L1322" t="s">
        <v>25</v>
      </c>
      <c r="M1322">
        <v>10012</v>
      </c>
      <c r="N1322" t="str">
        <f>CONCATENATE(Table2[[#This Row],[address]], " ",Table2[[#This Row],[City]], " ",Table2[[#This Row],[State]])</f>
        <v>110 Crosby St New York NY</v>
      </c>
    </row>
    <row r="1323" spans="1:14" x14ac:dyDescent="0.25">
      <c r="A1323">
        <v>7928329037</v>
      </c>
      <c r="B1323" s="1">
        <v>41651</v>
      </c>
      <c r="C1323">
        <v>71</v>
      </c>
      <c r="D1323">
        <f>VLOOKUP(Table2[[#This Row],[violation_code]],Table24[[#All],[violation_code]:[category]],3,FALSE)</f>
        <v>5</v>
      </c>
      <c r="E1323">
        <v>353164</v>
      </c>
      <c r="F1323" s="2">
        <v>0.50972222222222219</v>
      </c>
      <c r="G1323" s="3">
        <v>0.50972222222222219</v>
      </c>
      <c r="H1323">
        <v>110</v>
      </c>
      <c r="I1323" t="s">
        <v>69</v>
      </c>
      <c r="J1323" t="s">
        <v>1094</v>
      </c>
      <c r="K1323" t="s">
        <v>2220</v>
      </c>
      <c r="L1323" t="s">
        <v>25</v>
      </c>
      <c r="M1323">
        <v>10012</v>
      </c>
      <c r="N1323" t="str">
        <f>CONCATENATE(Table2[[#This Row],[address]], " ",Table2[[#This Row],[City]], " ",Table2[[#This Row],[State]])</f>
        <v>110 Crosby St New York NY</v>
      </c>
    </row>
    <row r="1324" spans="1:14" x14ac:dyDescent="0.25">
      <c r="A1324">
        <v>7928329049</v>
      </c>
      <c r="B1324" s="1">
        <v>41651</v>
      </c>
      <c r="C1324">
        <v>40</v>
      </c>
      <c r="D1324">
        <f>VLOOKUP(Table2[[#This Row],[violation_code]],Table24[[#All],[violation_code]:[category]],3,FALSE)</f>
        <v>2</v>
      </c>
      <c r="E1324">
        <v>353164</v>
      </c>
      <c r="F1324" s="2">
        <v>0.52500000000000002</v>
      </c>
      <c r="G1324" s="3">
        <v>0.52500000000000002</v>
      </c>
      <c r="H1324">
        <v>128</v>
      </c>
      <c r="I1324" t="s">
        <v>69</v>
      </c>
      <c r="J1324" t="s">
        <v>1093</v>
      </c>
      <c r="K1324" t="s">
        <v>2220</v>
      </c>
      <c r="L1324" t="s">
        <v>25</v>
      </c>
      <c r="M1324">
        <v>10012</v>
      </c>
      <c r="N1324" t="str">
        <f>CONCATENATE(Table2[[#This Row],[address]], " ",Table2[[#This Row],[City]], " ",Table2[[#This Row],[State]])</f>
        <v>128 Crosby St New York NY</v>
      </c>
    </row>
    <row r="1325" spans="1:14" x14ac:dyDescent="0.25">
      <c r="A1325">
        <v>7928329049</v>
      </c>
      <c r="B1325" s="1">
        <v>41651</v>
      </c>
      <c r="C1325">
        <v>40</v>
      </c>
      <c r="D1325">
        <f>VLOOKUP(Table2[[#This Row],[violation_code]],Table24[[#All],[violation_code]:[category]],3,FALSE)</f>
        <v>2</v>
      </c>
      <c r="E1325">
        <v>353164</v>
      </c>
      <c r="F1325" s="2">
        <v>0.52500000000000002</v>
      </c>
      <c r="G1325" s="3">
        <v>0.52500000000000002</v>
      </c>
      <c r="H1325">
        <v>128</v>
      </c>
      <c r="I1325" t="s">
        <v>69</v>
      </c>
      <c r="J1325" t="s">
        <v>1093</v>
      </c>
      <c r="K1325" t="s">
        <v>2220</v>
      </c>
      <c r="L1325" t="s">
        <v>25</v>
      </c>
      <c r="M1325">
        <v>10012</v>
      </c>
      <c r="N1325" t="str">
        <f>CONCATENATE(Table2[[#This Row],[address]], " ",Table2[[#This Row],[City]], " ",Table2[[#This Row],[State]])</f>
        <v>128 Crosby St New York NY</v>
      </c>
    </row>
    <row r="1326" spans="1:14" x14ac:dyDescent="0.25">
      <c r="A1326">
        <v>7928329050</v>
      </c>
      <c r="B1326" s="1">
        <v>41651</v>
      </c>
      <c r="C1326">
        <v>16</v>
      </c>
      <c r="D1326">
        <f>VLOOKUP(Table2[[#This Row],[violation_code]],Table24[[#All],[violation_code]:[category]],3,FALSE)</f>
        <v>2</v>
      </c>
      <c r="E1326">
        <v>353164</v>
      </c>
      <c r="F1326" s="2">
        <v>0.53611111111111109</v>
      </c>
      <c r="G1326" s="3">
        <v>0.53611111111111109</v>
      </c>
      <c r="H1326">
        <v>288</v>
      </c>
      <c r="I1326" t="s">
        <v>35</v>
      </c>
      <c r="J1326" t="s">
        <v>1103</v>
      </c>
      <c r="K1326" t="s">
        <v>2220</v>
      </c>
      <c r="L1326" t="s">
        <v>25</v>
      </c>
      <c r="M1326">
        <v>10012</v>
      </c>
      <c r="N1326" t="str">
        <f>CONCATENATE(Table2[[#This Row],[address]], " ",Table2[[#This Row],[City]], " ",Table2[[#This Row],[State]])</f>
        <v>288 Mulberry St New York NY</v>
      </c>
    </row>
    <row r="1327" spans="1:14" x14ac:dyDescent="0.25">
      <c r="A1327">
        <v>7928329050</v>
      </c>
      <c r="B1327" s="1">
        <v>41651</v>
      </c>
      <c r="C1327">
        <v>16</v>
      </c>
      <c r="D1327">
        <f>VLOOKUP(Table2[[#This Row],[violation_code]],Table24[[#All],[violation_code]:[category]],3,FALSE)</f>
        <v>2</v>
      </c>
      <c r="E1327">
        <v>353164</v>
      </c>
      <c r="F1327" s="2">
        <v>0.53611111111111109</v>
      </c>
      <c r="G1327" s="3">
        <v>0.53611111111111109</v>
      </c>
      <c r="H1327">
        <v>288</v>
      </c>
      <c r="I1327" t="s">
        <v>35</v>
      </c>
      <c r="J1327" t="s">
        <v>1103</v>
      </c>
      <c r="K1327" t="s">
        <v>2220</v>
      </c>
      <c r="L1327" t="s">
        <v>25</v>
      </c>
      <c r="M1327">
        <v>10012</v>
      </c>
      <c r="N1327" t="str">
        <f>CONCATENATE(Table2[[#This Row],[address]], " ",Table2[[#This Row],[City]], " ",Table2[[#This Row],[State]])</f>
        <v>288 Mulberry St New York NY</v>
      </c>
    </row>
    <row r="1328" spans="1:14" x14ac:dyDescent="0.25">
      <c r="A1328">
        <v>7928329074</v>
      </c>
      <c r="B1328" s="1">
        <v>41651</v>
      </c>
      <c r="C1328">
        <v>16</v>
      </c>
      <c r="D1328">
        <f>VLOOKUP(Table2[[#This Row],[violation_code]],Table24[[#All],[violation_code]:[category]],3,FALSE)</f>
        <v>2</v>
      </c>
      <c r="E1328">
        <v>353164</v>
      </c>
      <c r="F1328" s="2">
        <v>0.54583333333333328</v>
      </c>
      <c r="G1328" s="3">
        <v>0.54583333333333328</v>
      </c>
      <c r="H1328" t="s">
        <v>104</v>
      </c>
      <c r="I1328" t="s">
        <v>47</v>
      </c>
      <c r="J1328" t="s">
        <v>973</v>
      </c>
      <c r="K1328" t="s">
        <v>2220</v>
      </c>
      <c r="L1328" t="s">
        <v>25</v>
      </c>
      <c r="M1328">
        <v>10012</v>
      </c>
      <c r="N1328" t="str">
        <f>CONCATENATE(Table2[[#This Row],[address]], " ",Table2[[#This Row],[City]], " ",Table2[[#This Row],[State]])</f>
        <v>302-4 Mott St New York NY</v>
      </c>
    </row>
    <row r="1329" spans="1:14" x14ac:dyDescent="0.25">
      <c r="A1329">
        <v>7928329074</v>
      </c>
      <c r="B1329" s="1">
        <v>41651</v>
      </c>
      <c r="C1329">
        <v>16</v>
      </c>
      <c r="D1329">
        <f>VLOOKUP(Table2[[#This Row],[violation_code]],Table24[[#All],[violation_code]:[category]],3,FALSE)</f>
        <v>2</v>
      </c>
      <c r="E1329">
        <v>353164</v>
      </c>
      <c r="F1329" s="2">
        <v>0.54583333333333328</v>
      </c>
      <c r="G1329" s="3">
        <v>0.54583333333333328</v>
      </c>
      <c r="H1329" t="s">
        <v>104</v>
      </c>
      <c r="I1329" t="s">
        <v>47</v>
      </c>
      <c r="J1329" t="s">
        <v>973</v>
      </c>
      <c r="K1329" t="s">
        <v>2220</v>
      </c>
      <c r="L1329" t="s">
        <v>25</v>
      </c>
      <c r="M1329">
        <v>10012</v>
      </c>
      <c r="N1329" t="str">
        <f>CONCATENATE(Table2[[#This Row],[address]], " ",Table2[[#This Row],[City]], " ",Table2[[#This Row],[State]])</f>
        <v>302-4 Mott St New York NY</v>
      </c>
    </row>
    <row r="1330" spans="1:14" x14ac:dyDescent="0.25">
      <c r="A1330">
        <v>7928329086</v>
      </c>
      <c r="B1330" s="1">
        <v>41651</v>
      </c>
      <c r="C1330">
        <v>40</v>
      </c>
      <c r="D1330">
        <f>VLOOKUP(Table2[[#This Row],[violation_code]],Table24[[#All],[violation_code]:[category]],3,FALSE)</f>
        <v>2</v>
      </c>
      <c r="E1330">
        <v>353164</v>
      </c>
      <c r="F1330" s="2">
        <v>0.54722222222222217</v>
      </c>
      <c r="G1330" s="3">
        <v>0.54722222222222217</v>
      </c>
      <c r="H1330">
        <v>288</v>
      </c>
      <c r="I1330" t="s">
        <v>102</v>
      </c>
      <c r="J1330" t="s">
        <v>1092</v>
      </c>
      <c r="K1330" t="s">
        <v>2220</v>
      </c>
      <c r="L1330" t="s">
        <v>25</v>
      </c>
      <c r="M1330">
        <v>10012</v>
      </c>
      <c r="N1330" t="str">
        <f>CONCATENATE(Table2[[#This Row],[address]], " ",Table2[[#This Row],[City]], " ",Table2[[#This Row],[State]])</f>
        <v>288 Elizabeth St New York NY</v>
      </c>
    </row>
    <row r="1331" spans="1:14" x14ac:dyDescent="0.25">
      <c r="A1331">
        <v>7928329086</v>
      </c>
      <c r="B1331" s="1">
        <v>41651</v>
      </c>
      <c r="C1331">
        <v>40</v>
      </c>
      <c r="D1331">
        <f>VLOOKUP(Table2[[#This Row],[violation_code]],Table24[[#All],[violation_code]:[category]],3,FALSE)</f>
        <v>2</v>
      </c>
      <c r="E1331">
        <v>353164</v>
      </c>
      <c r="F1331" s="2">
        <v>0.54722222222222217</v>
      </c>
      <c r="G1331" s="3">
        <v>0.54722222222222217</v>
      </c>
      <c r="H1331">
        <v>288</v>
      </c>
      <c r="I1331" t="s">
        <v>102</v>
      </c>
      <c r="J1331" t="s">
        <v>1092</v>
      </c>
      <c r="K1331" t="s">
        <v>2220</v>
      </c>
      <c r="L1331" t="s">
        <v>25</v>
      </c>
      <c r="M1331">
        <v>10012</v>
      </c>
      <c r="N1331" t="str">
        <f>CONCATENATE(Table2[[#This Row],[address]], " ",Table2[[#This Row],[City]], " ",Table2[[#This Row],[State]])</f>
        <v>288 Elizabeth St New York NY</v>
      </c>
    </row>
    <row r="1332" spans="1:14" x14ac:dyDescent="0.25">
      <c r="A1332">
        <v>7928329098</v>
      </c>
      <c r="B1332" s="1">
        <v>41651</v>
      </c>
      <c r="C1332">
        <v>14</v>
      </c>
      <c r="D1332">
        <f>VLOOKUP(Table2[[#This Row],[violation_code]],Table24[[#All],[violation_code]:[category]],3,FALSE)</f>
        <v>2</v>
      </c>
      <c r="E1332">
        <v>353164</v>
      </c>
      <c r="F1332" s="2">
        <v>0.54999999999999993</v>
      </c>
      <c r="G1332" s="3">
        <v>0.54999999999999993</v>
      </c>
      <c r="H1332">
        <v>302</v>
      </c>
      <c r="I1332" t="s">
        <v>102</v>
      </c>
      <c r="J1332" t="s">
        <v>971</v>
      </c>
      <c r="K1332" t="s">
        <v>2220</v>
      </c>
      <c r="L1332" t="s">
        <v>25</v>
      </c>
      <c r="M1332">
        <v>10012</v>
      </c>
      <c r="N1332" t="str">
        <f>CONCATENATE(Table2[[#This Row],[address]], " ",Table2[[#This Row],[City]], " ",Table2[[#This Row],[State]])</f>
        <v>302 Elizabeth St New York NY</v>
      </c>
    </row>
    <row r="1333" spans="1:14" x14ac:dyDescent="0.25">
      <c r="A1333">
        <v>7928329098</v>
      </c>
      <c r="B1333" s="1">
        <v>41651</v>
      </c>
      <c r="C1333">
        <v>14</v>
      </c>
      <c r="D1333">
        <f>VLOOKUP(Table2[[#This Row],[violation_code]],Table24[[#All],[violation_code]:[category]],3,FALSE)</f>
        <v>2</v>
      </c>
      <c r="E1333">
        <v>353164</v>
      </c>
      <c r="F1333" s="2">
        <v>0.54999999999999993</v>
      </c>
      <c r="G1333" s="3">
        <v>0.54999999999999993</v>
      </c>
      <c r="H1333">
        <v>302</v>
      </c>
      <c r="I1333" t="s">
        <v>102</v>
      </c>
      <c r="J1333" t="s">
        <v>971</v>
      </c>
      <c r="K1333" t="s">
        <v>2220</v>
      </c>
      <c r="L1333" t="s">
        <v>25</v>
      </c>
      <c r="M1333">
        <v>10012</v>
      </c>
      <c r="N1333" t="str">
        <f>CONCATENATE(Table2[[#This Row],[address]], " ",Table2[[#This Row],[City]], " ",Table2[[#This Row],[State]])</f>
        <v>302 Elizabeth St New York NY</v>
      </c>
    </row>
    <row r="1334" spans="1:14" x14ac:dyDescent="0.25">
      <c r="A1334">
        <v>7928329104</v>
      </c>
      <c r="B1334" s="1">
        <v>41651</v>
      </c>
      <c r="C1334">
        <v>70</v>
      </c>
      <c r="D1334">
        <f>VLOOKUP(Table2[[#This Row],[violation_code]],Table24[[#All],[violation_code]:[category]],3,FALSE)</f>
        <v>5</v>
      </c>
      <c r="E1334">
        <v>353164</v>
      </c>
      <c r="F1334" s="2">
        <v>0.55277777777777781</v>
      </c>
      <c r="G1334" s="3">
        <v>0.55277777777777781</v>
      </c>
      <c r="H1334">
        <v>302</v>
      </c>
      <c r="I1334" t="s">
        <v>102</v>
      </c>
      <c r="J1334" t="s">
        <v>971</v>
      </c>
      <c r="K1334" t="s">
        <v>2220</v>
      </c>
      <c r="L1334" t="s">
        <v>25</v>
      </c>
      <c r="M1334">
        <v>10012</v>
      </c>
      <c r="N1334" t="str">
        <f>CONCATENATE(Table2[[#This Row],[address]], " ",Table2[[#This Row],[City]], " ",Table2[[#This Row],[State]])</f>
        <v>302 Elizabeth St New York NY</v>
      </c>
    </row>
    <row r="1335" spans="1:14" x14ac:dyDescent="0.25">
      <c r="A1335">
        <v>7928329104</v>
      </c>
      <c r="B1335" s="1">
        <v>41651</v>
      </c>
      <c r="C1335">
        <v>70</v>
      </c>
      <c r="D1335">
        <f>VLOOKUP(Table2[[#This Row],[violation_code]],Table24[[#All],[violation_code]:[category]],3,FALSE)</f>
        <v>5</v>
      </c>
      <c r="E1335">
        <v>353164</v>
      </c>
      <c r="F1335" s="2">
        <v>0.55277777777777781</v>
      </c>
      <c r="G1335" s="3">
        <v>0.55277777777777781</v>
      </c>
      <c r="H1335">
        <v>302</v>
      </c>
      <c r="I1335" t="s">
        <v>102</v>
      </c>
      <c r="J1335" t="s">
        <v>971</v>
      </c>
      <c r="K1335" t="s">
        <v>2220</v>
      </c>
      <c r="L1335" t="s">
        <v>25</v>
      </c>
      <c r="M1335">
        <v>10012</v>
      </c>
      <c r="N1335" t="str">
        <f>CONCATENATE(Table2[[#This Row],[address]], " ",Table2[[#This Row],[City]], " ",Table2[[#This Row],[State]])</f>
        <v>302 Elizabeth St New York NY</v>
      </c>
    </row>
    <row r="1336" spans="1:14" x14ac:dyDescent="0.25">
      <c r="A1336">
        <v>7928329116</v>
      </c>
      <c r="B1336" s="1">
        <v>41651</v>
      </c>
      <c r="C1336">
        <v>14</v>
      </c>
      <c r="D1336">
        <f>VLOOKUP(Table2[[#This Row],[violation_code]],Table24[[#All],[violation_code]:[category]],3,FALSE)</f>
        <v>2</v>
      </c>
      <c r="E1336">
        <v>353164</v>
      </c>
      <c r="F1336" s="2">
        <v>0.55694444444444446</v>
      </c>
      <c r="G1336" s="3">
        <v>0.55694444444444446</v>
      </c>
      <c r="H1336">
        <v>300</v>
      </c>
      <c r="I1336" t="s">
        <v>52</v>
      </c>
      <c r="J1336" t="s">
        <v>1091</v>
      </c>
      <c r="K1336" t="s">
        <v>2220</v>
      </c>
      <c r="L1336" t="s">
        <v>25</v>
      </c>
      <c r="M1336">
        <v>10012</v>
      </c>
      <c r="N1336" t="str">
        <f>CONCATENATE(Table2[[#This Row],[address]], " ",Table2[[#This Row],[City]], " ",Table2[[#This Row],[State]])</f>
        <v>300 Bowery New York NY</v>
      </c>
    </row>
    <row r="1337" spans="1:14" x14ac:dyDescent="0.25">
      <c r="A1337">
        <v>7928329116</v>
      </c>
      <c r="B1337" s="1">
        <v>41651</v>
      </c>
      <c r="C1337">
        <v>14</v>
      </c>
      <c r="D1337">
        <f>VLOOKUP(Table2[[#This Row],[violation_code]],Table24[[#All],[violation_code]:[category]],3,FALSE)</f>
        <v>2</v>
      </c>
      <c r="E1337">
        <v>353164</v>
      </c>
      <c r="F1337" s="2">
        <v>0.55694444444444446</v>
      </c>
      <c r="G1337" s="3">
        <v>0.55694444444444446</v>
      </c>
      <c r="H1337">
        <v>300</v>
      </c>
      <c r="I1337" t="s">
        <v>52</v>
      </c>
      <c r="J1337" t="s">
        <v>1091</v>
      </c>
      <c r="K1337" t="s">
        <v>2220</v>
      </c>
      <c r="L1337" t="s">
        <v>25</v>
      </c>
      <c r="M1337">
        <v>10012</v>
      </c>
      <c r="N1337" t="str">
        <f>CONCATENATE(Table2[[#This Row],[address]], " ",Table2[[#This Row],[City]], " ",Table2[[#This Row],[State]])</f>
        <v>300 Bowery New York NY</v>
      </c>
    </row>
    <row r="1338" spans="1:14" x14ac:dyDescent="0.25">
      <c r="A1338">
        <v>7928329128</v>
      </c>
      <c r="B1338" s="1">
        <v>41651</v>
      </c>
      <c r="C1338">
        <v>14</v>
      </c>
      <c r="D1338">
        <f>VLOOKUP(Table2[[#This Row],[violation_code]],Table24[[#All],[violation_code]:[category]],3,FALSE)</f>
        <v>2</v>
      </c>
      <c r="E1338">
        <v>353164</v>
      </c>
      <c r="F1338" s="2">
        <v>0.55833333333333335</v>
      </c>
      <c r="G1338" s="3">
        <v>0.55833333333333335</v>
      </c>
      <c r="H1338">
        <v>300</v>
      </c>
      <c r="I1338" t="s">
        <v>52</v>
      </c>
      <c r="J1338" t="s">
        <v>1091</v>
      </c>
      <c r="K1338" t="s">
        <v>2220</v>
      </c>
      <c r="L1338" t="s">
        <v>25</v>
      </c>
      <c r="M1338">
        <v>10012</v>
      </c>
      <c r="N1338" t="str">
        <f>CONCATENATE(Table2[[#This Row],[address]], " ",Table2[[#This Row],[City]], " ",Table2[[#This Row],[State]])</f>
        <v>300 Bowery New York NY</v>
      </c>
    </row>
    <row r="1339" spans="1:14" x14ac:dyDescent="0.25">
      <c r="A1339">
        <v>7928329128</v>
      </c>
      <c r="B1339" s="1">
        <v>41651</v>
      </c>
      <c r="C1339">
        <v>14</v>
      </c>
      <c r="D1339">
        <f>VLOOKUP(Table2[[#This Row],[violation_code]],Table24[[#All],[violation_code]:[category]],3,FALSE)</f>
        <v>2</v>
      </c>
      <c r="E1339">
        <v>353164</v>
      </c>
      <c r="F1339" s="2">
        <v>0.55833333333333335</v>
      </c>
      <c r="G1339" s="3">
        <v>0.55833333333333335</v>
      </c>
      <c r="H1339">
        <v>300</v>
      </c>
      <c r="I1339" t="s">
        <v>52</v>
      </c>
      <c r="J1339" t="s">
        <v>1091</v>
      </c>
      <c r="K1339" t="s">
        <v>2220</v>
      </c>
      <c r="L1339" t="s">
        <v>25</v>
      </c>
      <c r="M1339">
        <v>10012</v>
      </c>
      <c r="N1339" t="str">
        <f>CONCATENATE(Table2[[#This Row],[address]], " ",Table2[[#This Row],[City]], " ",Table2[[#This Row],[State]])</f>
        <v>300 Bowery New York NY</v>
      </c>
    </row>
    <row r="1340" spans="1:14" x14ac:dyDescent="0.25">
      <c r="A1340">
        <v>7928329130</v>
      </c>
      <c r="B1340" s="1">
        <v>41651</v>
      </c>
      <c r="C1340">
        <v>14</v>
      </c>
      <c r="D1340">
        <f>VLOOKUP(Table2[[#This Row],[violation_code]],Table24[[#All],[violation_code]:[category]],3,FALSE)</f>
        <v>2</v>
      </c>
      <c r="E1340">
        <v>353164</v>
      </c>
      <c r="F1340" s="2">
        <v>0.56041666666666667</v>
      </c>
      <c r="G1340" s="3">
        <v>0.56041666666666667</v>
      </c>
      <c r="H1340">
        <v>302</v>
      </c>
      <c r="I1340" t="s">
        <v>52</v>
      </c>
      <c r="J1340" t="s">
        <v>1096</v>
      </c>
      <c r="K1340" t="s">
        <v>2220</v>
      </c>
      <c r="L1340" t="s">
        <v>25</v>
      </c>
      <c r="M1340">
        <v>10012</v>
      </c>
      <c r="N1340" t="str">
        <f>CONCATENATE(Table2[[#This Row],[address]], " ",Table2[[#This Row],[City]], " ",Table2[[#This Row],[State]])</f>
        <v>302 Bowery New York NY</v>
      </c>
    </row>
    <row r="1341" spans="1:14" x14ac:dyDescent="0.25">
      <c r="A1341">
        <v>7928329130</v>
      </c>
      <c r="B1341" s="1">
        <v>41651</v>
      </c>
      <c r="C1341">
        <v>14</v>
      </c>
      <c r="D1341">
        <f>VLOOKUP(Table2[[#This Row],[violation_code]],Table24[[#All],[violation_code]:[category]],3,FALSE)</f>
        <v>2</v>
      </c>
      <c r="E1341">
        <v>353164</v>
      </c>
      <c r="F1341" s="2">
        <v>0.56041666666666667</v>
      </c>
      <c r="G1341" s="3">
        <v>0.56041666666666667</v>
      </c>
      <c r="H1341">
        <v>302</v>
      </c>
      <c r="I1341" t="s">
        <v>52</v>
      </c>
      <c r="J1341" t="s">
        <v>1096</v>
      </c>
      <c r="K1341" t="s">
        <v>2220</v>
      </c>
      <c r="L1341" t="s">
        <v>25</v>
      </c>
      <c r="M1341">
        <v>10012</v>
      </c>
      <c r="N1341" t="str">
        <f>CONCATENATE(Table2[[#This Row],[address]], " ",Table2[[#This Row],[City]], " ",Table2[[#This Row],[State]])</f>
        <v>302 Bowery New York NY</v>
      </c>
    </row>
    <row r="1342" spans="1:14" x14ac:dyDescent="0.25">
      <c r="A1342">
        <v>7928329141</v>
      </c>
      <c r="B1342" s="1">
        <v>41651</v>
      </c>
      <c r="C1342">
        <v>20</v>
      </c>
      <c r="D1342">
        <f>VLOOKUP(Table2[[#This Row],[violation_code]],Table24[[#All],[violation_code]:[category]],3,FALSE)</f>
        <v>2</v>
      </c>
      <c r="E1342">
        <v>353164</v>
      </c>
      <c r="F1342" s="2">
        <v>0.56597222222222221</v>
      </c>
      <c r="G1342" s="3">
        <v>0.56597222222222221</v>
      </c>
      <c r="H1342">
        <v>174</v>
      </c>
      <c r="I1342" t="s">
        <v>101</v>
      </c>
      <c r="J1342" t="s">
        <v>1090</v>
      </c>
      <c r="K1342" t="s">
        <v>2220</v>
      </c>
      <c r="L1342" t="s">
        <v>25</v>
      </c>
      <c r="M1342">
        <v>10012</v>
      </c>
      <c r="N1342" t="str">
        <f>CONCATENATE(Table2[[#This Row],[address]], " ",Table2[[#This Row],[City]], " ",Table2[[#This Row],[State]])</f>
        <v>174 Forsyth St New York NY</v>
      </c>
    </row>
    <row r="1343" spans="1:14" x14ac:dyDescent="0.25">
      <c r="A1343">
        <v>7928329141</v>
      </c>
      <c r="B1343" s="1">
        <v>41651</v>
      </c>
      <c r="C1343">
        <v>20</v>
      </c>
      <c r="D1343">
        <f>VLOOKUP(Table2[[#This Row],[violation_code]],Table24[[#All],[violation_code]:[category]],3,FALSE)</f>
        <v>2</v>
      </c>
      <c r="E1343">
        <v>353164</v>
      </c>
      <c r="F1343" s="2">
        <v>0.56597222222222221</v>
      </c>
      <c r="G1343" s="3">
        <v>0.56597222222222221</v>
      </c>
      <c r="H1343">
        <v>174</v>
      </c>
      <c r="I1343" t="s">
        <v>101</v>
      </c>
      <c r="J1343" t="s">
        <v>1090</v>
      </c>
      <c r="K1343" t="s">
        <v>2220</v>
      </c>
      <c r="L1343" t="s">
        <v>25</v>
      </c>
      <c r="M1343">
        <v>10012</v>
      </c>
      <c r="N1343" t="str">
        <f>CONCATENATE(Table2[[#This Row],[address]], " ",Table2[[#This Row],[City]], " ",Table2[[#This Row],[State]])</f>
        <v>174 Forsyth St New York NY</v>
      </c>
    </row>
    <row r="1344" spans="1:14" x14ac:dyDescent="0.25">
      <c r="A1344">
        <v>7928329153</v>
      </c>
      <c r="B1344" s="1">
        <v>41651</v>
      </c>
      <c r="C1344">
        <v>70</v>
      </c>
      <c r="D1344">
        <f>VLOOKUP(Table2[[#This Row],[violation_code]],Table24[[#All],[violation_code]:[category]],3,FALSE)</f>
        <v>5</v>
      </c>
      <c r="E1344">
        <v>353164</v>
      </c>
      <c r="F1344" s="2">
        <v>0.56666666666666665</v>
      </c>
      <c r="G1344" s="3">
        <v>0.56666666666666665</v>
      </c>
      <c r="H1344">
        <v>174</v>
      </c>
      <c r="I1344" t="s">
        <v>101</v>
      </c>
      <c r="J1344" t="s">
        <v>1090</v>
      </c>
      <c r="K1344" t="s">
        <v>2220</v>
      </c>
      <c r="L1344" t="s">
        <v>25</v>
      </c>
      <c r="M1344">
        <v>10012</v>
      </c>
      <c r="N1344" t="str">
        <f>CONCATENATE(Table2[[#This Row],[address]], " ",Table2[[#This Row],[City]], " ",Table2[[#This Row],[State]])</f>
        <v>174 Forsyth St New York NY</v>
      </c>
    </row>
    <row r="1345" spans="1:14" x14ac:dyDescent="0.25">
      <c r="A1345">
        <v>7928329153</v>
      </c>
      <c r="B1345" s="1">
        <v>41651</v>
      </c>
      <c r="C1345">
        <v>70</v>
      </c>
      <c r="D1345">
        <f>VLOOKUP(Table2[[#This Row],[violation_code]],Table24[[#All],[violation_code]:[category]],3,FALSE)</f>
        <v>5</v>
      </c>
      <c r="E1345">
        <v>353164</v>
      </c>
      <c r="F1345" s="2">
        <v>0.56666666666666665</v>
      </c>
      <c r="G1345" s="3">
        <v>0.56666666666666665</v>
      </c>
      <c r="H1345">
        <v>174</v>
      </c>
      <c r="I1345" t="s">
        <v>101</v>
      </c>
      <c r="J1345" t="s">
        <v>1090</v>
      </c>
      <c r="K1345" t="s">
        <v>2220</v>
      </c>
      <c r="L1345" t="s">
        <v>25</v>
      </c>
      <c r="M1345">
        <v>10012</v>
      </c>
      <c r="N1345" t="str">
        <f>CONCATENATE(Table2[[#This Row],[address]], " ",Table2[[#This Row],[City]], " ",Table2[[#This Row],[State]])</f>
        <v>174 Forsyth St New York NY</v>
      </c>
    </row>
    <row r="1346" spans="1:14" x14ac:dyDescent="0.25">
      <c r="A1346">
        <v>7928329165</v>
      </c>
      <c r="B1346" s="1">
        <v>41651</v>
      </c>
      <c r="C1346">
        <v>77</v>
      </c>
      <c r="D1346">
        <f>VLOOKUP(Table2[[#This Row],[violation_code]],Table24[[#All],[violation_code]:[category]],3,FALSE)</f>
        <v>6</v>
      </c>
      <c r="E1346">
        <v>353164</v>
      </c>
      <c r="F1346" s="2">
        <v>0.60277777777777775</v>
      </c>
      <c r="G1346" s="3">
        <v>0.60277777777777775</v>
      </c>
      <c r="H1346">
        <v>274</v>
      </c>
      <c r="I1346" t="s">
        <v>52</v>
      </c>
      <c r="J1346" t="s">
        <v>1102</v>
      </c>
      <c r="K1346" t="s">
        <v>2220</v>
      </c>
      <c r="L1346" t="s">
        <v>25</v>
      </c>
      <c r="M1346">
        <v>10012</v>
      </c>
      <c r="N1346" t="str">
        <f>CONCATENATE(Table2[[#This Row],[address]], " ",Table2[[#This Row],[City]], " ",Table2[[#This Row],[State]])</f>
        <v>274 Bowery New York NY</v>
      </c>
    </row>
    <row r="1347" spans="1:14" x14ac:dyDescent="0.25">
      <c r="A1347">
        <v>7928329165</v>
      </c>
      <c r="B1347" s="1">
        <v>41651</v>
      </c>
      <c r="C1347">
        <v>77</v>
      </c>
      <c r="D1347">
        <f>VLOOKUP(Table2[[#This Row],[violation_code]],Table24[[#All],[violation_code]:[category]],3,FALSE)</f>
        <v>6</v>
      </c>
      <c r="E1347">
        <v>353164</v>
      </c>
      <c r="F1347" s="2">
        <v>0.60277777777777775</v>
      </c>
      <c r="G1347" s="3">
        <v>0.60277777777777775</v>
      </c>
      <c r="H1347">
        <v>274</v>
      </c>
      <c r="I1347" t="s">
        <v>52</v>
      </c>
      <c r="J1347" t="s">
        <v>1102</v>
      </c>
      <c r="K1347" t="s">
        <v>2220</v>
      </c>
      <c r="L1347" t="s">
        <v>25</v>
      </c>
      <c r="M1347">
        <v>10012</v>
      </c>
      <c r="N1347" t="str">
        <f>CONCATENATE(Table2[[#This Row],[address]], " ",Table2[[#This Row],[City]], " ",Table2[[#This Row],[State]])</f>
        <v>274 Bowery New York NY</v>
      </c>
    </row>
    <row r="1348" spans="1:14" x14ac:dyDescent="0.25">
      <c r="A1348">
        <v>7928329177</v>
      </c>
      <c r="B1348" s="1">
        <v>41651</v>
      </c>
      <c r="C1348">
        <v>46</v>
      </c>
      <c r="D1348">
        <f>VLOOKUP(Table2[[#This Row],[violation_code]],Table24[[#All],[violation_code]:[category]],3,FALSE)</f>
        <v>3</v>
      </c>
      <c r="E1348">
        <v>353164</v>
      </c>
      <c r="F1348" s="2">
        <v>0.6069444444444444</v>
      </c>
      <c r="G1348" s="3">
        <v>0.6069444444444444</v>
      </c>
      <c r="H1348">
        <v>274</v>
      </c>
      <c r="I1348" t="s">
        <v>47</v>
      </c>
      <c r="J1348" t="s">
        <v>1069</v>
      </c>
      <c r="K1348" t="s">
        <v>2220</v>
      </c>
      <c r="L1348" t="s">
        <v>25</v>
      </c>
      <c r="M1348">
        <v>10012</v>
      </c>
      <c r="N1348" t="str">
        <f>CONCATENATE(Table2[[#This Row],[address]], " ",Table2[[#This Row],[City]], " ",Table2[[#This Row],[State]])</f>
        <v>274 Mott St New York NY</v>
      </c>
    </row>
    <row r="1349" spans="1:14" x14ac:dyDescent="0.25">
      <c r="A1349">
        <v>7928329177</v>
      </c>
      <c r="B1349" s="1">
        <v>41651</v>
      </c>
      <c r="C1349">
        <v>46</v>
      </c>
      <c r="D1349">
        <f>VLOOKUP(Table2[[#This Row],[violation_code]],Table24[[#All],[violation_code]:[category]],3,FALSE)</f>
        <v>3</v>
      </c>
      <c r="E1349">
        <v>353164</v>
      </c>
      <c r="F1349" s="2">
        <v>0.6069444444444444</v>
      </c>
      <c r="G1349" s="3">
        <v>0.6069444444444444</v>
      </c>
      <c r="H1349">
        <v>274</v>
      </c>
      <c r="I1349" t="s">
        <v>47</v>
      </c>
      <c r="J1349" t="s">
        <v>1069</v>
      </c>
      <c r="K1349" t="s">
        <v>2220</v>
      </c>
      <c r="L1349" t="s">
        <v>25</v>
      </c>
      <c r="M1349">
        <v>10012</v>
      </c>
      <c r="N1349" t="str">
        <f>CONCATENATE(Table2[[#This Row],[address]], " ",Table2[[#This Row],[City]], " ",Table2[[#This Row],[State]])</f>
        <v>274 Mott St New York NY</v>
      </c>
    </row>
    <row r="1350" spans="1:14" x14ac:dyDescent="0.25">
      <c r="A1350">
        <v>7928329189</v>
      </c>
      <c r="B1350" s="1">
        <v>41651</v>
      </c>
      <c r="C1350">
        <v>16</v>
      </c>
      <c r="D1350">
        <f>VLOOKUP(Table2[[#This Row],[violation_code]],Table24[[#All],[violation_code]:[category]],3,FALSE)</f>
        <v>2</v>
      </c>
      <c r="E1350">
        <v>353164</v>
      </c>
      <c r="F1350" s="2">
        <v>0.61111111111111105</v>
      </c>
      <c r="G1350" s="3">
        <v>0.61111111111111105</v>
      </c>
      <c r="H1350">
        <v>286</v>
      </c>
      <c r="I1350" t="s">
        <v>35</v>
      </c>
      <c r="J1350" t="s">
        <v>1101</v>
      </c>
      <c r="K1350" t="s">
        <v>2220</v>
      </c>
      <c r="L1350" t="s">
        <v>25</v>
      </c>
      <c r="M1350">
        <v>10012</v>
      </c>
      <c r="N1350" t="str">
        <f>CONCATENATE(Table2[[#This Row],[address]], " ",Table2[[#This Row],[City]], " ",Table2[[#This Row],[State]])</f>
        <v>286 Mulberry St New York NY</v>
      </c>
    </row>
    <row r="1351" spans="1:14" x14ac:dyDescent="0.25">
      <c r="A1351">
        <v>7928329189</v>
      </c>
      <c r="B1351" s="1">
        <v>41651</v>
      </c>
      <c r="C1351">
        <v>16</v>
      </c>
      <c r="D1351">
        <f>VLOOKUP(Table2[[#This Row],[violation_code]],Table24[[#All],[violation_code]:[category]],3,FALSE)</f>
        <v>2</v>
      </c>
      <c r="E1351">
        <v>353164</v>
      </c>
      <c r="F1351" s="2">
        <v>0.61111111111111105</v>
      </c>
      <c r="G1351" s="3">
        <v>0.61111111111111105</v>
      </c>
      <c r="H1351">
        <v>286</v>
      </c>
      <c r="I1351" t="s">
        <v>35</v>
      </c>
      <c r="J1351" t="s">
        <v>1101</v>
      </c>
      <c r="K1351" t="s">
        <v>2220</v>
      </c>
      <c r="L1351" t="s">
        <v>25</v>
      </c>
      <c r="M1351">
        <v>10012</v>
      </c>
      <c r="N1351" t="str">
        <f>CONCATENATE(Table2[[#This Row],[address]], " ",Table2[[#This Row],[City]], " ",Table2[[#This Row],[State]])</f>
        <v>286 Mulberry St New York NY</v>
      </c>
    </row>
    <row r="1352" spans="1:14" x14ac:dyDescent="0.25">
      <c r="A1352">
        <v>7928329190</v>
      </c>
      <c r="B1352" s="1">
        <v>41651</v>
      </c>
      <c r="C1352">
        <v>14</v>
      </c>
      <c r="D1352">
        <f>VLOOKUP(Table2[[#This Row],[violation_code]],Table24[[#All],[violation_code]:[category]],3,FALSE)</f>
        <v>2</v>
      </c>
      <c r="E1352">
        <v>353164</v>
      </c>
      <c r="F1352" s="2">
        <v>0.67291666666666661</v>
      </c>
      <c r="G1352" s="3">
        <v>0.67291666666666661</v>
      </c>
      <c r="H1352">
        <v>86</v>
      </c>
      <c r="I1352" t="s">
        <v>27</v>
      </c>
      <c r="J1352" t="s">
        <v>1089</v>
      </c>
      <c r="K1352" t="s">
        <v>2220</v>
      </c>
      <c r="L1352" t="s">
        <v>25</v>
      </c>
      <c r="M1352">
        <v>10012</v>
      </c>
      <c r="N1352" t="str">
        <f>CONCATENATE(Table2[[#This Row],[address]], " ",Table2[[#This Row],[City]], " ",Table2[[#This Row],[State]])</f>
        <v>86 Kenmare St New York NY</v>
      </c>
    </row>
    <row r="1353" spans="1:14" x14ac:dyDescent="0.25">
      <c r="A1353">
        <v>7928329190</v>
      </c>
      <c r="B1353" s="1">
        <v>41651</v>
      </c>
      <c r="C1353">
        <v>14</v>
      </c>
      <c r="D1353">
        <f>VLOOKUP(Table2[[#This Row],[violation_code]],Table24[[#All],[violation_code]:[category]],3,FALSE)</f>
        <v>2</v>
      </c>
      <c r="E1353">
        <v>353164</v>
      </c>
      <c r="F1353" s="2">
        <v>0.67291666666666661</v>
      </c>
      <c r="G1353" s="3">
        <v>0.67291666666666661</v>
      </c>
      <c r="H1353">
        <v>86</v>
      </c>
      <c r="I1353" t="s">
        <v>27</v>
      </c>
      <c r="J1353" t="s">
        <v>1089</v>
      </c>
      <c r="K1353" t="s">
        <v>2220</v>
      </c>
      <c r="L1353" t="s">
        <v>25</v>
      </c>
      <c r="M1353">
        <v>10012</v>
      </c>
      <c r="N1353" t="str">
        <f>CONCATENATE(Table2[[#This Row],[address]], " ",Table2[[#This Row],[City]], " ",Table2[[#This Row],[State]])</f>
        <v>86 Kenmare St New York NY</v>
      </c>
    </row>
    <row r="1354" spans="1:14" x14ac:dyDescent="0.25">
      <c r="A1354">
        <v>7928329207</v>
      </c>
      <c r="B1354" s="1">
        <v>41651</v>
      </c>
      <c r="C1354">
        <v>14</v>
      </c>
      <c r="D1354">
        <f>VLOOKUP(Table2[[#This Row],[violation_code]],Table24[[#All],[violation_code]:[category]],3,FALSE)</f>
        <v>2</v>
      </c>
      <c r="E1354">
        <v>353164</v>
      </c>
      <c r="F1354" s="2">
        <v>0.6743055555555556</v>
      </c>
      <c r="G1354" s="3">
        <v>0.6743055555555556</v>
      </c>
      <c r="H1354">
        <v>86</v>
      </c>
      <c r="I1354" t="s">
        <v>27</v>
      </c>
      <c r="J1354" t="s">
        <v>1089</v>
      </c>
      <c r="K1354" t="s">
        <v>2220</v>
      </c>
      <c r="L1354" t="s">
        <v>25</v>
      </c>
      <c r="M1354">
        <v>10012</v>
      </c>
      <c r="N1354" t="str">
        <f>CONCATENATE(Table2[[#This Row],[address]], " ",Table2[[#This Row],[City]], " ",Table2[[#This Row],[State]])</f>
        <v>86 Kenmare St New York NY</v>
      </c>
    </row>
    <row r="1355" spans="1:14" x14ac:dyDescent="0.25">
      <c r="A1355">
        <v>7928329207</v>
      </c>
      <c r="B1355" s="1">
        <v>41651</v>
      </c>
      <c r="C1355">
        <v>14</v>
      </c>
      <c r="D1355">
        <f>VLOOKUP(Table2[[#This Row],[violation_code]],Table24[[#All],[violation_code]:[category]],3,FALSE)</f>
        <v>2</v>
      </c>
      <c r="E1355">
        <v>353164</v>
      </c>
      <c r="F1355" s="2">
        <v>0.6743055555555556</v>
      </c>
      <c r="G1355" s="3">
        <v>0.6743055555555556</v>
      </c>
      <c r="H1355">
        <v>86</v>
      </c>
      <c r="I1355" t="s">
        <v>27</v>
      </c>
      <c r="J1355" t="s">
        <v>1089</v>
      </c>
      <c r="K1355" t="s">
        <v>2220</v>
      </c>
      <c r="L1355" t="s">
        <v>25</v>
      </c>
      <c r="M1355">
        <v>10012</v>
      </c>
      <c r="N1355" t="str">
        <f>CONCATENATE(Table2[[#This Row],[address]], " ",Table2[[#This Row],[City]], " ",Table2[[#This Row],[State]])</f>
        <v>86 Kenmare St New York NY</v>
      </c>
    </row>
    <row r="1356" spans="1:14" x14ac:dyDescent="0.25">
      <c r="A1356">
        <v>7928329219</v>
      </c>
      <c r="B1356" s="1">
        <v>41651</v>
      </c>
      <c r="C1356">
        <v>14</v>
      </c>
      <c r="D1356">
        <f>VLOOKUP(Table2[[#This Row],[violation_code]],Table24[[#All],[violation_code]:[category]],3,FALSE)</f>
        <v>2</v>
      </c>
      <c r="E1356">
        <v>353164</v>
      </c>
      <c r="F1356" s="2">
        <v>0.67499999999999993</v>
      </c>
      <c r="G1356" s="3">
        <v>0.67499999999999993</v>
      </c>
      <c r="H1356">
        <v>86</v>
      </c>
      <c r="I1356" t="s">
        <v>27</v>
      </c>
      <c r="J1356" t="s">
        <v>1089</v>
      </c>
      <c r="K1356" t="s">
        <v>2220</v>
      </c>
      <c r="L1356" t="s">
        <v>25</v>
      </c>
      <c r="M1356">
        <v>10012</v>
      </c>
      <c r="N1356" t="str">
        <f>CONCATENATE(Table2[[#This Row],[address]], " ",Table2[[#This Row],[City]], " ",Table2[[#This Row],[State]])</f>
        <v>86 Kenmare St New York NY</v>
      </c>
    </row>
    <row r="1357" spans="1:14" x14ac:dyDescent="0.25">
      <c r="A1357">
        <v>7928329219</v>
      </c>
      <c r="B1357" s="1">
        <v>41651</v>
      </c>
      <c r="C1357">
        <v>14</v>
      </c>
      <c r="D1357">
        <f>VLOOKUP(Table2[[#This Row],[violation_code]],Table24[[#All],[violation_code]:[category]],3,FALSE)</f>
        <v>2</v>
      </c>
      <c r="E1357">
        <v>353164</v>
      </c>
      <c r="F1357" s="2">
        <v>0.67499999999999993</v>
      </c>
      <c r="G1357" s="3">
        <v>0.67499999999999993</v>
      </c>
      <c r="H1357">
        <v>86</v>
      </c>
      <c r="I1357" t="s">
        <v>27</v>
      </c>
      <c r="J1357" t="s">
        <v>1089</v>
      </c>
      <c r="K1357" t="s">
        <v>2220</v>
      </c>
      <c r="L1357" t="s">
        <v>25</v>
      </c>
      <c r="M1357">
        <v>10012</v>
      </c>
      <c r="N1357" t="str">
        <f>CONCATENATE(Table2[[#This Row],[address]], " ",Table2[[#This Row],[City]], " ",Table2[[#This Row],[State]])</f>
        <v>86 Kenmare St New York NY</v>
      </c>
    </row>
    <row r="1358" spans="1:14" x14ac:dyDescent="0.25">
      <c r="A1358">
        <v>7928329220</v>
      </c>
      <c r="B1358" s="1">
        <v>41651</v>
      </c>
      <c r="C1358">
        <v>16</v>
      </c>
      <c r="D1358">
        <f>VLOOKUP(Table2[[#This Row],[violation_code]],Table24[[#All],[violation_code]:[category]],3,FALSE)</f>
        <v>2</v>
      </c>
      <c r="E1358">
        <v>353164</v>
      </c>
      <c r="F1358" s="2">
        <v>0.72013888888888899</v>
      </c>
      <c r="G1358" s="3">
        <v>0.72013888888888899</v>
      </c>
      <c r="H1358">
        <v>338</v>
      </c>
      <c r="I1358" t="s">
        <v>67</v>
      </c>
      <c r="J1358" t="s">
        <v>1100</v>
      </c>
      <c r="K1358" t="s">
        <v>2220</v>
      </c>
      <c r="L1358" t="s">
        <v>25</v>
      </c>
      <c r="M1358">
        <v>10012</v>
      </c>
      <c r="N1358" t="str">
        <f>CONCATENATE(Table2[[#This Row],[address]], " ",Table2[[#This Row],[City]], " ",Table2[[#This Row],[State]])</f>
        <v>338 Broome St New York NY</v>
      </c>
    </row>
    <row r="1359" spans="1:14" x14ac:dyDescent="0.25">
      <c r="A1359">
        <v>7928329220</v>
      </c>
      <c r="B1359" s="1">
        <v>41651</v>
      </c>
      <c r="C1359">
        <v>16</v>
      </c>
      <c r="D1359">
        <f>VLOOKUP(Table2[[#This Row],[violation_code]],Table24[[#All],[violation_code]:[category]],3,FALSE)</f>
        <v>2</v>
      </c>
      <c r="E1359">
        <v>353164</v>
      </c>
      <c r="F1359" s="2">
        <v>0.72013888888888899</v>
      </c>
      <c r="G1359" s="3">
        <v>0.72013888888888899</v>
      </c>
      <c r="H1359">
        <v>338</v>
      </c>
      <c r="I1359" t="s">
        <v>67</v>
      </c>
      <c r="J1359" t="s">
        <v>1100</v>
      </c>
      <c r="K1359" t="s">
        <v>2220</v>
      </c>
      <c r="L1359" t="s">
        <v>25</v>
      </c>
      <c r="M1359">
        <v>10012</v>
      </c>
      <c r="N1359" t="str">
        <f>CONCATENATE(Table2[[#This Row],[address]], " ",Table2[[#This Row],[City]], " ",Table2[[#This Row],[State]])</f>
        <v>338 Broome St New York NY</v>
      </c>
    </row>
    <row r="1360" spans="1:14" x14ac:dyDescent="0.25">
      <c r="A1360">
        <v>7929433468</v>
      </c>
      <c r="B1360" s="1">
        <v>41652</v>
      </c>
      <c r="C1360">
        <v>20</v>
      </c>
      <c r="D1360">
        <f>VLOOKUP(Table2[[#This Row],[violation_code]],Table24[[#All],[violation_code]:[category]],3,FALSE)</f>
        <v>2</v>
      </c>
      <c r="E1360">
        <v>353164</v>
      </c>
      <c r="F1360" s="2">
        <v>0.56319444444444444</v>
      </c>
      <c r="G1360" s="3">
        <v>0.56319444444444444</v>
      </c>
      <c r="H1360">
        <v>201</v>
      </c>
      <c r="I1360" t="s">
        <v>55</v>
      </c>
      <c r="J1360" t="s">
        <v>1120</v>
      </c>
      <c r="K1360" t="s">
        <v>2220</v>
      </c>
      <c r="L1360" t="s">
        <v>25</v>
      </c>
      <c r="M1360">
        <v>10012</v>
      </c>
      <c r="N1360" t="str">
        <f>CONCATENATE(Table2[[#This Row],[address]], " ",Table2[[#This Row],[City]], " ",Table2[[#This Row],[State]])</f>
        <v>201 Chrystie St New York NY</v>
      </c>
    </row>
    <row r="1361" spans="1:14" x14ac:dyDescent="0.25">
      <c r="A1361">
        <v>7929433468</v>
      </c>
      <c r="B1361" s="1">
        <v>41652</v>
      </c>
      <c r="C1361">
        <v>20</v>
      </c>
      <c r="D1361">
        <f>VLOOKUP(Table2[[#This Row],[violation_code]],Table24[[#All],[violation_code]:[category]],3,FALSE)</f>
        <v>2</v>
      </c>
      <c r="E1361">
        <v>353164</v>
      </c>
      <c r="F1361" s="2">
        <v>0.56319444444444444</v>
      </c>
      <c r="G1361" s="3">
        <v>0.56319444444444444</v>
      </c>
      <c r="H1361">
        <v>201</v>
      </c>
      <c r="I1361" t="s">
        <v>55</v>
      </c>
      <c r="J1361" t="s">
        <v>1120</v>
      </c>
      <c r="K1361" t="s">
        <v>2220</v>
      </c>
      <c r="L1361" t="s">
        <v>25</v>
      </c>
      <c r="M1361">
        <v>10012</v>
      </c>
      <c r="N1361" t="str">
        <f>CONCATENATE(Table2[[#This Row],[address]], " ",Table2[[#This Row],[City]], " ",Table2[[#This Row],[State]])</f>
        <v>201 Chrystie St New York NY</v>
      </c>
    </row>
    <row r="1362" spans="1:14" x14ac:dyDescent="0.25">
      <c r="A1362">
        <v>7929433470</v>
      </c>
      <c r="B1362" s="1">
        <v>41652</v>
      </c>
      <c r="C1362">
        <v>20</v>
      </c>
      <c r="D1362">
        <f>VLOOKUP(Table2[[#This Row],[violation_code]],Table24[[#All],[violation_code]:[category]],3,FALSE)</f>
        <v>2</v>
      </c>
      <c r="E1362">
        <v>353164</v>
      </c>
      <c r="F1362" s="2">
        <v>0.56458333333333333</v>
      </c>
      <c r="G1362" s="3">
        <v>0.56458333333333333</v>
      </c>
      <c r="H1362">
        <v>193</v>
      </c>
      <c r="I1362" t="s">
        <v>55</v>
      </c>
      <c r="J1362" t="s">
        <v>978</v>
      </c>
      <c r="K1362" t="s">
        <v>2220</v>
      </c>
      <c r="L1362" t="s">
        <v>25</v>
      </c>
      <c r="M1362">
        <v>10012</v>
      </c>
      <c r="N1362" t="str">
        <f>CONCATENATE(Table2[[#This Row],[address]], " ",Table2[[#This Row],[City]], " ",Table2[[#This Row],[State]])</f>
        <v>193 Chrystie St New York NY</v>
      </c>
    </row>
    <row r="1363" spans="1:14" x14ac:dyDescent="0.25">
      <c r="A1363">
        <v>7929433470</v>
      </c>
      <c r="B1363" s="1">
        <v>41652</v>
      </c>
      <c r="C1363">
        <v>20</v>
      </c>
      <c r="D1363">
        <f>VLOOKUP(Table2[[#This Row],[violation_code]],Table24[[#All],[violation_code]:[category]],3,FALSE)</f>
        <v>2</v>
      </c>
      <c r="E1363">
        <v>353164</v>
      </c>
      <c r="F1363" s="2">
        <v>0.56458333333333333</v>
      </c>
      <c r="G1363" s="3">
        <v>0.56458333333333333</v>
      </c>
      <c r="H1363">
        <v>193</v>
      </c>
      <c r="I1363" t="s">
        <v>55</v>
      </c>
      <c r="J1363" t="s">
        <v>978</v>
      </c>
      <c r="K1363" t="s">
        <v>2220</v>
      </c>
      <c r="L1363" t="s">
        <v>25</v>
      </c>
      <c r="M1363">
        <v>10012</v>
      </c>
      <c r="N1363" t="str">
        <f>CONCATENATE(Table2[[#This Row],[address]], " ",Table2[[#This Row],[City]], " ",Table2[[#This Row],[State]])</f>
        <v>193 Chrystie St New York NY</v>
      </c>
    </row>
    <row r="1364" spans="1:14" x14ac:dyDescent="0.25">
      <c r="A1364">
        <v>7929433493</v>
      </c>
      <c r="B1364" s="1">
        <v>41652</v>
      </c>
      <c r="C1364">
        <v>14</v>
      </c>
      <c r="D1364">
        <f>VLOOKUP(Table2[[#This Row],[violation_code]],Table24[[#All],[violation_code]:[category]],3,FALSE)</f>
        <v>2</v>
      </c>
      <c r="E1364">
        <v>353164</v>
      </c>
      <c r="F1364" s="2">
        <v>0.58958333333333335</v>
      </c>
      <c r="G1364" s="3">
        <v>0.58958333333333335</v>
      </c>
      <c r="H1364">
        <v>178</v>
      </c>
      <c r="I1364" t="s">
        <v>64</v>
      </c>
      <c r="J1364" t="s">
        <v>1109</v>
      </c>
      <c r="K1364" t="s">
        <v>2220</v>
      </c>
      <c r="L1364" t="s">
        <v>25</v>
      </c>
      <c r="M1364">
        <v>10012</v>
      </c>
      <c r="N1364" t="str">
        <f>CONCATENATE(Table2[[#This Row],[address]], " ",Table2[[#This Row],[City]], " ",Table2[[#This Row],[State]])</f>
        <v>178 Lafayette St New York NY</v>
      </c>
    </row>
    <row r="1365" spans="1:14" x14ac:dyDescent="0.25">
      <c r="A1365">
        <v>7929433493</v>
      </c>
      <c r="B1365" s="1">
        <v>41652</v>
      </c>
      <c r="C1365">
        <v>14</v>
      </c>
      <c r="D1365">
        <f>VLOOKUP(Table2[[#This Row],[violation_code]],Table24[[#All],[violation_code]:[category]],3,FALSE)</f>
        <v>2</v>
      </c>
      <c r="E1365">
        <v>353164</v>
      </c>
      <c r="F1365" s="2">
        <v>0.58958333333333335</v>
      </c>
      <c r="G1365" s="3">
        <v>0.58958333333333335</v>
      </c>
      <c r="H1365">
        <v>178</v>
      </c>
      <c r="I1365" t="s">
        <v>64</v>
      </c>
      <c r="J1365" t="s">
        <v>1109</v>
      </c>
      <c r="K1365" t="s">
        <v>2220</v>
      </c>
      <c r="L1365" t="s">
        <v>25</v>
      </c>
      <c r="M1365">
        <v>10012</v>
      </c>
      <c r="N1365" t="str">
        <f>CONCATENATE(Table2[[#This Row],[address]], " ",Table2[[#This Row],[City]], " ",Table2[[#This Row],[State]])</f>
        <v>178 Lafayette St New York NY</v>
      </c>
    </row>
    <row r="1366" spans="1:14" x14ac:dyDescent="0.25">
      <c r="A1366">
        <v>7929433500</v>
      </c>
      <c r="B1366" s="1">
        <v>41652</v>
      </c>
      <c r="C1366">
        <v>14</v>
      </c>
      <c r="D1366">
        <f>VLOOKUP(Table2[[#This Row],[violation_code]],Table24[[#All],[violation_code]:[category]],3,FALSE)</f>
        <v>2</v>
      </c>
      <c r="E1366">
        <v>353164</v>
      </c>
      <c r="F1366" s="2">
        <v>0.59166666666666667</v>
      </c>
      <c r="G1366" s="3">
        <v>0.59166666666666667</v>
      </c>
      <c r="H1366">
        <v>199</v>
      </c>
      <c r="I1366" t="s">
        <v>64</v>
      </c>
      <c r="J1366" t="s">
        <v>1119</v>
      </c>
      <c r="K1366" t="s">
        <v>2220</v>
      </c>
      <c r="L1366" t="s">
        <v>25</v>
      </c>
      <c r="M1366">
        <v>10012</v>
      </c>
      <c r="N1366" t="str">
        <f>CONCATENATE(Table2[[#This Row],[address]], " ",Table2[[#This Row],[City]], " ",Table2[[#This Row],[State]])</f>
        <v>199 Lafayette St New York NY</v>
      </c>
    </row>
    <row r="1367" spans="1:14" x14ac:dyDescent="0.25">
      <c r="A1367">
        <v>7929433500</v>
      </c>
      <c r="B1367" s="1">
        <v>41652</v>
      </c>
      <c r="C1367">
        <v>14</v>
      </c>
      <c r="D1367">
        <f>VLOOKUP(Table2[[#This Row],[violation_code]],Table24[[#All],[violation_code]:[category]],3,FALSE)</f>
        <v>2</v>
      </c>
      <c r="E1367">
        <v>353164</v>
      </c>
      <c r="F1367" s="2">
        <v>0.59166666666666667</v>
      </c>
      <c r="G1367" s="3">
        <v>0.59166666666666667</v>
      </c>
      <c r="H1367">
        <v>199</v>
      </c>
      <c r="I1367" t="s">
        <v>64</v>
      </c>
      <c r="J1367" t="s">
        <v>1119</v>
      </c>
      <c r="K1367" t="s">
        <v>2220</v>
      </c>
      <c r="L1367" t="s">
        <v>25</v>
      </c>
      <c r="M1367">
        <v>10012</v>
      </c>
      <c r="N1367" t="str">
        <f>CONCATENATE(Table2[[#This Row],[address]], " ",Table2[[#This Row],[City]], " ",Table2[[#This Row],[State]])</f>
        <v>199 Lafayette St New York NY</v>
      </c>
    </row>
    <row r="1368" spans="1:14" x14ac:dyDescent="0.25">
      <c r="A1368">
        <v>7929433511</v>
      </c>
      <c r="B1368" s="1">
        <v>41652</v>
      </c>
      <c r="C1368">
        <v>20</v>
      </c>
      <c r="D1368">
        <f>VLOOKUP(Table2[[#This Row],[violation_code]],Table24[[#All],[violation_code]:[category]],3,FALSE)</f>
        <v>2</v>
      </c>
      <c r="E1368">
        <v>353164</v>
      </c>
      <c r="F1368" s="2">
        <v>0.59722222222222221</v>
      </c>
      <c r="G1368" s="3">
        <v>0.59722222222222221</v>
      </c>
      <c r="H1368">
        <v>52</v>
      </c>
      <c r="I1368" t="s">
        <v>108</v>
      </c>
      <c r="J1368" t="s">
        <v>1108</v>
      </c>
      <c r="K1368" t="s">
        <v>2220</v>
      </c>
      <c r="L1368" t="s">
        <v>25</v>
      </c>
      <c r="M1368">
        <v>10012</v>
      </c>
      <c r="N1368" t="str">
        <f>CONCATENATE(Table2[[#This Row],[address]], " ",Table2[[#This Row],[City]], " ",Table2[[#This Row],[State]])</f>
        <v>52 Spring St New York NY</v>
      </c>
    </row>
    <row r="1369" spans="1:14" x14ac:dyDescent="0.25">
      <c r="A1369">
        <v>7929433511</v>
      </c>
      <c r="B1369" s="1">
        <v>41652</v>
      </c>
      <c r="C1369">
        <v>20</v>
      </c>
      <c r="D1369">
        <f>VLOOKUP(Table2[[#This Row],[violation_code]],Table24[[#All],[violation_code]:[category]],3,FALSE)</f>
        <v>2</v>
      </c>
      <c r="E1369">
        <v>353164</v>
      </c>
      <c r="F1369" s="2">
        <v>0.59722222222222221</v>
      </c>
      <c r="G1369" s="3">
        <v>0.59722222222222221</v>
      </c>
      <c r="H1369">
        <v>52</v>
      </c>
      <c r="I1369" t="s">
        <v>108</v>
      </c>
      <c r="J1369" t="s">
        <v>1108</v>
      </c>
      <c r="K1369" t="s">
        <v>2220</v>
      </c>
      <c r="L1369" t="s">
        <v>25</v>
      </c>
      <c r="M1369">
        <v>10012</v>
      </c>
      <c r="N1369" t="str">
        <f>CONCATENATE(Table2[[#This Row],[address]], " ",Table2[[#This Row],[City]], " ",Table2[[#This Row],[State]])</f>
        <v>52 Spring St New York NY</v>
      </c>
    </row>
    <row r="1370" spans="1:14" x14ac:dyDescent="0.25">
      <c r="A1370">
        <v>7929433523</v>
      </c>
      <c r="B1370" s="1">
        <v>41652</v>
      </c>
      <c r="C1370">
        <v>16</v>
      </c>
      <c r="D1370">
        <f>VLOOKUP(Table2[[#This Row],[violation_code]],Table24[[#All],[violation_code]:[category]],3,FALSE)</f>
        <v>2</v>
      </c>
      <c r="E1370">
        <v>353164</v>
      </c>
      <c r="F1370" s="2">
        <v>0.60138888888888886</v>
      </c>
      <c r="G1370" s="3">
        <v>0.60138888888888886</v>
      </c>
      <c r="H1370" t="s">
        <v>233</v>
      </c>
      <c r="I1370" t="s">
        <v>69</v>
      </c>
      <c r="J1370" t="s">
        <v>1118</v>
      </c>
      <c r="K1370" t="s">
        <v>2220</v>
      </c>
      <c r="L1370" t="s">
        <v>25</v>
      </c>
      <c r="M1370">
        <v>10012</v>
      </c>
      <c r="N1370" t="str">
        <f>CONCATENATE(Table2[[#This Row],[address]], " ",Table2[[#This Row],[City]], " ",Table2[[#This Row],[State]])</f>
        <v>45-47 Crosby St New York NY</v>
      </c>
    </row>
    <row r="1371" spans="1:14" x14ac:dyDescent="0.25">
      <c r="A1371">
        <v>7929433523</v>
      </c>
      <c r="B1371" s="1">
        <v>41652</v>
      </c>
      <c r="C1371">
        <v>16</v>
      </c>
      <c r="D1371">
        <f>VLOOKUP(Table2[[#This Row],[violation_code]],Table24[[#All],[violation_code]:[category]],3,FALSE)</f>
        <v>2</v>
      </c>
      <c r="E1371">
        <v>353164</v>
      </c>
      <c r="F1371" s="2">
        <v>0.60138888888888886</v>
      </c>
      <c r="G1371" s="3">
        <v>0.60138888888888886</v>
      </c>
      <c r="H1371" t="s">
        <v>233</v>
      </c>
      <c r="I1371" t="s">
        <v>69</v>
      </c>
      <c r="J1371" t="s">
        <v>1118</v>
      </c>
      <c r="K1371" t="s">
        <v>2220</v>
      </c>
      <c r="L1371" t="s">
        <v>25</v>
      </c>
      <c r="M1371">
        <v>10012</v>
      </c>
      <c r="N1371" t="str">
        <f>CONCATENATE(Table2[[#This Row],[address]], " ",Table2[[#This Row],[City]], " ",Table2[[#This Row],[State]])</f>
        <v>45-47 Crosby St New York NY</v>
      </c>
    </row>
    <row r="1372" spans="1:14" x14ac:dyDescent="0.25">
      <c r="A1372">
        <v>7929433535</v>
      </c>
      <c r="B1372" s="1">
        <v>41652</v>
      </c>
      <c r="C1372">
        <v>31</v>
      </c>
      <c r="D1372">
        <f>VLOOKUP(Table2[[#This Row],[violation_code]],Table24[[#All],[violation_code]:[category]],3,FALSE)</f>
        <v>2</v>
      </c>
      <c r="E1372">
        <v>353164</v>
      </c>
      <c r="F1372" s="2">
        <v>0.61111111111111105</v>
      </c>
      <c r="G1372" s="3">
        <v>0.61111111111111105</v>
      </c>
      <c r="H1372">
        <v>440</v>
      </c>
      <c r="I1372" t="s">
        <v>67</v>
      </c>
      <c r="J1372" t="s">
        <v>1117</v>
      </c>
      <c r="K1372" t="s">
        <v>2220</v>
      </c>
      <c r="L1372" t="s">
        <v>25</v>
      </c>
      <c r="M1372">
        <v>10012</v>
      </c>
      <c r="N1372" t="str">
        <f>CONCATENATE(Table2[[#This Row],[address]], " ",Table2[[#This Row],[City]], " ",Table2[[#This Row],[State]])</f>
        <v>440 Broome St New York NY</v>
      </c>
    </row>
    <row r="1373" spans="1:14" x14ac:dyDescent="0.25">
      <c r="A1373">
        <v>7929433535</v>
      </c>
      <c r="B1373" s="1">
        <v>41652</v>
      </c>
      <c r="C1373">
        <v>31</v>
      </c>
      <c r="D1373">
        <f>VLOOKUP(Table2[[#This Row],[violation_code]],Table24[[#All],[violation_code]:[category]],3,FALSE)</f>
        <v>2</v>
      </c>
      <c r="E1373">
        <v>353164</v>
      </c>
      <c r="F1373" s="2">
        <v>0.61111111111111105</v>
      </c>
      <c r="G1373" s="3">
        <v>0.61111111111111105</v>
      </c>
      <c r="H1373">
        <v>440</v>
      </c>
      <c r="I1373" t="s">
        <v>67</v>
      </c>
      <c r="J1373" t="s">
        <v>1117</v>
      </c>
      <c r="K1373" t="s">
        <v>2220</v>
      </c>
      <c r="L1373" t="s">
        <v>25</v>
      </c>
      <c r="M1373">
        <v>10012</v>
      </c>
      <c r="N1373" t="str">
        <f>CONCATENATE(Table2[[#This Row],[address]], " ",Table2[[#This Row],[City]], " ",Table2[[#This Row],[State]])</f>
        <v>440 Broome St New York NY</v>
      </c>
    </row>
    <row r="1374" spans="1:14" x14ac:dyDescent="0.25">
      <c r="A1374">
        <v>7929433547</v>
      </c>
      <c r="B1374" s="1">
        <v>41652</v>
      </c>
      <c r="C1374">
        <v>31</v>
      </c>
      <c r="D1374">
        <f>VLOOKUP(Table2[[#This Row],[violation_code]],Table24[[#All],[violation_code]:[category]],3,FALSE)</f>
        <v>2</v>
      </c>
      <c r="E1374">
        <v>353164</v>
      </c>
      <c r="F1374" s="2">
        <v>0.61597222222222225</v>
      </c>
      <c r="G1374" s="3">
        <v>0.61597222222222225</v>
      </c>
      <c r="H1374">
        <v>93</v>
      </c>
      <c r="I1374" t="s">
        <v>108</v>
      </c>
      <c r="J1374" t="s">
        <v>1116</v>
      </c>
      <c r="K1374" t="s">
        <v>2220</v>
      </c>
      <c r="L1374" t="s">
        <v>25</v>
      </c>
      <c r="M1374">
        <v>10012</v>
      </c>
      <c r="N1374" t="str">
        <f>CONCATENATE(Table2[[#This Row],[address]], " ",Table2[[#This Row],[City]], " ",Table2[[#This Row],[State]])</f>
        <v>93 Spring St New York NY</v>
      </c>
    </row>
    <row r="1375" spans="1:14" x14ac:dyDescent="0.25">
      <c r="A1375">
        <v>7929433547</v>
      </c>
      <c r="B1375" s="1">
        <v>41652</v>
      </c>
      <c r="C1375">
        <v>31</v>
      </c>
      <c r="D1375">
        <f>VLOOKUP(Table2[[#This Row],[violation_code]],Table24[[#All],[violation_code]:[category]],3,FALSE)</f>
        <v>2</v>
      </c>
      <c r="E1375">
        <v>353164</v>
      </c>
      <c r="F1375" s="2">
        <v>0.61597222222222225</v>
      </c>
      <c r="G1375" s="3">
        <v>0.61597222222222225</v>
      </c>
      <c r="H1375">
        <v>93</v>
      </c>
      <c r="I1375" t="s">
        <v>108</v>
      </c>
      <c r="J1375" t="s">
        <v>1116</v>
      </c>
      <c r="K1375" t="s">
        <v>2220</v>
      </c>
      <c r="L1375" t="s">
        <v>25</v>
      </c>
      <c r="M1375">
        <v>10012</v>
      </c>
      <c r="N1375" t="str">
        <f>CONCATENATE(Table2[[#This Row],[address]], " ",Table2[[#This Row],[City]], " ",Table2[[#This Row],[State]])</f>
        <v>93 Spring St New York NY</v>
      </c>
    </row>
    <row r="1376" spans="1:14" x14ac:dyDescent="0.25">
      <c r="A1376">
        <v>7929433559</v>
      </c>
      <c r="B1376" s="1">
        <v>41652</v>
      </c>
      <c r="C1376">
        <v>20</v>
      </c>
      <c r="D1376">
        <f>VLOOKUP(Table2[[#This Row],[violation_code]],Table24[[#All],[violation_code]:[category]],3,FALSE)</f>
        <v>2</v>
      </c>
      <c r="E1376">
        <v>353164</v>
      </c>
      <c r="F1376" s="2">
        <v>0.61805555555555558</v>
      </c>
      <c r="G1376" s="3">
        <v>0.61805555555555558</v>
      </c>
      <c r="H1376">
        <v>105</v>
      </c>
      <c r="I1376" t="s">
        <v>231</v>
      </c>
      <c r="J1376" t="s">
        <v>1115</v>
      </c>
      <c r="K1376" t="s">
        <v>2220</v>
      </c>
      <c r="L1376" t="s">
        <v>25</v>
      </c>
      <c r="M1376">
        <v>10012</v>
      </c>
      <c r="N1376" t="str">
        <f>CONCATENATE(Table2[[#This Row],[address]], " ",Table2[[#This Row],[City]], " ",Table2[[#This Row],[State]])</f>
        <v>105 Mercer St New York NY</v>
      </c>
    </row>
    <row r="1377" spans="1:14" x14ac:dyDescent="0.25">
      <c r="A1377">
        <v>7929433559</v>
      </c>
      <c r="B1377" s="1">
        <v>41652</v>
      </c>
      <c r="C1377">
        <v>20</v>
      </c>
      <c r="D1377">
        <f>VLOOKUP(Table2[[#This Row],[violation_code]],Table24[[#All],[violation_code]:[category]],3,FALSE)</f>
        <v>2</v>
      </c>
      <c r="E1377">
        <v>353164</v>
      </c>
      <c r="F1377" s="2">
        <v>0.61805555555555558</v>
      </c>
      <c r="G1377" s="3">
        <v>0.61805555555555558</v>
      </c>
      <c r="H1377">
        <v>105</v>
      </c>
      <c r="I1377" t="s">
        <v>231</v>
      </c>
      <c r="J1377" t="s">
        <v>1115</v>
      </c>
      <c r="K1377" t="s">
        <v>2220</v>
      </c>
      <c r="L1377" t="s">
        <v>25</v>
      </c>
      <c r="M1377">
        <v>10012</v>
      </c>
      <c r="N1377" t="str">
        <f>CONCATENATE(Table2[[#This Row],[address]], " ",Table2[[#This Row],[City]], " ",Table2[[#This Row],[State]])</f>
        <v>105 Mercer St New York NY</v>
      </c>
    </row>
    <row r="1378" spans="1:14" x14ac:dyDescent="0.25">
      <c r="A1378">
        <v>7929433560</v>
      </c>
      <c r="B1378" s="1">
        <v>41652</v>
      </c>
      <c r="C1378">
        <v>20</v>
      </c>
      <c r="D1378">
        <f>VLOOKUP(Table2[[#This Row],[violation_code]],Table24[[#All],[violation_code]:[category]],3,FALSE)</f>
        <v>2</v>
      </c>
      <c r="E1378">
        <v>353164</v>
      </c>
      <c r="F1378" s="2">
        <v>0.62013888888888891</v>
      </c>
      <c r="G1378" s="3">
        <v>0.62013888888888891</v>
      </c>
      <c r="H1378">
        <v>94</v>
      </c>
      <c r="I1378" t="s">
        <v>88</v>
      </c>
      <c r="J1378" t="s">
        <v>1107</v>
      </c>
      <c r="K1378" t="s">
        <v>2220</v>
      </c>
      <c r="L1378" t="s">
        <v>25</v>
      </c>
      <c r="M1378">
        <v>10012</v>
      </c>
      <c r="N1378" t="str">
        <f>CONCATENATE(Table2[[#This Row],[address]], " ",Table2[[#This Row],[City]], " ",Table2[[#This Row],[State]])</f>
        <v>94 Prince St New York NY</v>
      </c>
    </row>
    <row r="1379" spans="1:14" x14ac:dyDescent="0.25">
      <c r="A1379">
        <v>7929433560</v>
      </c>
      <c r="B1379" s="1">
        <v>41652</v>
      </c>
      <c r="C1379">
        <v>20</v>
      </c>
      <c r="D1379">
        <f>VLOOKUP(Table2[[#This Row],[violation_code]],Table24[[#All],[violation_code]:[category]],3,FALSE)</f>
        <v>2</v>
      </c>
      <c r="E1379">
        <v>353164</v>
      </c>
      <c r="F1379" s="2">
        <v>0.62013888888888891</v>
      </c>
      <c r="G1379" s="3">
        <v>0.62013888888888891</v>
      </c>
      <c r="H1379">
        <v>94</v>
      </c>
      <c r="I1379" t="s">
        <v>88</v>
      </c>
      <c r="J1379" t="s">
        <v>1107</v>
      </c>
      <c r="K1379" t="s">
        <v>2220</v>
      </c>
      <c r="L1379" t="s">
        <v>25</v>
      </c>
      <c r="M1379">
        <v>10012</v>
      </c>
      <c r="N1379" t="str">
        <f>CONCATENATE(Table2[[#This Row],[address]], " ",Table2[[#This Row],[City]], " ",Table2[[#This Row],[State]])</f>
        <v>94 Prince St New York NY</v>
      </c>
    </row>
    <row r="1380" spans="1:14" x14ac:dyDescent="0.25">
      <c r="A1380">
        <v>7929433596</v>
      </c>
      <c r="B1380" s="1">
        <v>41652</v>
      </c>
      <c r="C1380">
        <v>20</v>
      </c>
      <c r="D1380">
        <f>VLOOKUP(Table2[[#This Row],[violation_code]],Table24[[#All],[violation_code]:[category]],3,FALSE)</f>
        <v>2</v>
      </c>
      <c r="E1380">
        <v>353164</v>
      </c>
      <c r="F1380" s="2">
        <v>0.6333333333333333</v>
      </c>
      <c r="G1380" s="3">
        <v>0.6333333333333333</v>
      </c>
      <c r="H1380">
        <v>218</v>
      </c>
      <c r="I1380" t="s">
        <v>64</v>
      </c>
      <c r="J1380" t="s">
        <v>962</v>
      </c>
      <c r="K1380" t="s">
        <v>2220</v>
      </c>
      <c r="L1380" t="s">
        <v>25</v>
      </c>
      <c r="M1380">
        <v>10012</v>
      </c>
      <c r="N1380" t="str">
        <f>CONCATENATE(Table2[[#This Row],[address]], " ",Table2[[#This Row],[City]], " ",Table2[[#This Row],[State]])</f>
        <v>218 Lafayette St New York NY</v>
      </c>
    </row>
    <row r="1381" spans="1:14" x14ac:dyDescent="0.25">
      <c r="A1381">
        <v>7929433596</v>
      </c>
      <c r="B1381" s="1">
        <v>41652</v>
      </c>
      <c r="C1381">
        <v>20</v>
      </c>
      <c r="D1381">
        <f>VLOOKUP(Table2[[#This Row],[violation_code]],Table24[[#All],[violation_code]:[category]],3,FALSE)</f>
        <v>2</v>
      </c>
      <c r="E1381">
        <v>353164</v>
      </c>
      <c r="F1381" s="2">
        <v>0.6333333333333333</v>
      </c>
      <c r="G1381" s="3">
        <v>0.6333333333333333</v>
      </c>
      <c r="H1381">
        <v>218</v>
      </c>
      <c r="I1381" t="s">
        <v>64</v>
      </c>
      <c r="J1381" t="s">
        <v>962</v>
      </c>
      <c r="K1381" t="s">
        <v>2220</v>
      </c>
      <c r="L1381" t="s">
        <v>25</v>
      </c>
      <c r="M1381">
        <v>10012</v>
      </c>
      <c r="N1381" t="str">
        <f>CONCATENATE(Table2[[#This Row],[address]], " ",Table2[[#This Row],[City]], " ",Table2[[#This Row],[State]])</f>
        <v>218 Lafayette St New York NY</v>
      </c>
    </row>
    <row r="1382" spans="1:14" x14ac:dyDescent="0.25">
      <c r="A1382">
        <v>7929433602</v>
      </c>
      <c r="B1382" s="1">
        <v>41652</v>
      </c>
      <c r="C1382">
        <v>20</v>
      </c>
      <c r="D1382">
        <f>VLOOKUP(Table2[[#This Row],[violation_code]],Table24[[#All],[violation_code]:[category]],3,FALSE)</f>
        <v>2</v>
      </c>
      <c r="E1382">
        <v>353164</v>
      </c>
      <c r="F1382" s="2">
        <v>0.63750000000000007</v>
      </c>
      <c r="G1382" s="3">
        <v>0.63750000000000007</v>
      </c>
      <c r="H1382">
        <v>40</v>
      </c>
      <c r="I1382" t="s">
        <v>69</v>
      </c>
      <c r="J1382" t="s">
        <v>1114</v>
      </c>
      <c r="K1382" t="s">
        <v>2220</v>
      </c>
      <c r="L1382" t="s">
        <v>25</v>
      </c>
      <c r="M1382">
        <v>10012</v>
      </c>
      <c r="N1382" t="str">
        <f>CONCATENATE(Table2[[#This Row],[address]], " ",Table2[[#This Row],[City]], " ",Table2[[#This Row],[State]])</f>
        <v>40 Crosby St New York NY</v>
      </c>
    </row>
    <row r="1383" spans="1:14" x14ac:dyDescent="0.25">
      <c r="A1383">
        <v>7929433602</v>
      </c>
      <c r="B1383" s="1">
        <v>41652</v>
      </c>
      <c r="C1383">
        <v>20</v>
      </c>
      <c r="D1383">
        <f>VLOOKUP(Table2[[#This Row],[violation_code]],Table24[[#All],[violation_code]:[category]],3,FALSE)</f>
        <v>2</v>
      </c>
      <c r="E1383">
        <v>353164</v>
      </c>
      <c r="F1383" s="2">
        <v>0.63750000000000007</v>
      </c>
      <c r="G1383" s="3">
        <v>0.63750000000000007</v>
      </c>
      <c r="H1383">
        <v>40</v>
      </c>
      <c r="I1383" t="s">
        <v>69</v>
      </c>
      <c r="J1383" t="s">
        <v>1114</v>
      </c>
      <c r="K1383" t="s">
        <v>2220</v>
      </c>
      <c r="L1383" t="s">
        <v>25</v>
      </c>
      <c r="M1383">
        <v>10012</v>
      </c>
      <c r="N1383" t="str">
        <f>CONCATENATE(Table2[[#This Row],[address]], " ",Table2[[#This Row],[City]], " ",Table2[[#This Row],[State]])</f>
        <v>40 Crosby St New York NY</v>
      </c>
    </row>
    <row r="1384" spans="1:14" x14ac:dyDescent="0.25">
      <c r="A1384">
        <v>7929433614</v>
      </c>
      <c r="B1384" s="1">
        <v>41652</v>
      </c>
      <c r="C1384">
        <v>31</v>
      </c>
      <c r="D1384">
        <f>VLOOKUP(Table2[[#This Row],[violation_code]],Table24[[#All],[violation_code]:[category]],3,FALSE)</f>
        <v>2</v>
      </c>
      <c r="E1384">
        <v>353164</v>
      </c>
      <c r="F1384" s="2">
        <v>0.64027777777777783</v>
      </c>
      <c r="G1384" s="3">
        <v>0.64027777777777783</v>
      </c>
      <c r="H1384">
        <v>504</v>
      </c>
      <c r="I1384" t="s">
        <v>72</v>
      </c>
      <c r="J1384" t="s">
        <v>1113</v>
      </c>
      <c r="K1384" t="s">
        <v>2220</v>
      </c>
      <c r="L1384" t="s">
        <v>25</v>
      </c>
      <c r="M1384">
        <v>10012</v>
      </c>
      <c r="N1384" t="str">
        <f>CONCATENATE(Table2[[#This Row],[address]], " ",Table2[[#This Row],[City]], " ",Table2[[#This Row],[State]])</f>
        <v>504 Broadway New York NY</v>
      </c>
    </row>
    <row r="1385" spans="1:14" x14ac:dyDescent="0.25">
      <c r="A1385">
        <v>7929433614</v>
      </c>
      <c r="B1385" s="1">
        <v>41652</v>
      </c>
      <c r="C1385">
        <v>31</v>
      </c>
      <c r="D1385">
        <f>VLOOKUP(Table2[[#This Row],[violation_code]],Table24[[#All],[violation_code]:[category]],3,FALSE)</f>
        <v>2</v>
      </c>
      <c r="E1385">
        <v>353164</v>
      </c>
      <c r="F1385" s="2">
        <v>0.64027777777777783</v>
      </c>
      <c r="G1385" s="3">
        <v>0.64027777777777783</v>
      </c>
      <c r="H1385">
        <v>504</v>
      </c>
      <c r="I1385" t="s">
        <v>72</v>
      </c>
      <c r="J1385" t="s">
        <v>1113</v>
      </c>
      <c r="K1385" t="s">
        <v>2220</v>
      </c>
      <c r="L1385" t="s">
        <v>25</v>
      </c>
      <c r="M1385">
        <v>10012</v>
      </c>
      <c r="N1385" t="str">
        <f>CONCATENATE(Table2[[#This Row],[address]], " ",Table2[[#This Row],[City]], " ",Table2[[#This Row],[State]])</f>
        <v>504 Broadway New York NY</v>
      </c>
    </row>
    <row r="1386" spans="1:14" x14ac:dyDescent="0.25">
      <c r="A1386">
        <v>7929433626</v>
      </c>
      <c r="B1386" s="1">
        <v>41652</v>
      </c>
      <c r="C1386">
        <v>37</v>
      </c>
      <c r="D1386">
        <f>VLOOKUP(Table2[[#This Row],[violation_code]],Table24[[#All],[violation_code]:[category]],3,FALSE)</f>
        <v>4</v>
      </c>
      <c r="E1386">
        <v>353164</v>
      </c>
      <c r="F1386" s="2">
        <v>0.64583333333333337</v>
      </c>
      <c r="G1386" s="3">
        <v>0.64583333333333337</v>
      </c>
      <c r="H1386">
        <v>90</v>
      </c>
      <c r="I1386" t="s">
        <v>88</v>
      </c>
      <c r="J1386" t="s">
        <v>1112</v>
      </c>
      <c r="K1386" t="s">
        <v>2220</v>
      </c>
      <c r="L1386" t="s">
        <v>25</v>
      </c>
      <c r="M1386">
        <v>10012</v>
      </c>
      <c r="N1386" t="str">
        <f>CONCATENATE(Table2[[#This Row],[address]], " ",Table2[[#This Row],[City]], " ",Table2[[#This Row],[State]])</f>
        <v>90 Prince St New York NY</v>
      </c>
    </row>
    <row r="1387" spans="1:14" x14ac:dyDescent="0.25">
      <c r="A1387">
        <v>7929433626</v>
      </c>
      <c r="B1387" s="1">
        <v>41652</v>
      </c>
      <c r="C1387">
        <v>37</v>
      </c>
      <c r="D1387">
        <f>VLOOKUP(Table2[[#This Row],[violation_code]],Table24[[#All],[violation_code]:[category]],3,FALSE)</f>
        <v>4</v>
      </c>
      <c r="E1387">
        <v>353164</v>
      </c>
      <c r="F1387" s="2">
        <v>0.64583333333333337</v>
      </c>
      <c r="G1387" s="3">
        <v>0.64583333333333337</v>
      </c>
      <c r="H1387">
        <v>90</v>
      </c>
      <c r="I1387" t="s">
        <v>88</v>
      </c>
      <c r="J1387" t="s">
        <v>1112</v>
      </c>
      <c r="K1387" t="s">
        <v>2220</v>
      </c>
      <c r="L1387" t="s">
        <v>25</v>
      </c>
      <c r="M1387">
        <v>10012</v>
      </c>
      <c r="N1387" t="str">
        <f>CONCATENATE(Table2[[#This Row],[address]], " ",Table2[[#This Row],[City]], " ",Table2[[#This Row],[State]])</f>
        <v>90 Prince St New York NY</v>
      </c>
    </row>
    <row r="1388" spans="1:14" x14ac:dyDescent="0.25">
      <c r="A1388">
        <v>7929433640</v>
      </c>
      <c r="B1388" s="1">
        <v>41652</v>
      </c>
      <c r="C1388">
        <v>20</v>
      </c>
      <c r="D1388">
        <f>VLOOKUP(Table2[[#This Row],[violation_code]],Table24[[#All],[violation_code]:[category]],3,FALSE)</f>
        <v>2</v>
      </c>
      <c r="E1388">
        <v>353164</v>
      </c>
      <c r="F1388" s="2">
        <v>0.68194444444444446</v>
      </c>
      <c r="G1388" s="3">
        <v>0.68194444444444446</v>
      </c>
      <c r="H1388">
        <v>220</v>
      </c>
      <c r="I1388" t="s">
        <v>64</v>
      </c>
      <c r="J1388" t="s">
        <v>1111</v>
      </c>
      <c r="K1388" t="s">
        <v>2220</v>
      </c>
      <c r="L1388" t="s">
        <v>25</v>
      </c>
      <c r="M1388">
        <v>10012</v>
      </c>
      <c r="N1388" t="str">
        <f>CONCATENATE(Table2[[#This Row],[address]], " ",Table2[[#This Row],[City]], " ",Table2[[#This Row],[State]])</f>
        <v>220 Lafayette St New York NY</v>
      </c>
    </row>
    <row r="1389" spans="1:14" x14ac:dyDescent="0.25">
      <c r="A1389">
        <v>7929433640</v>
      </c>
      <c r="B1389" s="1">
        <v>41652</v>
      </c>
      <c r="C1389">
        <v>20</v>
      </c>
      <c r="D1389">
        <f>VLOOKUP(Table2[[#This Row],[violation_code]],Table24[[#All],[violation_code]:[category]],3,FALSE)</f>
        <v>2</v>
      </c>
      <c r="E1389">
        <v>353164</v>
      </c>
      <c r="F1389" s="2">
        <v>0.68194444444444446</v>
      </c>
      <c r="G1389" s="3">
        <v>0.68194444444444446</v>
      </c>
      <c r="H1389">
        <v>220</v>
      </c>
      <c r="I1389" t="s">
        <v>64</v>
      </c>
      <c r="J1389" t="s">
        <v>1111</v>
      </c>
      <c r="K1389" t="s">
        <v>2220</v>
      </c>
      <c r="L1389" t="s">
        <v>25</v>
      </c>
      <c r="M1389">
        <v>10012</v>
      </c>
      <c r="N1389" t="str">
        <f>CONCATENATE(Table2[[#This Row],[address]], " ",Table2[[#This Row],[City]], " ",Table2[[#This Row],[State]])</f>
        <v>220 Lafayette St New York NY</v>
      </c>
    </row>
    <row r="1390" spans="1:14" x14ac:dyDescent="0.25">
      <c r="A1390">
        <v>7929433651</v>
      </c>
      <c r="B1390" s="1">
        <v>41652</v>
      </c>
      <c r="C1390">
        <v>20</v>
      </c>
      <c r="D1390">
        <f>VLOOKUP(Table2[[#This Row],[violation_code]],Table24[[#All],[violation_code]:[category]],3,FALSE)</f>
        <v>2</v>
      </c>
      <c r="E1390">
        <v>353164</v>
      </c>
      <c r="F1390" s="2">
        <v>0.6875</v>
      </c>
      <c r="G1390" s="3">
        <v>0.6875</v>
      </c>
      <c r="H1390">
        <v>103</v>
      </c>
      <c r="I1390" t="s">
        <v>231</v>
      </c>
      <c r="J1390" t="s">
        <v>1110</v>
      </c>
      <c r="K1390" t="s">
        <v>2220</v>
      </c>
      <c r="L1390" t="s">
        <v>25</v>
      </c>
      <c r="M1390">
        <v>10012</v>
      </c>
      <c r="N1390" t="str">
        <f>CONCATENATE(Table2[[#This Row],[address]], " ",Table2[[#This Row],[City]], " ",Table2[[#This Row],[State]])</f>
        <v>103 Mercer St New York NY</v>
      </c>
    </row>
    <row r="1391" spans="1:14" x14ac:dyDescent="0.25">
      <c r="A1391">
        <v>7929433651</v>
      </c>
      <c r="B1391" s="1">
        <v>41652</v>
      </c>
      <c r="C1391">
        <v>20</v>
      </c>
      <c r="D1391">
        <f>VLOOKUP(Table2[[#This Row],[violation_code]],Table24[[#All],[violation_code]:[category]],3,FALSE)</f>
        <v>2</v>
      </c>
      <c r="E1391">
        <v>353164</v>
      </c>
      <c r="F1391" s="2">
        <v>0.6875</v>
      </c>
      <c r="G1391" s="3">
        <v>0.6875</v>
      </c>
      <c r="H1391">
        <v>103</v>
      </c>
      <c r="I1391" t="s">
        <v>231</v>
      </c>
      <c r="J1391" t="s">
        <v>1110</v>
      </c>
      <c r="K1391" t="s">
        <v>2220</v>
      </c>
      <c r="L1391" t="s">
        <v>25</v>
      </c>
      <c r="M1391">
        <v>10012</v>
      </c>
      <c r="N1391" t="str">
        <f>CONCATENATE(Table2[[#This Row],[address]], " ",Table2[[#This Row],[City]], " ",Table2[[#This Row],[State]])</f>
        <v>103 Mercer St New York NY</v>
      </c>
    </row>
    <row r="1392" spans="1:14" x14ac:dyDescent="0.25">
      <c r="A1392">
        <v>7929433663</v>
      </c>
      <c r="B1392" s="1">
        <v>41652</v>
      </c>
      <c r="C1392">
        <v>20</v>
      </c>
      <c r="D1392">
        <f>VLOOKUP(Table2[[#This Row],[violation_code]],Table24[[#All],[violation_code]:[category]],3,FALSE)</f>
        <v>2</v>
      </c>
      <c r="E1392">
        <v>353164</v>
      </c>
      <c r="F1392" s="2">
        <v>0.71527777777777779</v>
      </c>
      <c r="G1392" s="3">
        <v>0.71527777777777779</v>
      </c>
      <c r="H1392">
        <v>226</v>
      </c>
      <c r="I1392" t="s">
        <v>64</v>
      </c>
      <c r="J1392" t="s">
        <v>951</v>
      </c>
      <c r="K1392" t="s">
        <v>2220</v>
      </c>
      <c r="L1392" t="s">
        <v>25</v>
      </c>
      <c r="M1392">
        <v>10012</v>
      </c>
      <c r="N1392" t="str">
        <f>CONCATENATE(Table2[[#This Row],[address]], " ",Table2[[#This Row],[City]], " ",Table2[[#This Row],[State]])</f>
        <v>226 Lafayette St New York NY</v>
      </c>
    </row>
    <row r="1393" spans="1:14" x14ac:dyDescent="0.25">
      <c r="A1393">
        <v>7929433663</v>
      </c>
      <c r="B1393" s="1">
        <v>41652</v>
      </c>
      <c r="C1393">
        <v>20</v>
      </c>
      <c r="D1393">
        <f>VLOOKUP(Table2[[#This Row],[violation_code]],Table24[[#All],[violation_code]:[category]],3,FALSE)</f>
        <v>2</v>
      </c>
      <c r="E1393">
        <v>353164</v>
      </c>
      <c r="F1393" s="2">
        <v>0.71527777777777779</v>
      </c>
      <c r="G1393" s="3">
        <v>0.71527777777777779</v>
      </c>
      <c r="H1393">
        <v>226</v>
      </c>
      <c r="I1393" t="s">
        <v>64</v>
      </c>
      <c r="J1393" t="s">
        <v>951</v>
      </c>
      <c r="K1393" t="s">
        <v>2220</v>
      </c>
      <c r="L1393" t="s">
        <v>25</v>
      </c>
      <c r="M1393">
        <v>10012</v>
      </c>
      <c r="N1393" t="str">
        <f>CONCATENATE(Table2[[#This Row],[address]], " ",Table2[[#This Row],[City]], " ",Table2[[#This Row],[State]])</f>
        <v>226 Lafayette St New York NY</v>
      </c>
    </row>
    <row r="1394" spans="1:14" x14ac:dyDescent="0.25">
      <c r="A1394">
        <v>7929433675</v>
      </c>
      <c r="B1394" s="1">
        <v>41652</v>
      </c>
      <c r="C1394">
        <v>20</v>
      </c>
      <c r="D1394">
        <f>VLOOKUP(Table2[[#This Row],[violation_code]],Table24[[#All],[violation_code]:[category]],3,FALSE)</f>
        <v>2</v>
      </c>
      <c r="E1394">
        <v>353164</v>
      </c>
      <c r="F1394" s="2">
        <v>0.7416666666666667</v>
      </c>
      <c r="G1394" s="3">
        <v>0.7416666666666667</v>
      </c>
      <c r="H1394">
        <v>262</v>
      </c>
      <c r="I1394" t="s">
        <v>47</v>
      </c>
      <c r="J1394" t="s">
        <v>1070</v>
      </c>
      <c r="K1394" t="s">
        <v>2220</v>
      </c>
      <c r="L1394" t="s">
        <v>25</v>
      </c>
      <c r="M1394">
        <v>10012</v>
      </c>
      <c r="N1394" t="str">
        <f>CONCATENATE(Table2[[#This Row],[address]], " ",Table2[[#This Row],[City]], " ",Table2[[#This Row],[State]])</f>
        <v>262 Mott St New York NY</v>
      </c>
    </row>
    <row r="1395" spans="1:14" x14ac:dyDescent="0.25">
      <c r="A1395">
        <v>7929433675</v>
      </c>
      <c r="B1395" s="1">
        <v>41652</v>
      </c>
      <c r="C1395">
        <v>20</v>
      </c>
      <c r="D1395">
        <f>VLOOKUP(Table2[[#This Row],[violation_code]],Table24[[#All],[violation_code]:[category]],3,FALSE)</f>
        <v>2</v>
      </c>
      <c r="E1395">
        <v>353164</v>
      </c>
      <c r="F1395" s="2">
        <v>0.7416666666666667</v>
      </c>
      <c r="G1395" s="3">
        <v>0.7416666666666667</v>
      </c>
      <c r="H1395">
        <v>262</v>
      </c>
      <c r="I1395" t="s">
        <v>47</v>
      </c>
      <c r="J1395" t="s">
        <v>1070</v>
      </c>
      <c r="K1395" t="s">
        <v>2220</v>
      </c>
      <c r="L1395" t="s">
        <v>25</v>
      </c>
      <c r="M1395">
        <v>10012</v>
      </c>
      <c r="N1395" t="str">
        <f>CONCATENATE(Table2[[#This Row],[address]], " ",Table2[[#This Row],[City]], " ",Table2[[#This Row],[State]])</f>
        <v>262 Mott St New York NY</v>
      </c>
    </row>
    <row r="1396" spans="1:14" x14ac:dyDescent="0.25">
      <c r="A1396">
        <v>7929433687</v>
      </c>
      <c r="B1396" s="1">
        <v>41652</v>
      </c>
      <c r="C1396">
        <v>40</v>
      </c>
      <c r="D1396">
        <f>VLOOKUP(Table2[[#This Row],[violation_code]],Table24[[#All],[violation_code]:[category]],3,FALSE)</f>
        <v>2</v>
      </c>
      <c r="E1396">
        <v>353164</v>
      </c>
      <c r="F1396" s="2">
        <v>0.76458333333333339</v>
      </c>
      <c r="G1396" s="3">
        <v>0.76458333333333339</v>
      </c>
      <c r="H1396">
        <v>266</v>
      </c>
      <c r="I1396" t="s">
        <v>52</v>
      </c>
      <c r="J1396" t="s">
        <v>1106</v>
      </c>
      <c r="K1396" t="s">
        <v>2220</v>
      </c>
      <c r="L1396" t="s">
        <v>25</v>
      </c>
      <c r="M1396">
        <v>10012</v>
      </c>
      <c r="N1396" t="str">
        <f>CONCATENATE(Table2[[#This Row],[address]], " ",Table2[[#This Row],[City]], " ",Table2[[#This Row],[State]])</f>
        <v>266 Bowery New York NY</v>
      </c>
    </row>
    <row r="1397" spans="1:14" x14ac:dyDescent="0.25">
      <c r="A1397">
        <v>7929433687</v>
      </c>
      <c r="B1397" s="1">
        <v>41652</v>
      </c>
      <c r="C1397">
        <v>40</v>
      </c>
      <c r="D1397">
        <f>VLOOKUP(Table2[[#This Row],[violation_code]],Table24[[#All],[violation_code]:[category]],3,FALSE)</f>
        <v>2</v>
      </c>
      <c r="E1397">
        <v>353164</v>
      </c>
      <c r="F1397" s="2">
        <v>0.76458333333333339</v>
      </c>
      <c r="G1397" s="3">
        <v>0.76458333333333339</v>
      </c>
      <c r="H1397">
        <v>266</v>
      </c>
      <c r="I1397" t="s">
        <v>52</v>
      </c>
      <c r="J1397" t="s">
        <v>1106</v>
      </c>
      <c r="K1397" t="s">
        <v>2220</v>
      </c>
      <c r="L1397" t="s">
        <v>25</v>
      </c>
      <c r="M1397">
        <v>10012</v>
      </c>
      <c r="N1397" t="str">
        <f>CONCATENATE(Table2[[#This Row],[address]], " ",Table2[[#This Row],[City]], " ",Table2[[#This Row],[State]])</f>
        <v>266 Bowery New York NY</v>
      </c>
    </row>
    <row r="1398" spans="1:14" x14ac:dyDescent="0.25">
      <c r="A1398">
        <v>7929433705</v>
      </c>
      <c r="B1398" s="1">
        <v>41652</v>
      </c>
      <c r="C1398">
        <v>38</v>
      </c>
      <c r="D1398">
        <f>VLOOKUP(Table2[[#This Row],[violation_code]],Table24[[#All],[violation_code]:[category]],3,FALSE)</f>
        <v>5</v>
      </c>
      <c r="E1398">
        <v>353164</v>
      </c>
      <c r="F1398" s="2">
        <v>0.77777777777777779</v>
      </c>
      <c r="G1398" s="3">
        <v>0.77777777777777779</v>
      </c>
      <c r="H1398">
        <v>108</v>
      </c>
      <c r="I1398" t="s">
        <v>112</v>
      </c>
      <c r="J1398" t="s">
        <v>1105</v>
      </c>
      <c r="K1398" t="s">
        <v>2220</v>
      </c>
      <c r="L1398" t="s">
        <v>25</v>
      </c>
      <c r="M1398">
        <v>10012</v>
      </c>
      <c r="N1398" t="str">
        <f>CONCATENATE(Table2[[#This Row],[address]], " ",Table2[[#This Row],[City]], " ",Table2[[#This Row],[State]])</f>
        <v>108 Eldridge St New York NY</v>
      </c>
    </row>
    <row r="1399" spans="1:14" x14ac:dyDescent="0.25">
      <c r="A1399">
        <v>7929433705</v>
      </c>
      <c r="B1399" s="1">
        <v>41652</v>
      </c>
      <c r="C1399">
        <v>38</v>
      </c>
      <c r="D1399">
        <f>VLOOKUP(Table2[[#This Row],[violation_code]],Table24[[#All],[violation_code]:[category]],3,FALSE)</f>
        <v>5</v>
      </c>
      <c r="E1399">
        <v>353164</v>
      </c>
      <c r="F1399" s="2">
        <v>0.77777777777777779</v>
      </c>
      <c r="G1399" s="3">
        <v>0.77777777777777779</v>
      </c>
      <c r="H1399">
        <v>108</v>
      </c>
      <c r="I1399" t="s">
        <v>112</v>
      </c>
      <c r="J1399" t="s">
        <v>1105</v>
      </c>
      <c r="K1399" t="s">
        <v>2220</v>
      </c>
      <c r="L1399" t="s">
        <v>25</v>
      </c>
      <c r="M1399">
        <v>10012</v>
      </c>
      <c r="N1399" t="str">
        <f>CONCATENATE(Table2[[#This Row],[address]], " ",Table2[[#This Row],[City]], " ",Table2[[#This Row],[State]])</f>
        <v>108 Eldridge St New York NY</v>
      </c>
    </row>
    <row r="1400" spans="1:14" x14ac:dyDescent="0.25">
      <c r="A1400">
        <v>7793365859</v>
      </c>
      <c r="B1400" s="1">
        <v>41653</v>
      </c>
      <c r="C1400">
        <v>48</v>
      </c>
      <c r="D1400">
        <f>VLOOKUP(Table2[[#This Row],[violation_code]],Table24[[#All],[violation_code]:[category]],3,FALSE)</f>
        <v>3</v>
      </c>
      <c r="E1400">
        <v>353164</v>
      </c>
      <c r="F1400" s="2">
        <v>0.54027777777777775</v>
      </c>
      <c r="G1400" s="3">
        <v>0.54027777777777775</v>
      </c>
      <c r="H1400">
        <v>179</v>
      </c>
      <c r="I1400" t="s">
        <v>55</v>
      </c>
      <c r="J1400" t="s">
        <v>993</v>
      </c>
      <c r="K1400" t="s">
        <v>2220</v>
      </c>
      <c r="L1400" t="s">
        <v>25</v>
      </c>
      <c r="M1400">
        <v>10012</v>
      </c>
      <c r="N1400" t="str">
        <f>CONCATENATE(Table2[[#This Row],[address]], " ",Table2[[#This Row],[City]], " ",Table2[[#This Row],[State]])</f>
        <v>179 Chrystie St New York NY</v>
      </c>
    </row>
    <row r="1401" spans="1:14" x14ac:dyDescent="0.25">
      <c r="A1401">
        <v>7793365859</v>
      </c>
      <c r="B1401" s="1">
        <v>41653</v>
      </c>
      <c r="C1401">
        <v>48</v>
      </c>
      <c r="D1401">
        <f>VLOOKUP(Table2[[#This Row],[violation_code]],Table24[[#All],[violation_code]:[category]],3,FALSE)</f>
        <v>3</v>
      </c>
      <c r="E1401">
        <v>353164</v>
      </c>
      <c r="F1401" s="2">
        <v>0.54027777777777775</v>
      </c>
      <c r="G1401" s="3">
        <v>0.54027777777777775</v>
      </c>
      <c r="H1401">
        <v>179</v>
      </c>
      <c r="I1401" t="s">
        <v>55</v>
      </c>
      <c r="J1401" t="s">
        <v>993</v>
      </c>
      <c r="K1401" t="s">
        <v>2220</v>
      </c>
      <c r="L1401" t="s">
        <v>25</v>
      </c>
      <c r="M1401">
        <v>10012</v>
      </c>
      <c r="N1401" t="str">
        <f>CONCATENATE(Table2[[#This Row],[address]], " ",Table2[[#This Row],[City]], " ",Table2[[#This Row],[State]])</f>
        <v>179 Chrystie St New York NY</v>
      </c>
    </row>
    <row r="1402" spans="1:14" x14ac:dyDescent="0.25">
      <c r="A1402">
        <v>7793365860</v>
      </c>
      <c r="B1402" s="1">
        <v>41653</v>
      </c>
      <c r="C1402">
        <v>71</v>
      </c>
      <c r="D1402">
        <f>VLOOKUP(Table2[[#This Row],[violation_code]],Table24[[#All],[violation_code]:[category]],3,FALSE)</f>
        <v>5</v>
      </c>
      <c r="E1402">
        <v>353164</v>
      </c>
      <c r="F1402" s="2">
        <v>0.54236111111111118</v>
      </c>
      <c r="G1402" s="3">
        <v>0.54236111111111118</v>
      </c>
      <c r="H1402">
        <v>15</v>
      </c>
      <c r="I1402" t="s">
        <v>92</v>
      </c>
      <c r="J1402" t="s">
        <v>1124</v>
      </c>
      <c r="K1402" t="s">
        <v>2220</v>
      </c>
      <c r="L1402" t="s">
        <v>25</v>
      </c>
      <c r="M1402">
        <v>10012</v>
      </c>
      <c r="N1402" t="str">
        <f>CONCATENATE(Table2[[#This Row],[address]], " ",Table2[[#This Row],[City]], " ",Table2[[#This Row],[State]])</f>
        <v>15 Rivington St New York NY</v>
      </c>
    </row>
    <row r="1403" spans="1:14" x14ac:dyDescent="0.25">
      <c r="A1403">
        <v>7793365860</v>
      </c>
      <c r="B1403" s="1">
        <v>41653</v>
      </c>
      <c r="C1403">
        <v>71</v>
      </c>
      <c r="D1403">
        <f>VLOOKUP(Table2[[#This Row],[violation_code]],Table24[[#All],[violation_code]:[category]],3,FALSE)</f>
        <v>5</v>
      </c>
      <c r="E1403">
        <v>353164</v>
      </c>
      <c r="F1403" s="2">
        <v>0.54236111111111118</v>
      </c>
      <c r="G1403" s="3">
        <v>0.54236111111111118</v>
      </c>
      <c r="H1403">
        <v>15</v>
      </c>
      <c r="I1403" t="s">
        <v>92</v>
      </c>
      <c r="J1403" t="s">
        <v>1124</v>
      </c>
      <c r="K1403" t="s">
        <v>2220</v>
      </c>
      <c r="L1403" t="s">
        <v>25</v>
      </c>
      <c r="M1403">
        <v>10012</v>
      </c>
      <c r="N1403" t="str">
        <f>CONCATENATE(Table2[[#This Row],[address]], " ",Table2[[#This Row],[City]], " ",Table2[[#This Row],[State]])</f>
        <v>15 Rivington St New York NY</v>
      </c>
    </row>
    <row r="1404" spans="1:14" x14ac:dyDescent="0.25">
      <c r="A1404">
        <v>7793365872</v>
      </c>
      <c r="B1404" s="1">
        <v>41653</v>
      </c>
      <c r="C1404">
        <v>37</v>
      </c>
      <c r="D1404">
        <f>VLOOKUP(Table2[[#This Row],[violation_code]],Table24[[#All],[violation_code]:[category]],3,FALSE)</f>
        <v>4</v>
      </c>
      <c r="E1404">
        <v>353164</v>
      </c>
      <c r="F1404" s="2">
        <v>0.54999999999999993</v>
      </c>
      <c r="G1404" s="3">
        <v>0.54999999999999993</v>
      </c>
      <c r="H1404">
        <v>207</v>
      </c>
      <c r="I1404" t="s">
        <v>52</v>
      </c>
      <c r="J1404" t="s">
        <v>1001</v>
      </c>
      <c r="K1404" t="s">
        <v>2220</v>
      </c>
      <c r="L1404" t="s">
        <v>25</v>
      </c>
      <c r="M1404">
        <v>10012</v>
      </c>
      <c r="N1404" t="str">
        <f>CONCATENATE(Table2[[#This Row],[address]], " ",Table2[[#This Row],[City]], " ",Table2[[#This Row],[State]])</f>
        <v>207 Bowery New York NY</v>
      </c>
    </row>
    <row r="1405" spans="1:14" x14ac:dyDescent="0.25">
      <c r="A1405">
        <v>7793365872</v>
      </c>
      <c r="B1405" s="1">
        <v>41653</v>
      </c>
      <c r="C1405">
        <v>37</v>
      </c>
      <c r="D1405">
        <f>VLOOKUP(Table2[[#This Row],[violation_code]],Table24[[#All],[violation_code]:[category]],3,FALSE)</f>
        <v>4</v>
      </c>
      <c r="E1405">
        <v>353164</v>
      </c>
      <c r="F1405" s="2">
        <v>0.54999999999999993</v>
      </c>
      <c r="G1405" s="3">
        <v>0.54999999999999993</v>
      </c>
      <c r="H1405">
        <v>207</v>
      </c>
      <c r="I1405" t="s">
        <v>52</v>
      </c>
      <c r="J1405" t="s">
        <v>1001</v>
      </c>
      <c r="K1405" t="s">
        <v>2220</v>
      </c>
      <c r="L1405" t="s">
        <v>25</v>
      </c>
      <c r="M1405">
        <v>10012</v>
      </c>
      <c r="N1405" t="str">
        <f>CONCATENATE(Table2[[#This Row],[address]], " ",Table2[[#This Row],[City]], " ",Table2[[#This Row],[State]])</f>
        <v>207 Bowery New York NY</v>
      </c>
    </row>
    <row r="1406" spans="1:14" x14ac:dyDescent="0.25">
      <c r="A1406">
        <v>7793365884</v>
      </c>
      <c r="B1406" s="1">
        <v>41653</v>
      </c>
      <c r="C1406">
        <v>19</v>
      </c>
      <c r="D1406">
        <f>VLOOKUP(Table2[[#This Row],[violation_code]],Table24[[#All],[violation_code]:[category]],3,FALSE)</f>
        <v>2</v>
      </c>
      <c r="E1406">
        <v>353164</v>
      </c>
      <c r="F1406" s="2">
        <v>0.55347222222222225</v>
      </c>
      <c r="G1406" s="3">
        <v>0.55347222222222225</v>
      </c>
      <c r="H1406">
        <v>180</v>
      </c>
      <c r="I1406" t="s">
        <v>52</v>
      </c>
      <c r="J1406" t="s">
        <v>989</v>
      </c>
      <c r="K1406" t="s">
        <v>2220</v>
      </c>
      <c r="L1406" t="s">
        <v>25</v>
      </c>
      <c r="M1406">
        <v>10012</v>
      </c>
      <c r="N1406" t="str">
        <f>CONCATENATE(Table2[[#This Row],[address]], " ",Table2[[#This Row],[City]], " ",Table2[[#This Row],[State]])</f>
        <v>180 Bowery New York NY</v>
      </c>
    </row>
    <row r="1407" spans="1:14" x14ac:dyDescent="0.25">
      <c r="A1407">
        <v>7793365884</v>
      </c>
      <c r="B1407" s="1">
        <v>41653</v>
      </c>
      <c r="C1407">
        <v>19</v>
      </c>
      <c r="D1407">
        <f>VLOOKUP(Table2[[#This Row],[violation_code]],Table24[[#All],[violation_code]:[category]],3,FALSE)</f>
        <v>2</v>
      </c>
      <c r="E1407">
        <v>353164</v>
      </c>
      <c r="F1407" s="2">
        <v>0.55347222222222225</v>
      </c>
      <c r="G1407" s="3">
        <v>0.55347222222222225</v>
      </c>
      <c r="H1407">
        <v>180</v>
      </c>
      <c r="I1407" t="s">
        <v>52</v>
      </c>
      <c r="J1407" t="s">
        <v>989</v>
      </c>
      <c r="K1407" t="s">
        <v>2220</v>
      </c>
      <c r="L1407" t="s">
        <v>25</v>
      </c>
      <c r="M1407">
        <v>10012</v>
      </c>
      <c r="N1407" t="str">
        <f>CONCATENATE(Table2[[#This Row],[address]], " ",Table2[[#This Row],[City]], " ",Table2[[#This Row],[State]])</f>
        <v>180 Bowery New York NY</v>
      </c>
    </row>
    <row r="1408" spans="1:14" x14ac:dyDescent="0.25">
      <c r="A1408">
        <v>7793365896</v>
      </c>
      <c r="B1408" s="1">
        <v>41653</v>
      </c>
      <c r="C1408">
        <v>20</v>
      </c>
      <c r="D1408">
        <f>VLOOKUP(Table2[[#This Row],[violation_code]],Table24[[#All],[violation_code]:[category]],3,FALSE)</f>
        <v>2</v>
      </c>
      <c r="E1408">
        <v>353164</v>
      </c>
      <c r="F1408" s="2">
        <v>0.55694444444444446</v>
      </c>
      <c r="G1408" s="3">
        <v>0.55694444444444446</v>
      </c>
      <c r="H1408">
        <v>192</v>
      </c>
      <c r="I1408" t="s">
        <v>102</v>
      </c>
      <c r="J1408" t="s">
        <v>1132</v>
      </c>
      <c r="K1408" t="s">
        <v>2220</v>
      </c>
      <c r="L1408" t="s">
        <v>25</v>
      </c>
      <c r="M1408">
        <v>10012</v>
      </c>
      <c r="N1408" t="str">
        <f>CONCATENATE(Table2[[#This Row],[address]], " ",Table2[[#This Row],[City]], " ",Table2[[#This Row],[State]])</f>
        <v>192 Elizabeth St New York NY</v>
      </c>
    </row>
    <row r="1409" spans="1:14" x14ac:dyDescent="0.25">
      <c r="A1409">
        <v>7793365896</v>
      </c>
      <c r="B1409" s="1">
        <v>41653</v>
      </c>
      <c r="C1409">
        <v>20</v>
      </c>
      <c r="D1409">
        <f>VLOOKUP(Table2[[#This Row],[violation_code]],Table24[[#All],[violation_code]:[category]],3,FALSE)</f>
        <v>2</v>
      </c>
      <c r="E1409">
        <v>353164</v>
      </c>
      <c r="F1409" s="2">
        <v>0.55694444444444446</v>
      </c>
      <c r="G1409" s="3">
        <v>0.55694444444444446</v>
      </c>
      <c r="H1409">
        <v>192</v>
      </c>
      <c r="I1409" t="s">
        <v>102</v>
      </c>
      <c r="J1409" t="s">
        <v>1132</v>
      </c>
      <c r="K1409" t="s">
        <v>2220</v>
      </c>
      <c r="L1409" t="s">
        <v>25</v>
      </c>
      <c r="M1409">
        <v>10012</v>
      </c>
      <c r="N1409" t="str">
        <f>CONCATENATE(Table2[[#This Row],[address]], " ",Table2[[#This Row],[City]], " ",Table2[[#This Row],[State]])</f>
        <v>192 Elizabeth St New York NY</v>
      </c>
    </row>
    <row r="1410" spans="1:14" x14ac:dyDescent="0.25">
      <c r="A1410">
        <v>7793365902</v>
      </c>
      <c r="B1410" s="1">
        <v>41653</v>
      </c>
      <c r="C1410">
        <v>20</v>
      </c>
      <c r="D1410">
        <f>VLOOKUP(Table2[[#This Row],[violation_code]],Table24[[#All],[violation_code]:[category]],3,FALSE)</f>
        <v>2</v>
      </c>
      <c r="E1410">
        <v>353164</v>
      </c>
      <c r="F1410" s="2">
        <v>0.55902777777777779</v>
      </c>
      <c r="G1410" s="3">
        <v>0.55902777777777779</v>
      </c>
      <c r="H1410">
        <v>176</v>
      </c>
      <c r="I1410" t="s">
        <v>102</v>
      </c>
      <c r="J1410" t="s">
        <v>1131</v>
      </c>
      <c r="K1410" t="s">
        <v>2220</v>
      </c>
      <c r="L1410" t="s">
        <v>25</v>
      </c>
      <c r="M1410">
        <v>10012</v>
      </c>
      <c r="N1410" t="str">
        <f>CONCATENATE(Table2[[#This Row],[address]], " ",Table2[[#This Row],[City]], " ",Table2[[#This Row],[State]])</f>
        <v>176 Elizabeth St New York NY</v>
      </c>
    </row>
    <row r="1411" spans="1:14" x14ac:dyDescent="0.25">
      <c r="A1411">
        <v>7793365902</v>
      </c>
      <c r="B1411" s="1">
        <v>41653</v>
      </c>
      <c r="C1411">
        <v>20</v>
      </c>
      <c r="D1411">
        <f>VLOOKUP(Table2[[#This Row],[violation_code]],Table24[[#All],[violation_code]:[category]],3,FALSE)</f>
        <v>2</v>
      </c>
      <c r="E1411">
        <v>353164</v>
      </c>
      <c r="F1411" s="2">
        <v>0.55902777777777779</v>
      </c>
      <c r="G1411" s="3">
        <v>0.55902777777777779</v>
      </c>
      <c r="H1411">
        <v>176</v>
      </c>
      <c r="I1411" t="s">
        <v>102</v>
      </c>
      <c r="J1411" t="s">
        <v>1131</v>
      </c>
      <c r="K1411" t="s">
        <v>2220</v>
      </c>
      <c r="L1411" t="s">
        <v>25</v>
      </c>
      <c r="M1411">
        <v>10012</v>
      </c>
      <c r="N1411" t="str">
        <f>CONCATENATE(Table2[[#This Row],[address]], " ",Table2[[#This Row],[City]], " ",Table2[[#This Row],[State]])</f>
        <v>176 Elizabeth St New York NY</v>
      </c>
    </row>
    <row r="1412" spans="1:14" x14ac:dyDescent="0.25">
      <c r="A1412">
        <v>7793365914</v>
      </c>
      <c r="B1412" s="1">
        <v>41653</v>
      </c>
      <c r="C1412">
        <v>24</v>
      </c>
      <c r="D1412">
        <f>VLOOKUP(Table2[[#This Row],[violation_code]],Table24[[#All],[violation_code]:[category]],3,FALSE)</f>
        <v>2</v>
      </c>
      <c r="E1412">
        <v>353164</v>
      </c>
      <c r="F1412" s="2">
        <v>0.56111111111111112</v>
      </c>
      <c r="G1412" s="3">
        <v>0.56111111111111112</v>
      </c>
      <c r="H1412">
        <v>32</v>
      </c>
      <c r="I1412" t="s">
        <v>108</v>
      </c>
      <c r="J1412" t="s">
        <v>979</v>
      </c>
      <c r="K1412" t="s">
        <v>2220</v>
      </c>
      <c r="L1412" t="s">
        <v>25</v>
      </c>
      <c r="M1412">
        <v>10012</v>
      </c>
      <c r="N1412" t="str">
        <f>CONCATENATE(Table2[[#This Row],[address]], " ",Table2[[#This Row],[City]], " ",Table2[[#This Row],[State]])</f>
        <v>32 Spring St New York NY</v>
      </c>
    </row>
    <row r="1413" spans="1:14" x14ac:dyDescent="0.25">
      <c r="A1413">
        <v>7793365914</v>
      </c>
      <c r="B1413" s="1">
        <v>41653</v>
      </c>
      <c r="C1413">
        <v>24</v>
      </c>
      <c r="D1413">
        <f>VLOOKUP(Table2[[#This Row],[violation_code]],Table24[[#All],[violation_code]:[category]],3,FALSE)</f>
        <v>2</v>
      </c>
      <c r="E1413">
        <v>353164</v>
      </c>
      <c r="F1413" s="2">
        <v>0.56111111111111112</v>
      </c>
      <c r="G1413" s="3">
        <v>0.56111111111111112</v>
      </c>
      <c r="H1413">
        <v>32</v>
      </c>
      <c r="I1413" t="s">
        <v>108</v>
      </c>
      <c r="J1413" t="s">
        <v>979</v>
      </c>
      <c r="K1413" t="s">
        <v>2220</v>
      </c>
      <c r="L1413" t="s">
        <v>25</v>
      </c>
      <c r="M1413">
        <v>10012</v>
      </c>
      <c r="N1413" t="str">
        <f>CONCATENATE(Table2[[#This Row],[address]], " ",Table2[[#This Row],[City]], " ",Table2[[#This Row],[State]])</f>
        <v>32 Spring St New York NY</v>
      </c>
    </row>
    <row r="1414" spans="1:14" x14ac:dyDescent="0.25">
      <c r="A1414">
        <v>7793365926</v>
      </c>
      <c r="B1414" s="1">
        <v>41653</v>
      </c>
      <c r="C1414">
        <v>51</v>
      </c>
      <c r="D1414">
        <f>VLOOKUP(Table2[[#This Row],[violation_code]],Table24[[#All],[violation_code]:[category]],3,FALSE)</f>
        <v>3</v>
      </c>
      <c r="E1414">
        <v>353164</v>
      </c>
      <c r="F1414" s="2">
        <v>0.56319444444444444</v>
      </c>
      <c r="G1414" s="3">
        <v>0.56319444444444444</v>
      </c>
      <c r="H1414">
        <v>209</v>
      </c>
      <c r="I1414" t="s">
        <v>35</v>
      </c>
      <c r="J1414" t="s">
        <v>1130</v>
      </c>
      <c r="K1414" t="s">
        <v>2220</v>
      </c>
      <c r="L1414" t="s">
        <v>25</v>
      </c>
      <c r="M1414">
        <v>10012</v>
      </c>
      <c r="N1414" t="str">
        <f>CONCATENATE(Table2[[#This Row],[address]], " ",Table2[[#This Row],[City]], " ",Table2[[#This Row],[State]])</f>
        <v>209 Mulberry St New York NY</v>
      </c>
    </row>
    <row r="1415" spans="1:14" x14ac:dyDescent="0.25">
      <c r="A1415">
        <v>7793365926</v>
      </c>
      <c r="B1415" s="1">
        <v>41653</v>
      </c>
      <c r="C1415">
        <v>51</v>
      </c>
      <c r="D1415">
        <f>VLOOKUP(Table2[[#This Row],[violation_code]],Table24[[#All],[violation_code]:[category]],3,FALSE)</f>
        <v>3</v>
      </c>
      <c r="E1415">
        <v>353164</v>
      </c>
      <c r="F1415" s="2">
        <v>0.56319444444444444</v>
      </c>
      <c r="G1415" s="3">
        <v>0.56319444444444444</v>
      </c>
      <c r="H1415">
        <v>209</v>
      </c>
      <c r="I1415" t="s">
        <v>35</v>
      </c>
      <c r="J1415" t="s">
        <v>1130</v>
      </c>
      <c r="K1415" t="s">
        <v>2220</v>
      </c>
      <c r="L1415" t="s">
        <v>25</v>
      </c>
      <c r="M1415">
        <v>10012</v>
      </c>
      <c r="N1415" t="str">
        <f>CONCATENATE(Table2[[#This Row],[address]], " ",Table2[[#This Row],[City]], " ",Table2[[#This Row],[State]])</f>
        <v>209 Mulberry St New York NY</v>
      </c>
    </row>
    <row r="1416" spans="1:14" x14ac:dyDescent="0.25">
      <c r="A1416">
        <v>7793365938</v>
      </c>
      <c r="B1416" s="1">
        <v>41653</v>
      </c>
      <c r="C1416">
        <v>69</v>
      </c>
      <c r="D1416">
        <f>VLOOKUP(Table2[[#This Row],[violation_code]],Table24[[#All],[violation_code]:[category]],3,FALSE)</f>
        <v>5</v>
      </c>
      <c r="E1416">
        <v>353164</v>
      </c>
      <c r="F1416" s="2">
        <v>0.56597222222222221</v>
      </c>
      <c r="G1416" s="3">
        <v>0.56597222222222221</v>
      </c>
      <c r="H1416">
        <v>180</v>
      </c>
      <c r="I1416" t="s">
        <v>35</v>
      </c>
      <c r="J1416" t="s">
        <v>1129</v>
      </c>
      <c r="K1416" t="s">
        <v>2220</v>
      </c>
      <c r="L1416" t="s">
        <v>25</v>
      </c>
      <c r="M1416">
        <v>10012</v>
      </c>
      <c r="N1416" t="str">
        <f>CONCATENATE(Table2[[#This Row],[address]], " ",Table2[[#This Row],[City]], " ",Table2[[#This Row],[State]])</f>
        <v>180 Mulberry St New York NY</v>
      </c>
    </row>
    <row r="1417" spans="1:14" x14ac:dyDescent="0.25">
      <c r="A1417">
        <v>7793365938</v>
      </c>
      <c r="B1417" s="1">
        <v>41653</v>
      </c>
      <c r="C1417">
        <v>69</v>
      </c>
      <c r="D1417">
        <f>VLOOKUP(Table2[[#This Row],[violation_code]],Table24[[#All],[violation_code]:[category]],3,FALSE)</f>
        <v>5</v>
      </c>
      <c r="E1417">
        <v>353164</v>
      </c>
      <c r="F1417" s="2">
        <v>0.56597222222222221</v>
      </c>
      <c r="G1417" s="3">
        <v>0.56597222222222221</v>
      </c>
      <c r="H1417">
        <v>180</v>
      </c>
      <c r="I1417" t="s">
        <v>35</v>
      </c>
      <c r="J1417" t="s">
        <v>1129</v>
      </c>
      <c r="K1417" t="s">
        <v>2220</v>
      </c>
      <c r="L1417" t="s">
        <v>25</v>
      </c>
      <c r="M1417">
        <v>10012</v>
      </c>
      <c r="N1417" t="str">
        <f>CONCATENATE(Table2[[#This Row],[address]], " ",Table2[[#This Row],[City]], " ",Table2[[#This Row],[State]])</f>
        <v>180 Mulberry St New York NY</v>
      </c>
    </row>
    <row r="1418" spans="1:14" x14ac:dyDescent="0.25">
      <c r="A1418">
        <v>7793365940</v>
      </c>
      <c r="B1418" s="1">
        <v>41653</v>
      </c>
      <c r="C1418">
        <v>19</v>
      </c>
      <c r="D1418">
        <f>VLOOKUP(Table2[[#This Row],[violation_code]],Table24[[#All],[violation_code]:[category]],3,FALSE)</f>
        <v>2</v>
      </c>
      <c r="E1418">
        <v>353164</v>
      </c>
      <c r="F1418" s="2">
        <v>0.59444444444444444</v>
      </c>
      <c r="G1418" s="3">
        <v>0.59444444444444444</v>
      </c>
      <c r="H1418">
        <v>29</v>
      </c>
      <c r="I1418" t="s">
        <v>237</v>
      </c>
      <c r="J1418" t="s">
        <v>1123</v>
      </c>
      <c r="K1418" t="s">
        <v>2220</v>
      </c>
      <c r="L1418" t="s">
        <v>25</v>
      </c>
      <c r="M1418">
        <v>10012</v>
      </c>
      <c r="N1418" t="str">
        <f>CONCATENATE(Table2[[#This Row],[address]], " ",Table2[[#This Row],[City]], " ",Table2[[#This Row],[State]])</f>
        <v>29 Park Row New York NY</v>
      </c>
    </row>
    <row r="1419" spans="1:14" x14ac:dyDescent="0.25">
      <c r="A1419">
        <v>7793365940</v>
      </c>
      <c r="B1419" s="1">
        <v>41653</v>
      </c>
      <c r="C1419">
        <v>19</v>
      </c>
      <c r="D1419">
        <f>VLOOKUP(Table2[[#This Row],[violation_code]],Table24[[#All],[violation_code]:[category]],3,FALSE)</f>
        <v>2</v>
      </c>
      <c r="E1419">
        <v>353164</v>
      </c>
      <c r="F1419" s="2">
        <v>0.59444444444444444</v>
      </c>
      <c r="G1419" s="3">
        <v>0.59444444444444444</v>
      </c>
      <c r="H1419">
        <v>29</v>
      </c>
      <c r="I1419" t="s">
        <v>237</v>
      </c>
      <c r="J1419" t="s">
        <v>1123</v>
      </c>
      <c r="K1419" t="s">
        <v>2220</v>
      </c>
      <c r="L1419" t="s">
        <v>25</v>
      </c>
      <c r="M1419">
        <v>10012</v>
      </c>
      <c r="N1419" t="str">
        <f>CONCATENATE(Table2[[#This Row],[address]], " ",Table2[[#This Row],[City]], " ",Table2[[#This Row],[State]])</f>
        <v>29 Park Row New York NY</v>
      </c>
    </row>
    <row r="1420" spans="1:14" x14ac:dyDescent="0.25">
      <c r="A1420">
        <v>7793365951</v>
      </c>
      <c r="B1420" s="1">
        <v>41653</v>
      </c>
      <c r="C1420">
        <v>19</v>
      </c>
      <c r="D1420">
        <f>VLOOKUP(Table2[[#This Row],[violation_code]],Table24[[#All],[violation_code]:[category]],3,FALSE)</f>
        <v>2</v>
      </c>
      <c r="E1420">
        <v>353164</v>
      </c>
      <c r="F1420" s="2">
        <v>0.59583333333333333</v>
      </c>
      <c r="G1420" s="3">
        <v>0.59583333333333333</v>
      </c>
      <c r="H1420">
        <v>29</v>
      </c>
      <c r="I1420" t="s">
        <v>237</v>
      </c>
      <c r="J1420" t="s">
        <v>1123</v>
      </c>
      <c r="K1420" t="s">
        <v>2220</v>
      </c>
      <c r="L1420" t="s">
        <v>25</v>
      </c>
      <c r="M1420">
        <v>10012</v>
      </c>
      <c r="N1420" t="str">
        <f>CONCATENATE(Table2[[#This Row],[address]], " ",Table2[[#This Row],[City]], " ",Table2[[#This Row],[State]])</f>
        <v>29 Park Row New York NY</v>
      </c>
    </row>
    <row r="1421" spans="1:14" x14ac:dyDescent="0.25">
      <c r="A1421">
        <v>7793365951</v>
      </c>
      <c r="B1421" s="1">
        <v>41653</v>
      </c>
      <c r="C1421">
        <v>19</v>
      </c>
      <c r="D1421">
        <f>VLOOKUP(Table2[[#This Row],[violation_code]],Table24[[#All],[violation_code]:[category]],3,FALSE)</f>
        <v>2</v>
      </c>
      <c r="E1421">
        <v>353164</v>
      </c>
      <c r="F1421" s="2">
        <v>0.59583333333333333</v>
      </c>
      <c r="G1421" s="3">
        <v>0.59583333333333333</v>
      </c>
      <c r="H1421">
        <v>29</v>
      </c>
      <c r="I1421" t="s">
        <v>237</v>
      </c>
      <c r="J1421" t="s">
        <v>1123</v>
      </c>
      <c r="K1421" t="s">
        <v>2220</v>
      </c>
      <c r="L1421" t="s">
        <v>25</v>
      </c>
      <c r="M1421">
        <v>10012</v>
      </c>
      <c r="N1421" t="str">
        <f>CONCATENATE(Table2[[#This Row],[address]], " ",Table2[[#This Row],[City]], " ",Table2[[#This Row],[State]])</f>
        <v>29 Park Row New York NY</v>
      </c>
    </row>
    <row r="1422" spans="1:14" x14ac:dyDescent="0.25">
      <c r="A1422">
        <v>7793365963</v>
      </c>
      <c r="B1422" s="1">
        <v>41653</v>
      </c>
      <c r="C1422">
        <v>14</v>
      </c>
      <c r="D1422">
        <f>VLOOKUP(Table2[[#This Row],[violation_code]],Table24[[#All],[violation_code]:[category]],3,FALSE)</f>
        <v>2</v>
      </c>
      <c r="E1422">
        <v>353164</v>
      </c>
      <c r="F1422" s="2">
        <v>0.62569444444444444</v>
      </c>
      <c r="G1422" s="3">
        <v>0.62569444444444444</v>
      </c>
      <c r="H1422">
        <v>2</v>
      </c>
      <c r="I1422" t="s">
        <v>250</v>
      </c>
      <c r="J1422" t="s">
        <v>1128</v>
      </c>
      <c r="K1422" t="s">
        <v>2220</v>
      </c>
      <c r="L1422" t="s">
        <v>25</v>
      </c>
      <c r="M1422">
        <v>10012</v>
      </c>
      <c r="N1422" t="str">
        <f>CONCATENATE(Table2[[#This Row],[address]], " ",Table2[[#This Row],[City]], " ",Table2[[#This Row],[State]])</f>
        <v>2 Gold St New York NY</v>
      </c>
    </row>
    <row r="1423" spans="1:14" x14ac:dyDescent="0.25">
      <c r="A1423">
        <v>7793365963</v>
      </c>
      <c r="B1423" s="1">
        <v>41653</v>
      </c>
      <c r="C1423">
        <v>14</v>
      </c>
      <c r="D1423">
        <f>VLOOKUP(Table2[[#This Row],[violation_code]],Table24[[#All],[violation_code]:[category]],3,FALSE)</f>
        <v>2</v>
      </c>
      <c r="E1423">
        <v>353164</v>
      </c>
      <c r="F1423" s="2">
        <v>0.62569444444444444</v>
      </c>
      <c r="G1423" s="3">
        <v>0.62569444444444444</v>
      </c>
      <c r="H1423">
        <v>2</v>
      </c>
      <c r="I1423" t="s">
        <v>250</v>
      </c>
      <c r="J1423" t="s">
        <v>1128</v>
      </c>
      <c r="K1423" t="s">
        <v>2220</v>
      </c>
      <c r="L1423" t="s">
        <v>25</v>
      </c>
      <c r="M1423">
        <v>10012</v>
      </c>
      <c r="N1423" t="str">
        <f>CONCATENATE(Table2[[#This Row],[address]], " ",Table2[[#This Row],[City]], " ",Table2[[#This Row],[State]])</f>
        <v>2 Gold St New York NY</v>
      </c>
    </row>
    <row r="1424" spans="1:14" x14ac:dyDescent="0.25">
      <c r="A1424">
        <v>7793365975</v>
      </c>
      <c r="B1424" s="1">
        <v>41653</v>
      </c>
      <c r="C1424">
        <v>74</v>
      </c>
      <c r="D1424">
        <f>VLOOKUP(Table2[[#This Row],[violation_code]],Table24[[#All],[violation_code]:[category]],3,FALSE)</f>
        <v>5</v>
      </c>
      <c r="E1424">
        <v>353164</v>
      </c>
      <c r="F1424" s="2">
        <v>0.62638888888888888</v>
      </c>
      <c r="G1424" s="3">
        <v>0.62638888888888888</v>
      </c>
      <c r="H1424">
        <v>2</v>
      </c>
      <c r="I1424" t="s">
        <v>250</v>
      </c>
      <c r="J1424" t="s">
        <v>1128</v>
      </c>
      <c r="K1424" t="s">
        <v>2220</v>
      </c>
      <c r="L1424" t="s">
        <v>25</v>
      </c>
      <c r="M1424">
        <v>10012</v>
      </c>
      <c r="N1424" t="str">
        <f>CONCATENATE(Table2[[#This Row],[address]], " ",Table2[[#This Row],[City]], " ",Table2[[#This Row],[State]])</f>
        <v>2 Gold St New York NY</v>
      </c>
    </row>
    <row r="1425" spans="1:14" x14ac:dyDescent="0.25">
      <c r="A1425">
        <v>7793365975</v>
      </c>
      <c r="B1425" s="1">
        <v>41653</v>
      </c>
      <c r="C1425">
        <v>74</v>
      </c>
      <c r="D1425">
        <f>VLOOKUP(Table2[[#This Row],[violation_code]],Table24[[#All],[violation_code]:[category]],3,FALSE)</f>
        <v>5</v>
      </c>
      <c r="E1425">
        <v>353164</v>
      </c>
      <c r="F1425" s="2">
        <v>0.62638888888888888</v>
      </c>
      <c r="G1425" s="3">
        <v>0.62638888888888888</v>
      </c>
      <c r="H1425">
        <v>2</v>
      </c>
      <c r="I1425" t="s">
        <v>250</v>
      </c>
      <c r="J1425" t="s">
        <v>1128</v>
      </c>
      <c r="K1425" t="s">
        <v>2220</v>
      </c>
      <c r="L1425" t="s">
        <v>25</v>
      </c>
      <c r="M1425">
        <v>10012</v>
      </c>
      <c r="N1425" t="str">
        <f>CONCATENATE(Table2[[#This Row],[address]], " ",Table2[[#This Row],[City]], " ",Table2[[#This Row],[State]])</f>
        <v>2 Gold St New York NY</v>
      </c>
    </row>
    <row r="1426" spans="1:14" x14ac:dyDescent="0.25">
      <c r="A1426">
        <v>7793366013</v>
      </c>
      <c r="B1426" s="1">
        <v>41653</v>
      </c>
      <c r="C1426">
        <v>69</v>
      </c>
      <c r="D1426">
        <f>VLOOKUP(Table2[[#This Row],[violation_code]],Table24[[#All],[violation_code]:[category]],3,FALSE)</f>
        <v>5</v>
      </c>
      <c r="E1426">
        <v>353164</v>
      </c>
      <c r="F1426" s="2">
        <v>0.72013888888888899</v>
      </c>
      <c r="G1426" s="3">
        <v>0.72013888888888899</v>
      </c>
      <c r="H1426">
        <v>64</v>
      </c>
      <c r="I1426" t="s">
        <v>246</v>
      </c>
      <c r="J1426" t="s">
        <v>1127</v>
      </c>
      <c r="K1426" t="s">
        <v>2220</v>
      </c>
      <c r="L1426" t="s">
        <v>25</v>
      </c>
      <c r="M1426">
        <v>10012</v>
      </c>
      <c r="N1426" t="str">
        <f>CONCATENATE(Table2[[#This Row],[address]], " ",Table2[[#This Row],[City]], " ",Table2[[#This Row],[State]])</f>
        <v>64 Fulton St New York NY</v>
      </c>
    </row>
    <row r="1427" spans="1:14" x14ac:dyDescent="0.25">
      <c r="A1427">
        <v>7793366013</v>
      </c>
      <c r="B1427" s="1">
        <v>41653</v>
      </c>
      <c r="C1427">
        <v>69</v>
      </c>
      <c r="D1427">
        <f>VLOOKUP(Table2[[#This Row],[violation_code]],Table24[[#All],[violation_code]:[category]],3,FALSE)</f>
        <v>5</v>
      </c>
      <c r="E1427">
        <v>353164</v>
      </c>
      <c r="F1427" s="2">
        <v>0.72013888888888899</v>
      </c>
      <c r="G1427" s="3">
        <v>0.72013888888888899</v>
      </c>
      <c r="H1427">
        <v>64</v>
      </c>
      <c r="I1427" t="s">
        <v>246</v>
      </c>
      <c r="J1427" t="s">
        <v>1127</v>
      </c>
      <c r="K1427" t="s">
        <v>2220</v>
      </c>
      <c r="L1427" t="s">
        <v>25</v>
      </c>
      <c r="M1427">
        <v>10012</v>
      </c>
      <c r="N1427" t="str">
        <f>CONCATENATE(Table2[[#This Row],[address]], " ",Table2[[#This Row],[City]], " ",Table2[[#This Row],[State]])</f>
        <v>64 Fulton St New York NY</v>
      </c>
    </row>
    <row r="1428" spans="1:14" x14ac:dyDescent="0.25">
      <c r="A1428">
        <v>7793366049</v>
      </c>
      <c r="B1428" s="1">
        <v>41653</v>
      </c>
      <c r="C1428">
        <v>24</v>
      </c>
      <c r="D1428">
        <f>VLOOKUP(Table2[[#This Row],[violation_code]],Table24[[#All],[violation_code]:[category]],3,FALSE)</f>
        <v>2</v>
      </c>
      <c r="E1428">
        <v>353164</v>
      </c>
      <c r="F1428" s="2">
        <v>0.7319444444444444</v>
      </c>
      <c r="G1428" s="3">
        <v>0.7319444444444444</v>
      </c>
      <c r="H1428">
        <v>19</v>
      </c>
      <c r="I1428" t="s">
        <v>237</v>
      </c>
      <c r="J1428" t="s">
        <v>1122</v>
      </c>
      <c r="K1428" t="s">
        <v>2220</v>
      </c>
      <c r="L1428" t="s">
        <v>25</v>
      </c>
      <c r="M1428">
        <v>10012</v>
      </c>
      <c r="N1428" t="str">
        <f>CONCATENATE(Table2[[#This Row],[address]], " ",Table2[[#This Row],[City]], " ",Table2[[#This Row],[State]])</f>
        <v>19 Park Row New York NY</v>
      </c>
    </row>
    <row r="1429" spans="1:14" x14ac:dyDescent="0.25">
      <c r="A1429">
        <v>7793366049</v>
      </c>
      <c r="B1429" s="1">
        <v>41653</v>
      </c>
      <c r="C1429">
        <v>24</v>
      </c>
      <c r="D1429">
        <f>VLOOKUP(Table2[[#This Row],[violation_code]],Table24[[#All],[violation_code]:[category]],3,FALSE)</f>
        <v>2</v>
      </c>
      <c r="E1429">
        <v>353164</v>
      </c>
      <c r="F1429" s="2">
        <v>0.7319444444444444</v>
      </c>
      <c r="G1429" s="3">
        <v>0.7319444444444444</v>
      </c>
      <c r="H1429">
        <v>19</v>
      </c>
      <c r="I1429" t="s">
        <v>237</v>
      </c>
      <c r="J1429" t="s">
        <v>1122</v>
      </c>
      <c r="K1429" t="s">
        <v>2220</v>
      </c>
      <c r="L1429" t="s">
        <v>25</v>
      </c>
      <c r="M1429">
        <v>10012</v>
      </c>
      <c r="N1429" t="str">
        <f>CONCATENATE(Table2[[#This Row],[address]], " ",Table2[[#This Row],[City]], " ",Table2[[#This Row],[State]])</f>
        <v>19 Park Row New York NY</v>
      </c>
    </row>
    <row r="1430" spans="1:14" x14ac:dyDescent="0.25">
      <c r="A1430">
        <v>7793366050</v>
      </c>
      <c r="B1430" s="1">
        <v>41653</v>
      </c>
      <c r="C1430">
        <v>37</v>
      </c>
      <c r="D1430">
        <f>VLOOKUP(Table2[[#This Row],[violation_code]],Table24[[#All],[violation_code]:[category]],3,FALSE)</f>
        <v>4</v>
      </c>
      <c r="E1430">
        <v>353164</v>
      </c>
      <c r="F1430" s="2">
        <v>0.76597222222222217</v>
      </c>
      <c r="G1430" s="3">
        <v>0.76597222222222217</v>
      </c>
      <c r="H1430">
        <v>104</v>
      </c>
      <c r="I1430" t="s">
        <v>101</v>
      </c>
      <c r="J1430" t="s">
        <v>1126</v>
      </c>
      <c r="K1430" t="s">
        <v>2220</v>
      </c>
      <c r="L1430" t="s">
        <v>25</v>
      </c>
      <c r="M1430">
        <v>10012</v>
      </c>
      <c r="N1430" t="str">
        <f>CONCATENATE(Table2[[#This Row],[address]], " ",Table2[[#This Row],[City]], " ",Table2[[#This Row],[State]])</f>
        <v>104 Forsyth St New York NY</v>
      </c>
    </row>
    <row r="1431" spans="1:14" x14ac:dyDescent="0.25">
      <c r="A1431">
        <v>7793366050</v>
      </c>
      <c r="B1431" s="1">
        <v>41653</v>
      </c>
      <c r="C1431">
        <v>37</v>
      </c>
      <c r="D1431">
        <f>VLOOKUP(Table2[[#This Row],[violation_code]],Table24[[#All],[violation_code]:[category]],3,FALSE)</f>
        <v>4</v>
      </c>
      <c r="E1431">
        <v>353164</v>
      </c>
      <c r="F1431" s="2">
        <v>0.76597222222222217</v>
      </c>
      <c r="G1431" s="3">
        <v>0.76597222222222217</v>
      </c>
      <c r="H1431">
        <v>104</v>
      </c>
      <c r="I1431" t="s">
        <v>101</v>
      </c>
      <c r="J1431" t="s">
        <v>1126</v>
      </c>
      <c r="K1431" t="s">
        <v>2220</v>
      </c>
      <c r="L1431" t="s">
        <v>25</v>
      </c>
      <c r="M1431">
        <v>10012</v>
      </c>
      <c r="N1431" t="str">
        <f>CONCATENATE(Table2[[#This Row],[address]], " ",Table2[[#This Row],[City]], " ",Table2[[#This Row],[State]])</f>
        <v>104 Forsyth St New York NY</v>
      </c>
    </row>
    <row r="1432" spans="1:14" x14ac:dyDescent="0.25">
      <c r="A1432">
        <v>7793366062</v>
      </c>
      <c r="B1432" s="1">
        <v>41653</v>
      </c>
      <c r="C1432">
        <v>20</v>
      </c>
      <c r="D1432">
        <f>VLOOKUP(Table2[[#This Row],[violation_code]],Table24[[#All],[violation_code]:[category]],3,FALSE)</f>
        <v>2</v>
      </c>
      <c r="E1432">
        <v>353164</v>
      </c>
      <c r="F1432" s="2">
        <v>0.76944444444444438</v>
      </c>
      <c r="G1432" s="3">
        <v>0.76944444444444438</v>
      </c>
      <c r="H1432">
        <v>126</v>
      </c>
      <c r="I1432" t="s">
        <v>101</v>
      </c>
      <c r="J1432" t="s">
        <v>1121</v>
      </c>
      <c r="K1432" t="s">
        <v>2220</v>
      </c>
      <c r="L1432" t="s">
        <v>25</v>
      </c>
      <c r="M1432">
        <v>10012</v>
      </c>
      <c r="N1432" t="str">
        <f>CONCATENATE(Table2[[#This Row],[address]], " ",Table2[[#This Row],[City]], " ",Table2[[#This Row],[State]])</f>
        <v>126 Forsyth St New York NY</v>
      </c>
    </row>
    <row r="1433" spans="1:14" x14ac:dyDescent="0.25">
      <c r="A1433">
        <v>7793366062</v>
      </c>
      <c r="B1433" s="1">
        <v>41653</v>
      </c>
      <c r="C1433">
        <v>20</v>
      </c>
      <c r="D1433">
        <f>VLOOKUP(Table2[[#This Row],[violation_code]],Table24[[#All],[violation_code]:[category]],3,FALSE)</f>
        <v>2</v>
      </c>
      <c r="E1433">
        <v>353164</v>
      </c>
      <c r="F1433" s="2">
        <v>0.76944444444444438</v>
      </c>
      <c r="G1433" s="3">
        <v>0.76944444444444438</v>
      </c>
      <c r="H1433">
        <v>126</v>
      </c>
      <c r="I1433" t="s">
        <v>101</v>
      </c>
      <c r="J1433" t="s">
        <v>1121</v>
      </c>
      <c r="K1433" t="s">
        <v>2220</v>
      </c>
      <c r="L1433" t="s">
        <v>25</v>
      </c>
      <c r="M1433">
        <v>10012</v>
      </c>
      <c r="N1433" t="str">
        <f>CONCATENATE(Table2[[#This Row],[address]], " ",Table2[[#This Row],[City]], " ",Table2[[#This Row],[State]])</f>
        <v>126 Forsyth St New York NY</v>
      </c>
    </row>
    <row r="1434" spans="1:14" x14ac:dyDescent="0.25">
      <c r="A1434">
        <v>7793366074</v>
      </c>
      <c r="B1434" s="1">
        <v>41653</v>
      </c>
      <c r="C1434">
        <v>37</v>
      </c>
      <c r="D1434">
        <f>VLOOKUP(Table2[[#This Row],[violation_code]],Table24[[#All],[violation_code]:[category]],3,FALSE)</f>
        <v>4</v>
      </c>
      <c r="E1434">
        <v>353164</v>
      </c>
      <c r="F1434" s="2">
        <v>0.77638888888888891</v>
      </c>
      <c r="G1434" s="3">
        <v>0.77638888888888891</v>
      </c>
      <c r="H1434">
        <v>91</v>
      </c>
      <c r="I1434" t="s">
        <v>112</v>
      </c>
      <c r="J1434" t="s">
        <v>1125</v>
      </c>
      <c r="K1434" t="s">
        <v>2220</v>
      </c>
      <c r="L1434" t="s">
        <v>25</v>
      </c>
      <c r="M1434">
        <v>10012</v>
      </c>
      <c r="N1434" t="str">
        <f>CONCATENATE(Table2[[#This Row],[address]], " ",Table2[[#This Row],[City]], " ",Table2[[#This Row],[State]])</f>
        <v>91 Eldridge St New York NY</v>
      </c>
    </row>
    <row r="1435" spans="1:14" x14ac:dyDescent="0.25">
      <c r="A1435">
        <v>7793366074</v>
      </c>
      <c r="B1435" s="1">
        <v>41653</v>
      </c>
      <c r="C1435">
        <v>37</v>
      </c>
      <c r="D1435">
        <f>VLOOKUP(Table2[[#This Row],[violation_code]],Table24[[#All],[violation_code]:[category]],3,FALSE)</f>
        <v>4</v>
      </c>
      <c r="E1435">
        <v>353164</v>
      </c>
      <c r="F1435" s="2">
        <v>0.77638888888888891</v>
      </c>
      <c r="G1435" s="3">
        <v>0.77638888888888891</v>
      </c>
      <c r="H1435">
        <v>91</v>
      </c>
      <c r="I1435" t="s">
        <v>112</v>
      </c>
      <c r="J1435" t="s">
        <v>1125</v>
      </c>
      <c r="K1435" t="s">
        <v>2220</v>
      </c>
      <c r="L1435" t="s">
        <v>25</v>
      </c>
      <c r="M1435">
        <v>10012</v>
      </c>
      <c r="N1435" t="str">
        <f>CONCATENATE(Table2[[#This Row],[address]], " ",Table2[[#This Row],[City]], " ",Table2[[#This Row],[State]])</f>
        <v>91 Eldridge St New York NY</v>
      </c>
    </row>
    <row r="1436" spans="1:14" x14ac:dyDescent="0.25">
      <c r="A1436">
        <v>7816683467</v>
      </c>
      <c r="B1436" s="1">
        <v>41654</v>
      </c>
      <c r="C1436">
        <v>17</v>
      </c>
      <c r="D1436">
        <f>VLOOKUP(Table2[[#This Row],[violation_code]],Table24[[#All],[violation_code]:[category]],3,FALSE)</f>
        <v>2</v>
      </c>
      <c r="E1436">
        <v>353164</v>
      </c>
      <c r="F1436" s="2">
        <v>0.53611111111111109</v>
      </c>
      <c r="G1436" s="3">
        <v>0.53611111111111109</v>
      </c>
      <c r="H1436">
        <v>183</v>
      </c>
      <c r="I1436" t="s">
        <v>55</v>
      </c>
      <c r="J1436" t="s">
        <v>948</v>
      </c>
      <c r="K1436" t="s">
        <v>2220</v>
      </c>
      <c r="L1436" t="s">
        <v>25</v>
      </c>
      <c r="M1436">
        <v>10012</v>
      </c>
      <c r="N1436" t="str">
        <f>CONCATENATE(Table2[[#This Row],[address]], " ",Table2[[#This Row],[City]], " ",Table2[[#This Row],[State]])</f>
        <v>183 Chrystie St New York NY</v>
      </c>
    </row>
    <row r="1437" spans="1:14" x14ac:dyDescent="0.25">
      <c r="A1437">
        <v>7816683479</v>
      </c>
      <c r="B1437" s="1">
        <v>41654</v>
      </c>
      <c r="C1437">
        <v>48</v>
      </c>
      <c r="D1437">
        <f>VLOOKUP(Table2[[#This Row],[violation_code]],Table24[[#All],[violation_code]:[category]],3,FALSE)</f>
        <v>3</v>
      </c>
      <c r="E1437">
        <v>353164</v>
      </c>
      <c r="F1437" s="2">
        <v>0.53888888888888886</v>
      </c>
      <c r="G1437" s="3">
        <v>0.53888888888888886</v>
      </c>
      <c r="H1437">
        <v>195</v>
      </c>
      <c r="I1437" t="s">
        <v>55</v>
      </c>
      <c r="J1437" t="s">
        <v>976</v>
      </c>
      <c r="K1437" t="s">
        <v>2220</v>
      </c>
      <c r="L1437" t="s">
        <v>25</v>
      </c>
      <c r="M1437">
        <v>10012</v>
      </c>
      <c r="N1437" t="str">
        <f>CONCATENATE(Table2[[#This Row],[address]], " ",Table2[[#This Row],[City]], " ",Table2[[#This Row],[State]])</f>
        <v>195 Chrystie St New York NY</v>
      </c>
    </row>
    <row r="1438" spans="1:14" x14ac:dyDescent="0.25">
      <c r="A1438">
        <v>7816683480</v>
      </c>
      <c r="B1438" s="1">
        <v>41654</v>
      </c>
      <c r="C1438">
        <v>19</v>
      </c>
      <c r="D1438">
        <f>VLOOKUP(Table2[[#This Row],[violation_code]],Table24[[#All],[violation_code]:[category]],3,FALSE)</f>
        <v>2</v>
      </c>
      <c r="E1438">
        <v>353164</v>
      </c>
      <c r="F1438" s="2">
        <v>0.54375000000000007</v>
      </c>
      <c r="G1438" s="3">
        <v>0.54375000000000007</v>
      </c>
      <c r="H1438">
        <v>280</v>
      </c>
      <c r="I1438" t="s">
        <v>52</v>
      </c>
      <c r="J1438" t="s">
        <v>1631</v>
      </c>
      <c r="K1438" t="s">
        <v>2220</v>
      </c>
      <c r="L1438" t="s">
        <v>25</v>
      </c>
      <c r="M1438">
        <v>10012</v>
      </c>
      <c r="N1438" t="str">
        <f>CONCATENATE(Table2[[#This Row],[address]], " ",Table2[[#This Row],[City]], " ",Table2[[#This Row],[State]])</f>
        <v>280 Bowery New York NY</v>
      </c>
    </row>
    <row r="1439" spans="1:14" x14ac:dyDescent="0.25">
      <c r="A1439">
        <v>7816683492</v>
      </c>
      <c r="B1439" s="1">
        <v>41654</v>
      </c>
      <c r="C1439">
        <v>19</v>
      </c>
      <c r="D1439">
        <f>VLOOKUP(Table2[[#This Row],[violation_code]],Table24[[#All],[violation_code]:[category]],3,FALSE)</f>
        <v>2</v>
      </c>
      <c r="E1439">
        <v>353164</v>
      </c>
      <c r="F1439" s="2">
        <v>0.54583333333333328</v>
      </c>
      <c r="G1439" s="3">
        <v>0.54583333333333328</v>
      </c>
      <c r="H1439">
        <v>276</v>
      </c>
      <c r="I1439" t="s">
        <v>52</v>
      </c>
      <c r="J1439" t="s">
        <v>1557</v>
      </c>
      <c r="K1439" t="s">
        <v>2220</v>
      </c>
      <c r="L1439" t="s">
        <v>25</v>
      </c>
      <c r="M1439">
        <v>10012</v>
      </c>
      <c r="N1439" t="str">
        <f>CONCATENATE(Table2[[#This Row],[address]], " ",Table2[[#This Row],[City]], " ",Table2[[#This Row],[State]])</f>
        <v>276 Bowery New York NY</v>
      </c>
    </row>
    <row r="1440" spans="1:14" x14ac:dyDescent="0.25">
      <c r="A1440">
        <v>7816683509</v>
      </c>
      <c r="B1440" s="1">
        <v>41654</v>
      </c>
      <c r="C1440">
        <v>77</v>
      </c>
      <c r="D1440">
        <f>VLOOKUP(Table2[[#This Row],[violation_code]],Table24[[#All],[violation_code]:[category]],3,FALSE)</f>
        <v>6</v>
      </c>
      <c r="E1440">
        <v>353164</v>
      </c>
      <c r="F1440" s="2">
        <v>0.55833333333333335</v>
      </c>
      <c r="G1440" s="3">
        <v>0.55833333333333335</v>
      </c>
      <c r="H1440">
        <v>359</v>
      </c>
      <c r="I1440" t="s">
        <v>64</v>
      </c>
      <c r="J1440" t="s">
        <v>1619</v>
      </c>
      <c r="K1440" t="s">
        <v>2220</v>
      </c>
      <c r="L1440" t="s">
        <v>25</v>
      </c>
      <c r="M1440">
        <v>10012</v>
      </c>
      <c r="N1440" t="str">
        <f>CONCATENATE(Table2[[#This Row],[address]], " ",Table2[[#This Row],[City]], " ",Table2[[#This Row],[State]])</f>
        <v>359 Lafayette St New York NY</v>
      </c>
    </row>
    <row r="1441" spans="1:14" x14ac:dyDescent="0.25">
      <c r="A1441">
        <v>7816683522</v>
      </c>
      <c r="B1441" s="1">
        <v>41654</v>
      </c>
      <c r="C1441">
        <v>20</v>
      </c>
      <c r="D1441">
        <f>VLOOKUP(Table2[[#This Row],[violation_code]],Table24[[#All],[violation_code]:[category]],3,FALSE)</f>
        <v>2</v>
      </c>
      <c r="E1441">
        <v>353164</v>
      </c>
      <c r="F1441" s="2">
        <v>0.56319444444444444</v>
      </c>
      <c r="G1441" s="3">
        <v>0.56319444444444444</v>
      </c>
      <c r="H1441">
        <v>26</v>
      </c>
      <c r="I1441" t="s">
        <v>284</v>
      </c>
      <c r="J1441" t="s">
        <v>1630</v>
      </c>
      <c r="K1441" t="s">
        <v>2220</v>
      </c>
      <c r="L1441" t="s">
        <v>25</v>
      </c>
      <c r="M1441">
        <v>10012</v>
      </c>
      <c r="N1441" t="str">
        <f>CONCATENATE(Table2[[#This Row],[address]], " ",Table2[[#This Row],[City]], " ",Table2[[#This Row],[State]])</f>
        <v>26 Bond St New York NY</v>
      </c>
    </row>
    <row r="1442" spans="1:14" x14ac:dyDescent="0.25">
      <c r="A1442">
        <v>7816683534</v>
      </c>
      <c r="B1442" s="1">
        <v>41654</v>
      </c>
      <c r="C1442">
        <v>31</v>
      </c>
      <c r="D1442">
        <f>VLOOKUP(Table2[[#This Row],[violation_code]],Table24[[#All],[violation_code]:[category]],3,FALSE)</f>
        <v>2</v>
      </c>
      <c r="E1442">
        <v>353164</v>
      </c>
      <c r="F1442" s="2">
        <v>0.56805555555555554</v>
      </c>
      <c r="G1442" s="3">
        <v>0.56805555555555554</v>
      </c>
      <c r="H1442">
        <v>14</v>
      </c>
      <c r="I1442" t="s">
        <v>177</v>
      </c>
      <c r="J1442" t="s">
        <v>1629</v>
      </c>
      <c r="K1442" t="s">
        <v>2220</v>
      </c>
      <c r="L1442" t="s">
        <v>25</v>
      </c>
      <c r="M1442">
        <v>10012</v>
      </c>
      <c r="N1442" t="str">
        <f>CONCATENATE(Table2[[#This Row],[address]], " ",Table2[[#This Row],[City]], " ",Table2[[#This Row],[State]])</f>
        <v>14 E 4th St New York NY</v>
      </c>
    </row>
    <row r="1443" spans="1:14" x14ac:dyDescent="0.25">
      <c r="A1443">
        <v>7816683558</v>
      </c>
      <c r="B1443" s="1">
        <v>41654</v>
      </c>
      <c r="C1443">
        <v>20</v>
      </c>
      <c r="D1443">
        <f>VLOOKUP(Table2[[#This Row],[violation_code]],Table24[[#All],[violation_code]:[category]],3,FALSE)</f>
        <v>2</v>
      </c>
      <c r="E1443">
        <v>353164</v>
      </c>
      <c r="F1443" s="2">
        <v>0.57361111111111118</v>
      </c>
      <c r="G1443" s="3">
        <v>0.57361111111111118</v>
      </c>
      <c r="H1443">
        <v>8</v>
      </c>
      <c r="I1443" t="s">
        <v>195</v>
      </c>
      <c r="J1443" t="s">
        <v>1628</v>
      </c>
      <c r="K1443" t="s">
        <v>2220</v>
      </c>
      <c r="L1443" t="s">
        <v>25</v>
      </c>
      <c r="M1443">
        <v>10012</v>
      </c>
      <c r="N1443" t="str">
        <f>CONCATENATE(Table2[[#This Row],[address]], " ",Table2[[#This Row],[City]], " ",Table2[[#This Row],[State]])</f>
        <v>8 Washington Pl New York NY</v>
      </c>
    </row>
    <row r="1444" spans="1:14" x14ac:dyDescent="0.25">
      <c r="A1444">
        <v>7816683560</v>
      </c>
      <c r="B1444" s="1">
        <v>41654</v>
      </c>
      <c r="C1444">
        <v>37</v>
      </c>
      <c r="D1444">
        <f>VLOOKUP(Table2[[#This Row],[violation_code]],Table24[[#All],[violation_code]:[category]],3,FALSE)</f>
        <v>4</v>
      </c>
      <c r="E1444">
        <v>353164</v>
      </c>
      <c r="F1444" s="2">
        <v>0.57638888888888895</v>
      </c>
      <c r="G1444" s="3">
        <v>0.57638888888888895</v>
      </c>
      <c r="H1444">
        <v>14</v>
      </c>
      <c r="I1444" t="s">
        <v>195</v>
      </c>
      <c r="J1444" t="s">
        <v>1385</v>
      </c>
      <c r="K1444" t="s">
        <v>2220</v>
      </c>
      <c r="L1444" t="s">
        <v>25</v>
      </c>
      <c r="M1444">
        <v>10012</v>
      </c>
      <c r="N1444" t="str">
        <f>CONCATENATE(Table2[[#This Row],[address]], " ",Table2[[#This Row],[City]], " ",Table2[[#This Row],[State]])</f>
        <v>14 Washington Pl New York NY</v>
      </c>
    </row>
    <row r="1445" spans="1:14" x14ac:dyDescent="0.25">
      <c r="A1445">
        <v>7816683571</v>
      </c>
      <c r="B1445" s="1">
        <v>41654</v>
      </c>
      <c r="C1445">
        <v>38</v>
      </c>
      <c r="D1445">
        <f>VLOOKUP(Table2[[#This Row],[violation_code]],Table24[[#All],[violation_code]:[category]],3,FALSE)</f>
        <v>5</v>
      </c>
      <c r="E1445">
        <v>353164</v>
      </c>
      <c r="F1445" s="2">
        <v>0.58194444444444449</v>
      </c>
      <c r="G1445" s="3">
        <v>0.58194444444444449</v>
      </c>
      <c r="H1445">
        <v>10</v>
      </c>
      <c r="I1445" t="s">
        <v>319</v>
      </c>
      <c r="J1445" t="s">
        <v>1627</v>
      </c>
      <c r="K1445" t="s">
        <v>2220</v>
      </c>
      <c r="L1445" t="s">
        <v>25</v>
      </c>
      <c r="M1445">
        <v>10012</v>
      </c>
      <c r="N1445" t="str">
        <f>CONCATENATE(Table2[[#This Row],[address]], " ",Table2[[#This Row],[City]], " ",Table2[[#This Row],[State]])</f>
        <v>10 E 8th St New York NY</v>
      </c>
    </row>
    <row r="1446" spans="1:14" x14ac:dyDescent="0.25">
      <c r="A1446">
        <v>7816683583</v>
      </c>
      <c r="B1446" s="1">
        <v>41654</v>
      </c>
      <c r="C1446">
        <v>37</v>
      </c>
      <c r="D1446">
        <f>VLOOKUP(Table2[[#This Row],[violation_code]],Table24[[#All],[violation_code]:[category]],3,FALSE)</f>
        <v>4</v>
      </c>
      <c r="E1446">
        <v>353164</v>
      </c>
      <c r="F1446" s="2">
        <v>0.58333333333333337</v>
      </c>
      <c r="G1446" s="3">
        <v>0.58333333333333337</v>
      </c>
      <c r="H1446">
        <v>4</v>
      </c>
      <c r="I1446" t="s">
        <v>319</v>
      </c>
      <c r="J1446" t="s">
        <v>1626</v>
      </c>
      <c r="K1446" t="s">
        <v>2220</v>
      </c>
      <c r="L1446" t="s">
        <v>25</v>
      </c>
      <c r="M1446">
        <v>10012</v>
      </c>
      <c r="N1446" t="str">
        <f>CONCATENATE(Table2[[#This Row],[address]], " ",Table2[[#This Row],[City]], " ",Table2[[#This Row],[State]])</f>
        <v>4 E 8th St New York NY</v>
      </c>
    </row>
    <row r="1447" spans="1:14" x14ac:dyDescent="0.25">
      <c r="A1447">
        <v>7816683595</v>
      </c>
      <c r="B1447" s="1">
        <v>41654</v>
      </c>
      <c r="C1447">
        <v>38</v>
      </c>
      <c r="D1447">
        <f>VLOOKUP(Table2[[#This Row],[violation_code]],Table24[[#All],[violation_code]:[category]],3,FALSE)</f>
        <v>5</v>
      </c>
      <c r="E1447">
        <v>353164</v>
      </c>
      <c r="F1447" s="2">
        <v>0.5854166666666667</v>
      </c>
      <c r="G1447" s="3">
        <v>0.5854166666666667</v>
      </c>
      <c r="H1447">
        <v>1</v>
      </c>
      <c r="I1447" t="s">
        <v>357</v>
      </c>
      <c r="J1447" t="s">
        <v>1281</v>
      </c>
      <c r="K1447" t="s">
        <v>2220</v>
      </c>
      <c r="L1447" t="s">
        <v>25</v>
      </c>
      <c r="M1447">
        <v>10012</v>
      </c>
      <c r="N1447" t="str">
        <f>CONCATENATE(Table2[[#This Row],[address]], " ",Table2[[#This Row],[City]], " ",Table2[[#This Row],[State]])</f>
        <v>1 W 8th St New York NY</v>
      </c>
    </row>
    <row r="1448" spans="1:14" x14ac:dyDescent="0.25">
      <c r="A1448">
        <v>7816683601</v>
      </c>
      <c r="B1448" s="1">
        <v>41654</v>
      </c>
      <c r="C1448">
        <v>38</v>
      </c>
      <c r="D1448">
        <f>VLOOKUP(Table2[[#This Row],[violation_code]],Table24[[#All],[violation_code]:[category]],3,FALSE)</f>
        <v>5</v>
      </c>
      <c r="E1448">
        <v>353164</v>
      </c>
      <c r="F1448" s="2">
        <v>0.58750000000000002</v>
      </c>
      <c r="G1448" s="3">
        <v>0.58750000000000002</v>
      </c>
      <c r="H1448">
        <v>5</v>
      </c>
      <c r="I1448" t="s">
        <v>357</v>
      </c>
      <c r="J1448" t="s">
        <v>1625</v>
      </c>
      <c r="K1448" t="s">
        <v>2220</v>
      </c>
      <c r="L1448" t="s">
        <v>25</v>
      </c>
      <c r="M1448">
        <v>10012</v>
      </c>
      <c r="N1448" t="str">
        <f>CONCATENATE(Table2[[#This Row],[address]], " ",Table2[[#This Row],[City]], " ",Table2[[#This Row],[State]])</f>
        <v>5 W 8th St New York NY</v>
      </c>
    </row>
    <row r="1449" spans="1:14" x14ac:dyDescent="0.25">
      <c r="A1449">
        <v>7816683613</v>
      </c>
      <c r="B1449" s="1">
        <v>41654</v>
      </c>
      <c r="C1449">
        <v>37</v>
      </c>
      <c r="D1449">
        <f>VLOOKUP(Table2[[#This Row],[violation_code]],Table24[[#All],[violation_code]:[category]],3,FALSE)</f>
        <v>4</v>
      </c>
      <c r="E1449">
        <v>353164</v>
      </c>
      <c r="F1449" s="2">
        <v>0.59097222222222223</v>
      </c>
      <c r="G1449" s="3">
        <v>0.59097222222222223</v>
      </c>
      <c r="H1449">
        <v>19</v>
      </c>
      <c r="I1449" t="s">
        <v>357</v>
      </c>
      <c r="J1449" t="s">
        <v>1384</v>
      </c>
      <c r="K1449" t="s">
        <v>2220</v>
      </c>
      <c r="L1449" t="s">
        <v>25</v>
      </c>
      <c r="M1449">
        <v>10012</v>
      </c>
      <c r="N1449" t="str">
        <f>CONCATENATE(Table2[[#This Row],[address]], " ",Table2[[#This Row],[City]], " ",Table2[[#This Row],[State]])</f>
        <v>19 W 8th St New York NY</v>
      </c>
    </row>
    <row r="1450" spans="1:14" x14ac:dyDescent="0.25">
      <c r="A1450">
        <v>7816683625</v>
      </c>
      <c r="B1450" s="1">
        <v>41654</v>
      </c>
      <c r="C1450">
        <v>37</v>
      </c>
      <c r="D1450">
        <f>VLOOKUP(Table2[[#This Row],[violation_code]],Table24[[#All],[violation_code]:[category]],3,FALSE)</f>
        <v>4</v>
      </c>
      <c r="E1450">
        <v>353164</v>
      </c>
      <c r="F1450" s="2">
        <v>0.59305555555555556</v>
      </c>
      <c r="G1450" s="3">
        <v>0.59305555555555556</v>
      </c>
      <c r="H1450">
        <v>51</v>
      </c>
      <c r="I1450" t="s">
        <v>357</v>
      </c>
      <c r="J1450" t="s">
        <v>1624</v>
      </c>
      <c r="K1450" t="s">
        <v>2220</v>
      </c>
      <c r="L1450" t="s">
        <v>25</v>
      </c>
      <c r="M1450">
        <v>10012</v>
      </c>
      <c r="N1450" t="str">
        <f>CONCATENATE(Table2[[#This Row],[address]], " ",Table2[[#This Row],[City]], " ",Table2[[#This Row],[State]])</f>
        <v>51 W 8th St New York NY</v>
      </c>
    </row>
    <row r="1451" spans="1:14" x14ac:dyDescent="0.25">
      <c r="A1451">
        <v>7816683637</v>
      </c>
      <c r="B1451" s="1">
        <v>41654</v>
      </c>
      <c r="C1451">
        <v>37</v>
      </c>
      <c r="D1451">
        <f>VLOOKUP(Table2[[#This Row],[violation_code]],Table24[[#All],[violation_code]:[category]],3,FALSE)</f>
        <v>4</v>
      </c>
      <c r="E1451">
        <v>353164</v>
      </c>
      <c r="F1451" s="2">
        <v>0.59513888888888888</v>
      </c>
      <c r="G1451" s="3">
        <v>0.59513888888888888</v>
      </c>
      <c r="H1451" t="s">
        <v>582</v>
      </c>
      <c r="I1451" t="s">
        <v>357</v>
      </c>
      <c r="J1451" t="s">
        <v>1618</v>
      </c>
      <c r="K1451" t="s">
        <v>2220</v>
      </c>
      <c r="L1451" t="s">
        <v>25</v>
      </c>
      <c r="M1451">
        <v>10012</v>
      </c>
      <c r="N1451" t="str">
        <f>CONCATENATE(Table2[[#This Row],[address]], " ",Table2[[#This Row],[City]], " ",Table2[[#This Row],[State]])</f>
        <v>40-42 W 8th St New York NY</v>
      </c>
    </row>
    <row r="1452" spans="1:14" x14ac:dyDescent="0.25">
      <c r="A1452">
        <v>7816683649</v>
      </c>
      <c r="B1452" s="1">
        <v>41654</v>
      </c>
      <c r="C1452">
        <v>37</v>
      </c>
      <c r="D1452">
        <f>VLOOKUP(Table2[[#This Row],[violation_code]],Table24[[#All],[violation_code]:[category]],3,FALSE)</f>
        <v>4</v>
      </c>
      <c r="E1452">
        <v>353164</v>
      </c>
      <c r="F1452" s="2">
        <v>0.62708333333333333</v>
      </c>
      <c r="G1452" s="3">
        <v>0.62708333333333333</v>
      </c>
      <c r="H1452">
        <v>511</v>
      </c>
      <c r="I1452" t="s">
        <v>157</v>
      </c>
      <c r="J1452" t="s">
        <v>1321</v>
      </c>
      <c r="K1452" t="s">
        <v>2220</v>
      </c>
      <c r="L1452" t="s">
        <v>25</v>
      </c>
      <c r="M1452">
        <v>10012</v>
      </c>
      <c r="N1452" t="str">
        <f>CONCATENATE(Table2[[#This Row],[address]], " ",Table2[[#This Row],[City]], " ",Table2[[#This Row],[State]])</f>
        <v>511 6th Ave New York NY</v>
      </c>
    </row>
    <row r="1453" spans="1:14" x14ac:dyDescent="0.25">
      <c r="A1453">
        <v>7816683650</v>
      </c>
      <c r="B1453" s="1">
        <v>41654</v>
      </c>
      <c r="C1453">
        <v>37</v>
      </c>
      <c r="D1453">
        <f>VLOOKUP(Table2[[#This Row],[violation_code]],Table24[[#All],[violation_code]:[category]],3,FALSE)</f>
        <v>4</v>
      </c>
      <c r="E1453">
        <v>353164</v>
      </c>
      <c r="F1453" s="2">
        <v>0.62916666666666665</v>
      </c>
      <c r="G1453" s="3">
        <v>0.62916666666666665</v>
      </c>
      <c r="H1453">
        <v>510</v>
      </c>
      <c r="I1453" t="s">
        <v>157</v>
      </c>
      <c r="J1453" t="s">
        <v>1329</v>
      </c>
      <c r="K1453" t="s">
        <v>2220</v>
      </c>
      <c r="L1453" t="s">
        <v>25</v>
      </c>
      <c r="M1453">
        <v>10012</v>
      </c>
      <c r="N1453" t="str">
        <f>CONCATENATE(Table2[[#This Row],[address]], " ",Table2[[#This Row],[City]], " ",Table2[[#This Row],[State]])</f>
        <v>510 6th Ave New York NY</v>
      </c>
    </row>
    <row r="1454" spans="1:14" x14ac:dyDescent="0.25">
      <c r="A1454">
        <v>7816683662</v>
      </c>
      <c r="B1454" s="1">
        <v>41654</v>
      </c>
      <c r="C1454">
        <v>71</v>
      </c>
      <c r="D1454">
        <f>VLOOKUP(Table2[[#This Row],[violation_code]],Table24[[#All],[violation_code]:[category]],3,FALSE)</f>
        <v>5</v>
      </c>
      <c r="E1454">
        <v>353164</v>
      </c>
      <c r="F1454" s="2">
        <v>0.63888888888888895</v>
      </c>
      <c r="G1454" s="3">
        <v>0.63888888888888895</v>
      </c>
      <c r="H1454">
        <v>473</v>
      </c>
      <c r="I1454" t="s">
        <v>157</v>
      </c>
      <c r="J1454" t="s">
        <v>1623</v>
      </c>
      <c r="K1454" t="s">
        <v>2220</v>
      </c>
      <c r="L1454" t="s">
        <v>25</v>
      </c>
      <c r="M1454">
        <v>10012</v>
      </c>
      <c r="N1454" t="str">
        <f>CONCATENATE(Table2[[#This Row],[address]], " ",Table2[[#This Row],[City]], " ",Table2[[#This Row],[State]])</f>
        <v>473 6th Ave New York NY</v>
      </c>
    </row>
    <row r="1455" spans="1:14" x14ac:dyDescent="0.25">
      <c r="A1455">
        <v>7816683686</v>
      </c>
      <c r="B1455" s="1">
        <v>41654</v>
      </c>
      <c r="C1455">
        <v>37</v>
      </c>
      <c r="D1455">
        <f>VLOOKUP(Table2[[#This Row],[violation_code]],Table24[[#All],[violation_code]:[category]],3,FALSE)</f>
        <v>4</v>
      </c>
      <c r="E1455">
        <v>353164</v>
      </c>
      <c r="F1455" s="2">
        <v>0.6791666666666667</v>
      </c>
      <c r="G1455" s="3">
        <v>0.6791666666666667</v>
      </c>
      <c r="H1455">
        <v>432</v>
      </c>
      <c r="I1455" t="s">
        <v>157</v>
      </c>
      <c r="J1455" t="s">
        <v>1374</v>
      </c>
      <c r="K1455" t="s">
        <v>2220</v>
      </c>
      <c r="L1455" t="s">
        <v>25</v>
      </c>
      <c r="M1455">
        <v>10012</v>
      </c>
      <c r="N1455" t="str">
        <f>CONCATENATE(Table2[[#This Row],[address]], " ",Table2[[#This Row],[City]], " ",Table2[[#This Row],[State]])</f>
        <v>432 6th Ave New York NY</v>
      </c>
    </row>
    <row r="1456" spans="1:14" x14ac:dyDescent="0.25">
      <c r="A1456">
        <v>7816683698</v>
      </c>
      <c r="B1456" s="1">
        <v>41654</v>
      </c>
      <c r="C1456">
        <v>20</v>
      </c>
      <c r="D1456">
        <f>VLOOKUP(Table2[[#This Row],[violation_code]],Table24[[#All],[violation_code]:[category]],3,FALSE)</f>
        <v>2</v>
      </c>
      <c r="E1456">
        <v>353164</v>
      </c>
      <c r="F1456" s="2">
        <v>0.68819444444444444</v>
      </c>
      <c r="G1456" s="3">
        <v>0.68819444444444444</v>
      </c>
      <c r="H1456">
        <v>500</v>
      </c>
      <c r="I1456" t="s">
        <v>157</v>
      </c>
      <c r="J1456" t="s">
        <v>1237</v>
      </c>
      <c r="K1456" t="s">
        <v>2220</v>
      </c>
      <c r="L1456" t="s">
        <v>25</v>
      </c>
      <c r="M1456">
        <v>10012</v>
      </c>
      <c r="N1456" t="str">
        <f>CONCATENATE(Table2[[#This Row],[address]], " ",Table2[[#This Row],[City]], " ",Table2[[#This Row],[State]])</f>
        <v>500 6th Ave New York NY</v>
      </c>
    </row>
    <row r="1457" spans="1:14" x14ac:dyDescent="0.25">
      <c r="A1457">
        <v>7816683716</v>
      </c>
      <c r="B1457" s="1">
        <v>41654</v>
      </c>
      <c r="C1457">
        <v>38</v>
      </c>
      <c r="D1457">
        <f>VLOOKUP(Table2[[#This Row],[violation_code]],Table24[[#All],[violation_code]:[category]],3,FALSE)</f>
        <v>5</v>
      </c>
      <c r="E1457">
        <v>353164</v>
      </c>
      <c r="F1457" s="2">
        <v>0.72777777777777775</v>
      </c>
      <c r="G1457" s="3">
        <v>0.72777777777777775</v>
      </c>
      <c r="H1457">
        <v>37</v>
      </c>
      <c r="I1457" t="s">
        <v>317</v>
      </c>
      <c r="J1457" t="s">
        <v>1617</v>
      </c>
      <c r="K1457" t="s">
        <v>2220</v>
      </c>
      <c r="L1457" t="s">
        <v>25</v>
      </c>
      <c r="M1457">
        <v>10012</v>
      </c>
      <c r="N1457" t="str">
        <f>CONCATENATE(Table2[[#This Row],[address]], " ",Table2[[#This Row],[City]], " ",Table2[[#This Row],[State]])</f>
        <v>37 7th Ave New York NY</v>
      </c>
    </row>
    <row r="1458" spans="1:14" x14ac:dyDescent="0.25">
      <c r="A1458">
        <v>7816683728</v>
      </c>
      <c r="B1458" s="1">
        <v>41654</v>
      </c>
      <c r="C1458">
        <v>19</v>
      </c>
      <c r="D1458">
        <f>VLOOKUP(Table2[[#This Row],[violation_code]],Table24[[#All],[violation_code]:[category]],3,FALSE)</f>
        <v>2</v>
      </c>
      <c r="E1458">
        <v>353164</v>
      </c>
      <c r="F1458" s="2">
        <v>0.73611111111111116</v>
      </c>
      <c r="G1458" s="3">
        <v>0.73611111111111116</v>
      </c>
      <c r="H1458">
        <v>56</v>
      </c>
      <c r="I1458" t="s">
        <v>317</v>
      </c>
      <c r="J1458" t="s">
        <v>1622</v>
      </c>
      <c r="K1458" t="s">
        <v>2220</v>
      </c>
      <c r="L1458" t="s">
        <v>25</v>
      </c>
      <c r="M1458">
        <v>10012</v>
      </c>
      <c r="N1458" t="str">
        <f>CONCATENATE(Table2[[#This Row],[address]], " ",Table2[[#This Row],[City]], " ",Table2[[#This Row],[State]])</f>
        <v>56 7th Ave New York NY</v>
      </c>
    </row>
    <row r="1459" spans="1:14" x14ac:dyDescent="0.25">
      <c r="A1459">
        <v>7816683730</v>
      </c>
      <c r="B1459" s="1">
        <v>41654</v>
      </c>
      <c r="C1459">
        <v>38</v>
      </c>
      <c r="D1459">
        <f>VLOOKUP(Table2[[#This Row],[violation_code]],Table24[[#All],[violation_code]:[category]],3,FALSE)</f>
        <v>5</v>
      </c>
      <c r="E1459">
        <v>353164</v>
      </c>
      <c r="F1459" s="2">
        <v>0.77569444444444446</v>
      </c>
      <c r="G1459" s="3">
        <v>0.77569444444444446</v>
      </c>
      <c r="H1459">
        <v>190</v>
      </c>
      <c r="I1459" t="s">
        <v>234</v>
      </c>
      <c r="J1459" t="s">
        <v>1487</v>
      </c>
      <c r="K1459" t="s">
        <v>2220</v>
      </c>
      <c r="L1459" t="s">
        <v>25</v>
      </c>
      <c r="M1459">
        <v>10012</v>
      </c>
      <c r="N1459" t="str">
        <f>CONCATENATE(Table2[[#This Row],[address]], " ",Table2[[#This Row],[City]], " ",Table2[[#This Row],[State]])</f>
        <v>190 Allen St New York NY</v>
      </c>
    </row>
    <row r="1460" spans="1:14" x14ac:dyDescent="0.25">
      <c r="A1460">
        <v>7816683765</v>
      </c>
      <c r="B1460" s="1">
        <v>41654</v>
      </c>
      <c r="C1460">
        <v>14</v>
      </c>
      <c r="D1460">
        <f>VLOOKUP(Table2[[#This Row],[violation_code]],Table24[[#All],[violation_code]:[category]],3,FALSE)</f>
        <v>2</v>
      </c>
      <c r="E1460">
        <v>353164</v>
      </c>
      <c r="F1460" s="2">
        <v>0.84375</v>
      </c>
      <c r="G1460" s="3">
        <v>0.84375</v>
      </c>
      <c r="H1460">
        <v>144</v>
      </c>
      <c r="I1460" t="s">
        <v>97</v>
      </c>
      <c r="J1460" t="s">
        <v>1621</v>
      </c>
      <c r="K1460" t="s">
        <v>2220</v>
      </c>
      <c r="L1460" t="s">
        <v>25</v>
      </c>
      <c r="M1460">
        <v>10012</v>
      </c>
      <c r="N1460" t="str">
        <f>CONCATENATE(Table2[[#This Row],[address]], " ",Table2[[#This Row],[City]], " ",Table2[[#This Row],[State]])</f>
        <v>144 Bleecker St New York NY</v>
      </c>
    </row>
    <row r="1461" spans="1:14" x14ac:dyDescent="0.25">
      <c r="A1461">
        <v>7816683789</v>
      </c>
      <c r="B1461" s="1">
        <v>41654</v>
      </c>
      <c r="C1461">
        <v>38</v>
      </c>
      <c r="D1461">
        <f>VLOOKUP(Table2[[#This Row],[violation_code]],Table24[[#All],[violation_code]:[category]],3,FALSE)</f>
        <v>5</v>
      </c>
      <c r="E1461">
        <v>353164</v>
      </c>
      <c r="F1461" s="2">
        <v>0.8534722222222223</v>
      </c>
      <c r="G1461" s="3">
        <v>0.8534722222222223</v>
      </c>
      <c r="H1461">
        <v>799</v>
      </c>
      <c r="I1461" t="s">
        <v>72</v>
      </c>
      <c r="J1461" t="s">
        <v>1156</v>
      </c>
      <c r="K1461" t="s">
        <v>2220</v>
      </c>
      <c r="L1461" t="s">
        <v>25</v>
      </c>
      <c r="M1461">
        <v>10012</v>
      </c>
      <c r="N1461" t="str">
        <f>CONCATENATE(Table2[[#This Row],[address]], " ",Table2[[#This Row],[City]], " ",Table2[[#This Row],[State]])</f>
        <v>799 Broadway New York NY</v>
      </c>
    </row>
    <row r="1462" spans="1:14" x14ac:dyDescent="0.25">
      <c r="A1462">
        <v>7816683790</v>
      </c>
      <c r="B1462" s="1">
        <v>41654</v>
      </c>
      <c r="C1462">
        <v>37</v>
      </c>
      <c r="D1462">
        <f>VLOOKUP(Table2[[#This Row],[violation_code]],Table24[[#All],[violation_code]:[category]],3,FALSE)</f>
        <v>4</v>
      </c>
      <c r="E1462">
        <v>353164</v>
      </c>
      <c r="F1462" s="2">
        <v>0.85625000000000007</v>
      </c>
      <c r="G1462" s="3">
        <v>0.85625000000000007</v>
      </c>
      <c r="H1462">
        <v>838</v>
      </c>
      <c r="I1462" t="s">
        <v>72</v>
      </c>
      <c r="J1462" t="s">
        <v>1155</v>
      </c>
      <c r="K1462" t="s">
        <v>2220</v>
      </c>
      <c r="L1462" t="s">
        <v>25</v>
      </c>
      <c r="M1462">
        <v>10012</v>
      </c>
      <c r="N1462" t="str">
        <f>CONCATENATE(Table2[[#This Row],[address]], " ",Table2[[#This Row],[City]], " ",Table2[[#This Row],[State]])</f>
        <v>838 Broadway New York NY</v>
      </c>
    </row>
    <row r="1463" spans="1:14" x14ac:dyDescent="0.25">
      <c r="A1463">
        <v>7816683807</v>
      </c>
      <c r="B1463" s="1">
        <v>41654</v>
      </c>
      <c r="C1463">
        <v>20</v>
      </c>
      <c r="D1463">
        <f>VLOOKUP(Table2[[#This Row],[violation_code]],Table24[[#All],[violation_code]:[category]],3,FALSE)</f>
        <v>2</v>
      </c>
      <c r="E1463">
        <v>353164</v>
      </c>
      <c r="F1463" s="2">
        <v>0.86041666666666661</v>
      </c>
      <c r="G1463" s="3">
        <v>0.86041666666666661</v>
      </c>
      <c r="H1463">
        <v>21</v>
      </c>
      <c r="I1463" t="s">
        <v>159</v>
      </c>
      <c r="J1463" t="s">
        <v>1011</v>
      </c>
      <c r="K1463" t="s">
        <v>2220</v>
      </c>
      <c r="L1463" t="s">
        <v>25</v>
      </c>
      <c r="M1463">
        <v>10012</v>
      </c>
      <c r="N1463" t="str">
        <f>CONCATENATE(Table2[[#This Row],[address]], " ",Table2[[#This Row],[City]], " ",Table2[[#This Row],[State]])</f>
        <v>21 Astor Pl New York NY</v>
      </c>
    </row>
    <row r="1464" spans="1:14" x14ac:dyDescent="0.25">
      <c r="A1464">
        <v>7816683819</v>
      </c>
      <c r="B1464" s="1">
        <v>41654</v>
      </c>
      <c r="C1464">
        <v>38</v>
      </c>
      <c r="D1464">
        <f>VLOOKUP(Table2[[#This Row],[violation_code]],Table24[[#All],[violation_code]:[category]],3,FALSE)</f>
        <v>5</v>
      </c>
      <c r="E1464">
        <v>353164</v>
      </c>
      <c r="F1464" s="2">
        <v>0.86249999999999993</v>
      </c>
      <c r="G1464" s="3">
        <v>0.86249999999999993</v>
      </c>
      <c r="H1464">
        <v>736</v>
      </c>
      <c r="I1464" t="s">
        <v>72</v>
      </c>
      <c r="J1464" t="s">
        <v>1616</v>
      </c>
      <c r="K1464" t="s">
        <v>2220</v>
      </c>
      <c r="L1464" t="s">
        <v>25</v>
      </c>
      <c r="M1464">
        <v>10012</v>
      </c>
      <c r="N1464" t="str">
        <f>CONCATENATE(Table2[[#This Row],[address]], " ",Table2[[#This Row],[City]], " ",Table2[[#This Row],[State]])</f>
        <v>736 Broadway New York NY</v>
      </c>
    </row>
    <row r="1465" spans="1:14" x14ac:dyDescent="0.25">
      <c r="A1465">
        <v>7816683820</v>
      </c>
      <c r="B1465" s="1">
        <v>41654</v>
      </c>
      <c r="C1465">
        <v>84</v>
      </c>
      <c r="D1465">
        <f>VLOOKUP(Table2[[#This Row],[violation_code]],Table24[[#All],[violation_code]:[category]],3,FALSE)</f>
        <v>5</v>
      </c>
      <c r="E1465">
        <v>353164</v>
      </c>
      <c r="F1465" s="2">
        <v>0.86388888888888893</v>
      </c>
      <c r="G1465" s="3">
        <v>0.86388888888888893</v>
      </c>
      <c r="H1465">
        <v>736</v>
      </c>
      <c r="I1465" t="s">
        <v>72</v>
      </c>
      <c r="J1465" t="s">
        <v>1616</v>
      </c>
      <c r="K1465" t="s">
        <v>2220</v>
      </c>
      <c r="L1465" t="s">
        <v>25</v>
      </c>
      <c r="M1465">
        <v>10012</v>
      </c>
      <c r="N1465" t="str">
        <f>CONCATENATE(Table2[[#This Row],[address]], " ",Table2[[#This Row],[City]], " ",Table2[[#This Row],[State]])</f>
        <v>736 Broadway New York NY</v>
      </c>
    </row>
    <row r="1466" spans="1:14" x14ac:dyDescent="0.25">
      <c r="A1466">
        <v>7816683832</v>
      </c>
      <c r="B1466" s="1">
        <v>41654</v>
      </c>
      <c r="C1466">
        <v>38</v>
      </c>
      <c r="D1466">
        <f>VLOOKUP(Table2[[#This Row],[violation_code]],Table24[[#All],[violation_code]:[category]],3,FALSE)</f>
        <v>5</v>
      </c>
      <c r="E1466">
        <v>353164</v>
      </c>
      <c r="F1466" s="2">
        <v>0.8652777777777777</v>
      </c>
      <c r="G1466" s="3">
        <v>0.8652777777777777</v>
      </c>
      <c r="H1466">
        <v>726</v>
      </c>
      <c r="I1466" t="s">
        <v>72</v>
      </c>
      <c r="J1466" t="s">
        <v>1030</v>
      </c>
      <c r="K1466" t="s">
        <v>2220</v>
      </c>
      <c r="L1466" t="s">
        <v>25</v>
      </c>
      <c r="M1466">
        <v>10012</v>
      </c>
      <c r="N1466" t="str">
        <f>CONCATENATE(Table2[[#This Row],[address]], " ",Table2[[#This Row],[City]], " ",Table2[[#This Row],[State]])</f>
        <v>726 Broadway New York NY</v>
      </c>
    </row>
    <row r="1467" spans="1:14" x14ac:dyDescent="0.25">
      <c r="A1467">
        <v>7816683844</v>
      </c>
      <c r="B1467" s="1">
        <v>41654</v>
      </c>
      <c r="C1467">
        <v>37</v>
      </c>
      <c r="D1467">
        <f>VLOOKUP(Table2[[#This Row],[violation_code]],Table24[[#All],[violation_code]:[category]],3,FALSE)</f>
        <v>4</v>
      </c>
      <c r="E1467">
        <v>353164</v>
      </c>
      <c r="F1467" s="2">
        <v>0.86875000000000002</v>
      </c>
      <c r="G1467" s="3">
        <v>0.86875000000000002</v>
      </c>
      <c r="H1467">
        <v>722</v>
      </c>
      <c r="I1467" t="s">
        <v>72</v>
      </c>
      <c r="J1467" t="s">
        <v>1615</v>
      </c>
      <c r="K1467" t="s">
        <v>2220</v>
      </c>
      <c r="L1467" t="s">
        <v>25</v>
      </c>
      <c r="M1467">
        <v>10012</v>
      </c>
      <c r="N1467" t="str">
        <f>CONCATENATE(Table2[[#This Row],[address]], " ",Table2[[#This Row],[City]], " ",Table2[[#This Row],[State]])</f>
        <v>722 Broadway New York NY</v>
      </c>
    </row>
    <row r="1468" spans="1:14" x14ac:dyDescent="0.25">
      <c r="A1468">
        <v>7816683868</v>
      </c>
      <c r="B1468" s="1">
        <v>41654</v>
      </c>
      <c r="C1468">
        <v>38</v>
      </c>
      <c r="D1468">
        <f>VLOOKUP(Table2[[#This Row],[violation_code]],Table24[[#All],[violation_code]:[category]],3,FALSE)</f>
        <v>5</v>
      </c>
      <c r="E1468">
        <v>353164</v>
      </c>
      <c r="F1468" s="2">
        <v>0.88055555555555554</v>
      </c>
      <c r="G1468" s="3">
        <v>0.88055555555555554</v>
      </c>
      <c r="H1468">
        <v>23</v>
      </c>
      <c r="I1468" t="s">
        <v>264</v>
      </c>
      <c r="J1468" t="s">
        <v>1162</v>
      </c>
      <c r="K1468" t="s">
        <v>2220</v>
      </c>
      <c r="L1468" t="s">
        <v>25</v>
      </c>
      <c r="M1468">
        <v>10012</v>
      </c>
      <c r="N1468" t="str">
        <f>CONCATENATE(Table2[[#This Row],[address]], " ",Table2[[#This Row],[City]], " ",Table2[[#This Row],[State]])</f>
        <v>23 2nd Ave New York NY</v>
      </c>
    </row>
    <row r="1469" spans="1:14" x14ac:dyDescent="0.25">
      <c r="A1469">
        <v>7816683870</v>
      </c>
      <c r="B1469" s="1">
        <v>41654</v>
      </c>
      <c r="C1469">
        <v>37</v>
      </c>
      <c r="D1469">
        <f>VLOOKUP(Table2[[#This Row],[violation_code]],Table24[[#All],[violation_code]:[category]],3,FALSE)</f>
        <v>4</v>
      </c>
      <c r="E1469">
        <v>353164</v>
      </c>
      <c r="F1469" s="2">
        <v>0.88194444444444453</v>
      </c>
      <c r="G1469" s="3">
        <v>0.88194444444444453</v>
      </c>
      <c r="H1469">
        <v>41</v>
      </c>
      <c r="I1469" t="s">
        <v>264</v>
      </c>
      <c r="J1469" t="s">
        <v>1620</v>
      </c>
      <c r="K1469" t="s">
        <v>2220</v>
      </c>
      <c r="L1469" t="s">
        <v>25</v>
      </c>
      <c r="M1469">
        <v>10012</v>
      </c>
      <c r="N1469" t="str">
        <f>CONCATENATE(Table2[[#This Row],[address]], " ",Table2[[#This Row],[City]], " ",Table2[[#This Row],[State]])</f>
        <v>41 2nd Ave New York NY</v>
      </c>
    </row>
    <row r="1470" spans="1:14" x14ac:dyDescent="0.25">
      <c r="A1470">
        <v>7816683881</v>
      </c>
      <c r="B1470" s="1">
        <v>41654</v>
      </c>
      <c r="C1470">
        <v>38</v>
      </c>
      <c r="D1470">
        <f>VLOOKUP(Table2[[#This Row],[violation_code]],Table24[[#All],[violation_code]:[category]],3,FALSE)</f>
        <v>5</v>
      </c>
      <c r="E1470">
        <v>353164</v>
      </c>
      <c r="F1470" s="2">
        <v>0.88750000000000007</v>
      </c>
      <c r="G1470" s="3">
        <v>0.88750000000000007</v>
      </c>
      <c r="H1470">
        <v>122</v>
      </c>
      <c r="I1470" t="s">
        <v>264</v>
      </c>
      <c r="J1470" t="s">
        <v>1445</v>
      </c>
      <c r="K1470" t="s">
        <v>2220</v>
      </c>
      <c r="L1470" t="s">
        <v>25</v>
      </c>
      <c r="M1470">
        <v>10012</v>
      </c>
      <c r="N1470" t="str">
        <f>CONCATENATE(Table2[[#This Row],[address]], " ",Table2[[#This Row],[City]], " ",Table2[[#This Row],[State]])</f>
        <v>122 2nd Ave New York NY</v>
      </c>
    </row>
    <row r="1471" spans="1:14" x14ac:dyDescent="0.25">
      <c r="A1471">
        <v>7816683893</v>
      </c>
      <c r="B1471" s="1">
        <v>41654</v>
      </c>
      <c r="C1471">
        <v>37</v>
      </c>
      <c r="D1471">
        <f>VLOOKUP(Table2[[#This Row],[violation_code]],Table24[[#All],[violation_code]:[category]],3,FALSE)</f>
        <v>4</v>
      </c>
      <c r="E1471">
        <v>353164</v>
      </c>
      <c r="F1471" s="2">
        <v>0.89583333333333337</v>
      </c>
      <c r="G1471" s="3">
        <v>0.89583333333333337</v>
      </c>
      <c r="H1471">
        <v>71</v>
      </c>
      <c r="I1471" t="s">
        <v>264</v>
      </c>
      <c r="J1471" t="s">
        <v>1614</v>
      </c>
      <c r="K1471" t="s">
        <v>2220</v>
      </c>
      <c r="L1471" t="s">
        <v>25</v>
      </c>
      <c r="M1471">
        <v>10012</v>
      </c>
      <c r="N1471" t="str">
        <f>CONCATENATE(Table2[[#This Row],[address]], " ",Table2[[#This Row],[City]], " ",Table2[[#This Row],[State]])</f>
        <v>71 2nd Ave New York NY</v>
      </c>
    </row>
    <row r="1472" spans="1:14" x14ac:dyDescent="0.25">
      <c r="A1472">
        <v>7816683900</v>
      </c>
      <c r="B1472" s="1">
        <v>41654</v>
      </c>
      <c r="C1472">
        <v>38</v>
      </c>
      <c r="D1472">
        <f>VLOOKUP(Table2[[#This Row],[violation_code]],Table24[[#All],[violation_code]:[category]],3,FALSE)</f>
        <v>5</v>
      </c>
      <c r="E1472">
        <v>353164</v>
      </c>
      <c r="F1472" s="2">
        <v>0.8965277777777777</v>
      </c>
      <c r="G1472" s="3">
        <v>0.8965277777777777</v>
      </c>
      <c r="H1472">
        <v>69</v>
      </c>
      <c r="I1472" t="s">
        <v>264</v>
      </c>
      <c r="J1472" t="s">
        <v>1613</v>
      </c>
      <c r="K1472" t="s">
        <v>2220</v>
      </c>
      <c r="L1472" t="s">
        <v>25</v>
      </c>
      <c r="M1472">
        <v>10012</v>
      </c>
      <c r="N1472" t="str">
        <f>CONCATENATE(Table2[[#This Row],[address]], " ",Table2[[#This Row],[City]], " ",Table2[[#This Row],[State]])</f>
        <v>69 2nd Ave New York NY</v>
      </c>
    </row>
    <row r="1473" spans="1:14" x14ac:dyDescent="0.25">
      <c r="A1473">
        <v>7816683911</v>
      </c>
      <c r="B1473" s="1">
        <v>41654</v>
      </c>
      <c r="C1473">
        <v>71</v>
      </c>
      <c r="D1473">
        <f>VLOOKUP(Table2[[#This Row],[violation_code]],Table24[[#All],[violation_code]:[category]],3,FALSE)</f>
        <v>5</v>
      </c>
      <c r="E1473">
        <v>353164</v>
      </c>
      <c r="F1473" s="2">
        <v>0.89722222222222225</v>
      </c>
      <c r="G1473" s="3">
        <v>0.89722222222222225</v>
      </c>
      <c r="H1473">
        <v>69</v>
      </c>
      <c r="I1473" t="s">
        <v>264</v>
      </c>
      <c r="J1473" t="s">
        <v>1613</v>
      </c>
      <c r="K1473" t="s">
        <v>2220</v>
      </c>
      <c r="L1473" t="s">
        <v>25</v>
      </c>
      <c r="M1473">
        <v>10012</v>
      </c>
      <c r="N1473" t="str">
        <f>CONCATENATE(Table2[[#This Row],[address]], " ",Table2[[#This Row],[City]], " ",Table2[[#This Row],[State]])</f>
        <v>69 2nd Ave New York NY</v>
      </c>
    </row>
    <row r="1474" spans="1:14" x14ac:dyDescent="0.25">
      <c r="A1474">
        <v>7816683923</v>
      </c>
      <c r="B1474" s="1">
        <v>41654</v>
      </c>
      <c r="C1474">
        <v>37</v>
      </c>
      <c r="D1474">
        <f>VLOOKUP(Table2[[#This Row],[violation_code]],Table24[[#All],[violation_code]:[category]],3,FALSE)</f>
        <v>4</v>
      </c>
      <c r="E1474">
        <v>353164</v>
      </c>
      <c r="F1474" s="2">
        <v>0.89930555555555547</v>
      </c>
      <c r="G1474" s="3">
        <v>0.89930555555555547</v>
      </c>
      <c r="H1474">
        <v>57</v>
      </c>
      <c r="I1474" t="s">
        <v>264</v>
      </c>
      <c r="J1474" t="s">
        <v>1612</v>
      </c>
      <c r="K1474" t="s">
        <v>2220</v>
      </c>
      <c r="L1474" t="s">
        <v>25</v>
      </c>
      <c r="M1474">
        <v>10012</v>
      </c>
      <c r="N1474" t="str">
        <f>CONCATENATE(Table2[[#This Row],[address]], " ",Table2[[#This Row],[City]], " ",Table2[[#This Row],[State]])</f>
        <v>57 2nd Ave New York NY</v>
      </c>
    </row>
    <row r="1475" spans="1:14" x14ac:dyDescent="0.25">
      <c r="A1475">
        <v>7816683935</v>
      </c>
      <c r="B1475" s="1">
        <v>41654</v>
      </c>
      <c r="C1475">
        <v>37</v>
      </c>
      <c r="D1475">
        <f>VLOOKUP(Table2[[#This Row],[violation_code]],Table24[[#All],[violation_code]:[category]],3,FALSE)</f>
        <v>4</v>
      </c>
      <c r="E1475">
        <v>353164</v>
      </c>
      <c r="F1475" s="2">
        <v>0.90069444444444446</v>
      </c>
      <c r="G1475" s="3">
        <v>0.90069444444444446</v>
      </c>
      <c r="H1475">
        <v>57</v>
      </c>
      <c r="I1475" t="s">
        <v>264</v>
      </c>
      <c r="J1475" t="s">
        <v>1612</v>
      </c>
      <c r="K1475" t="s">
        <v>2220</v>
      </c>
      <c r="L1475" t="s">
        <v>25</v>
      </c>
      <c r="M1475">
        <v>10012</v>
      </c>
      <c r="N1475" t="str">
        <f>CONCATENATE(Table2[[#This Row],[address]], " ",Table2[[#This Row],[City]], " ",Table2[[#This Row],[State]])</f>
        <v>57 2nd Ave New York NY</v>
      </c>
    </row>
    <row r="1476" spans="1:14" x14ac:dyDescent="0.25">
      <c r="A1476">
        <v>7816683947</v>
      </c>
      <c r="B1476" s="1">
        <v>41654</v>
      </c>
      <c r="C1476">
        <v>37</v>
      </c>
      <c r="D1476">
        <f>VLOOKUP(Table2[[#This Row],[violation_code]],Table24[[#All],[violation_code]:[category]],3,FALSE)</f>
        <v>4</v>
      </c>
      <c r="E1476">
        <v>353164</v>
      </c>
      <c r="F1476" s="2">
        <v>0.90277777777777779</v>
      </c>
      <c r="G1476" s="3">
        <v>0.90277777777777779</v>
      </c>
      <c r="H1476">
        <v>56</v>
      </c>
      <c r="I1476" t="s">
        <v>264</v>
      </c>
      <c r="J1476" t="s">
        <v>1140</v>
      </c>
      <c r="K1476" t="s">
        <v>2220</v>
      </c>
      <c r="L1476" t="s">
        <v>25</v>
      </c>
      <c r="M1476">
        <v>10012</v>
      </c>
      <c r="N1476" t="str">
        <f>CONCATENATE(Table2[[#This Row],[address]], " ",Table2[[#This Row],[City]], " ",Table2[[#This Row],[State]])</f>
        <v>56 2nd Ave New York NY</v>
      </c>
    </row>
    <row r="1477" spans="1:14" x14ac:dyDescent="0.25">
      <c r="A1477">
        <v>7816683959</v>
      </c>
      <c r="B1477" s="1">
        <v>41654</v>
      </c>
      <c r="C1477">
        <v>20</v>
      </c>
      <c r="D1477">
        <f>VLOOKUP(Table2[[#This Row],[violation_code]],Table24[[#All],[violation_code]:[category]],3,FALSE)</f>
        <v>2</v>
      </c>
      <c r="E1477">
        <v>353164</v>
      </c>
      <c r="F1477" s="2">
        <v>0.94652777777777775</v>
      </c>
      <c r="G1477" s="3">
        <v>0.94652777777777775</v>
      </c>
      <c r="H1477">
        <v>126</v>
      </c>
      <c r="I1477" t="s">
        <v>101</v>
      </c>
      <c r="J1477" t="s">
        <v>1121</v>
      </c>
      <c r="K1477" t="s">
        <v>2220</v>
      </c>
      <c r="L1477" t="s">
        <v>25</v>
      </c>
      <c r="M1477">
        <v>10012</v>
      </c>
      <c r="N1477" t="str">
        <f>CONCATENATE(Table2[[#This Row],[address]], " ",Table2[[#This Row],[City]], " ",Table2[[#This Row],[State]])</f>
        <v>126 Forsyth St New York NY</v>
      </c>
    </row>
    <row r="1478" spans="1:14" x14ac:dyDescent="0.25">
      <c r="A1478">
        <v>7816683960</v>
      </c>
      <c r="B1478" s="1">
        <v>41655</v>
      </c>
      <c r="C1478">
        <v>38</v>
      </c>
      <c r="D1478">
        <f>VLOOKUP(Table2[[#This Row],[violation_code]],Table24[[#All],[violation_code]:[category]],3,FALSE)</f>
        <v>5</v>
      </c>
      <c r="E1478">
        <v>353164</v>
      </c>
      <c r="F1478" s="2">
        <v>0.52986111111111112</v>
      </c>
      <c r="G1478" s="3">
        <v>0.52986111111111112</v>
      </c>
      <c r="H1478" t="s">
        <v>397</v>
      </c>
      <c r="I1478" t="s">
        <v>92</v>
      </c>
      <c r="J1478" t="s">
        <v>1364</v>
      </c>
      <c r="K1478" t="s">
        <v>2220</v>
      </c>
      <c r="L1478" t="s">
        <v>25</v>
      </c>
      <c r="M1478">
        <v>10012</v>
      </c>
      <c r="N1478" t="str">
        <f>CONCATENATE(Table2[[#This Row],[address]], " ",Table2[[#This Row],[City]], " ",Table2[[#This Row],[State]])</f>
        <v>94-96 Rivington St New York NY</v>
      </c>
    </row>
    <row r="1479" spans="1:14" x14ac:dyDescent="0.25">
      <c r="A1479">
        <v>7816683984</v>
      </c>
      <c r="B1479" s="1">
        <v>41655</v>
      </c>
      <c r="C1479">
        <v>20</v>
      </c>
      <c r="D1479">
        <f>VLOOKUP(Table2[[#This Row],[violation_code]],Table24[[#All],[violation_code]:[category]],3,FALSE)</f>
        <v>2</v>
      </c>
      <c r="E1479">
        <v>353164</v>
      </c>
      <c r="F1479" s="2">
        <v>0.54305555555555551</v>
      </c>
      <c r="G1479" s="3">
        <v>0.54305555555555551</v>
      </c>
      <c r="H1479">
        <v>1</v>
      </c>
      <c r="I1479" t="s">
        <v>92</v>
      </c>
      <c r="J1479" t="s">
        <v>1422</v>
      </c>
      <c r="K1479" t="s">
        <v>2220</v>
      </c>
      <c r="L1479" t="s">
        <v>25</v>
      </c>
      <c r="M1479">
        <v>10012</v>
      </c>
      <c r="N1479" t="str">
        <f>CONCATENATE(Table2[[#This Row],[address]], " ",Table2[[#This Row],[City]], " ",Table2[[#This Row],[State]])</f>
        <v>1 Rivington St New York NY</v>
      </c>
    </row>
    <row r="1480" spans="1:14" x14ac:dyDescent="0.25">
      <c r="A1480">
        <v>7816683996</v>
      </c>
      <c r="B1480" s="1">
        <v>41655</v>
      </c>
      <c r="C1480">
        <v>40</v>
      </c>
      <c r="D1480">
        <f>VLOOKUP(Table2[[#This Row],[violation_code]],Table24[[#All],[violation_code]:[category]],3,FALSE)</f>
        <v>2</v>
      </c>
      <c r="E1480">
        <v>353164</v>
      </c>
      <c r="F1480" s="2">
        <v>0.54861111111111105</v>
      </c>
      <c r="G1480" s="3">
        <v>0.54861111111111105</v>
      </c>
      <c r="H1480">
        <v>2</v>
      </c>
      <c r="I1480" t="s">
        <v>108</v>
      </c>
      <c r="J1480" t="s">
        <v>1168</v>
      </c>
      <c r="K1480" t="s">
        <v>2220</v>
      </c>
      <c r="L1480" t="s">
        <v>25</v>
      </c>
      <c r="M1480">
        <v>10012</v>
      </c>
      <c r="N1480" t="str">
        <f>CONCATENATE(Table2[[#This Row],[address]], " ",Table2[[#This Row],[City]], " ",Table2[[#This Row],[State]])</f>
        <v>2 Spring St New York NY</v>
      </c>
    </row>
    <row r="1481" spans="1:14" x14ac:dyDescent="0.25">
      <c r="A1481">
        <v>7816684009</v>
      </c>
      <c r="B1481" s="1">
        <v>41655</v>
      </c>
      <c r="C1481">
        <v>51</v>
      </c>
      <c r="D1481">
        <f>VLOOKUP(Table2[[#This Row],[violation_code]],Table24[[#All],[violation_code]:[category]],3,FALSE)</f>
        <v>3</v>
      </c>
      <c r="E1481">
        <v>353164</v>
      </c>
      <c r="F1481" s="2">
        <v>0.55069444444444449</v>
      </c>
      <c r="G1481" s="3">
        <v>0.55069444444444449</v>
      </c>
      <c r="H1481">
        <v>18</v>
      </c>
      <c r="I1481" t="s">
        <v>108</v>
      </c>
      <c r="J1481" t="s">
        <v>1645</v>
      </c>
      <c r="K1481" t="s">
        <v>2220</v>
      </c>
      <c r="L1481" t="s">
        <v>25</v>
      </c>
      <c r="M1481">
        <v>10012</v>
      </c>
      <c r="N1481" t="str">
        <f>CONCATENATE(Table2[[#This Row],[address]], " ",Table2[[#This Row],[City]], " ",Table2[[#This Row],[State]])</f>
        <v>18 Spring St New York NY</v>
      </c>
    </row>
    <row r="1482" spans="1:14" x14ac:dyDescent="0.25">
      <c r="A1482">
        <v>7816684010</v>
      </c>
      <c r="B1482" s="1">
        <v>41655</v>
      </c>
      <c r="C1482">
        <v>14</v>
      </c>
      <c r="D1482">
        <f>VLOOKUP(Table2[[#This Row],[violation_code]],Table24[[#All],[violation_code]:[category]],3,FALSE)</f>
        <v>2</v>
      </c>
      <c r="E1482">
        <v>353164</v>
      </c>
      <c r="F1482" s="2">
        <v>0.55277777777777781</v>
      </c>
      <c r="G1482" s="3">
        <v>0.55277777777777781</v>
      </c>
      <c r="H1482">
        <v>202</v>
      </c>
      <c r="I1482" t="s">
        <v>47</v>
      </c>
      <c r="J1482" t="s">
        <v>946</v>
      </c>
      <c r="K1482" t="s">
        <v>2220</v>
      </c>
      <c r="L1482" t="s">
        <v>25</v>
      </c>
      <c r="M1482">
        <v>10012</v>
      </c>
      <c r="N1482" t="str">
        <f>CONCATENATE(Table2[[#This Row],[address]], " ",Table2[[#This Row],[City]], " ",Table2[[#This Row],[State]])</f>
        <v>202 Mott St New York NY</v>
      </c>
    </row>
    <row r="1483" spans="1:14" x14ac:dyDescent="0.25">
      <c r="A1483">
        <v>7816684022</v>
      </c>
      <c r="B1483" s="1">
        <v>41655</v>
      </c>
      <c r="C1483">
        <v>69</v>
      </c>
      <c r="D1483">
        <f>VLOOKUP(Table2[[#This Row],[violation_code]],Table24[[#All],[violation_code]:[category]],3,FALSE)</f>
        <v>5</v>
      </c>
      <c r="E1483">
        <v>353164</v>
      </c>
      <c r="F1483" s="2">
        <v>0.55833333333333335</v>
      </c>
      <c r="G1483" s="3">
        <v>0.55833333333333335</v>
      </c>
      <c r="H1483">
        <v>158</v>
      </c>
      <c r="I1483" t="s">
        <v>47</v>
      </c>
      <c r="J1483" t="s">
        <v>1644</v>
      </c>
      <c r="K1483" t="s">
        <v>2220</v>
      </c>
      <c r="L1483" t="s">
        <v>25</v>
      </c>
      <c r="M1483">
        <v>10012</v>
      </c>
      <c r="N1483" t="str">
        <f>CONCATENATE(Table2[[#This Row],[address]], " ",Table2[[#This Row],[City]], " ",Table2[[#This Row],[State]])</f>
        <v>158 Mott St New York NY</v>
      </c>
    </row>
    <row r="1484" spans="1:14" x14ac:dyDescent="0.25">
      <c r="A1484">
        <v>7816684034</v>
      </c>
      <c r="B1484" s="1">
        <v>41655</v>
      </c>
      <c r="C1484">
        <v>37</v>
      </c>
      <c r="D1484">
        <f>VLOOKUP(Table2[[#This Row],[violation_code]],Table24[[#All],[violation_code]:[category]],3,FALSE)</f>
        <v>4</v>
      </c>
      <c r="E1484">
        <v>353164</v>
      </c>
      <c r="F1484" s="2">
        <v>0.56041666666666667</v>
      </c>
      <c r="G1484" s="3">
        <v>0.56041666666666667</v>
      </c>
      <c r="H1484">
        <v>159</v>
      </c>
      <c r="I1484" t="s">
        <v>47</v>
      </c>
      <c r="J1484" t="s">
        <v>1643</v>
      </c>
      <c r="K1484" t="s">
        <v>2220</v>
      </c>
      <c r="L1484" t="s">
        <v>25</v>
      </c>
      <c r="M1484">
        <v>10012</v>
      </c>
      <c r="N1484" t="str">
        <f>CONCATENATE(Table2[[#This Row],[address]], " ",Table2[[#This Row],[City]], " ",Table2[[#This Row],[State]])</f>
        <v>159 Mott St New York NY</v>
      </c>
    </row>
    <row r="1485" spans="1:14" x14ac:dyDescent="0.25">
      <c r="A1485">
        <v>7816684046</v>
      </c>
      <c r="B1485" s="1">
        <v>41655</v>
      </c>
      <c r="C1485">
        <v>31</v>
      </c>
      <c r="D1485">
        <f>VLOOKUP(Table2[[#This Row],[violation_code]],Table24[[#All],[violation_code]:[category]],3,FALSE)</f>
        <v>2</v>
      </c>
      <c r="E1485">
        <v>353164</v>
      </c>
      <c r="F1485" s="2">
        <v>0.56388888888888888</v>
      </c>
      <c r="G1485" s="3">
        <v>0.56388888888888888</v>
      </c>
      <c r="H1485" t="s">
        <v>595</v>
      </c>
      <c r="I1485" t="s">
        <v>47</v>
      </c>
      <c r="J1485" t="s">
        <v>1637</v>
      </c>
      <c r="K1485" t="s">
        <v>2220</v>
      </c>
      <c r="L1485" t="s">
        <v>25</v>
      </c>
      <c r="M1485">
        <v>10012</v>
      </c>
      <c r="N1485" t="str">
        <f>CONCATENATE(Table2[[#This Row],[address]], " ",Table2[[#This Row],[City]], " ",Table2[[#This Row],[State]])</f>
        <v>143A Mott St New York NY</v>
      </c>
    </row>
    <row r="1486" spans="1:14" x14ac:dyDescent="0.25">
      <c r="A1486">
        <v>7816684058</v>
      </c>
      <c r="B1486" s="1">
        <v>41655</v>
      </c>
      <c r="C1486">
        <v>14</v>
      </c>
      <c r="D1486">
        <f>VLOOKUP(Table2[[#This Row],[violation_code]],Table24[[#All],[violation_code]:[category]],3,FALSE)</f>
        <v>2</v>
      </c>
      <c r="E1486">
        <v>353164</v>
      </c>
      <c r="F1486" s="2">
        <v>0.57013888888888886</v>
      </c>
      <c r="G1486" s="3">
        <v>0.57013888888888886</v>
      </c>
      <c r="H1486">
        <v>85</v>
      </c>
      <c r="I1486" t="s">
        <v>47</v>
      </c>
      <c r="J1486" t="s">
        <v>1642</v>
      </c>
      <c r="K1486" t="s">
        <v>2220</v>
      </c>
      <c r="L1486" t="s">
        <v>25</v>
      </c>
      <c r="M1486">
        <v>10012</v>
      </c>
      <c r="N1486" t="str">
        <f>CONCATENATE(Table2[[#This Row],[address]], " ",Table2[[#This Row],[City]], " ",Table2[[#This Row],[State]])</f>
        <v>85 Mott St New York NY</v>
      </c>
    </row>
    <row r="1487" spans="1:14" x14ac:dyDescent="0.25">
      <c r="A1487">
        <v>7816684060</v>
      </c>
      <c r="B1487" s="1">
        <v>41655</v>
      </c>
      <c r="C1487">
        <v>14</v>
      </c>
      <c r="D1487">
        <f>VLOOKUP(Table2[[#This Row],[violation_code]],Table24[[#All],[violation_code]:[category]],3,FALSE)</f>
        <v>2</v>
      </c>
      <c r="E1487">
        <v>353164</v>
      </c>
      <c r="F1487" s="2">
        <v>0.57291666666666663</v>
      </c>
      <c r="G1487" s="3">
        <v>0.57291666666666663</v>
      </c>
      <c r="H1487">
        <v>62</v>
      </c>
      <c r="I1487" t="s">
        <v>47</v>
      </c>
      <c r="J1487" t="s">
        <v>1641</v>
      </c>
      <c r="K1487" t="s">
        <v>2220</v>
      </c>
      <c r="L1487" t="s">
        <v>25</v>
      </c>
      <c r="M1487">
        <v>10012</v>
      </c>
      <c r="N1487" t="str">
        <f>CONCATENATE(Table2[[#This Row],[address]], " ",Table2[[#This Row],[City]], " ",Table2[[#This Row],[State]])</f>
        <v>62 Mott St New York NY</v>
      </c>
    </row>
    <row r="1488" spans="1:14" x14ac:dyDescent="0.25">
      <c r="A1488">
        <v>7816684071</v>
      </c>
      <c r="B1488" s="1">
        <v>41655</v>
      </c>
      <c r="C1488">
        <v>84</v>
      </c>
      <c r="D1488">
        <f>VLOOKUP(Table2[[#This Row],[violation_code]],Table24[[#All],[violation_code]:[category]],3,FALSE)</f>
        <v>5</v>
      </c>
      <c r="E1488">
        <v>353164</v>
      </c>
      <c r="F1488" s="2">
        <v>0.5805555555555556</v>
      </c>
      <c r="G1488" s="3">
        <v>0.5805555555555556</v>
      </c>
      <c r="H1488">
        <v>8</v>
      </c>
      <c r="I1488" t="s">
        <v>597</v>
      </c>
      <c r="J1488" t="s">
        <v>1640</v>
      </c>
      <c r="K1488" t="s">
        <v>2220</v>
      </c>
      <c r="L1488" t="s">
        <v>25</v>
      </c>
      <c r="M1488">
        <v>10012</v>
      </c>
      <c r="N1488" t="str">
        <f>CONCATENATE(Table2[[#This Row],[address]], " ",Table2[[#This Row],[City]], " ",Table2[[#This Row],[State]])</f>
        <v>8 Beekman St New York NY</v>
      </c>
    </row>
    <row r="1489" spans="1:14" x14ac:dyDescent="0.25">
      <c r="A1489">
        <v>7816684083</v>
      </c>
      <c r="B1489" s="1">
        <v>41655</v>
      </c>
      <c r="C1489">
        <v>14</v>
      </c>
      <c r="D1489">
        <f>VLOOKUP(Table2[[#This Row],[violation_code]],Table24[[#All],[violation_code]:[category]],3,FALSE)</f>
        <v>2</v>
      </c>
      <c r="E1489">
        <v>353164</v>
      </c>
      <c r="F1489" s="2">
        <v>0.60972222222222217</v>
      </c>
      <c r="G1489" s="3">
        <v>0.60972222222222217</v>
      </c>
      <c r="H1489">
        <v>57</v>
      </c>
      <c r="I1489" t="s">
        <v>250</v>
      </c>
      <c r="J1489" t="s">
        <v>1636</v>
      </c>
      <c r="K1489" t="s">
        <v>2220</v>
      </c>
      <c r="L1489" t="s">
        <v>25</v>
      </c>
      <c r="M1489">
        <v>10012</v>
      </c>
      <c r="N1489" t="str">
        <f>CONCATENATE(Table2[[#This Row],[address]], " ",Table2[[#This Row],[City]], " ",Table2[[#This Row],[State]])</f>
        <v>57 Gold St New York NY</v>
      </c>
    </row>
    <row r="1490" spans="1:14" x14ac:dyDescent="0.25">
      <c r="A1490">
        <v>7816684113</v>
      </c>
      <c r="B1490" s="1">
        <v>41655</v>
      </c>
      <c r="C1490">
        <v>19</v>
      </c>
      <c r="D1490">
        <f>VLOOKUP(Table2[[#This Row],[violation_code]],Table24[[#All],[violation_code]:[category]],3,FALSE)</f>
        <v>2</v>
      </c>
      <c r="E1490">
        <v>353164</v>
      </c>
      <c r="F1490" s="2">
        <v>0.62291666666666667</v>
      </c>
      <c r="G1490" s="3">
        <v>0.62291666666666667</v>
      </c>
      <c r="H1490">
        <v>29</v>
      </c>
      <c r="I1490" t="s">
        <v>237</v>
      </c>
      <c r="J1490" t="s">
        <v>1123</v>
      </c>
      <c r="K1490" t="s">
        <v>2220</v>
      </c>
      <c r="L1490" t="s">
        <v>25</v>
      </c>
      <c r="M1490">
        <v>10012</v>
      </c>
      <c r="N1490" t="str">
        <f>CONCATENATE(Table2[[#This Row],[address]], " ",Table2[[#This Row],[City]], " ",Table2[[#This Row],[State]])</f>
        <v>29 Park Row New York NY</v>
      </c>
    </row>
    <row r="1491" spans="1:14" x14ac:dyDescent="0.25">
      <c r="A1491">
        <v>7816684137</v>
      </c>
      <c r="B1491" s="1">
        <v>41655</v>
      </c>
      <c r="C1491">
        <v>31</v>
      </c>
      <c r="D1491">
        <f>VLOOKUP(Table2[[#This Row],[violation_code]],Table24[[#All],[violation_code]:[category]],3,FALSE)</f>
        <v>2</v>
      </c>
      <c r="E1491">
        <v>353164</v>
      </c>
      <c r="F1491" s="2">
        <v>0.65625</v>
      </c>
      <c r="G1491" s="3">
        <v>0.65625</v>
      </c>
      <c r="H1491">
        <v>166</v>
      </c>
      <c r="I1491" t="s">
        <v>593</v>
      </c>
      <c r="J1491" t="s">
        <v>1635</v>
      </c>
      <c r="K1491" t="s">
        <v>2220</v>
      </c>
      <c r="L1491" t="s">
        <v>25</v>
      </c>
      <c r="M1491">
        <v>10012</v>
      </c>
      <c r="N1491" t="str">
        <f>CONCATENATE(Table2[[#This Row],[address]], " ",Table2[[#This Row],[City]], " ",Table2[[#This Row],[State]])</f>
        <v>166 William St New York NY</v>
      </c>
    </row>
    <row r="1492" spans="1:14" x14ac:dyDescent="0.25">
      <c r="A1492">
        <v>7816684149</v>
      </c>
      <c r="B1492" s="1">
        <v>41655</v>
      </c>
      <c r="C1492">
        <v>82</v>
      </c>
      <c r="D1492">
        <f>VLOOKUP(Table2[[#This Row],[violation_code]],Table24[[#All],[violation_code]:[category]],3,FALSE)</f>
        <v>5</v>
      </c>
      <c r="E1492">
        <v>353164</v>
      </c>
      <c r="F1492" s="2">
        <v>0.66319444444444442</v>
      </c>
      <c r="G1492" s="3">
        <v>0.66319444444444442</v>
      </c>
      <c r="H1492">
        <v>55</v>
      </c>
      <c r="I1492" t="s">
        <v>246</v>
      </c>
      <c r="J1492" t="s">
        <v>1639</v>
      </c>
      <c r="K1492" t="s">
        <v>2220</v>
      </c>
      <c r="L1492" t="s">
        <v>25</v>
      </c>
      <c r="M1492">
        <v>10012</v>
      </c>
      <c r="N1492" t="str">
        <f>CONCATENATE(Table2[[#This Row],[address]], " ",Table2[[#This Row],[City]], " ",Table2[[#This Row],[State]])</f>
        <v>55 Fulton St New York NY</v>
      </c>
    </row>
    <row r="1493" spans="1:14" x14ac:dyDescent="0.25">
      <c r="A1493">
        <v>7816684150</v>
      </c>
      <c r="B1493" s="1">
        <v>41655</v>
      </c>
      <c r="C1493">
        <v>31</v>
      </c>
      <c r="D1493">
        <f>VLOOKUP(Table2[[#This Row],[violation_code]],Table24[[#All],[violation_code]:[category]],3,FALSE)</f>
        <v>2</v>
      </c>
      <c r="E1493">
        <v>353164</v>
      </c>
      <c r="F1493" s="2">
        <v>0.66388888888888886</v>
      </c>
      <c r="G1493" s="3">
        <v>0.66388888888888886</v>
      </c>
      <c r="H1493">
        <v>55</v>
      </c>
      <c r="I1493" t="s">
        <v>246</v>
      </c>
      <c r="J1493" t="s">
        <v>1639</v>
      </c>
      <c r="K1493" t="s">
        <v>2220</v>
      </c>
      <c r="L1493" t="s">
        <v>25</v>
      </c>
      <c r="M1493">
        <v>10012</v>
      </c>
      <c r="N1493" t="str">
        <f>CONCATENATE(Table2[[#This Row],[address]], " ",Table2[[#This Row],[City]], " ",Table2[[#This Row],[State]])</f>
        <v>55 Fulton St New York NY</v>
      </c>
    </row>
    <row r="1494" spans="1:14" x14ac:dyDescent="0.25">
      <c r="A1494">
        <v>7816684174</v>
      </c>
      <c r="B1494" s="1">
        <v>41655</v>
      </c>
      <c r="C1494">
        <v>31</v>
      </c>
      <c r="D1494">
        <f>VLOOKUP(Table2[[#This Row],[violation_code]],Table24[[#All],[violation_code]:[category]],3,FALSE)</f>
        <v>2</v>
      </c>
      <c r="E1494">
        <v>353164</v>
      </c>
      <c r="F1494" s="2">
        <v>0.69097222222222221</v>
      </c>
      <c r="G1494" s="3">
        <v>0.69097222222222221</v>
      </c>
      <c r="H1494">
        <v>30</v>
      </c>
      <c r="I1494" t="s">
        <v>244</v>
      </c>
      <c r="J1494" t="s">
        <v>1634</v>
      </c>
      <c r="K1494" t="s">
        <v>2220</v>
      </c>
      <c r="L1494" t="s">
        <v>25</v>
      </c>
      <c r="M1494">
        <v>10012</v>
      </c>
      <c r="N1494" t="str">
        <f>CONCATENATE(Table2[[#This Row],[address]], " ",Table2[[#This Row],[City]], " ",Table2[[#This Row],[State]])</f>
        <v>30 Ann St New York NY</v>
      </c>
    </row>
    <row r="1495" spans="1:14" x14ac:dyDescent="0.25">
      <c r="A1495">
        <v>7816684186</v>
      </c>
      <c r="B1495" s="1">
        <v>41655</v>
      </c>
      <c r="C1495">
        <v>69</v>
      </c>
      <c r="D1495">
        <f>VLOOKUP(Table2[[#This Row],[violation_code]],Table24[[#All],[violation_code]:[category]],3,FALSE)</f>
        <v>5</v>
      </c>
      <c r="E1495">
        <v>353164</v>
      </c>
      <c r="F1495" s="2">
        <v>0.69791666666666663</v>
      </c>
      <c r="G1495" s="3">
        <v>0.69791666666666663</v>
      </c>
      <c r="H1495">
        <v>55</v>
      </c>
      <c r="I1495" t="s">
        <v>246</v>
      </c>
      <c r="J1495" t="s">
        <v>1639</v>
      </c>
      <c r="K1495" t="s">
        <v>2220</v>
      </c>
      <c r="L1495" t="s">
        <v>25</v>
      </c>
      <c r="M1495">
        <v>10012</v>
      </c>
      <c r="N1495" t="str">
        <f>CONCATENATE(Table2[[#This Row],[address]], " ",Table2[[#This Row],[City]], " ",Table2[[#This Row],[State]])</f>
        <v>55 Fulton St New York NY</v>
      </c>
    </row>
    <row r="1496" spans="1:14" x14ac:dyDescent="0.25">
      <c r="A1496">
        <v>7816684204</v>
      </c>
      <c r="B1496" s="1">
        <v>41655</v>
      </c>
      <c r="C1496">
        <v>69</v>
      </c>
      <c r="D1496">
        <f>VLOOKUP(Table2[[#This Row],[violation_code]],Table24[[#All],[violation_code]:[category]],3,FALSE)</f>
        <v>5</v>
      </c>
      <c r="E1496">
        <v>353164</v>
      </c>
      <c r="F1496" s="2">
        <v>0.72569444444444453</v>
      </c>
      <c r="G1496" s="3">
        <v>0.72569444444444453</v>
      </c>
      <c r="H1496">
        <v>156</v>
      </c>
      <c r="I1496" t="s">
        <v>593</v>
      </c>
      <c r="J1496" t="s">
        <v>1638</v>
      </c>
      <c r="K1496" t="s">
        <v>2220</v>
      </c>
      <c r="L1496" t="s">
        <v>25</v>
      </c>
      <c r="M1496">
        <v>10012</v>
      </c>
      <c r="N1496" t="str">
        <f>CONCATENATE(Table2[[#This Row],[address]], " ",Table2[[#This Row],[City]], " ",Table2[[#This Row],[State]])</f>
        <v>156 William St New York NY</v>
      </c>
    </row>
    <row r="1497" spans="1:14" x14ac:dyDescent="0.25">
      <c r="A1497">
        <v>7816684216</v>
      </c>
      <c r="B1497" s="1">
        <v>41655</v>
      </c>
      <c r="C1497">
        <v>31</v>
      </c>
      <c r="D1497">
        <f>VLOOKUP(Table2[[#This Row],[violation_code]],Table24[[#All],[violation_code]:[category]],3,FALSE)</f>
        <v>2</v>
      </c>
      <c r="E1497">
        <v>353164</v>
      </c>
      <c r="F1497" s="2">
        <v>0.73472222222222217</v>
      </c>
      <c r="G1497" s="3">
        <v>0.73472222222222217</v>
      </c>
      <c r="H1497">
        <v>140</v>
      </c>
      <c r="I1497" t="s">
        <v>449</v>
      </c>
      <c r="J1497" t="s">
        <v>1633</v>
      </c>
      <c r="K1497" t="s">
        <v>2220</v>
      </c>
      <c r="L1497" t="s">
        <v>25</v>
      </c>
      <c r="M1497">
        <v>10012</v>
      </c>
      <c r="N1497" t="str">
        <f>CONCATENATE(Table2[[#This Row],[address]], " ",Table2[[#This Row],[City]], " ",Table2[[#This Row],[State]])</f>
        <v>140 Nassau St New York NY</v>
      </c>
    </row>
    <row r="1498" spans="1:14" x14ac:dyDescent="0.25">
      <c r="A1498">
        <v>7816684228</v>
      </c>
      <c r="B1498" s="1">
        <v>41655</v>
      </c>
      <c r="C1498">
        <v>31</v>
      </c>
      <c r="D1498">
        <f>VLOOKUP(Table2[[#This Row],[violation_code]],Table24[[#All],[violation_code]:[category]],3,FALSE)</f>
        <v>2</v>
      </c>
      <c r="E1498">
        <v>353164</v>
      </c>
      <c r="F1498" s="2">
        <v>0.73958333333333337</v>
      </c>
      <c r="G1498" s="3">
        <v>0.73958333333333337</v>
      </c>
      <c r="H1498">
        <v>140</v>
      </c>
      <c r="I1498" t="s">
        <v>449</v>
      </c>
      <c r="J1498" t="s">
        <v>1633</v>
      </c>
      <c r="K1498" t="s">
        <v>2220</v>
      </c>
      <c r="L1498" t="s">
        <v>25</v>
      </c>
      <c r="M1498">
        <v>10012</v>
      </c>
      <c r="N1498" t="str">
        <f>CONCATENATE(Table2[[#This Row],[address]], " ",Table2[[#This Row],[City]], " ",Table2[[#This Row],[State]])</f>
        <v>140 Nassau St New York NY</v>
      </c>
    </row>
    <row r="1499" spans="1:14" x14ac:dyDescent="0.25">
      <c r="A1499">
        <v>7816684230</v>
      </c>
      <c r="B1499" s="1">
        <v>41655</v>
      </c>
      <c r="C1499">
        <v>77</v>
      </c>
      <c r="D1499">
        <f>VLOOKUP(Table2[[#This Row],[violation_code]],Table24[[#All],[violation_code]:[category]],3,FALSE)</f>
        <v>6</v>
      </c>
      <c r="E1499">
        <v>353164</v>
      </c>
      <c r="F1499" s="2">
        <v>0.76041666666666663</v>
      </c>
      <c r="G1499" s="3">
        <v>0.76041666666666663</v>
      </c>
      <c r="H1499">
        <v>34</v>
      </c>
      <c r="I1499" t="s">
        <v>163</v>
      </c>
      <c r="J1499" t="s">
        <v>1017</v>
      </c>
      <c r="K1499" t="s">
        <v>2220</v>
      </c>
      <c r="L1499" t="s">
        <v>25</v>
      </c>
      <c r="M1499">
        <v>10012</v>
      </c>
      <c r="N1499" t="str">
        <f>CONCATENATE(Table2[[#This Row],[address]], " ",Table2[[#This Row],[City]], " ",Table2[[#This Row],[State]])</f>
        <v>34 Canal St New York NY</v>
      </c>
    </row>
    <row r="1500" spans="1:14" x14ac:dyDescent="0.25">
      <c r="A1500">
        <v>7816684241</v>
      </c>
      <c r="B1500" s="1">
        <v>41655</v>
      </c>
      <c r="C1500">
        <v>37</v>
      </c>
      <c r="D1500">
        <f>VLOOKUP(Table2[[#This Row],[violation_code]],Table24[[#All],[violation_code]:[category]],3,FALSE)</f>
        <v>4</v>
      </c>
      <c r="E1500">
        <v>353164</v>
      </c>
      <c r="F1500" s="2">
        <v>0.76458333333333339</v>
      </c>
      <c r="G1500" s="3">
        <v>0.76458333333333339</v>
      </c>
      <c r="H1500" t="s">
        <v>504</v>
      </c>
      <c r="I1500" t="s">
        <v>216</v>
      </c>
      <c r="J1500" t="s">
        <v>1524</v>
      </c>
      <c r="K1500" t="s">
        <v>2220</v>
      </c>
      <c r="L1500" t="s">
        <v>25</v>
      </c>
      <c r="M1500">
        <v>10012</v>
      </c>
      <c r="N1500" t="str">
        <f>CONCATENATE(Table2[[#This Row],[address]], " ",Table2[[#This Row],[City]], " ",Table2[[#This Row],[State]])</f>
        <v>31A Orchard St New York NY</v>
      </c>
    </row>
    <row r="1501" spans="1:14" x14ac:dyDescent="0.25">
      <c r="A1501">
        <v>7816684253</v>
      </c>
      <c r="B1501" s="1">
        <v>41655</v>
      </c>
      <c r="C1501">
        <v>38</v>
      </c>
      <c r="D1501">
        <f>VLOOKUP(Table2[[#This Row],[violation_code]],Table24[[#All],[violation_code]:[category]],3,FALSE)</f>
        <v>5</v>
      </c>
      <c r="E1501">
        <v>353164</v>
      </c>
      <c r="F1501" s="2">
        <v>0.77430555555555547</v>
      </c>
      <c r="G1501" s="3">
        <v>0.77430555555555547</v>
      </c>
      <c r="H1501">
        <v>47</v>
      </c>
      <c r="I1501" t="s">
        <v>120</v>
      </c>
      <c r="J1501" t="s">
        <v>1632</v>
      </c>
      <c r="K1501" t="s">
        <v>2220</v>
      </c>
      <c r="L1501" t="s">
        <v>25</v>
      </c>
      <c r="M1501">
        <v>10012</v>
      </c>
      <c r="N1501" t="str">
        <f>CONCATENATE(Table2[[#This Row],[address]], " ",Table2[[#This Row],[City]], " ",Table2[[#This Row],[State]])</f>
        <v>47 Delancey St New York NY</v>
      </c>
    </row>
    <row r="1502" spans="1:14" x14ac:dyDescent="0.25">
      <c r="A1502">
        <v>7816684265</v>
      </c>
      <c r="B1502" s="1">
        <v>41656</v>
      </c>
      <c r="C1502">
        <v>38</v>
      </c>
      <c r="D1502">
        <f>VLOOKUP(Table2[[#This Row],[violation_code]],Table24[[#All],[violation_code]:[category]],3,FALSE)</f>
        <v>5</v>
      </c>
      <c r="E1502">
        <v>353164</v>
      </c>
      <c r="F1502" s="2">
        <v>0.52638888888888891</v>
      </c>
      <c r="G1502" s="3">
        <v>0.52638888888888891</v>
      </c>
      <c r="H1502">
        <v>161</v>
      </c>
      <c r="I1502" t="s">
        <v>216</v>
      </c>
      <c r="J1502" t="s">
        <v>1655</v>
      </c>
      <c r="K1502" t="s">
        <v>2220</v>
      </c>
      <c r="L1502" t="s">
        <v>25</v>
      </c>
      <c r="M1502">
        <v>10012</v>
      </c>
      <c r="N1502" t="str">
        <f>CONCATENATE(Table2[[#This Row],[address]], " ",Table2[[#This Row],[City]], " ",Table2[[#This Row],[State]])</f>
        <v>161 Orchard St New York NY</v>
      </c>
    </row>
    <row r="1503" spans="1:14" x14ac:dyDescent="0.25">
      <c r="A1503">
        <v>7816684289</v>
      </c>
      <c r="B1503" s="1">
        <v>41656</v>
      </c>
      <c r="C1503">
        <v>48</v>
      </c>
      <c r="D1503">
        <f>VLOOKUP(Table2[[#This Row],[violation_code]],Table24[[#All],[violation_code]:[category]],3,FALSE)</f>
        <v>3</v>
      </c>
      <c r="E1503">
        <v>353164</v>
      </c>
      <c r="F1503" s="2">
        <v>0.55277777777777781</v>
      </c>
      <c r="G1503" s="3">
        <v>0.55277777777777781</v>
      </c>
      <c r="H1503">
        <v>195</v>
      </c>
      <c r="I1503" t="s">
        <v>55</v>
      </c>
      <c r="J1503" t="s">
        <v>976</v>
      </c>
      <c r="K1503" t="s">
        <v>2220</v>
      </c>
      <c r="L1503" t="s">
        <v>25</v>
      </c>
      <c r="M1503">
        <v>10012</v>
      </c>
      <c r="N1503" t="str">
        <f>CONCATENATE(Table2[[#This Row],[address]], " ",Table2[[#This Row],[City]], " ",Table2[[#This Row],[State]])</f>
        <v>195 Chrystie St New York NY</v>
      </c>
    </row>
    <row r="1504" spans="1:14" x14ac:dyDescent="0.25">
      <c r="A1504">
        <v>7816684290</v>
      </c>
      <c r="B1504" s="1">
        <v>41656</v>
      </c>
      <c r="C1504">
        <v>20</v>
      </c>
      <c r="D1504">
        <f>VLOOKUP(Table2[[#This Row],[violation_code]],Table24[[#All],[violation_code]:[category]],3,FALSE)</f>
        <v>2</v>
      </c>
      <c r="E1504">
        <v>353164</v>
      </c>
      <c r="F1504" s="2">
        <v>0.55625000000000002</v>
      </c>
      <c r="G1504" s="3">
        <v>0.55625000000000002</v>
      </c>
      <c r="H1504">
        <v>4</v>
      </c>
      <c r="I1504" t="s">
        <v>92</v>
      </c>
      <c r="J1504" t="s">
        <v>1098</v>
      </c>
      <c r="K1504" t="s">
        <v>2220</v>
      </c>
      <c r="L1504" t="s">
        <v>25</v>
      </c>
      <c r="M1504">
        <v>10012</v>
      </c>
      <c r="N1504" t="str">
        <f>CONCATENATE(Table2[[#This Row],[address]], " ",Table2[[#This Row],[City]], " ",Table2[[#This Row],[State]])</f>
        <v>4 Rivington St New York NY</v>
      </c>
    </row>
    <row r="1505" spans="1:14" x14ac:dyDescent="0.25">
      <c r="A1505">
        <v>7816684307</v>
      </c>
      <c r="B1505" s="1">
        <v>41656</v>
      </c>
      <c r="C1505">
        <v>16</v>
      </c>
      <c r="D1505">
        <f>VLOOKUP(Table2[[#This Row],[violation_code]],Table24[[#All],[violation_code]:[category]],3,FALSE)</f>
        <v>2</v>
      </c>
      <c r="E1505">
        <v>353164</v>
      </c>
      <c r="F1505" s="2">
        <v>0.56388888888888888</v>
      </c>
      <c r="G1505" s="3">
        <v>0.56388888888888888</v>
      </c>
      <c r="H1505">
        <v>304</v>
      </c>
      <c r="I1505" t="s">
        <v>52</v>
      </c>
      <c r="J1505" t="s">
        <v>1213</v>
      </c>
      <c r="K1505" t="s">
        <v>2220</v>
      </c>
      <c r="L1505" t="s">
        <v>25</v>
      </c>
      <c r="M1505">
        <v>10012</v>
      </c>
      <c r="N1505" t="str">
        <f>CONCATENATE(Table2[[#This Row],[address]], " ",Table2[[#This Row],[City]], " ",Table2[[#This Row],[State]])</f>
        <v>304 Bowery New York NY</v>
      </c>
    </row>
    <row r="1506" spans="1:14" x14ac:dyDescent="0.25">
      <c r="A1506">
        <v>7816684319</v>
      </c>
      <c r="B1506" s="1">
        <v>41656</v>
      </c>
      <c r="C1506">
        <v>70</v>
      </c>
      <c r="D1506">
        <f>VLOOKUP(Table2[[#This Row],[violation_code]],Table24[[#All],[violation_code]:[category]],3,FALSE)</f>
        <v>5</v>
      </c>
      <c r="E1506">
        <v>353164</v>
      </c>
      <c r="F1506" s="2">
        <v>0.56527777777777777</v>
      </c>
      <c r="G1506" s="3">
        <v>0.56527777777777777</v>
      </c>
      <c r="H1506">
        <v>304</v>
      </c>
      <c r="I1506" t="s">
        <v>52</v>
      </c>
      <c r="J1506" t="s">
        <v>1213</v>
      </c>
      <c r="K1506" t="s">
        <v>2220</v>
      </c>
      <c r="L1506" t="s">
        <v>25</v>
      </c>
      <c r="M1506">
        <v>10012</v>
      </c>
      <c r="N1506" t="str">
        <f>CONCATENATE(Table2[[#This Row],[address]], " ",Table2[[#This Row],[City]], " ",Table2[[#This Row],[State]])</f>
        <v>304 Bowery New York NY</v>
      </c>
    </row>
    <row r="1507" spans="1:14" x14ac:dyDescent="0.25">
      <c r="A1507">
        <v>7816684320</v>
      </c>
      <c r="B1507" s="1">
        <v>41656</v>
      </c>
      <c r="C1507">
        <v>37</v>
      </c>
      <c r="D1507">
        <f>VLOOKUP(Table2[[#This Row],[violation_code]],Table24[[#All],[violation_code]:[category]],3,FALSE)</f>
        <v>4</v>
      </c>
      <c r="E1507">
        <v>353164</v>
      </c>
      <c r="F1507" s="2">
        <v>0.57361111111111118</v>
      </c>
      <c r="G1507" s="3">
        <v>0.57361111111111118</v>
      </c>
      <c r="H1507">
        <v>64</v>
      </c>
      <c r="I1507" t="s">
        <v>97</v>
      </c>
      <c r="J1507" t="s">
        <v>1204</v>
      </c>
      <c r="K1507" t="s">
        <v>2220</v>
      </c>
      <c r="L1507" t="s">
        <v>25</v>
      </c>
      <c r="M1507">
        <v>10012</v>
      </c>
      <c r="N1507" t="str">
        <f>CONCATENATE(Table2[[#This Row],[address]], " ",Table2[[#This Row],[City]], " ",Table2[[#This Row],[State]])</f>
        <v>64 Bleecker St New York NY</v>
      </c>
    </row>
    <row r="1508" spans="1:14" x14ac:dyDescent="0.25">
      <c r="A1508">
        <v>7816684332</v>
      </c>
      <c r="B1508" s="1">
        <v>41656</v>
      </c>
      <c r="C1508">
        <v>70</v>
      </c>
      <c r="D1508">
        <f>VLOOKUP(Table2[[#This Row],[violation_code]],Table24[[#All],[violation_code]:[category]],3,FALSE)</f>
        <v>5</v>
      </c>
      <c r="E1508">
        <v>353164</v>
      </c>
      <c r="F1508" s="2">
        <v>0.58124999999999993</v>
      </c>
      <c r="G1508" s="3">
        <v>0.58124999999999993</v>
      </c>
      <c r="H1508">
        <v>4</v>
      </c>
      <c r="I1508" t="s">
        <v>195</v>
      </c>
      <c r="J1508" t="s">
        <v>1654</v>
      </c>
      <c r="K1508" t="s">
        <v>2220</v>
      </c>
      <c r="L1508" t="s">
        <v>25</v>
      </c>
      <c r="M1508">
        <v>10012</v>
      </c>
      <c r="N1508" t="str">
        <f>CONCATENATE(Table2[[#This Row],[address]], " ",Table2[[#This Row],[City]], " ",Table2[[#This Row],[State]])</f>
        <v>4 Washington Pl New York NY</v>
      </c>
    </row>
    <row r="1509" spans="1:14" x14ac:dyDescent="0.25">
      <c r="A1509">
        <v>7816684356</v>
      </c>
      <c r="B1509" s="1">
        <v>41656</v>
      </c>
      <c r="C1509">
        <v>37</v>
      </c>
      <c r="D1509">
        <f>VLOOKUP(Table2[[#This Row],[violation_code]],Table24[[#All],[violation_code]:[category]],3,FALSE)</f>
        <v>4</v>
      </c>
      <c r="E1509">
        <v>353164</v>
      </c>
      <c r="F1509" s="2">
        <v>0.60277777777777775</v>
      </c>
      <c r="G1509" s="3">
        <v>0.60277777777777775</v>
      </c>
      <c r="H1509">
        <v>51</v>
      </c>
      <c r="I1509" t="s">
        <v>357</v>
      </c>
      <c r="J1509" t="s">
        <v>1624</v>
      </c>
      <c r="K1509" t="s">
        <v>2220</v>
      </c>
      <c r="L1509" t="s">
        <v>25</v>
      </c>
      <c r="M1509">
        <v>10012</v>
      </c>
      <c r="N1509" t="str">
        <f>CONCATENATE(Table2[[#This Row],[address]], " ",Table2[[#This Row],[City]], " ",Table2[[#This Row],[State]])</f>
        <v>51 W 8th St New York NY</v>
      </c>
    </row>
    <row r="1510" spans="1:14" x14ac:dyDescent="0.25">
      <c r="A1510">
        <v>7816684368</v>
      </c>
      <c r="B1510" s="1">
        <v>41656</v>
      </c>
      <c r="C1510">
        <v>37</v>
      </c>
      <c r="D1510">
        <f>VLOOKUP(Table2[[#This Row],[violation_code]],Table24[[#All],[violation_code]:[category]],3,FALSE)</f>
        <v>4</v>
      </c>
      <c r="E1510">
        <v>353164</v>
      </c>
      <c r="F1510" s="2">
        <v>0.61805555555555558</v>
      </c>
      <c r="G1510" s="3">
        <v>0.61805555555555558</v>
      </c>
      <c r="H1510">
        <v>35</v>
      </c>
      <c r="I1510" t="s">
        <v>358</v>
      </c>
      <c r="J1510" t="s">
        <v>1666</v>
      </c>
      <c r="K1510" t="s">
        <v>2220</v>
      </c>
      <c r="L1510" t="s">
        <v>25</v>
      </c>
      <c r="M1510">
        <v>10012</v>
      </c>
      <c r="N1510" t="str">
        <f>CONCATENATE(Table2[[#This Row],[address]], " ",Table2[[#This Row],[City]], " ",Table2[[#This Row],[State]])</f>
        <v>35 Greenwich Ave New York NY</v>
      </c>
    </row>
    <row r="1511" spans="1:14" x14ac:dyDescent="0.25">
      <c r="A1511">
        <v>7816684370</v>
      </c>
      <c r="B1511" s="1">
        <v>41656</v>
      </c>
      <c r="C1511">
        <v>19</v>
      </c>
      <c r="D1511">
        <f>VLOOKUP(Table2[[#This Row],[violation_code]],Table24[[#All],[violation_code]:[category]],3,FALSE)</f>
        <v>2</v>
      </c>
      <c r="E1511">
        <v>353164</v>
      </c>
      <c r="F1511" s="2">
        <v>0.62430555555555556</v>
      </c>
      <c r="G1511" s="3">
        <v>0.62430555555555556</v>
      </c>
      <c r="H1511">
        <v>168</v>
      </c>
      <c r="I1511" t="s">
        <v>621</v>
      </c>
      <c r="J1511" t="s">
        <v>1665</v>
      </c>
      <c r="K1511" t="s">
        <v>2220</v>
      </c>
      <c r="L1511" t="s">
        <v>25</v>
      </c>
      <c r="M1511">
        <v>10012</v>
      </c>
      <c r="N1511" t="str">
        <f>CONCATENATE(Table2[[#This Row],[address]], " ",Table2[[#This Row],[City]], " ",Table2[[#This Row],[State]])</f>
        <v>168 7th Ave S New York NY</v>
      </c>
    </row>
    <row r="1512" spans="1:14" x14ac:dyDescent="0.25">
      <c r="A1512">
        <v>7816684381</v>
      </c>
      <c r="B1512" s="1">
        <v>41656</v>
      </c>
      <c r="C1512">
        <v>37</v>
      </c>
      <c r="D1512">
        <f>VLOOKUP(Table2[[#This Row],[violation_code]],Table24[[#All],[violation_code]:[category]],3,FALSE)</f>
        <v>4</v>
      </c>
      <c r="E1512">
        <v>353164</v>
      </c>
      <c r="F1512" s="2">
        <v>0.62847222222222221</v>
      </c>
      <c r="G1512" s="3">
        <v>0.62847222222222221</v>
      </c>
      <c r="H1512">
        <v>84</v>
      </c>
      <c r="I1512" t="s">
        <v>610</v>
      </c>
      <c r="J1512" t="s">
        <v>1664</v>
      </c>
      <c r="K1512" t="s">
        <v>2220</v>
      </c>
      <c r="L1512" t="s">
        <v>25</v>
      </c>
      <c r="M1512">
        <v>10012</v>
      </c>
      <c r="N1512" t="str">
        <f>CONCATENATE(Table2[[#This Row],[address]], " ",Table2[[#This Row],[City]], " ",Table2[[#This Row],[State]])</f>
        <v>84 Christopher St New York NY</v>
      </c>
    </row>
    <row r="1513" spans="1:14" x14ac:dyDescent="0.25">
      <c r="A1513">
        <v>7816684393</v>
      </c>
      <c r="B1513" s="1">
        <v>41656</v>
      </c>
      <c r="C1513">
        <v>38</v>
      </c>
      <c r="D1513">
        <f>VLOOKUP(Table2[[#This Row],[violation_code]],Table24[[#All],[violation_code]:[category]],3,FALSE)</f>
        <v>5</v>
      </c>
      <c r="E1513">
        <v>353164</v>
      </c>
      <c r="F1513" s="2">
        <v>0.62986111111111109</v>
      </c>
      <c r="G1513" s="3">
        <v>0.62986111111111109</v>
      </c>
      <c r="H1513" t="s">
        <v>609</v>
      </c>
      <c r="I1513" t="s">
        <v>610</v>
      </c>
      <c r="J1513" t="s">
        <v>1653</v>
      </c>
      <c r="K1513" t="s">
        <v>2220</v>
      </c>
      <c r="L1513" t="s">
        <v>25</v>
      </c>
      <c r="M1513">
        <v>10012</v>
      </c>
      <c r="N1513" t="str">
        <f>CONCATENATE(Table2[[#This Row],[address]], " ",Table2[[#This Row],[City]], " ",Table2[[#This Row],[State]])</f>
        <v>76-80 Christopher St New York NY</v>
      </c>
    </row>
    <row r="1514" spans="1:14" x14ac:dyDescent="0.25">
      <c r="A1514">
        <v>7816684400</v>
      </c>
      <c r="B1514" s="1">
        <v>41656</v>
      </c>
      <c r="C1514">
        <v>38</v>
      </c>
      <c r="D1514">
        <f>VLOOKUP(Table2[[#This Row],[violation_code]],Table24[[#All],[violation_code]:[category]],3,FALSE)</f>
        <v>5</v>
      </c>
      <c r="E1514">
        <v>353164</v>
      </c>
      <c r="F1514" s="2">
        <v>0.6333333333333333</v>
      </c>
      <c r="G1514" s="3">
        <v>0.6333333333333333</v>
      </c>
      <c r="H1514">
        <v>89</v>
      </c>
      <c r="I1514" t="s">
        <v>610</v>
      </c>
      <c r="J1514" t="s">
        <v>1663</v>
      </c>
      <c r="K1514" t="s">
        <v>2220</v>
      </c>
      <c r="L1514" t="s">
        <v>25</v>
      </c>
      <c r="M1514">
        <v>10012</v>
      </c>
      <c r="N1514" t="str">
        <f>CONCATENATE(Table2[[#This Row],[address]], " ",Table2[[#This Row],[City]], " ",Table2[[#This Row],[State]])</f>
        <v>89 Christopher St New York NY</v>
      </c>
    </row>
    <row r="1515" spans="1:14" x14ac:dyDescent="0.25">
      <c r="A1515">
        <v>7816684411</v>
      </c>
      <c r="B1515" s="1">
        <v>41656</v>
      </c>
      <c r="C1515">
        <v>37</v>
      </c>
      <c r="D1515">
        <f>VLOOKUP(Table2[[#This Row],[violation_code]],Table24[[#All],[violation_code]:[category]],3,FALSE)</f>
        <v>4</v>
      </c>
      <c r="E1515">
        <v>353164</v>
      </c>
      <c r="F1515" s="2">
        <v>0.63541666666666663</v>
      </c>
      <c r="G1515" s="3">
        <v>0.63541666666666663</v>
      </c>
      <c r="H1515">
        <v>320</v>
      </c>
      <c r="I1515" t="s">
        <v>97</v>
      </c>
      <c r="J1515" t="s">
        <v>1662</v>
      </c>
      <c r="K1515" t="s">
        <v>2220</v>
      </c>
      <c r="L1515" t="s">
        <v>25</v>
      </c>
      <c r="M1515">
        <v>10012</v>
      </c>
      <c r="N1515" t="str">
        <f>CONCATENATE(Table2[[#This Row],[address]], " ",Table2[[#This Row],[City]], " ",Table2[[#This Row],[State]])</f>
        <v>320 Bleecker St New York NY</v>
      </c>
    </row>
    <row r="1516" spans="1:14" x14ac:dyDescent="0.25">
      <c r="A1516">
        <v>7816684423</v>
      </c>
      <c r="B1516" s="1">
        <v>41656</v>
      </c>
      <c r="C1516">
        <v>46</v>
      </c>
      <c r="D1516">
        <f>VLOOKUP(Table2[[#This Row],[violation_code]],Table24[[#All],[violation_code]:[category]],3,FALSE)</f>
        <v>3</v>
      </c>
      <c r="E1516">
        <v>353164</v>
      </c>
      <c r="F1516" s="2">
        <v>0.64583333333333337</v>
      </c>
      <c r="G1516" s="3">
        <v>0.64583333333333337</v>
      </c>
      <c r="H1516">
        <v>464</v>
      </c>
      <c r="I1516" t="s">
        <v>157</v>
      </c>
      <c r="J1516" t="s">
        <v>1661</v>
      </c>
      <c r="K1516" t="s">
        <v>2220</v>
      </c>
      <c r="L1516" t="s">
        <v>25</v>
      </c>
      <c r="M1516">
        <v>10012</v>
      </c>
      <c r="N1516" t="str">
        <f>CONCATENATE(Table2[[#This Row],[address]], " ",Table2[[#This Row],[City]], " ",Table2[[#This Row],[State]])</f>
        <v>464 6th Ave New York NY</v>
      </c>
    </row>
    <row r="1517" spans="1:14" x14ac:dyDescent="0.25">
      <c r="A1517">
        <v>7816684435</v>
      </c>
      <c r="B1517" s="1">
        <v>41656</v>
      </c>
      <c r="C1517">
        <v>71</v>
      </c>
      <c r="D1517">
        <f>VLOOKUP(Table2[[#This Row],[violation_code]],Table24[[#All],[violation_code]:[category]],3,FALSE)</f>
        <v>5</v>
      </c>
      <c r="E1517">
        <v>353164</v>
      </c>
      <c r="F1517" s="2">
        <v>0.64722222222222225</v>
      </c>
      <c r="G1517" s="3">
        <v>0.64722222222222225</v>
      </c>
      <c r="H1517">
        <v>468</v>
      </c>
      <c r="I1517" t="s">
        <v>157</v>
      </c>
      <c r="J1517" t="s">
        <v>1651</v>
      </c>
      <c r="K1517" t="s">
        <v>2220</v>
      </c>
      <c r="L1517" t="s">
        <v>25</v>
      </c>
      <c r="M1517">
        <v>10012</v>
      </c>
      <c r="N1517" t="str">
        <f>CONCATENATE(Table2[[#This Row],[address]], " ",Table2[[#This Row],[City]], " ",Table2[[#This Row],[State]])</f>
        <v>468 6th Ave New York NY</v>
      </c>
    </row>
    <row r="1518" spans="1:14" x14ac:dyDescent="0.25">
      <c r="A1518">
        <v>7816684447</v>
      </c>
      <c r="B1518" s="1">
        <v>41656</v>
      </c>
      <c r="C1518">
        <v>38</v>
      </c>
      <c r="D1518">
        <f>VLOOKUP(Table2[[#This Row],[violation_code]],Table24[[#All],[violation_code]:[category]],3,FALSE)</f>
        <v>5</v>
      </c>
      <c r="E1518">
        <v>353164</v>
      </c>
      <c r="F1518" s="2">
        <v>0.65069444444444446</v>
      </c>
      <c r="G1518" s="3">
        <v>0.65069444444444446</v>
      </c>
      <c r="H1518">
        <v>478</v>
      </c>
      <c r="I1518" t="s">
        <v>157</v>
      </c>
      <c r="J1518" t="s">
        <v>1379</v>
      </c>
      <c r="K1518" t="s">
        <v>2220</v>
      </c>
      <c r="L1518" t="s">
        <v>25</v>
      </c>
      <c r="M1518">
        <v>10012</v>
      </c>
      <c r="N1518" t="str">
        <f>CONCATENATE(Table2[[#This Row],[address]], " ",Table2[[#This Row],[City]], " ",Table2[[#This Row],[State]])</f>
        <v>478 6th Ave New York NY</v>
      </c>
    </row>
    <row r="1519" spans="1:14" x14ac:dyDescent="0.25">
      <c r="A1519">
        <v>7816684459</v>
      </c>
      <c r="B1519" s="1">
        <v>41656</v>
      </c>
      <c r="C1519">
        <v>19</v>
      </c>
      <c r="D1519">
        <f>VLOOKUP(Table2[[#This Row],[violation_code]],Table24[[#All],[violation_code]:[category]],3,FALSE)</f>
        <v>2</v>
      </c>
      <c r="E1519">
        <v>353164</v>
      </c>
      <c r="F1519" s="2">
        <v>0.6777777777777777</v>
      </c>
      <c r="G1519" s="3">
        <v>0.6777777777777777</v>
      </c>
      <c r="H1519">
        <v>488</v>
      </c>
      <c r="I1519" t="s">
        <v>157</v>
      </c>
      <c r="J1519" t="s">
        <v>1652</v>
      </c>
      <c r="K1519" t="s">
        <v>2220</v>
      </c>
      <c r="L1519" t="s">
        <v>25</v>
      </c>
      <c r="M1519">
        <v>10012</v>
      </c>
      <c r="N1519" t="str">
        <f>CONCATENATE(Table2[[#This Row],[address]], " ",Table2[[#This Row],[City]], " ",Table2[[#This Row],[State]])</f>
        <v>488 6th Ave New York NY</v>
      </c>
    </row>
    <row r="1520" spans="1:14" x14ac:dyDescent="0.25">
      <c r="A1520">
        <v>7816684460</v>
      </c>
      <c r="B1520" s="1">
        <v>41656</v>
      </c>
      <c r="C1520">
        <v>20</v>
      </c>
      <c r="D1520">
        <f>VLOOKUP(Table2[[#This Row],[violation_code]],Table24[[#All],[violation_code]:[category]],3,FALSE)</f>
        <v>2</v>
      </c>
      <c r="E1520">
        <v>353164</v>
      </c>
      <c r="F1520" s="2">
        <v>0.68125000000000002</v>
      </c>
      <c r="G1520" s="3">
        <v>0.68125000000000002</v>
      </c>
      <c r="H1520">
        <v>105</v>
      </c>
      <c r="I1520" t="s">
        <v>175</v>
      </c>
      <c r="J1520" t="s">
        <v>1320</v>
      </c>
      <c r="K1520" t="s">
        <v>2220</v>
      </c>
      <c r="L1520" t="s">
        <v>25</v>
      </c>
      <c r="M1520">
        <v>10012</v>
      </c>
      <c r="N1520" t="str">
        <f>CONCATENATE(Table2[[#This Row],[address]], " ",Table2[[#This Row],[City]], " ",Table2[[#This Row],[State]])</f>
        <v>105 W 13th St New York NY</v>
      </c>
    </row>
    <row r="1521" spans="1:14" x14ac:dyDescent="0.25">
      <c r="A1521">
        <v>7816684472</v>
      </c>
      <c r="B1521" s="1">
        <v>41656</v>
      </c>
      <c r="C1521">
        <v>37</v>
      </c>
      <c r="D1521">
        <f>VLOOKUP(Table2[[#This Row],[violation_code]],Table24[[#All],[violation_code]:[category]],3,FALSE)</f>
        <v>4</v>
      </c>
      <c r="E1521">
        <v>353164</v>
      </c>
      <c r="F1521" s="2">
        <v>0.69930555555555562</v>
      </c>
      <c r="G1521" s="3">
        <v>0.69930555555555562</v>
      </c>
      <c r="H1521">
        <v>495</v>
      </c>
      <c r="I1521" t="s">
        <v>157</v>
      </c>
      <c r="J1521" t="s">
        <v>1236</v>
      </c>
      <c r="K1521" t="s">
        <v>2220</v>
      </c>
      <c r="L1521" t="s">
        <v>25</v>
      </c>
      <c r="M1521">
        <v>10012</v>
      </c>
      <c r="N1521" t="str">
        <f>CONCATENATE(Table2[[#This Row],[address]], " ",Table2[[#This Row],[City]], " ",Table2[[#This Row],[State]])</f>
        <v>495 6th Ave New York NY</v>
      </c>
    </row>
    <row r="1522" spans="1:14" x14ac:dyDescent="0.25">
      <c r="A1522">
        <v>7816684484</v>
      </c>
      <c r="B1522" s="1">
        <v>41656</v>
      </c>
      <c r="C1522">
        <v>38</v>
      </c>
      <c r="D1522">
        <f>VLOOKUP(Table2[[#This Row],[violation_code]],Table24[[#All],[violation_code]:[category]],3,FALSE)</f>
        <v>5</v>
      </c>
      <c r="E1522">
        <v>353164</v>
      </c>
      <c r="F1522" s="2">
        <v>0.7006944444444444</v>
      </c>
      <c r="G1522" s="3">
        <v>0.7006944444444444</v>
      </c>
      <c r="H1522">
        <v>480</v>
      </c>
      <c r="I1522" t="s">
        <v>157</v>
      </c>
      <c r="J1522" t="s">
        <v>1660</v>
      </c>
      <c r="K1522" t="s">
        <v>2220</v>
      </c>
      <c r="L1522" t="s">
        <v>25</v>
      </c>
      <c r="M1522">
        <v>10012</v>
      </c>
      <c r="N1522" t="str">
        <f>CONCATENATE(Table2[[#This Row],[address]], " ",Table2[[#This Row],[City]], " ",Table2[[#This Row],[State]])</f>
        <v>480 6th Ave New York NY</v>
      </c>
    </row>
    <row r="1523" spans="1:14" x14ac:dyDescent="0.25">
      <c r="A1523">
        <v>7816684496</v>
      </c>
      <c r="B1523" s="1">
        <v>41656</v>
      </c>
      <c r="C1523">
        <v>38</v>
      </c>
      <c r="D1523">
        <f>VLOOKUP(Table2[[#This Row],[violation_code]],Table24[[#All],[violation_code]:[category]],3,FALSE)</f>
        <v>5</v>
      </c>
      <c r="E1523">
        <v>353164</v>
      </c>
      <c r="F1523" s="2">
        <v>0.70277777777777783</v>
      </c>
      <c r="G1523" s="3">
        <v>0.70277777777777783</v>
      </c>
      <c r="H1523">
        <v>473</v>
      </c>
      <c r="I1523" t="s">
        <v>157</v>
      </c>
      <c r="J1523" t="s">
        <v>1623</v>
      </c>
      <c r="K1523" t="s">
        <v>2220</v>
      </c>
      <c r="L1523" t="s">
        <v>25</v>
      </c>
      <c r="M1523">
        <v>10012</v>
      </c>
      <c r="N1523" t="str">
        <f>CONCATENATE(Table2[[#This Row],[address]], " ",Table2[[#This Row],[City]], " ",Table2[[#This Row],[State]])</f>
        <v>473 6th Ave New York NY</v>
      </c>
    </row>
    <row r="1524" spans="1:14" x14ac:dyDescent="0.25">
      <c r="A1524">
        <v>7816684502</v>
      </c>
      <c r="B1524" s="1">
        <v>41656</v>
      </c>
      <c r="C1524">
        <v>37</v>
      </c>
      <c r="D1524">
        <f>VLOOKUP(Table2[[#This Row],[violation_code]],Table24[[#All],[violation_code]:[category]],3,FALSE)</f>
        <v>4</v>
      </c>
      <c r="E1524">
        <v>353164</v>
      </c>
      <c r="F1524" s="2">
        <v>0.70416666666666661</v>
      </c>
      <c r="G1524" s="3">
        <v>0.70416666666666661</v>
      </c>
      <c r="H1524">
        <v>468</v>
      </c>
      <c r="I1524" t="s">
        <v>157</v>
      </c>
      <c r="J1524" t="s">
        <v>1651</v>
      </c>
      <c r="K1524" t="s">
        <v>2220</v>
      </c>
      <c r="L1524" t="s">
        <v>25</v>
      </c>
      <c r="M1524">
        <v>10012</v>
      </c>
      <c r="N1524" t="str">
        <f>CONCATENATE(Table2[[#This Row],[address]], " ",Table2[[#This Row],[City]], " ",Table2[[#This Row],[State]])</f>
        <v>468 6th Ave New York NY</v>
      </c>
    </row>
    <row r="1525" spans="1:14" x14ac:dyDescent="0.25">
      <c r="A1525">
        <v>7816684514</v>
      </c>
      <c r="B1525" s="1">
        <v>41656</v>
      </c>
      <c r="C1525">
        <v>42</v>
      </c>
      <c r="D1525">
        <f>VLOOKUP(Table2[[#This Row],[violation_code]],Table24[[#All],[violation_code]:[category]],3,FALSE)</f>
        <v>4</v>
      </c>
      <c r="E1525">
        <v>353164</v>
      </c>
      <c r="F1525" s="2">
        <v>0.74097222222222225</v>
      </c>
      <c r="G1525" s="3">
        <v>0.74097222222222225</v>
      </c>
      <c r="H1525" t="s">
        <v>327</v>
      </c>
      <c r="I1525" t="s">
        <v>161</v>
      </c>
      <c r="J1525" t="s">
        <v>1232</v>
      </c>
      <c r="K1525" t="s">
        <v>2220</v>
      </c>
      <c r="L1525" t="s">
        <v>25</v>
      </c>
      <c r="M1525">
        <v>10012</v>
      </c>
      <c r="N1525" t="str">
        <f>CONCATENATE(Table2[[#This Row],[address]], " ",Table2[[#This Row],[City]], " ",Table2[[#This Row],[State]])</f>
        <v>72-74 E 13th St New York NY</v>
      </c>
    </row>
    <row r="1526" spans="1:14" x14ac:dyDescent="0.25">
      <c r="A1526">
        <v>7816684526</v>
      </c>
      <c r="B1526" s="1">
        <v>41656</v>
      </c>
      <c r="C1526">
        <v>37</v>
      </c>
      <c r="D1526">
        <f>VLOOKUP(Table2[[#This Row],[violation_code]],Table24[[#All],[violation_code]:[category]],3,FALSE)</f>
        <v>4</v>
      </c>
      <c r="E1526">
        <v>353164</v>
      </c>
      <c r="F1526" s="2">
        <v>0.74583333333333324</v>
      </c>
      <c r="G1526" s="3">
        <v>0.74583333333333324</v>
      </c>
      <c r="H1526">
        <v>108</v>
      </c>
      <c r="I1526" t="s">
        <v>178</v>
      </c>
      <c r="J1526" t="s">
        <v>1659</v>
      </c>
      <c r="K1526" t="s">
        <v>2220</v>
      </c>
      <c r="L1526" t="s">
        <v>25</v>
      </c>
      <c r="M1526">
        <v>10012</v>
      </c>
      <c r="N1526" t="str">
        <f>CONCATENATE(Table2[[#This Row],[address]], " ",Table2[[#This Row],[City]], " ",Table2[[#This Row],[State]])</f>
        <v>108 4th Ave New York NY</v>
      </c>
    </row>
    <row r="1527" spans="1:14" x14ac:dyDescent="0.25">
      <c r="A1527">
        <v>7816684538</v>
      </c>
      <c r="B1527" s="1">
        <v>41656</v>
      </c>
      <c r="C1527">
        <v>38</v>
      </c>
      <c r="D1527">
        <f>VLOOKUP(Table2[[#This Row],[violation_code]],Table24[[#All],[violation_code]:[category]],3,FALSE)</f>
        <v>5</v>
      </c>
      <c r="E1527">
        <v>353164</v>
      </c>
      <c r="F1527" s="2">
        <v>0.75416666666666676</v>
      </c>
      <c r="G1527" s="3">
        <v>0.75416666666666676</v>
      </c>
      <c r="H1527" t="s">
        <v>607</v>
      </c>
      <c r="I1527" t="s">
        <v>72</v>
      </c>
      <c r="J1527" t="s">
        <v>1650</v>
      </c>
      <c r="K1527" t="s">
        <v>2220</v>
      </c>
      <c r="L1527" t="s">
        <v>25</v>
      </c>
      <c r="M1527">
        <v>10012</v>
      </c>
      <c r="N1527" t="str">
        <f>CONCATENATE(Table2[[#This Row],[address]], " ",Table2[[#This Row],[City]], " ",Table2[[#This Row],[State]])</f>
        <v>594-596 Broadway New York NY</v>
      </c>
    </row>
    <row r="1528" spans="1:14" x14ac:dyDescent="0.25">
      <c r="A1528">
        <v>7816684540</v>
      </c>
      <c r="B1528" s="1">
        <v>41656</v>
      </c>
      <c r="C1528">
        <v>16</v>
      </c>
      <c r="D1528">
        <f>VLOOKUP(Table2[[#This Row],[violation_code]],Table24[[#All],[violation_code]:[category]],3,FALSE)</f>
        <v>2</v>
      </c>
      <c r="E1528">
        <v>353164</v>
      </c>
      <c r="F1528" s="2">
        <v>0.78541666666666676</v>
      </c>
      <c r="G1528" s="3">
        <v>0.78541666666666676</v>
      </c>
      <c r="H1528">
        <v>12</v>
      </c>
      <c r="I1528" t="s">
        <v>120</v>
      </c>
      <c r="J1528" t="s">
        <v>1157</v>
      </c>
      <c r="K1528" t="s">
        <v>2220</v>
      </c>
      <c r="L1528" t="s">
        <v>25</v>
      </c>
      <c r="M1528">
        <v>10012</v>
      </c>
      <c r="N1528" t="str">
        <f>CONCATENATE(Table2[[#This Row],[address]], " ",Table2[[#This Row],[City]], " ",Table2[[#This Row],[State]])</f>
        <v>12 Delancey St New York NY</v>
      </c>
    </row>
    <row r="1529" spans="1:14" x14ac:dyDescent="0.25">
      <c r="A1529">
        <v>7816684587</v>
      </c>
      <c r="B1529" s="1">
        <v>41656</v>
      </c>
      <c r="C1529">
        <v>38</v>
      </c>
      <c r="D1529">
        <f>VLOOKUP(Table2[[#This Row],[violation_code]],Table24[[#All],[violation_code]:[category]],3,FALSE)</f>
        <v>5</v>
      </c>
      <c r="E1529">
        <v>353164</v>
      </c>
      <c r="F1529" s="2">
        <v>0.85</v>
      </c>
      <c r="G1529" s="3">
        <v>0.85</v>
      </c>
      <c r="H1529">
        <v>812</v>
      </c>
      <c r="I1529" t="s">
        <v>72</v>
      </c>
      <c r="J1529" t="s">
        <v>1054</v>
      </c>
      <c r="K1529" t="s">
        <v>2220</v>
      </c>
      <c r="L1529" t="s">
        <v>25</v>
      </c>
      <c r="M1529">
        <v>10012</v>
      </c>
      <c r="N1529" t="str">
        <f>CONCATENATE(Table2[[#This Row],[address]], " ",Table2[[#This Row],[City]], " ",Table2[[#This Row],[State]])</f>
        <v>812 Broadway New York NY</v>
      </c>
    </row>
    <row r="1530" spans="1:14" x14ac:dyDescent="0.25">
      <c r="A1530">
        <v>7816684599</v>
      </c>
      <c r="B1530" s="1">
        <v>41656</v>
      </c>
      <c r="C1530">
        <v>38</v>
      </c>
      <c r="D1530">
        <f>VLOOKUP(Table2[[#This Row],[violation_code]],Table24[[#All],[violation_code]:[category]],3,FALSE)</f>
        <v>5</v>
      </c>
      <c r="E1530">
        <v>353164</v>
      </c>
      <c r="F1530" s="2">
        <v>0.85069444444444453</v>
      </c>
      <c r="G1530" s="3">
        <v>0.85069444444444453</v>
      </c>
      <c r="H1530">
        <v>812</v>
      </c>
      <c r="I1530" t="s">
        <v>72</v>
      </c>
      <c r="J1530" t="s">
        <v>1054</v>
      </c>
      <c r="K1530" t="s">
        <v>2220</v>
      </c>
      <c r="L1530" t="s">
        <v>25</v>
      </c>
      <c r="M1530">
        <v>10012</v>
      </c>
      <c r="N1530" t="str">
        <f>CONCATENATE(Table2[[#This Row],[address]], " ",Table2[[#This Row],[City]], " ",Table2[[#This Row],[State]])</f>
        <v>812 Broadway New York NY</v>
      </c>
    </row>
    <row r="1531" spans="1:14" x14ac:dyDescent="0.25">
      <c r="A1531">
        <v>7816684605</v>
      </c>
      <c r="B1531" s="1">
        <v>41656</v>
      </c>
      <c r="C1531">
        <v>38</v>
      </c>
      <c r="D1531">
        <f>VLOOKUP(Table2[[#This Row],[violation_code]],Table24[[#All],[violation_code]:[category]],3,FALSE)</f>
        <v>5</v>
      </c>
      <c r="E1531">
        <v>353164</v>
      </c>
      <c r="F1531" s="2">
        <v>0.85138888888888886</v>
      </c>
      <c r="G1531" s="3">
        <v>0.85138888888888886</v>
      </c>
      <c r="H1531">
        <v>814</v>
      </c>
      <c r="I1531" t="s">
        <v>72</v>
      </c>
      <c r="J1531" t="s">
        <v>1033</v>
      </c>
      <c r="K1531" t="s">
        <v>2220</v>
      </c>
      <c r="L1531" t="s">
        <v>25</v>
      </c>
      <c r="M1531">
        <v>10012</v>
      </c>
      <c r="N1531" t="str">
        <f>CONCATENATE(Table2[[#This Row],[address]], " ",Table2[[#This Row],[City]], " ",Table2[[#This Row],[State]])</f>
        <v>814 Broadway New York NY</v>
      </c>
    </row>
    <row r="1532" spans="1:14" x14ac:dyDescent="0.25">
      <c r="A1532">
        <v>7816684617</v>
      </c>
      <c r="B1532" s="1">
        <v>41656</v>
      </c>
      <c r="C1532">
        <v>37</v>
      </c>
      <c r="D1532">
        <f>VLOOKUP(Table2[[#This Row],[violation_code]],Table24[[#All],[violation_code]:[category]],3,FALSE)</f>
        <v>4</v>
      </c>
      <c r="E1532">
        <v>353164</v>
      </c>
      <c r="F1532" s="2">
        <v>0.85625000000000007</v>
      </c>
      <c r="G1532" s="3">
        <v>0.85625000000000007</v>
      </c>
      <c r="H1532">
        <v>822</v>
      </c>
      <c r="I1532" t="s">
        <v>72</v>
      </c>
      <c r="J1532" t="s">
        <v>1063</v>
      </c>
      <c r="K1532" t="s">
        <v>2220</v>
      </c>
      <c r="L1532" t="s">
        <v>25</v>
      </c>
      <c r="M1532">
        <v>10012</v>
      </c>
      <c r="N1532" t="str">
        <f>CONCATENATE(Table2[[#This Row],[address]], " ",Table2[[#This Row],[City]], " ",Table2[[#This Row],[State]])</f>
        <v>822 Broadway New York NY</v>
      </c>
    </row>
    <row r="1533" spans="1:14" x14ac:dyDescent="0.25">
      <c r="A1533">
        <v>7816684629</v>
      </c>
      <c r="B1533" s="1">
        <v>41656</v>
      </c>
      <c r="C1533">
        <v>37</v>
      </c>
      <c r="D1533">
        <f>VLOOKUP(Table2[[#This Row],[violation_code]],Table24[[#All],[violation_code]:[category]],3,FALSE)</f>
        <v>4</v>
      </c>
      <c r="E1533">
        <v>353164</v>
      </c>
      <c r="F1533" s="2">
        <v>0.85833333333333339</v>
      </c>
      <c r="G1533" s="3">
        <v>0.85833333333333339</v>
      </c>
      <c r="H1533">
        <v>832</v>
      </c>
      <c r="I1533" t="s">
        <v>72</v>
      </c>
      <c r="J1533" t="s">
        <v>1053</v>
      </c>
      <c r="K1533" t="s">
        <v>2220</v>
      </c>
      <c r="L1533" t="s">
        <v>25</v>
      </c>
      <c r="M1533">
        <v>10012</v>
      </c>
      <c r="N1533" t="str">
        <f>CONCATENATE(Table2[[#This Row],[address]], " ",Table2[[#This Row],[City]], " ",Table2[[#This Row],[State]])</f>
        <v>832 Broadway New York NY</v>
      </c>
    </row>
    <row r="1534" spans="1:14" x14ac:dyDescent="0.25">
      <c r="A1534">
        <v>7816684630</v>
      </c>
      <c r="B1534" s="1">
        <v>41656</v>
      </c>
      <c r="C1534">
        <v>38</v>
      </c>
      <c r="D1534">
        <f>VLOOKUP(Table2[[#This Row],[violation_code]],Table24[[#All],[violation_code]:[category]],3,FALSE)</f>
        <v>5</v>
      </c>
      <c r="E1534">
        <v>353164</v>
      </c>
      <c r="F1534" s="2">
        <v>0.86458333333333337</v>
      </c>
      <c r="G1534" s="3">
        <v>0.86458333333333337</v>
      </c>
      <c r="H1534">
        <v>2</v>
      </c>
      <c r="I1534" t="s">
        <v>159</v>
      </c>
      <c r="J1534" t="s">
        <v>1276</v>
      </c>
      <c r="K1534" t="s">
        <v>2220</v>
      </c>
      <c r="L1534" t="s">
        <v>25</v>
      </c>
      <c r="M1534">
        <v>10012</v>
      </c>
      <c r="N1534" t="str">
        <f>CONCATENATE(Table2[[#This Row],[address]], " ",Table2[[#This Row],[City]], " ",Table2[[#This Row],[State]])</f>
        <v>2 Astor Pl New York NY</v>
      </c>
    </row>
    <row r="1535" spans="1:14" x14ac:dyDescent="0.25">
      <c r="A1535">
        <v>7816684642</v>
      </c>
      <c r="B1535" s="1">
        <v>41656</v>
      </c>
      <c r="C1535">
        <v>37</v>
      </c>
      <c r="D1535">
        <f>VLOOKUP(Table2[[#This Row],[violation_code]],Table24[[#All],[violation_code]:[category]],3,FALSE)</f>
        <v>4</v>
      </c>
      <c r="E1535">
        <v>353164</v>
      </c>
      <c r="F1535" s="2">
        <v>0.86944444444444446</v>
      </c>
      <c r="G1535" s="3">
        <v>0.86944444444444446</v>
      </c>
      <c r="H1535">
        <v>13</v>
      </c>
      <c r="I1535" t="s">
        <v>177</v>
      </c>
      <c r="J1535" t="s">
        <v>1027</v>
      </c>
      <c r="K1535" t="s">
        <v>2220</v>
      </c>
      <c r="L1535" t="s">
        <v>25</v>
      </c>
      <c r="M1535">
        <v>10012</v>
      </c>
      <c r="N1535" t="str">
        <f>CONCATENATE(Table2[[#This Row],[address]], " ",Table2[[#This Row],[City]], " ",Table2[[#This Row],[State]])</f>
        <v>13 E 4th St New York NY</v>
      </c>
    </row>
    <row r="1536" spans="1:14" x14ac:dyDescent="0.25">
      <c r="A1536">
        <v>7816684654</v>
      </c>
      <c r="B1536" s="1">
        <v>41656</v>
      </c>
      <c r="C1536">
        <v>37</v>
      </c>
      <c r="D1536">
        <f>VLOOKUP(Table2[[#This Row],[violation_code]],Table24[[#All],[violation_code]:[category]],3,FALSE)</f>
        <v>4</v>
      </c>
      <c r="E1536">
        <v>353164</v>
      </c>
      <c r="F1536" s="2">
        <v>0.87152777777777779</v>
      </c>
      <c r="G1536" s="3">
        <v>0.87152777777777779</v>
      </c>
      <c r="H1536">
        <v>11</v>
      </c>
      <c r="I1536" t="s">
        <v>177</v>
      </c>
      <c r="J1536" t="s">
        <v>1658</v>
      </c>
      <c r="K1536" t="s">
        <v>2220</v>
      </c>
      <c r="L1536" t="s">
        <v>25</v>
      </c>
      <c r="M1536">
        <v>10012</v>
      </c>
      <c r="N1536" t="str">
        <f>CONCATENATE(Table2[[#This Row],[address]], " ",Table2[[#This Row],[City]], " ",Table2[[#This Row],[State]])</f>
        <v>11 E 4th St New York NY</v>
      </c>
    </row>
    <row r="1537" spans="1:14" x14ac:dyDescent="0.25">
      <c r="A1537">
        <v>7816684666</v>
      </c>
      <c r="B1537" s="1">
        <v>41656</v>
      </c>
      <c r="C1537">
        <v>14</v>
      </c>
      <c r="D1537">
        <f>VLOOKUP(Table2[[#This Row],[violation_code]],Table24[[#All],[violation_code]:[category]],3,FALSE)</f>
        <v>2</v>
      </c>
      <c r="E1537">
        <v>353164</v>
      </c>
      <c r="F1537" s="2">
        <v>0.87986111111111109</v>
      </c>
      <c r="G1537" s="3">
        <v>0.87986111111111109</v>
      </c>
      <c r="H1537">
        <v>157</v>
      </c>
      <c r="I1537" t="s">
        <v>97</v>
      </c>
      <c r="J1537" t="s">
        <v>1657</v>
      </c>
      <c r="K1537" t="s">
        <v>2220</v>
      </c>
      <c r="L1537" t="s">
        <v>25</v>
      </c>
      <c r="M1537">
        <v>10012</v>
      </c>
      <c r="N1537" t="str">
        <f>CONCATENATE(Table2[[#This Row],[address]], " ",Table2[[#This Row],[City]], " ",Table2[[#This Row],[State]])</f>
        <v>157 Bleecker St New York NY</v>
      </c>
    </row>
    <row r="1538" spans="1:14" x14ac:dyDescent="0.25">
      <c r="A1538">
        <v>7816684678</v>
      </c>
      <c r="B1538" s="1">
        <v>41656</v>
      </c>
      <c r="C1538">
        <v>71</v>
      </c>
      <c r="D1538">
        <f>VLOOKUP(Table2[[#This Row],[violation_code]],Table24[[#All],[violation_code]:[category]],3,FALSE)</f>
        <v>5</v>
      </c>
      <c r="E1538">
        <v>353164</v>
      </c>
      <c r="F1538" s="2">
        <v>0.88124999999999998</v>
      </c>
      <c r="G1538" s="3">
        <v>0.88124999999999998</v>
      </c>
      <c r="H1538">
        <v>157</v>
      </c>
      <c r="I1538" t="s">
        <v>97</v>
      </c>
      <c r="J1538" t="s">
        <v>1657</v>
      </c>
      <c r="K1538" t="s">
        <v>2220</v>
      </c>
      <c r="L1538" t="s">
        <v>25</v>
      </c>
      <c r="M1538">
        <v>10012</v>
      </c>
      <c r="N1538" t="str">
        <f>CONCATENATE(Table2[[#This Row],[address]], " ",Table2[[#This Row],[City]], " ",Table2[[#This Row],[State]])</f>
        <v>157 Bleecker St New York NY</v>
      </c>
    </row>
    <row r="1539" spans="1:14" x14ac:dyDescent="0.25">
      <c r="A1539">
        <v>7816684691</v>
      </c>
      <c r="B1539" s="1">
        <v>41656</v>
      </c>
      <c r="C1539">
        <v>20</v>
      </c>
      <c r="D1539">
        <f>VLOOKUP(Table2[[#This Row],[violation_code]],Table24[[#All],[violation_code]:[category]],3,FALSE)</f>
        <v>2</v>
      </c>
      <c r="E1539">
        <v>353164</v>
      </c>
      <c r="F1539" s="2">
        <v>0.89444444444444438</v>
      </c>
      <c r="G1539" s="3">
        <v>0.89444444444444438</v>
      </c>
      <c r="H1539">
        <v>47</v>
      </c>
      <c r="I1539" t="s">
        <v>264</v>
      </c>
      <c r="J1539" t="s">
        <v>1470</v>
      </c>
      <c r="K1539" t="s">
        <v>2220</v>
      </c>
      <c r="L1539" t="s">
        <v>25</v>
      </c>
      <c r="M1539">
        <v>10012</v>
      </c>
      <c r="N1539" t="str">
        <f>CONCATENATE(Table2[[#This Row],[address]], " ",Table2[[#This Row],[City]], " ",Table2[[#This Row],[State]])</f>
        <v>47 2nd Ave New York NY</v>
      </c>
    </row>
    <row r="1540" spans="1:14" x14ac:dyDescent="0.25">
      <c r="A1540">
        <v>7816684708</v>
      </c>
      <c r="B1540" s="1">
        <v>41656</v>
      </c>
      <c r="C1540">
        <v>37</v>
      </c>
      <c r="D1540">
        <f>VLOOKUP(Table2[[#This Row],[violation_code]],Table24[[#All],[violation_code]:[category]],3,FALSE)</f>
        <v>4</v>
      </c>
      <c r="E1540">
        <v>353164</v>
      </c>
      <c r="F1540" s="2">
        <v>0.8965277777777777</v>
      </c>
      <c r="G1540" s="3">
        <v>0.8965277777777777</v>
      </c>
      <c r="H1540">
        <v>82</v>
      </c>
      <c r="I1540" t="s">
        <v>264</v>
      </c>
      <c r="J1540" t="s">
        <v>1406</v>
      </c>
      <c r="K1540" t="s">
        <v>2220</v>
      </c>
      <c r="L1540" t="s">
        <v>25</v>
      </c>
      <c r="M1540">
        <v>10012</v>
      </c>
      <c r="N1540" t="str">
        <f>CONCATENATE(Table2[[#This Row],[address]], " ",Table2[[#This Row],[City]], " ",Table2[[#This Row],[State]])</f>
        <v>82 2nd Ave New York NY</v>
      </c>
    </row>
    <row r="1541" spans="1:14" x14ac:dyDescent="0.25">
      <c r="A1541">
        <v>7816684710</v>
      </c>
      <c r="B1541" s="1">
        <v>41656</v>
      </c>
      <c r="C1541">
        <v>37</v>
      </c>
      <c r="D1541">
        <f>VLOOKUP(Table2[[#This Row],[violation_code]],Table24[[#All],[violation_code]:[category]],3,FALSE)</f>
        <v>4</v>
      </c>
      <c r="E1541">
        <v>353164</v>
      </c>
      <c r="F1541" s="2">
        <v>0.89861111111111114</v>
      </c>
      <c r="G1541" s="3">
        <v>0.89861111111111114</v>
      </c>
      <c r="H1541">
        <v>98</v>
      </c>
      <c r="I1541" t="s">
        <v>264</v>
      </c>
      <c r="J1541" t="s">
        <v>1447</v>
      </c>
      <c r="K1541" t="s">
        <v>2220</v>
      </c>
      <c r="L1541" t="s">
        <v>25</v>
      </c>
      <c r="M1541">
        <v>10012</v>
      </c>
      <c r="N1541" t="str">
        <f>CONCATENATE(Table2[[#This Row],[address]], " ",Table2[[#This Row],[City]], " ",Table2[[#This Row],[State]])</f>
        <v>98 2nd Ave New York NY</v>
      </c>
    </row>
    <row r="1542" spans="1:14" x14ac:dyDescent="0.25">
      <c r="A1542">
        <v>7816684721</v>
      </c>
      <c r="B1542" s="1">
        <v>41656</v>
      </c>
      <c r="C1542">
        <v>37</v>
      </c>
      <c r="D1542">
        <f>VLOOKUP(Table2[[#This Row],[violation_code]],Table24[[#All],[violation_code]:[category]],3,FALSE)</f>
        <v>4</v>
      </c>
      <c r="E1542">
        <v>353164</v>
      </c>
      <c r="F1542" s="2">
        <v>0.90138888888888891</v>
      </c>
      <c r="G1542" s="3">
        <v>0.90138888888888891</v>
      </c>
      <c r="H1542">
        <v>129</v>
      </c>
      <c r="I1542" t="s">
        <v>264</v>
      </c>
      <c r="J1542" t="s">
        <v>1649</v>
      </c>
      <c r="K1542" t="s">
        <v>2220</v>
      </c>
      <c r="L1542" t="s">
        <v>25</v>
      </c>
      <c r="M1542">
        <v>10012</v>
      </c>
      <c r="N1542" t="str">
        <f>CONCATENATE(Table2[[#This Row],[address]], " ",Table2[[#This Row],[City]], " ",Table2[[#This Row],[State]])</f>
        <v>129 2nd Ave New York NY</v>
      </c>
    </row>
    <row r="1543" spans="1:14" x14ac:dyDescent="0.25">
      <c r="A1543">
        <v>7816684733</v>
      </c>
      <c r="B1543" s="1">
        <v>41656</v>
      </c>
      <c r="C1543">
        <v>37</v>
      </c>
      <c r="D1543">
        <f>VLOOKUP(Table2[[#This Row],[violation_code]],Table24[[#All],[violation_code]:[category]],3,FALSE)</f>
        <v>4</v>
      </c>
      <c r="E1543">
        <v>353164</v>
      </c>
      <c r="F1543" s="2">
        <v>0.90347222222222223</v>
      </c>
      <c r="G1543" s="3">
        <v>0.90347222222222223</v>
      </c>
      <c r="H1543">
        <v>125</v>
      </c>
      <c r="I1543" t="s">
        <v>264</v>
      </c>
      <c r="J1543" t="s">
        <v>1656</v>
      </c>
      <c r="K1543" t="s">
        <v>2220</v>
      </c>
      <c r="L1543" t="s">
        <v>25</v>
      </c>
      <c r="M1543">
        <v>10012</v>
      </c>
      <c r="N1543" t="str">
        <f>CONCATENATE(Table2[[#This Row],[address]], " ",Table2[[#This Row],[City]], " ",Table2[[#This Row],[State]])</f>
        <v>125 2nd Ave New York NY</v>
      </c>
    </row>
    <row r="1544" spans="1:14" x14ac:dyDescent="0.25">
      <c r="A1544">
        <v>7816684745</v>
      </c>
      <c r="B1544" s="1">
        <v>41656</v>
      </c>
      <c r="C1544">
        <v>37</v>
      </c>
      <c r="D1544">
        <f>VLOOKUP(Table2[[#This Row],[violation_code]],Table24[[#All],[violation_code]:[category]],3,FALSE)</f>
        <v>4</v>
      </c>
      <c r="E1544">
        <v>353164</v>
      </c>
      <c r="F1544" s="2">
        <v>0.90486111111111101</v>
      </c>
      <c r="G1544" s="3">
        <v>0.90486111111111101</v>
      </c>
      <c r="H1544">
        <v>111</v>
      </c>
      <c r="I1544" t="s">
        <v>264</v>
      </c>
      <c r="J1544" t="s">
        <v>1648</v>
      </c>
      <c r="K1544" t="s">
        <v>2220</v>
      </c>
      <c r="L1544" t="s">
        <v>25</v>
      </c>
      <c r="M1544">
        <v>10012</v>
      </c>
      <c r="N1544" t="str">
        <f>CONCATENATE(Table2[[#This Row],[address]], " ",Table2[[#This Row],[City]], " ",Table2[[#This Row],[State]])</f>
        <v>111 2nd Ave New York NY</v>
      </c>
    </row>
    <row r="1545" spans="1:14" x14ac:dyDescent="0.25">
      <c r="A1545">
        <v>7816684769</v>
      </c>
      <c r="B1545" s="1">
        <v>41656</v>
      </c>
      <c r="C1545">
        <v>14</v>
      </c>
      <c r="D1545">
        <f>VLOOKUP(Table2[[#This Row],[violation_code]],Table24[[#All],[violation_code]:[category]],3,FALSE)</f>
        <v>2</v>
      </c>
      <c r="E1545">
        <v>353164</v>
      </c>
      <c r="F1545" s="2">
        <v>0.96319444444444446</v>
      </c>
      <c r="G1545" s="3">
        <v>0.96319444444444446</v>
      </c>
      <c r="H1545">
        <v>133</v>
      </c>
      <c r="I1545" t="s">
        <v>337</v>
      </c>
      <c r="J1545" t="s">
        <v>1647</v>
      </c>
      <c r="K1545" t="s">
        <v>2220</v>
      </c>
      <c r="L1545" t="s">
        <v>25</v>
      </c>
      <c r="M1545">
        <v>10012</v>
      </c>
      <c r="N1545" t="str">
        <f>CONCATENATE(Table2[[#This Row],[address]], " ",Table2[[#This Row],[City]], " ",Table2[[#This Row],[State]])</f>
        <v>133 Essex St New York NY</v>
      </c>
    </row>
    <row r="1546" spans="1:14" x14ac:dyDescent="0.25">
      <c r="A1546">
        <v>7816684770</v>
      </c>
      <c r="B1546" s="1">
        <v>41656</v>
      </c>
      <c r="C1546">
        <v>14</v>
      </c>
      <c r="D1546">
        <f>VLOOKUP(Table2[[#This Row],[violation_code]],Table24[[#All],[violation_code]:[category]],3,FALSE)</f>
        <v>2</v>
      </c>
      <c r="E1546">
        <v>353164</v>
      </c>
      <c r="F1546" s="2">
        <v>0.96597222222222223</v>
      </c>
      <c r="G1546" s="3">
        <v>0.96597222222222223</v>
      </c>
      <c r="H1546">
        <v>153</v>
      </c>
      <c r="I1546" t="s">
        <v>337</v>
      </c>
      <c r="J1546" t="s">
        <v>1646</v>
      </c>
      <c r="K1546" t="s">
        <v>2220</v>
      </c>
      <c r="L1546" t="s">
        <v>25</v>
      </c>
      <c r="M1546">
        <v>10012</v>
      </c>
      <c r="N1546" t="str">
        <f>CONCATENATE(Table2[[#This Row],[address]], " ",Table2[[#This Row],[City]], " ",Table2[[#This Row],[State]])</f>
        <v>153 Essex St New York NY</v>
      </c>
    </row>
    <row r="1547" spans="1:14" x14ac:dyDescent="0.25">
      <c r="A1547">
        <v>7928330726</v>
      </c>
      <c r="B1547" s="1">
        <v>41658</v>
      </c>
      <c r="C1547">
        <v>71</v>
      </c>
      <c r="D1547">
        <f>VLOOKUP(Table2[[#This Row],[violation_code]],Table24[[#All],[violation_code]:[category]],3,FALSE)</f>
        <v>5</v>
      </c>
      <c r="E1547">
        <v>353164</v>
      </c>
      <c r="F1547" s="2">
        <v>0.4381944444444445</v>
      </c>
      <c r="G1547" s="3">
        <v>0.4381944444444445</v>
      </c>
      <c r="H1547">
        <v>79</v>
      </c>
      <c r="I1547" t="s">
        <v>92</v>
      </c>
      <c r="J1547" t="s">
        <v>1674</v>
      </c>
      <c r="K1547" t="s">
        <v>2220</v>
      </c>
      <c r="L1547" t="s">
        <v>25</v>
      </c>
      <c r="M1547">
        <v>10012</v>
      </c>
      <c r="N1547" t="str">
        <f>CONCATENATE(Table2[[#This Row],[address]], " ",Table2[[#This Row],[City]], " ",Table2[[#This Row],[State]])</f>
        <v>79 Rivington St New York NY</v>
      </c>
    </row>
    <row r="1548" spans="1:14" x14ac:dyDescent="0.25">
      <c r="A1548">
        <v>7928330738</v>
      </c>
      <c r="B1548" s="1">
        <v>41658</v>
      </c>
      <c r="C1548">
        <v>20</v>
      </c>
      <c r="D1548">
        <f>VLOOKUP(Table2[[#This Row],[violation_code]],Table24[[#All],[violation_code]:[category]],3,FALSE)</f>
        <v>2</v>
      </c>
      <c r="E1548">
        <v>353164</v>
      </c>
      <c r="F1548" s="2">
        <v>0.44513888888888892</v>
      </c>
      <c r="G1548" s="3">
        <v>0.44513888888888892</v>
      </c>
      <c r="H1548">
        <v>222</v>
      </c>
      <c r="I1548" t="s">
        <v>52</v>
      </c>
      <c r="J1548" t="s">
        <v>947</v>
      </c>
      <c r="K1548" t="s">
        <v>2220</v>
      </c>
      <c r="L1548" t="s">
        <v>25</v>
      </c>
      <c r="M1548">
        <v>10012</v>
      </c>
      <c r="N1548" t="str">
        <f>CONCATENATE(Table2[[#This Row],[address]], " ",Table2[[#This Row],[City]], " ",Table2[[#This Row],[State]])</f>
        <v>222 Bowery New York NY</v>
      </c>
    </row>
    <row r="1549" spans="1:14" x14ac:dyDescent="0.25">
      <c r="A1549">
        <v>7928330740</v>
      </c>
      <c r="B1549" s="1">
        <v>41658</v>
      </c>
      <c r="C1549">
        <v>40</v>
      </c>
      <c r="D1549">
        <f>VLOOKUP(Table2[[#This Row],[violation_code]],Table24[[#All],[violation_code]:[category]],3,FALSE)</f>
        <v>2</v>
      </c>
      <c r="E1549">
        <v>353164</v>
      </c>
      <c r="F1549" s="2">
        <v>0.45069444444444445</v>
      </c>
      <c r="G1549" s="3">
        <v>0.45069444444444445</v>
      </c>
      <c r="H1549" t="s">
        <v>628</v>
      </c>
      <c r="I1549" t="s">
        <v>77</v>
      </c>
      <c r="J1549" t="s">
        <v>1673</v>
      </c>
      <c r="K1549" t="s">
        <v>2220</v>
      </c>
      <c r="L1549" t="s">
        <v>25</v>
      </c>
      <c r="M1549">
        <v>10012</v>
      </c>
      <c r="N1549" t="str">
        <f>CONCATENATE(Table2[[#This Row],[address]], " ",Table2[[#This Row],[City]], " ",Table2[[#This Row],[State]])</f>
        <v>73-78 E Houston St New York NY</v>
      </c>
    </row>
    <row r="1550" spans="1:14" x14ac:dyDescent="0.25">
      <c r="A1550">
        <v>7928330751</v>
      </c>
      <c r="B1550" s="1">
        <v>41658</v>
      </c>
      <c r="C1550">
        <v>16</v>
      </c>
      <c r="D1550">
        <f>VLOOKUP(Table2[[#This Row],[violation_code]],Table24[[#All],[violation_code]:[category]],3,FALSE)</f>
        <v>2</v>
      </c>
      <c r="E1550">
        <v>353164</v>
      </c>
      <c r="F1550" s="2">
        <v>0.45694444444444443</v>
      </c>
      <c r="G1550" s="3">
        <v>0.45694444444444443</v>
      </c>
      <c r="H1550">
        <v>306</v>
      </c>
      <c r="I1550" t="s">
        <v>47</v>
      </c>
      <c r="J1550" t="s">
        <v>1073</v>
      </c>
      <c r="K1550" t="s">
        <v>2220</v>
      </c>
      <c r="L1550" t="s">
        <v>25</v>
      </c>
      <c r="M1550">
        <v>10012</v>
      </c>
      <c r="N1550" t="str">
        <f>CONCATENATE(Table2[[#This Row],[address]], " ",Table2[[#This Row],[City]], " ",Table2[[#This Row],[State]])</f>
        <v>306 Mott St New York NY</v>
      </c>
    </row>
    <row r="1551" spans="1:14" x14ac:dyDescent="0.25">
      <c r="A1551">
        <v>7928330817</v>
      </c>
      <c r="B1551" s="1">
        <v>41658</v>
      </c>
      <c r="C1551">
        <v>14</v>
      </c>
      <c r="D1551">
        <f>VLOOKUP(Table2[[#This Row],[violation_code]],Table24[[#All],[violation_code]:[category]],3,FALSE)</f>
        <v>2</v>
      </c>
      <c r="E1551">
        <v>353164</v>
      </c>
      <c r="F1551" s="2">
        <v>0.47500000000000003</v>
      </c>
      <c r="G1551" s="3">
        <v>0.47500000000000003</v>
      </c>
      <c r="H1551">
        <v>87</v>
      </c>
      <c r="I1551" t="s">
        <v>77</v>
      </c>
      <c r="J1551" t="s">
        <v>1294</v>
      </c>
      <c r="K1551" t="s">
        <v>2220</v>
      </c>
      <c r="L1551" t="s">
        <v>25</v>
      </c>
      <c r="M1551">
        <v>10012</v>
      </c>
      <c r="N1551" t="str">
        <f>CONCATENATE(Table2[[#This Row],[address]], " ",Table2[[#This Row],[City]], " ",Table2[[#This Row],[State]])</f>
        <v>87 E Houston St New York NY</v>
      </c>
    </row>
    <row r="1552" spans="1:14" x14ac:dyDescent="0.25">
      <c r="A1552">
        <v>7928330829</v>
      </c>
      <c r="B1552" s="1">
        <v>41658</v>
      </c>
      <c r="C1552">
        <v>14</v>
      </c>
      <c r="D1552">
        <f>VLOOKUP(Table2[[#This Row],[violation_code]],Table24[[#All],[violation_code]:[category]],3,FALSE)</f>
        <v>2</v>
      </c>
      <c r="E1552">
        <v>353164</v>
      </c>
      <c r="F1552" s="2">
        <v>0.4770833333333333</v>
      </c>
      <c r="G1552" s="3">
        <v>0.4770833333333333</v>
      </c>
      <c r="H1552">
        <v>296</v>
      </c>
      <c r="I1552" t="s">
        <v>52</v>
      </c>
      <c r="J1552" t="s">
        <v>1563</v>
      </c>
      <c r="K1552" t="s">
        <v>2220</v>
      </c>
      <c r="L1552" t="s">
        <v>25</v>
      </c>
      <c r="M1552">
        <v>10012</v>
      </c>
      <c r="N1552" t="str">
        <f>CONCATENATE(Table2[[#This Row],[address]], " ",Table2[[#This Row],[City]], " ",Table2[[#This Row],[State]])</f>
        <v>296 Bowery New York NY</v>
      </c>
    </row>
    <row r="1553" spans="1:14" x14ac:dyDescent="0.25">
      <c r="A1553">
        <v>7928330830</v>
      </c>
      <c r="B1553" s="1">
        <v>41658</v>
      </c>
      <c r="C1553">
        <v>14</v>
      </c>
      <c r="D1553">
        <f>VLOOKUP(Table2[[#This Row],[violation_code]],Table24[[#All],[violation_code]:[category]],3,FALSE)</f>
        <v>2</v>
      </c>
      <c r="E1553">
        <v>353164</v>
      </c>
      <c r="F1553" s="2">
        <v>0.47986111111111113</v>
      </c>
      <c r="G1553" s="3">
        <v>0.47986111111111113</v>
      </c>
      <c r="H1553">
        <v>270</v>
      </c>
      <c r="I1553" t="s">
        <v>52</v>
      </c>
      <c r="J1553" t="s">
        <v>1671</v>
      </c>
      <c r="K1553" t="s">
        <v>2220</v>
      </c>
      <c r="L1553" t="s">
        <v>25</v>
      </c>
      <c r="M1553">
        <v>10012</v>
      </c>
      <c r="N1553" t="str">
        <f>CONCATENATE(Table2[[#This Row],[address]], " ",Table2[[#This Row],[City]], " ",Table2[[#This Row],[State]])</f>
        <v>270 Bowery New York NY</v>
      </c>
    </row>
    <row r="1554" spans="1:14" x14ac:dyDescent="0.25">
      <c r="A1554">
        <v>7928330842</v>
      </c>
      <c r="B1554" s="1">
        <v>41658</v>
      </c>
      <c r="C1554">
        <v>14</v>
      </c>
      <c r="D1554">
        <f>VLOOKUP(Table2[[#This Row],[violation_code]],Table24[[#All],[violation_code]:[category]],3,FALSE)</f>
        <v>2</v>
      </c>
      <c r="E1554">
        <v>353164</v>
      </c>
      <c r="F1554" s="2">
        <v>0.48055555555555557</v>
      </c>
      <c r="G1554" s="3">
        <v>0.48055555555555557</v>
      </c>
      <c r="H1554">
        <v>268</v>
      </c>
      <c r="I1554" t="s">
        <v>52</v>
      </c>
      <c r="J1554" t="s">
        <v>1590</v>
      </c>
      <c r="K1554" t="s">
        <v>2220</v>
      </c>
      <c r="L1554" t="s">
        <v>25</v>
      </c>
      <c r="M1554">
        <v>10012</v>
      </c>
      <c r="N1554" t="str">
        <f>CONCATENATE(Table2[[#This Row],[address]], " ",Table2[[#This Row],[City]], " ",Table2[[#This Row],[State]])</f>
        <v>268 Bowery New York NY</v>
      </c>
    </row>
    <row r="1555" spans="1:14" x14ac:dyDescent="0.25">
      <c r="A1555">
        <v>7928330854</v>
      </c>
      <c r="B1555" s="1">
        <v>41658</v>
      </c>
      <c r="C1555">
        <v>19</v>
      </c>
      <c r="D1555">
        <f>VLOOKUP(Table2[[#This Row],[violation_code]],Table24[[#All],[violation_code]:[category]],3,FALSE)</f>
        <v>2</v>
      </c>
      <c r="E1555">
        <v>353164</v>
      </c>
      <c r="F1555" s="2">
        <v>0.4826388888888889</v>
      </c>
      <c r="G1555" s="3">
        <v>0.4826388888888889</v>
      </c>
      <c r="H1555">
        <v>273</v>
      </c>
      <c r="I1555" t="s">
        <v>52</v>
      </c>
      <c r="J1555" t="s">
        <v>1391</v>
      </c>
      <c r="K1555" t="s">
        <v>2220</v>
      </c>
      <c r="L1555" t="s">
        <v>25</v>
      </c>
      <c r="M1555">
        <v>10012</v>
      </c>
      <c r="N1555" t="str">
        <f>CONCATENATE(Table2[[#This Row],[address]], " ",Table2[[#This Row],[City]], " ",Table2[[#This Row],[State]])</f>
        <v>273 Bowery New York NY</v>
      </c>
    </row>
    <row r="1556" spans="1:14" x14ac:dyDescent="0.25">
      <c r="A1556">
        <v>7928330866</v>
      </c>
      <c r="B1556" s="1">
        <v>41658</v>
      </c>
      <c r="C1556">
        <v>14</v>
      </c>
      <c r="D1556">
        <f>VLOOKUP(Table2[[#This Row],[violation_code]],Table24[[#All],[violation_code]:[category]],3,FALSE)</f>
        <v>2</v>
      </c>
      <c r="E1556">
        <v>353164</v>
      </c>
      <c r="F1556" s="2">
        <v>0.48402777777777778</v>
      </c>
      <c r="G1556" s="3">
        <v>0.48402777777777778</v>
      </c>
      <c r="H1556">
        <v>272</v>
      </c>
      <c r="I1556" t="s">
        <v>52</v>
      </c>
      <c r="J1556" t="s">
        <v>1672</v>
      </c>
      <c r="K1556" t="s">
        <v>2220</v>
      </c>
      <c r="L1556" t="s">
        <v>25</v>
      </c>
      <c r="M1556">
        <v>10012</v>
      </c>
      <c r="N1556" t="str">
        <f>CONCATENATE(Table2[[#This Row],[address]], " ",Table2[[#This Row],[City]], " ",Table2[[#This Row],[State]])</f>
        <v>272 Bowery New York NY</v>
      </c>
    </row>
    <row r="1557" spans="1:14" x14ac:dyDescent="0.25">
      <c r="A1557">
        <v>7928330878</v>
      </c>
      <c r="B1557" s="1">
        <v>41658</v>
      </c>
      <c r="C1557">
        <v>71</v>
      </c>
      <c r="D1557">
        <f>VLOOKUP(Table2[[#This Row],[violation_code]],Table24[[#All],[violation_code]:[category]],3,FALSE)</f>
        <v>5</v>
      </c>
      <c r="E1557">
        <v>353164</v>
      </c>
      <c r="F1557" s="2">
        <v>0.48472222222222222</v>
      </c>
      <c r="G1557" s="3">
        <v>0.48472222222222222</v>
      </c>
      <c r="H1557">
        <v>272</v>
      </c>
      <c r="I1557" t="s">
        <v>52</v>
      </c>
      <c r="J1557" t="s">
        <v>1672</v>
      </c>
      <c r="K1557" t="s">
        <v>2220</v>
      </c>
      <c r="L1557" t="s">
        <v>25</v>
      </c>
      <c r="M1557">
        <v>10012</v>
      </c>
      <c r="N1557" t="str">
        <f>CONCATENATE(Table2[[#This Row],[address]], " ",Table2[[#This Row],[City]], " ",Table2[[#This Row],[State]])</f>
        <v>272 Bowery New York NY</v>
      </c>
    </row>
    <row r="1558" spans="1:14" x14ac:dyDescent="0.25">
      <c r="A1558">
        <v>7928330880</v>
      </c>
      <c r="B1558" s="1">
        <v>41658</v>
      </c>
      <c r="C1558">
        <v>16</v>
      </c>
      <c r="D1558">
        <f>VLOOKUP(Table2[[#This Row],[violation_code]],Table24[[#All],[violation_code]:[category]],3,FALSE)</f>
        <v>2</v>
      </c>
      <c r="E1558">
        <v>353164</v>
      </c>
      <c r="F1558" s="2">
        <v>0.48819444444444443</v>
      </c>
      <c r="G1558" s="3">
        <v>0.48819444444444443</v>
      </c>
      <c r="H1558">
        <v>229</v>
      </c>
      <c r="I1558" t="s">
        <v>55</v>
      </c>
      <c r="J1558" t="s">
        <v>966</v>
      </c>
      <c r="K1558" t="s">
        <v>2220</v>
      </c>
      <c r="L1558" t="s">
        <v>25</v>
      </c>
      <c r="M1558">
        <v>10012</v>
      </c>
      <c r="N1558" t="str">
        <f>CONCATENATE(Table2[[#This Row],[address]], " ",Table2[[#This Row],[City]], " ",Table2[[#This Row],[State]])</f>
        <v>229 Chrystie St New York NY</v>
      </c>
    </row>
    <row r="1559" spans="1:14" x14ac:dyDescent="0.25">
      <c r="A1559">
        <v>7928330891</v>
      </c>
      <c r="B1559" s="1">
        <v>41658</v>
      </c>
      <c r="C1559">
        <v>16</v>
      </c>
      <c r="D1559">
        <f>VLOOKUP(Table2[[#This Row],[violation_code]],Table24[[#All],[violation_code]:[category]],3,FALSE)</f>
        <v>2</v>
      </c>
      <c r="E1559">
        <v>353164</v>
      </c>
      <c r="F1559" s="2">
        <v>0.48958333333333331</v>
      </c>
      <c r="G1559" s="3">
        <v>0.48958333333333331</v>
      </c>
      <c r="H1559">
        <v>229</v>
      </c>
      <c r="I1559" t="s">
        <v>55</v>
      </c>
      <c r="J1559" t="s">
        <v>966</v>
      </c>
      <c r="K1559" t="s">
        <v>2220</v>
      </c>
      <c r="L1559" t="s">
        <v>25</v>
      </c>
      <c r="M1559">
        <v>10012</v>
      </c>
      <c r="N1559" t="str">
        <f>CONCATENATE(Table2[[#This Row],[address]], " ",Table2[[#This Row],[City]], " ",Table2[[#This Row],[State]])</f>
        <v>229 Chrystie St New York NY</v>
      </c>
    </row>
    <row r="1560" spans="1:14" x14ac:dyDescent="0.25">
      <c r="A1560">
        <v>7928330908</v>
      </c>
      <c r="B1560" s="1">
        <v>41658</v>
      </c>
      <c r="C1560">
        <v>20</v>
      </c>
      <c r="D1560">
        <f>VLOOKUP(Table2[[#This Row],[violation_code]],Table24[[#All],[violation_code]:[category]],3,FALSE)</f>
        <v>2</v>
      </c>
      <c r="E1560">
        <v>353164</v>
      </c>
      <c r="F1560" s="2">
        <v>0.4916666666666667</v>
      </c>
      <c r="G1560" s="3">
        <v>0.4916666666666667</v>
      </c>
      <c r="H1560">
        <v>174</v>
      </c>
      <c r="I1560" t="s">
        <v>101</v>
      </c>
      <c r="J1560" t="s">
        <v>1090</v>
      </c>
      <c r="K1560" t="s">
        <v>2220</v>
      </c>
      <c r="L1560" t="s">
        <v>25</v>
      </c>
      <c r="M1560">
        <v>10012</v>
      </c>
      <c r="N1560" t="str">
        <f>CONCATENATE(Table2[[#This Row],[address]], " ",Table2[[#This Row],[City]], " ",Table2[[#This Row],[State]])</f>
        <v>174 Forsyth St New York NY</v>
      </c>
    </row>
    <row r="1561" spans="1:14" x14ac:dyDescent="0.25">
      <c r="A1561">
        <v>7928330921</v>
      </c>
      <c r="B1561" s="1">
        <v>41658</v>
      </c>
      <c r="C1561">
        <v>14</v>
      </c>
      <c r="D1561">
        <f>VLOOKUP(Table2[[#This Row],[violation_code]],Table24[[#All],[violation_code]:[category]],3,FALSE)</f>
        <v>2</v>
      </c>
      <c r="E1561">
        <v>353164</v>
      </c>
      <c r="F1561" s="2">
        <v>0.52013888888888882</v>
      </c>
      <c r="G1561" s="3">
        <v>0.52013888888888882</v>
      </c>
      <c r="H1561">
        <v>87</v>
      </c>
      <c r="I1561" t="s">
        <v>77</v>
      </c>
      <c r="J1561" t="s">
        <v>1294</v>
      </c>
      <c r="K1561" t="s">
        <v>2220</v>
      </c>
      <c r="L1561" t="s">
        <v>25</v>
      </c>
      <c r="M1561">
        <v>10012</v>
      </c>
      <c r="N1561" t="str">
        <f>CONCATENATE(Table2[[#This Row],[address]], " ",Table2[[#This Row],[City]], " ",Table2[[#This Row],[State]])</f>
        <v>87 E Houston St New York NY</v>
      </c>
    </row>
    <row r="1562" spans="1:14" x14ac:dyDescent="0.25">
      <c r="A1562">
        <v>7928330945</v>
      </c>
      <c r="B1562" s="1">
        <v>41658</v>
      </c>
      <c r="C1562">
        <v>16</v>
      </c>
      <c r="D1562">
        <f>VLOOKUP(Table2[[#This Row],[violation_code]],Table24[[#All],[violation_code]:[category]],3,FALSE)</f>
        <v>2</v>
      </c>
      <c r="E1562">
        <v>353164</v>
      </c>
      <c r="F1562" s="2">
        <v>0.52430555555555558</v>
      </c>
      <c r="G1562" s="3">
        <v>0.52430555555555558</v>
      </c>
      <c r="H1562" t="s">
        <v>104</v>
      </c>
      <c r="I1562" t="s">
        <v>47</v>
      </c>
      <c r="J1562" t="s">
        <v>973</v>
      </c>
      <c r="K1562" t="s">
        <v>2220</v>
      </c>
      <c r="L1562" t="s">
        <v>25</v>
      </c>
      <c r="M1562">
        <v>10012</v>
      </c>
      <c r="N1562" t="str">
        <f>CONCATENATE(Table2[[#This Row],[address]], " ",Table2[[#This Row],[City]], " ",Table2[[#This Row],[State]])</f>
        <v>302-4 Mott St New York NY</v>
      </c>
    </row>
    <row r="1563" spans="1:14" x14ac:dyDescent="0.25">
      <c r="A1563">
        <v>7928330957</v>
      </c>
      <c r="B1563" s="1">
        <v>41658</v>
      </c>
      <c r="C1563">
        <v>16</v>
      </c>
      <c r="D1563">
        <f>VLOOKUP(Table2[[#This Row],[violation_code]],Table24[[#All],[violation_code]:[category]],3,FALSE)</f>
        <v>2</v>
      </c>
      <c r="E1563">
        <v>353164</v>
      </c>
      <c r="F1563" s="2">
        <v>0.52569444444444446</v>
      </c>
      <c r="G1563" s="3">
        <v>0.52569444444444446</v>
      </c>
      <c r="H1563">
        <v>306</v>
      </c>
      <c r="I1563" t="s">
        <v>47</v>
      </c>
      <c r="J1563" t="s">
        <v>1073</v>
      </c>
      <c r="K1563" t="s">
        <v>2220</v>
      </c>
      <c r="L1563" t="s">
        <v>25</v>
      </c>
      <c r="M1563">
        <v>10012</v>
      </c>
      <c r="N1563" t="str">
        <f>CONCATENATE(Table2[[#This Row],[address]], " ",Table2[[#This Row],[City]], " ",Table2[[#This Row],[State]])</f>
        <v>306 Mott St New York NY</v>
      </c>
    </row>
    <row r="1564" spans="1:14" x14ac:dyDescent="0.25">
      <c r="A1564">
        <v>7928330969</v>
      </c>
      <c r="B1564" s="1">
        <v>41658</v>
      </c>
      <c r="C1564">
        <v>20</v>
      </c>
      <c r="D1564">
        <f>VLOOKUP(Table2[[#This Row],[violation_code]],Table24[[#All],[violation_code]:[category]],3,FALSE)</f>
        <v>2</v>
      </c>
      <c r="E1564">
        <v>353164</v>
      </c>
      <c r="F1564" s="2">
        <v>0.58124999999999993</v>
      </c>
      <c r="G1564" s="3">
        <v>0.58124999999999993</v>
      </c>
      <c r="H1564">
        <v>184</v>
      </c>
      <c r="I1564" t="s">
        <v>101</v>
      </c>
      <c r="J1564" t="s">
        <v>1670</v>
      </c>
      <c r="K1564" t="s">
        <v>2220</v>
      </c>
      <c r="L1564" t="s">
        <v>25</v>
      </c>
      <c r="M1564">
        <v>10012</v>
      </c>
      <c r="N1564" t="str">
        <f>CONCATENATE(Table2[[#This Row],[address]], " ",Table2[[#This Row],[City]], " ",Table2[[#This Row],[State]])</f>
        <v>184 Forsyth St New York NY</v>
      </c>
    </row>
    <row r="1565" spans="1:14" x14ac:dyDescent="0.25">
      <c r="A1565">
        <v>7928330970</v>
      </c>
      <c r="B1565" s="1">
        <v>41658</v>
      </c>
      <c r="C1565">
        <v>71</v>
      </c>
      <c r="D1565">
        <f>VLOOKUP(Table2[[#This Row],[violation_code]],Table24[[#All],[violation_code]:[category]],3,FALSE)</f>
        <v>5</v>
      </c>
      <c r="E1565">
        <v>353164</v>
      </c>
      <c r="F1565" s="2">
        <v>0.58263888888888882</v>
      </c>
      <c r="G1565" s="3">
        <v>0.58263888888888882</v>
      </c>
      <c r="H1565">
        <v>184</v>
      </c>
      <c r="I1565" t="s">
        <v>101</v>
      </c>
      <c r="J1565" t="s">
        <v>1670</v>
      </c>
      <c r="K1565" t="s">
        <v>2220</v>
      </c>
      <c r="L1565" t="s">
        <v>25</v>
      </c>
      <c r="M1565">
        <v>10012</v>
      </c>
      <c r="N1565" t="str">
        <f>CONCATENATE(Table2[[#This Row],[address]], " ",Table2[[#This Row],[City]], " ",Table2[[#This Row],[State]])</f>
        <v>184 Forsyth St New York NY</v>
      </c>
    </row>
    <row r="1566" spans="1:14" x14ac:dyDescent="0.25">
      <c r="A1566">
        <v>7928330994</v>
      </c>
      <c r="B1566" s="1">
        <v>41658</v>
      </c>
      <c r="C1566">
        <v>40</v>
      </c>
      <c r="D1566">
        <f>VLOOKUP(Table2[[#This Row],[violation_code]],Table24[[#All],[violation_code]:[category]],3,FALSE)</f>
        <v>2</v>
      </c>
      <c r="E1566">
        <v>353164</v>
      </c>
      <c r="F1566" s="2">
        <v>0.59166666666666667</v>
      </c>
      <c r="G1566" s="3">
        <v>0.59166666666666667</v>
      </c>
      <c r="H1566">
        <v>250</v>
      </c>
      <c r="I1566" t="s">
        <v>35</v>
      </c>
      <c r="J1566" t="s">
        <v>1177</v>
      </c>
      <c r="K1566" t="s">
        <v>2220</v>
      </c>
      <c r="L1566" t="s">
        <v>25</v>
      </c>
      <c r="M1566">
        <v>10012</v>
      </c>
      <c r="N1566" t="str">
        <f>CONCATENATE(Table2[[#This Row],[address]], " ",Table2[[#This Row],[City]], " ",Table2[[#This Row],[State]])</f>
        <v>250 Mulberry St New York NY</v>
      </c>
    </row>
    <row r="1567" spans="1:14" x14ac:dyDescent="0.25">
      <c r="A1567">
        <v>7928331007</v>
      </c>
      <c r="B1567" s="1">
        <v>41658</v>
      </c>
      <c r="C1567">
        <v>40</v>
      </c>
      <c r="D1567">
        <f>VLOOKUP(Table2[[#This Row],[violation_code]],Table24[[#All],[violation_code]:[category]],3,FALSE)</f>
        <v>2</v>
      </c>
      <c r="E1567">
        <v>353164</v>
      </c>
      <c r="F1567" s="2">
        <v>0.59375</v>
      </c>
      <c r="G1567" s="3">
        <v>0.59375</v>
      </c>
      <c r="H1567">
        <v>57</v>
      </c>
      <c r="I1567" t="s">
        <v>88</v>
      </c>
      <c r="J1567" t="s">
        <v>1071</v>
      </c>
      <c r="K1567" t="s">
        <v>2220</v>
      </c>
      <c r="L1567" t="s">
        <v>25</v>
      </c>
      <c r="M1567">
        <v>10012</v>
      </c>
      <c r="N1567" t="str">
        <f>CONCATENATE(Table2[[#This Row],[address]], " ",Table2[[#This Row],[City]], " ",Table2[[#This Row],[State]])</f>
        <v>57 Prince St New York NY</v>
      </c>
    </row>
    <row r="1568" spans="1:14" x14ac:dyDescent="0.25">
      <c r="A1568">
        <v>7928331020</v>
      </c>
      <c r="B1568" s="1">
        <v>41658</v>
      </c>
      <c r="C1568">
        <v>14</v>
      </c>
      <c r="D1568">
        <f>VLOOKUP(Table2[[#This Row],[violation_code]],Table24[[#All],[violation_code]:[category]],3,FALSE)</f>
        <v>2</v>
      </c>
      <c r="E1568">
        <v>353164</v>
      </c>
      <c r="F1568" s="2">
        <v>0.67083333333333339</v>
      </c>
      <c r="G1568" s="3">
        <v>0.67083333333333339</v>
      </c>
      <c r="H1568">
        <v>13</v>
      </c>
      <c r="I1568" t="s">
        <v>83</v>
      </c>
      <c r="J1568" t="s">
        <v>1669</v>
      </c>
      <c r="K1568" t="s">
        <v>2220</v>
      </c>
      <c r="L1568" t="s">
        <v>25</v>
      </c>
      <c r="M1568">
        <v>10012</v>
      </c>
      <c r="N1568" t="str">
        <f>CONCATENATE(Table2[[#This Row],[address]], " ",Table2[[#This Row],[City]], " ",Table2[[#This Row],[State]])</f>
        <v>13 Cleveland Pl New York NY</v>
      </c>
    </row>
    <row r="1569" spans="1:14" x14ac:dyDescent="0.25">
      <c r="A1569">
        <v>7928331032</v>
      </c>
      <c r="B1569" s="1">
        <v>41658</v>
      </c>
      <c r="C1569">
        <v>14</v>
      </c>
      <c r="D1569">
        <f>VLOOKUP(Table2[[#This Row],[violation_code]],Table24[[#All],[violation_code]:[category]],3,FALSE)</f>
        <v>2</v>
      </c>
      <c r="E1569">
        <v>353164</v>
      </c>
      <c r="F1569" s="2">
        <v>0.67152777777777783</v>
      </c>
      <c r="G1569" s="3">
        <v>0.67152777777777783</v>
      </c>
      <c r="H1569">
        <v>100</v>
      </c>
      <c r="I1569" t="s">
        <v>27</v>
      </c>
      <c r="J1569" t="s">
        <v>1668</v>
      </c>
      <c r="K1569" t="s">
        <v>2220</v>
      </c>
      <c r="L1569" t="s">
        <v>25</v>
      </c>
      <c r="M1569">
        <v>10012</v>
      </c>
      <c r="N1569" t="str">
        <f>CONCATENATE(Table2[[#This Row],[address]], " ",Table2[[#This Row],[City]], " ",Table2[[#This Row],[State]])</f>
        <v>100 Kenmare St New York NY</v>
      </c>
    </row>
    <row r="1570" spans="1:14" x14ac:dyDescent="0.25">
      <c r="A1570">
        <v>7928331044</v>
      </c>
      <c r="B1570" s="1">
        <v>41658</v>
      </c>
      <c r="C1570">
        <v>14</v>
      </c>
      <c r="D1570">
        <f>VLOOKUP(Table2[[#This Row],[violation_code]],Table24[[#All],[violation_code]:[category]],3,FALSE)</f>
        <v>2</v>
      </c>
      <c r="E1570">
        <v>353164</v>
      </c>
      <c r="F1570" s="2">
        <v>0.67291666666666661</v>
      </c>
      <c r="G1570" s="3">
        <v>0.67291666666666661</v>
      </c>
      <c r="H1570" t="s">
        <v>623</v>
      </c>
      <c r="I1570" t="s">
        <v>27</v>
      </c>
      <c r="J1570" t="s">
        <v>1667</v>
      </c>
      <c r="K1570" t="s">
        <v>2220</v>
      </c>
      <c r="L1570" t="s">
        <v>25</v>
      </c>
      <c r="M1570">
        <v>10012</v>
      </c>
      <c r="N1570" t="str">
        <f>CONCATENATE(Table2[[#This Row],[address]], " ",Table2[[#This Row],[City]], " ",Table2[[#This Row],[State]])</f>
        <v>85A Kenmare St New York NY</v>
      </c>
    </row>
    <row r="1571" spans="1:14" x14ac:dyDescent="0.25">
      <c r="A1571">
        <v>7928331056</v>
      </c>
      <c r="B1571" s="1">
        <v>41658</v>
      </c>
      <c r="C1571">
        <v>14</v>
      </c>
      <c r="D1571">
        <f>VLOOKUP(Table2[[#This Row],[violation_code]],Table24[[#All],[violation_code]:[category]],3,FALSE)</f>
        <v>2</v>
      </c>
      <c r="E1571">
        <v>353164</v>
      </c>
      <c r="F1571" s="2">
        <v>0.67361111111111116</v>
      </c>
      <c r="G1571" s="3">
        <v>0.67361111111111116</v>
      </c>
      <c r="H1571">
        <v>85</v>
      </c>
      <c r="I1571" t="s">
        <v>27</v>
      </c>
      <c r="J1571" t="s">
        <v>1675</v>
      </c>
      <c r="K1571" t="s">
        <v>2220</v>
      </c>
      <c r="L1571" t="s">
        <v>25</v>
      </c>
      <c r="M1571">
        <v>10012</v>
      </c>
      <c r="N1571" t="str">
        <f>CONCATENATE(Table2[[#This Row],[address]], " ",Table2[[#This Row],[City]], " ",Table2[[#This Row],[State]])</f>
        <v>85 Kenmare St New York NY</v>
      </c>
    </row>
    <row r="1572" spans="1:14" x14ac:dyDescent="0.25">
      <c r="A1572">
        <v>7928331068</v>
      </c>
      <c r="B1572" s="1">
        <v>41658</v>
      </c>
      <c r="C1572">
        <v>14</v>
      </c>
      <c r="D1572">
        <f>VLOOKUP(Table2[[#This Row],[violation_code]],Table24[[#All],[violation_code]:[category]],3,FALSE)</f>
        <v>2</v>
      </c>
      <c r="E1572">
        <v>353164</v>
      </c>
      <c r="F1572" s="2">
        <v>0.6743055555555556</v>
      </c>
      <c r="G1572" s="3">
        <v>0.6743055555555556</v>
      </c>
      <c r="H1572">
        <v>86</v>
      </c>
      <c r="I1572" t="s">
        <v>27</v>
      </c>
      <c r="J1572" t="s">
        <v>1089</v>
      </c>
      <c r="K1572" t="s">
        <v>2220</v>
      </c>
      <c r="L1572" t="s">
        <v>25</v>
      </c>
      <c r="M1572">
        <v>10012</v>
      </c>
      <c r="N1572" t="str">
        <f>CONCATENATE(Table2[[#This Row],[address]], " ",Table2[[#This Row],[City]], " ",Table2[[#This Row],[State]])</f>
        <v>86 Kenmare St New York NY</v>
      </c>
    </row>
    <row r="1573" spans="1:14" x14ac:dyDescent="0.25">
      <c r="A1573">
        <v>7816684794</v>
      </c>
      <c r="B1573" s="1">
        <v>41660</v>
      </c>
      <c r="C1573">
        <v>20</v>
      </c>
      <c r="D1573">
        <f>VLOOKUP(Table2[[#This Row],[violation_code]],Table24[[#All],[violation_code]:[category]],3,FALSE)</f>
        <v>2</v>
      </c>
      <c r="E1573">
        <v>353164</v>
      </c>
      <c r="F1573" s="2">
        <v>0.55138888888888882</v>
      </c>
      <c r="G1573" s="3">
        <v>0.55138888888888882</v>
      </c>
      <c r="H1573">
        <v>195</v>
      </c>
      <c r="I1573" t="s">
        <v>55</v>
      </c>
      <c r="J1573" t="s">
        <v>976</v>
      </c>
      <c r="K1573" t="s">
        <v>2220</v>
      </c>
      <c r="L1573" t="s">
        <v>25</v>
      </c>
      <c r="M1573">
        <v>10012</v>
      </c>
      <c r="N1573" t="str">
        <f>CONCATENATE(Table2[[#This Row],[address]], " ",Table2[[#This Row],[City]], " ",Table2[[#This Row],[State]])</f>
        <v>195 Chrystie St New York NY</v>
      </c>
    </row>
    <row r="1574" spans="1:14" x14ac:dyDescent="0.25">
      <c r="A1574">
        <v>7816684800</v>
      </c>
      <c r="B1574" s="1">
        <v>41660</v>
      </c>
      <c r="C1574">
        <v>71</v>
      </c>
      <c r="D1574">
        <f>VLOOKUP(Table2[[#This Row],[violation_code]],Table24[[#All],[violation_code]:[category]],3,FALSE)</f>
        <v>5</v>
      </c>
      <c r="E1574">
        <v>353164</v>
      </c>
      <c r="F1574" s="2">
        <v>0.5625</v>
      </c>
      <c r="G1574" s="3">
        <v>0.5625</v>
      </c>
      <c r="H1574">
        <v>290</v>
      </c>
      <c r="I1574" t="s">
        <v>64</v>
      </c>
      <c r="J1574" t="s">
        <v>1677</v>
      </c>
      <c r="K1574" t="s">
        <v>2220</v>
      </c>
      <c r="L1574" t="s">
        <v>25</v>
      </c>
      <c r="M1574">
        <v>10012</v>
      </c>
      <c r="N1574" t="str">
        <f>CONCATENATE(Table2[[#This Row],[address]], " ",Table2[[#This Row],[City]], " ",Table2[[#This Row],[State]])</f>
        <v>290 Lafayette St New York NY</v>
      </c>
    </row>
    <row r="1575" spans="1:14" x14ac:dyDescent="0.25">
      <c r="A1575">
        <v>7816684812</v>
      </c>
      <c r="B1575" s="1">
        <v>41660</v>
      </c>
      <c r="C1575">
        <v>31</v>
      </c>
      <c r="D1575">
        <f>VLOOKUP(Table2[[#This Row],[violation_code]],Table24[[#All],[violation_code]:[category]],3,FALSE)</f>
        <v>2</v>
      </c>
      <c r="E1575">
        <v>353164</v>
      </c>
      <c r="F1575" s="2">
        <v>0.57222222222222219</v>
      </c>
      <c r="G1575" s="3">
        <v>0.57222222222222219</v>
      </c>
      <c r="H1575">
        <v>54</v>
      </c>
      <c r="I1575" t="s">
        <v>97</v>
      </c>
      <c r="J1575" t="s">
        <v>1676</v>
      </c>
      <c r="K1575" t="s">
        <v>2220</v>
      </c>
      <c r="L1575" t="s">
        <v>25</v>
      </c>
      <c r="M1575">
        <v>10012</v>
      </c>
      <c r="N1575" t="str">
        <f>CONCATENATE(Table2[[#This Row],[address]], " ",Table2[[#This Row],[City]], " ",Table2[[#This Row],[State]])</f>
        <v>54 Bleecker St New York NY</v>
      </c>
    </row>
    <row r="1576" spans="1:14" x14ac:dyDescent="0.25">
      <c r="A1576">
        <v>7816684836</v>
      </c>
      <c r="B1576" s="1">
        <v>41660</v>
      </c>
      <c r="C1576">
        <v>20</v>
      </c>
      <c r="D1576">
        <f>VLOOKUP(Table2[[#This Row],[violation_code]],Table24[[#All],[violation_code]:[category]],3,FALSE)</f>
        <v>2</v>
      </c>
      <c r="E1576">
        <v>353164</v>
      </c>
      <c r="F1576" s="2">
        <v>0.58611111111111114</v>
      </c>
      <c r="G1576" s="3">
        <v>0.58611111111111114</v>
      </c>
      <c r="H1576">
        <v>27</v>
      </c>
      <c r="I1576" t="s">
        <v>254</v>
      </c>
      <c r="J1576" t="s">
        <v>1412</v>
      </c>
      <c r="K1576" t="s">
        <v>2220</v>
      </c>
      <c r="L1576" t="s">
        <v>25</v>
      </c>
      <c r="M1576">
        <v>10012</v>
      </c>
      <c r="N1576" t="str">
        <f>CONCATENATE(Table2[[#This Row],[address]], " ",Table2[[#This Row],[City]], " ",Table2[[#This Row],[State]])</f>
        <v>27 W 4th St New York NY</v>
      </c>
    </row>
    <row r="1577" spans="1:14" x14ac:dyDescent="0.25">
      <c r="A1577">
        <v>7816684848</v>
      </c>
      <c r="B1577" s="1">
        <v>41660</v>
      </c>
      <c r="C1577">
        <v>46</v>
      </c>
      <c r="D1577">
        <f>VLOOKUP(Table2[[#This Row],[violation_code]],Table24[[#All],[violation_code]:[category]],3,FALSE)</f>
        <v>3</v>
      </c>
      <c r="E1577">
        <v>353164</v>
      </c>
      <c r="F1577" s="2">
        <v>0.70972222222222225</v>
      </c>
      <c r="G1577" s="3">
        <v>0.70972222222222225</v>
      </c>
      <c r="H1577">
        <v>464</v>
      </c>
      <c r="I1577" t="s">
        <v>157</v>
      </c>
      <c r="J1577" t="s">
        <v>1661</v>
      </c>
      <c r="K1577" t="s">
        <v>2220</v>
      </c>
      <c r="L1577" t="s">
        <v>25</v>
      </c>
      <c r="M1577">
        <v>10012</v>
      </c>
      <c r="N1577" t="str">
        <f>CONCATENATE(Table2[[#This Row],[address]], " ",Table2[[#This Row],[City]], " ",Table2[[#This Row],[State]])</f>
        <v>464 6th Ave New York NY</v>
      </c>
    </row>
    <row r="1578" spans="1:14" x14ac:dyDescent="0.25">
      <c r="A1578">
        <v>7816684939</v>
      </c>
      <c r="B1578" s="1">
        <v>41662</v>
      </c>
      <c r="C1578">
        <v>38</v>
      </c>
      <c r="D1578">
        <f>VLOOKUP(Table2[[#This Row],[violation_code]],Table24[[#All],[violation_code]:[category]],3,FALSE)</f>
        <v>5</v>
      </c>
      <c r="E1578">
        <v>353164</v>
      </c>
      <c r="F1578" s="2">
        <v>0.53680555555555554</v>
      </c>
      <c r="G1578" s="3">
        <v>0.53680555555555554</v>
      </c>
      <c r="H1578">
        <v>105</v>
      </c>
      <c r="I1578" t="s">
        <v>188</v>
      </c>
      <c r="J1578" t="s">
        <v>1353</v>
      </c>
      <c r="K1578" t="s">
        <v>2220</v>
      </c>
      <c r="L1578" t="s">
        <v>25</v>
      </c>
      <c r="M1578">
        <v>10012</v>
      </c>
      <c r="N1578" t="str">
        <f>CONCATENATE(Table2[[#This Row],[address]], " ",Table2[[#This Row],[City]], " ",Table2[[#This Row],[State]])</f>
        <v>105 Norfolk St New York NY</v>
      </c>
    </row>
    <row r="1579" spans="1:14" x14ac:dyDescent="0.25">
      <c r="A1579">
        <v>7816684940</v>
      </c>
      <c r="B1579" s="1">
        <v>41662</v>
      </c>
      <c r="C1579">
        <v>38</v>
      </c>
      <c r="D1579">
        <f>VLOOKUP(Table2[[#This Row],[violation_code]],Table24[[#All],[violation_code]:[category]],3,FALSE)</f>
        <v>5</v>
      </c>
      <c r="E1579">
        <v>353164</v>
      </c>
      <c r="F1579" s="2">
        <v>0.54791666666666672</v>
      </c>
      <c r="G1579" s="3">
        <v>0.54791666666666672</v>
      </c>
      <c r="H1579">
        <v>168</v>
      </c>
      <c r="I1579" t="s">
        <v>92</v>
      </c>
      <c r="J1579" t="s">
        <v>1689</v>
      </c>
      <c r="K1579" t="s">
        <v>2220</v>
      </c>
      <c r="L1579" t="s">
        <v>25</v>
      </c>
      <c r="M1579">
        <v>10012</v>
      </c>
      <c r="N1579" t="str">
        <f>CONCATENATE(Table2[[#This Row],[address]], " ",Table2[[#This Row],[City]], " ",Table2[[#This Row],[State]])</f>
        <v>168 Rivington St New York NY</v>
      </c>
    </row>
    <row r="1580" spans="1:14" x14ac:dyDescent="0.25">
      <c r="A1580">
        <v>7816684952</v>
      </c>
      <c r="B1580" s="1">
        <v>41662</v>
      </c>
      <c r="C1580">
        <v>16</v>
      </c>
      <c r="D1580">
        <f>VLOOKUP(Table2[[#This Row],[violation_code]],Table24[[#All],[violation_code]:[category]],3,FALSE)</f>
        <v>2</v>
      </c>
      <c r="E1580">
        <v>353164</v>
      </c>
      <c r="F1580" s="2">
        <v>0.55972222222222223</v>
      </c>
      <c r="G1580" s="3">
        <v>0.55972222222222223</v>
      </c>
      <c r="H1580">
        <v>123</v>
      </c>
      <c r="I1580" t="s">
        <v>92</v>
      </c>
      <c r="J1580" t="s">
        <v>1256</v>
      </c>
      <c r="K1580" t="s">
        <v>2220</v>
      </c>
      <c r="L1580" t="s">
        <v>25</v>
      </c>
      <c r="M1580">
        <v>10012</v>
      </c>
      <c r="N1580" t="str">
        <f>CONCATENATE(Table2[[#This Row],[address]], " ",Table2[[#This Row],[City]], " ",Table2[[#This Row],[State]])</f>
        <v>123 Rivington St New York NY</v>
      </c>
    </row>
    <row r="1581" spans="1:14" x14ac:dyDescent="0.25">
      <c r="A1581">
        <v>7816684964</v>
      </c>
      <c r="B1581" s="1">
        <v>41662</v>
      </c>
      <c r="C1581">
        <v>38</v>
      </c>
      <c r="D1581">
        <f>VLOOKUP(Table2[[#This Row],[violation_code]],Table24[[#All],[violation_code]:[category]],3,FALSE)</f>
        <v>5</v>
      </c>
      <c r="E1581">
        <v>353164</v>
      </c>
      <c r="F1581" s="2">
        <v>0.56388888888888888</v>
      </c>
      <c r="G1581" s="3">
        <v>0.56388888888888888</v>
      </c>
      <c r="H1581">
        <v>63</v>
      </c>
      <c r="I1581" t="s">
        <v>169</v>
      </c>
      <c r="J1581" t="s">
        <v>1540</v>
      </c>
      <c r="K1581" t="s">
        <v>2220</v>
      </c>
      <c r="L1581" t="s">
        <v>25</v>
      </c>
      <c r="M1581">
        <v>10012</v>
      </c>
      <c r="N1581" t="str">
        <f>CONCATENATE(Table2[[#This Row],[address]], " ",Table2[[#This Row],[City]], " ",Table2[[#This Row],[State]])</f>
        <v>63 Clinton St New York NY</v>
      </c>
    </row>
    <row r="1582" spans="1:14" x14ac:dyDescent="0.25">
      <c r="A1582">
        <v>7816684976</v>
      </c>
      <c r="B1582" s="1">
        <v>41662</v>
      </c>
      <c r="C1582">
        <v>38</v>
      </c>
      <c r="D1582">
        <f>VLOOKUP(Table2[[#This Row],[violation_code]],Table24[[#All],[violation_code]:[category]],3,FALSE)</f>
        <v>5</v>
      </c>
      <c r="E1582">
        <v>353164</v>
      </c>
      <c r="F1582" s="2">
        <v>0.56527777777777777</v>
      </c>
      <c r="G1582" s="3">
        <v>0.56527777777777777</v>
      </c>
      <c r="H1582">
        <v>47</v>
      </c>
      <c r="I1582" t="s">
        <v>169</v>
      </c>
      <c r="J1582" t="s">
        <v>1688</v>
      </c>
      <c r="K1582" t="s">
        <v>2220</v>
      </c>
      <c r="L1582" t="s">
        <v>25</v>
      </c>
      <c r="M1582">
        <v>10012</v>
      </c>
      <c r="N1582" t="str">
        <f>CONCATENATE(Table2[[#This Row],[address]], " ",Table2[[#This Row],[City]], " ",Table2[[#This Row],[State]])</f>
        <v>47 Clinton St New York NY</v>
      </c>
    </row>
    <row r="1583" spans="1:14" x14ac:dyDescent="0.25">
      <c r="A1583">
        <v>7816684988</v>
      </c>
      <c r="B1583" s="1">
        <v>41662</v>
      </c>
      <c r="C1583">
        <v>84</v>
      </c>
      <c r="D1583">
        <f>VLOOKUP(Table2[[#This Row],[violation_code]],Table24[[#All],[violation_code]:[category]],3,FALSE)</f>
        <v>5</v>
      </c>
      <c r="E1583">
        <v>353164</v>
      </c>
      <c r="F1583" s="2">
        <v>0.57013888888888886</v>
      </c>
      <c r="G1583" s="3">
        <v>0.57013888888888886</v>
      </c>
      <c r="H1583">
        <v>93</v>
      </c>
      <c r="I1583" t="s">
        <v>169</v>
      </c>
      <c r="J1583" t="s">
        <v>1038</v>
      </c>
      <c r="K1583" t="s">
        <v>2220</v>
      </c>
      <c r="L1583" t="s">
        <v>25</v>
      </c>
      <c r="M1583">
        <v>10012</v>
      </c>
      <c r="N1583" t="str">
        <f>CONCATENATE(Table2[[#This Row],[address]], " ",Table2[[#This Row],[City]], " ",Table2[[#This Row],[State]])</f>
        <v>93 Clinton St New York NY</v>
      </c>
    </row>
    <row r="1584" spans="1:14" x14ac:dyDescent="0.25">
      <c r="A1584">
        <v>7816685002</v>
      </c>
      <c r="B1584" s="1">
        <v>41662</v>
      </c>
      <c r="C1584">
        <v>38</v>
      </c>
      <c r="D1584">
        <f>VLOOKUP(Table2[[#This Row],[violation_code]],Table24[[#All],[violation_code]:[category]],3,FALSE)</f>
        <v>5</v>
      </c>
      <c r="E1584">
        <v>353164</v>
      </c>
      <c r="F1584" s="2">
        <v>0.59027777777777779</v>
      </c>
      <c r="G1584" s="3">
        <v>0.59027777777777779</v>
      </c>
      <c r="H1584">
        <v>47</v>
      </c>
      <c r="I1584" t="s">
        <v>169</v>
      </c>
      <c r="J1584" t="s">
        <v>1688</v>
      </c>
      <c r="K1584" t="s">
        <v>2220</v>
      </c>
      <c r="L1584" t="s">
        <v>25</v>
      </c>
      <c r="M1584">
        <v>10012</v>
      </c>
      <c r="N1584" t="str">
        <f>CONCATENATE(Table2[[#This Row],[address]], " ",Table2[[#This Row],[City]], " ",Table2[[#This Row],[State]])</f>
        <v>47 Clinton St New York NY</v>
      </c>
    </row>
    <row r="1585" spans="1:14" x14ac:dyDescent="0.25">
      <c r="A1585">
        <v>7816685014</v>
      </c>
      <c r="B1585" s="1">
        <v>41662</v>
      </c>
      <c r="C1585">
        <v>37</v>
      </c>
      <c r="D1585">
        <f>VLOOKUP(Table2[[#This Row],[violation_code]],Table24[[#All],[violation_code]:[category]],3,FALSE)</f>
        <v>4</v>
      </c>
      <c r="E1585">
        <v>353164</v>
      </c>
      <c r="F1585" s="2">
        <v>0.59513888888888888</v>
      </c>
      <c r="G1585" s="3">
        <v>0.59513888888888888</v>
      </c>
      <c r="H1585">
        <v>176</v>
      </c>
      <c r="I1585" t="s">
        <v>92</v>
      </c>
      <c r="J1585" t="s">
        <v>1041</v>
      </c>
      <c r="K1585" t="s">
        <v>2220</v>
      </c>
      <c r="L1585" t="s">
        <v>25</v>
      </c>
      <c r="M1585">
        <v>10012</v>
      </c>
      <c r="N1585" t="str">
        <f>CONCATENATE(Table2[[#This Row],[address]], " ",Table2[[#This Row],[City]], " ",Table2[[#This Row],[State]])</f>
        <v>176 Rivington St New York NY</v>
      </c>
    </row>
    <row r="1586" spans="1:14" x14ac:dyDescent="0.25">
      <c r="A1586">
        <v>7816685026</v>
      </c>
      <c r="B1586" s="1">
        <v>41662</v>
      </c>
      <c r="C1586">
        <v>38</v>
      </c>
      <c r="D1586">
        <f>VLOOKUP(Table2[[#This Row],[violation_code]],Table24[[#All],[violation_code]:[category]],3,FALSE)</f>
        <v>5</v>
      </c>
      <c r="E1586">
        <v>353164</v>
      </c>
      <c r="F1586" s="2">
        <v>0.59791666666666665</v>
      </c>
      <c r="G1586" s="3">
        <v>0.59791666666666665</v>
      </c>
      <c r="H1586">
        <v>126</v>
      </c>
      <c r="I1586" t="s">
        <v>92</v>
      </c>
      <c r="J1586" t="s">
        <v>1351</v>
      </c>
      <c r="K1586" t="s">
        <v>2220</v>
      </c>
      <c r="L1586" t="s">
        <v>25</v>
      </c>
      <c r="M1586">
        <v>10012</v>
      </c>
      <c r="N1586" t="str">
        <f>CONCATENATE(Table2[[#This Row],[address]], " ",Table2[[#This Row],[City]], " ",Table2[[#This Row],[State]])</f>
        <v>126 Rivington St New York NY</v>
      </c>
    </row>
    <row r="1587" spans="1:14" x14ac:dyDescent="0.25">
      <c r="A1587">
        <v>7816685038</v>
      </c>
      <c r="B1587" s="1">
        <v>41662</v>
      </c>
      <c r="C1587">
        <v>38</v>
      </c>
      <c r="D1587">
        <f>VLOOKUP(Table2[[#This Row],[violation_code]],Table24[[#All],[violation_code]:[category]],3,FALSE)</f>
        <v>5</v>
      </c>
      <c r="E1587">
        <v>353164</v>
      </c>
      <c r="F1587" s="2">
        <v>0.6</v>
      </c>
      <c r="G1587" s="3">
        <v>0.6</v>
      </c>
      <c r="H1587">
        <v>137</v>
      </c>
      <c r="I1587" t="s">
        <v>337</v>
      </c>
      <c r="J1587" t="s">
        <v>1679</v>
      </c>
      <c r="K1587" t="s">
        <v>2220</v>
      </c>
      <c r="L1587" t="s">
        <v>25</v>
      </c>
      <c r="M1587">
        <v>10012</v>
      </c>
      <c r="N1587" t="str">
        <f>CONCATENATE(Table2[[#This Row],[address]], " ",Table2[[#This Row],[City]], " ",Table2[[#This Row],[State]])</f>
        <v>137 Essex St New York NY</v>
      </c>
    </row>
    <row r="1588" spans="1:14" x14ac:dyDescent="0.25">
      <c r="A1588">
        <v>7816685040</v>
      </c>
      <c r="B1588" s="1">
        <v>41662</v>
      </c>
      <c r="C1588">
        <v>37</v>
      </c>
      <c r="D1588">
        <f>VLOOKUP(Table2[[#This Row],[violation_code]],Table24[[#All],[violation_code]:[category]],3,FALSE)</f>
        <v>4</v>
      </c>
      <c r="E1588">
        <v>353164</v>
      </c>
      <c r="F1588" s="2">
        <v>0.60138888888888886</v>
      </c>
      <c r="G1588" s="3">
        <v>0.60138888888888886</v>
      </c>
      <c r="H1588">
        <v>141</v>
      </c>
      <c r="I1588" t="s">
        <v>337</v>
      </c>
      <c r="J1588" t="s">
        <v>1687</v>
      </c>
      <c r="K1588" t="s">
        <v>2220</v>
      </c>
      <c r="L1588" t="s">
        <v>25</v>
      </c>
      <c r="M1588">
        <v>10012</v>
      </c>
      <c r="N1588" t="str">
        <f>CONCATENATE(Table2[[#This Row],[address]], " ",Table2[[#This Row],[City]], " ",Table2[[#This Row],[State]])</f>
        <v>141 Essex St New York NY</v>
      </c>
    </row>
    <row r="1589" spans="1:14" x14ac:dyDescent="0.25">
      <c r="A1589">
        <v>7816685051</v>
      </c>
      <c r="B1589" s="1">
        <v>41662</v>
      </c>
      <c r="C1589">
        <v>16</v>
      </c>
      <c r="D1589">
        <f>VLOOKUP(Table2[[#This Row],[violation_code]],Table24[[#All],[violation_code]:[category]],3,FALSE)</f>
        <v>2</v>
      </c>
      <c r="E1589">
        <v>353164</v>
      </c>
      <c r="F1589" s="2">
        <v>0.61041666666666672</v>
      </c>
      <c r="G1589" s="3">
        <v>0.61041666666666672</v>
      </c>
      <c r="H1589">
        <v>188</v>
      </c>
      <c r="I1589" t="s">
        <v>168</v>
      </c>
      <c r="J1589" t="s">
        <v>1686</v>
      </c>
      <c r="K1589" t="s">
        <v>2220</v>
      </c>
      <c r="L1589" t="s">
        <v>25</v>
      </c>
      <c r="M1589">
        <v>10012</v>
      </c>
      <c r="N1589" t="str">
        <f>CONCATENATE(Table2[[#This Row],[address]], " ",Table2[[#This Row],[City]], " ",Table2[[#This Row],[State]])</f>
        <v>188 Ludlow St New York NY</v>
      </c>
    </row>
    <row r="1590" spans="1:14" x14ac:dyDescent="0.25">
      <c r="A1590">
        <v>7816685063</v>
      </c>
      <c r="B1590" s="1">
        <v>41662</v>
      </c>
      <c r="C1590">
        <v>14</v>
      </c>
      <c r="D1590">
        <f>VLOOKUP(Table2[[#This Row],[violation_code]],Table24[[#All],[violation_code]:[category]],3,FALSE)</f>
        <v>2</v>
      </c>
      <c r="E1590">
        <v>353164</v>
      </c>
      <c r="F1590" s="2">
        <v>0.61319444444444449</v>
      </c>
      <c r="G1590" s="3">
        <v>0.61319444444444449</v>
      </c>
      <c r="H1590">
        <v>203</v>
      </c>
      <c r="I1590" t="s">
        <v>77</v>
      </c>
      <c r="J1590" t="s">
        <v>1611</v>
      </c>
      <c r="K1590" t="s">
        <v>2220</v>
      </c>
      <c r="L1590" t="s">
        <v>25</v>
      </c>
      <c r="M1590">
        <v>10012</v>
      </c>
      <c r="N1590" t="str">
        <f>CONCATENATE(Table2[[#This Row],[address]], " ",Table2[[#This Row],[City]], " ",Table2[[#This Row],[State]])</f>
        <v>203 E Houston St New York NY</v>
      </c>
    </row>
    <row r="1591" spans="1:14" x14ac:dyDescent="0.25">
      <c r="A1591">
        <v>7816685075</v>
      </c>
      <c r="B1591" s="1">
        <v>41662</v>
      </c>
      <c r="C1591">
        <v>16</v>
      </c>
      <c r="D1591">
        <f>VLOOKUP(Table2[[#This Row],[violation_code]],Table24[[#All],[violation_code]:[category]],3,FALSE)</f>
        <v>2</v>
      </c>
      <c r="E1591">
        <v>353164</v>
      </c>
      <c r="F1591" s="2">
        <v>0.62013888888888891</v>
      </c>
      <c r="G1591" s="3">
        <v>0.62013888888888891</v>
      </c>
      <c r="H1591">
        <v>188</v>
      </c>
      <c r="I1591" t="s">
        <v>168</v>
      </c>
      <c r="J1591" t="s">
        <v>1686</v>
      </c>
      <c r="K1591" t="s">
        <v>2220</v>
      </c>
      <c r="L1591" t="s">
        <v>25</v>
      </c>
      <c r="M1591">
        <v>10012</v>
      </c>
      <c r="N1591" t="str">
        <f>CONCATENATE(Table2[[#This Row],[address]], " ",Table2[[#This Row],[City]], " ",Table2[[#This Row],[State]])</f>
        <v>188 Ludlow St New York NY</v>
      </c>
    </row>
    <row r="1592" spans="1:14" x14ac:dyDescent="0.25">
      <c r="A1592">
        <v>7816685087</v>
      </c>
      <c r="B1592" s="1">
        <v>41662</v>
      </c>
      <c r="C1592">
        <v>37</v>
      </c>
      <c r="D1592">
        <f>VLOOKUP(Table2[[#This Row],[violation_code]],Table24[[#All],[violation_code]:[category]],3,FALSE)</f>
        <v>4</v>
      </c>
      <c r="E1592">
        <v>353164</v>
      </c>
      <c r="F1592" s="2">
        <v>0.62291666666666667</v>
      </c>
      <c r="G1592" s="3">
        <v>0.62291666666666667</v>
      </c>
      <c r="H1592">
        <v>185</v>
      </c>
      <c r="I1592" t="s">
        <v>216</v>
      </c>
      <c r="J1592" t="s">
        <v>1685</v>
      </c>
      <c r="K1592" t="s">
        <v>2220</v>
      </c>
      <c r="L1592" t="s">
        <v>25</v>
      </c>
      <c r="M1592">
        <v>10012</v>
      </c>
      <c r="N1592" t="str">
        <f>CONCATENATE(Table2[[#This Row],[address]], " ",Table2[[#This Row],[City]], " ",Table2[[#This Row],[State]])</f>
        <v>185 Orchard St New York NY</v>
      </c>
    </row>
    <row r="1593" spans="1:14" x14ac:dyDescent="0.25">
      <c r="A1593">
        <v>7816685099</v>
      </c>
      <c r="B1593" s="1">
        <v>41662</v>
      </c>
      <c r="C1593">
        <v>38</v>
      </c>
      <c r="D1593">
        <f>VLOOKUP(Table2[[#This Row],[violation_code]],Table24[[#All],[violation_code]:[category]],3,FALSE)</f>
        <v>5</v>
      </c>
      <c r="E1593">
        <v>353164</v>
      </c>
      <c r="F1593" s="2">
        <v>0.62569444444444444</v>
      </c>
      <c r="G1593" s="3">
        <v>0.62569444444444444</v>
      </c>
      <c r="H1593">
        <v>155</v>
      </c>
      <c r="I1593" t="s">
        <v>216</v>
      </c>
      <c r="J1593" t="s">
        <v>1684</v>
      </c>
      <c r="K1593" t="s">
        <v>2220</v>
      </c>
      <c r="L1593" t="s">
        <v>25</v>
      </c>
      <c r="M1593">
        <v>10012</v>
      </c>
      <c r="N1593" t="str">
        <f>CONCATENATE(Table2[[#This Row],[address]], " ",Table2[[#This Row],[City]], " ",Table2[[#This Row],[State]])</f>
        <v>155 Orchard St New York NY</v>
      </c>
    </row>
    <row r="1594" spans="1:14" x14ac:dyDescent="0.25">
      <c r="A1594">
        <v>7816685105</v>
      </c>
      <c r="B1594" s="1">
        <v>41662</v>
      </c>
      <c r="C1594">
        <v>37</v>
      </c>
      <c r="D1594">
        <f>VLOOKUP(Table2[[#This Row],[violation_code]],Table24[[#All],[violation_code]:[category]],3,FALSE)</f>
        <v>4</v>
      </c>
      <c r="E1594">
        <v>353164</v>
      </c>
      <c r="F1594" s="2">
        <v>0.62916666666666665</v>
      </c>
      <c r="G1594" s="3">
        <v>0.62916666666666665</v>
      </c>
      <c r="H1594">
        <v>138</v>
      </c>
      <c r="I1594" t="s">
        <v>168</v>
      </c>
      <c r="J1594" t="s">
        <v>1683</v>
      </c>
      <c r="K1594" t="s">
        <v>2220</v>
      </c>
      <c r="L1594" t="s">
        <v>25</v>
      </c>
      <c r="M1594">
        <v>10012</v>
      </c>
      <c r="N1594" t="str">
        <f>CONCATENATE(Table2[[#This Row],[address]], " ",Table2[[#This Row],[City]], " ",Table2[[#This Row],[State]])</f>
        <v>138 Ludlow St New York NY</v>
      </c>
    </row>
    <row r="1595" spans="1:14" x14ac:dyDescent="0.25">
      <c r="A1595">
        <v>7816685117</v>
      </c>
      <c r="B1595" s="1">
        <v>41662</v>
      </c>
      <c r="C1595">
        <v>20</v>
      </c>
      <c r="D1595">
        <f>VLOOKUP(Table2[[#This Row],[violation_code]],Table24[[#All],[violation_code]:[category]],3,FALSE)</f>
        <v>2</v>
      </c>
      <c r="E1595">
        <v>353164</v>
      </c>
      <c r="F1595" s="2">
        <v>0.63124999999999998</v>
      </c>
      <c r="G1595" s="3">
        <v>0.63124999999999998</v>
      </c>
      <c r="H1595">
        <v>151</v>
      </c>
      <c r="I1595" t="s">
        <v>168</v>
      </c>
      <c r="J1595" t="s">
        <v>1337</v>
      </c>
      <c r="K1595" t="s">
        <v>2220</v>
      </c>
      <c r="L1595" t="s">
        <v>25</v>
      </c>
      <c r="M1595">
        <v>10012</v>
      </c>
      <c r="N1595" t="str">
        <f>CONCATENATE(Table2[[#This Row],[address]], " ",Table2[[#This Row],[City]], " ",Table2[[#This Row],[State]])</f>
        <v>151 Ludlow St New York NY</v>
      </c>
    </row>
    <row r="1596" spans="1:14" x14ac:dyDescent="0.25">
      <c r="A1596">
        <v>7816685130</v>
      </c>
      <c r="B1596" s="1">
        <v>41662</v>
      </c>
      <c r="C1596">
        <v>20</v>
      </c>
      <c r="D1596">
        <f>VLOOKUP(Table2[[#This Row],[violation_code]],Table24[[#All],[violation_code]:[category]],3,FALSE)</f>
        <v>2</v>
      </c>
      <c r="E1596">
        <v>353164</v>
      </c>
      <c r="F1596" s="2">
        <v>0.67083333333333339</v>
      </c>
      <c r="G1596" s="3">
        <v>0.67083333333333339</v>
      </c>
      <c r="H1596">
        <v>163</v>
      </c>
      <c r="I1596" t="s">
        <v>168</v>
      </c>
      <c r="J1596" t="s">
        <v>1682</v>
      </c>
      <c r="K1596" t="s">
        <v>2220</v>
      </c>
      <c r="L1596" t="s">
        <v>25</v>
      </c>
      <c r="M1596">
        <v>10012</v>
      </c>
      <c r="N1596" t="str">
        <f>CONCATENATE(Table2[[#This Row],[address]], " ",Table2[[#This Row],[City]], " ",Table2[[#This Row],[State]])</f>
        <v>163 Ludlow St New York NY</v>
      </c>
    </row>
    <row r="1597" spans="1:14" x14ac:dyDescent="0.25">
      <c r="A1597">
        <v>7816685142</v>
      </c>
      <c r="B1597" s="1">
        <v>41662</v>
      </c>
      <c r="C1597">
        <v>20</v>
      </c>
      <c r="D1597">
        <f>VLOOKUP(Table2[[#This Row],[violation_code]],Table24[[#All],[violation_code]:[category]],3,FALSE)</f>
        <v>2</v>
      </c>
      <c r="E1597">
        <v>353164</v>
      </c>
      <c r="F1597" s="2">
        <v>0.6743055555555556</v>
      </c>
      <c r="G1597" s="3">
        <v>0.6743055555555556</v>
      </c>
      <c r="H1597">
        <v>179</v>
      </c>
      <c r="I1597" t="s">
        <v>168</v>
      </c>
      <c r="J1597" t="s">
        <v>1365</v>
      </c>
      <c r="K1597" t="s">
        <v>2220</v>
      </c>
      <c r="L1597" t="s">
        <v>25</v>
      </c>
      <c r="M1597">
        <v>10012</v>
      </c>
      <c r="N1597" t="str">
        <f>CONCATENATE(Table2[[#This Row],[address]], " ",Table2[[#This Row],[City]], " ",Table2[[#This Row],[State]])</f>
        <v>179 Ludlow St New York NY</v>
      </c>
    </row>
    <row r="1598" spans="1:14" x14ac:dyDescent="0.25">
      <c r="A1598">
        <v>7816685154</v>
      </c>
      <c r="B1598" s="1">
        <v>41662</v>
      </c>
      <c r="C1598">
        <v>38</v>
      </c>
      <c r="D1598">
        <f>VLOOKUP(Table2[[#This Row],[violation_code]],Table24[[#All],[violation_code]:[category]],3,FALSE)</f>
        <v>5</v>
      </c>
      <c r="E1598">
        <v>353164</v>
      </c>
      <c r="F1598" s="2">
        <v>0.68402777777777779</v>
      </c>
      <c r="G1598" s="3">
        <v>0.68402777777777779</v>
      </c>
      <c r="H1598">
        <v>153</v>
      </c>
      <c r="I1598" t="s">
        <v>337</v>
      </c>
      <c r="J1598" t="s">
        <v>1646</v>
      </c>
      <c r="K1598" t="s">
        <v>2220</v>
      </c>
      <c r="L1598" t="s">
        <v>25</v>
      </c>
      <c r="M1598">
        <v>10012</v>
      </c>
      <c r="N1598" t="str">
        <f>CONCATENATE(Table2[[#This Row],[address]], " ",Table2[[#This Row],[City]], " ",Table2[[#This Row],[State]])</f>
        <v>153 Essex St New York NY</v>
      </c>
    </row>
    <row r="1599" spans="1:14" x14ac:dyDescent="0.25">
      <c r="A1599">
        <v>7816685166</v>
      </c>
      <c r="B1599" s="1">
        <v>41662</v>
      </c>
      <c r="C1599">
        <v>38</v>
      </c>
      <c r="D1599">
        <f>VLOOKUP(Table2[[#This Row],[violation_code]],Table24[[#All],[violation_code]:[category]],3,FALSE)</f>
        <v>5</v>
      </c>
      <c r="E1599">
        <v>353164</v>
      </c>
      <c r="F1599" s="2">
        <v>0.6875</v>
      </c>
      <c r="G1599" s="3">
        <v>0.6875</v>
      </c>
      <c r="H1599">
        <v>128</v>
      </c>
      <c r="I1599" t="s">
        <v>92</v>
      </c>
      <c r="J1599" t="s">
        <v>1678</v>
      </c>
      <c r="K1599" t="s">
        <v>2220</v>
      </c>
      <c r="L1599" t="s">
        <v>25</v>
      </c>
      <c r="M1599">
        <v>10012</v>
      </c>
      <c r="N1599" t="str">
        <f>CONCATENATE(Table2[[#This Row],[address]], " ",Table2[[#This Row],[City]], " ",Table2[[#This Row],[State]])</f>
        <v>128 Rivington St New York NY</v>
      </c>
    </row>
    <row r="1600" spans="1:14" x14ac:dyDescent="0.25">
      <c r="A1600">
        <v>7816685178</v>
      </c>
      <c r="B1600" s="1">
        <v>41662</v>
      </c>
      <c r="C1600">
        <v>37</v>
      </c>
      <c r="D1600">
        <f>VLOOKUP(Table2[[#This Row],[violation_code]],Table24[[#All],[violation_code]:[category]],3,FALSE)</f>
        <v>4</v>
      </c>
      <c r="E1600">
        <v>353164</v>
      </c>
      <c r="F1600" s="2">
        <v>0.68958333333333333</v>
      </c>
      <c r="G1600" s="3">
        <v>0.68958333333333333</v>
      </c>
      <c r="H1600">
        <v>137</v>
      </c>
      <c r="I1600" t="s">
        <v>92</v>
      </c>
      <c r="J1600" t="s">
        <v>1023</v>
      </c>
      <c r="K1600" t="s">
        <v>2220</v>
      </c>
      <c r="L1600" t="s">
        <v>25</v>
      </c>
      <c r="M1600">
        <v>10012</v>
      </c>
      <c r="N1600" t="str">
        <f>CONCATENATE(Table2[[#This Row],[address]], " ",Table2[[#This Row],[City]], " ",Table2[[#This Row],[State]])</f>
        <v>137 Rivington St New York NY</v>
      </c>
    </row>
    <row r="1601" spans="1:14" x14ac:dyDescent="0.25">
      <c r="A1601">
        <v>7816685180</v>
      </c>
      <c r="B1601" s="1">
        <v>41662</v>
      </c>
      <c r="C1601">
        <v>37</v>
      </c>
      <c r="D1601">
        <f>VLOOKUP(Table2[[#This Row],[violation_code]],Table24[[#All],[violation_code]:[category]],3,FALSE)</f>
        <v>4</v>
      </c>
      <c r="E1601">
        <v>353164</v>
      </c>
      <c r="F1601" s="2">
        <v>0.69097222222222221</v>
      </c>
      <c r="G1601" s="3">
        <v>0.69097222222222221</v>
      </c>
      <c r="H1601">
        <v>137</v>
      </c>
      <c r="I1601" t="s">
        <v>92</v>
      </c>
      <c r="J1601" t="s">
        <v>1023</v>
      </c>
      <c r="K1601" t="s">
        <v>2220</v>
      </c>
      <c r="L1601" t="s">
        <v>25</v>
      </c>
      <c r="M1601">
        <v>10012</v>
      </c>
      <c r="N1601" t="str">
        <f>CONCATENATE(Table2[[#This Row],[address]], " ",Table2[[#This Row],[City]], " ",Table2[[#This Row],[State]])</f>
        <v>137 Rivington St New York NY</v>
      </c>
    </row>
    <row r="1602" spans="1:14" x14ac:dyDescent="0.25">
      <c r="A1602">
        <v>7816685191</v>
      </c>
      <c r="B1602" s="1">
        <v>41662</v>
      </c>
      <c r="C1602">
        <v>20</v>
      </c>
      <c r="D1602">
        <f>VLOOKUP(Table2[[#This Row],[violation_code]],Table24[[#All],[violation_code]:[category]],3,FALSE)</f>
        <v>2</v>
      </c>
      <c r="E1602">
        <v>353164</v>
      </c>
      <c r="F1602" s="2">
        <v>0.71805555555555556</v>
      </c>
      <c r="G1602" s="3">
        <v>0.71805555555555556</v>
      </c>
      <c r="H1602">
        <v>109</v>
      </c>
      <c r="I1602" t="s">
        <v>188</v>
      </c>
      <c r="J1602" t="s">
        <v>1681</v>
      </c>
      <c r="K1602" t="s">
        <v>2220</v>
      </c>
      <c r="L1602" t="s">
        <v>25</v>
      </c>
      <c r="M1602">
        <v>10012</v>
      </c>
      <c r="N1602" t="str">
        <f>CONCATENATE(Table2[[#This Row],[address]], " ",Table2[[#This Row],[City]], " ",Table2[[#This Row],[State]])</f>
        <v>109 Norfolk St New York NY</v>
      </c>
    </row>
    <row r="1603" spans="1:14" x14ac:dyDescent="0.25">
      <c r="A1603">
        <v>7816685208</v>
      </c>
      <c r="B1603" s="1">
        <v>41662</v>
      </c>
      <c r="C1603">
        <v>37</v>
      </c>
      <c r="D1603">
        <f>VLOOKUP(Table2[[#This Row],[violation_code]],Table24[[#All],[violation_code]:[category]],3,FALSE)</f>
        <v>4</v>
      </c>
      <c r="E1603">
        <v>353164</v>
      </c>
      <c r="F1603" s="2">
        <v>0.74722222222222223</v>
      </c>
      <c r="G1603" s="3">
        <v>0.74722222222222223</v>
      </c>
      <c r="H1603" t="s">
        <v>397</v>
      </c>
      <c r="I1603" t="s">
        <v>92</v>
      </c>
      <c r="J1603" t="s">
        <v>1364</v>
      </c>
      <c r="K1603" t="s">
        <v>2220</v>
      </c>
      <c r="L1603" t="s">
        <v>25</v>
      </c>
      <c r="M1603">
        <v>10012</v>
      </c>
      <c r="N1603" t="str">
        <f>CONCATENATE(Table2[[#This Row],[address]], " ",Table2[[#This Row],[City]], " ",Table2[[#This Row],[State]])</f>
        <v>94-96 Rivington St New York NY</v>
      </c>
    </row>
    <row r="1604" spans="1:14" x14ac:dyDescent="0.25">
      <c r="A1604">
        <v>7816685210</v>
      </c>
      <c r="B1604" s="1">
        <v>41662</v>
      </c>
      <c r="C1604">
        <v>37</v>
      </c>
      <c r="D1604">
        <f>VLOOKUP(Table2[[#This Row],[violation_code]],Table24[[#All],[violation_code]:[category]],3,FALSE)</f>
        <v>4</v>
      </c>
      <c r="E1604">
        <v>353164</v>
      </c>
      <c r="F1604" s="2">
        <v>0.75208333333333333</v>
      </c>
      <c r="G1604" s="3">
        <v>0.75208333333333333</v>
      </c>
      <c r="H1604">
        <v>101</v>
      </c>
      <c r="I1604" t="s">
        <v>214</v>
      </c>
      <c r="J1604" t="s">
        <v>1680</v>
      </c>
      <c r="K1604" t="s">
        <v>2220</v>
      </c>
      <c r="L1604" t="s">
        <v>25</v>
      </c>
      <c r="M1604">
        <v>10012</v>
      </c>
      <c r="N1604" t="str">
        <f>CONCATENATE(Table2[[#This Row],[address]], " ",Table2[[#This Row],[City]], " ",Table2[[#This Row],[State]])</f>
        <v>101 Stanton St New York NY</v>
      </c>
    </row>
    <row r="1605" spans="1:14" x14ac:dyDescent="0.25">
      <c r="A1605">
        <v>7816685221</v>
      </c>
      <c r="B1605" s="1">
        <v>41662</v>
      </c>
      <c r="C1605">
        <v>38</v>
      </c>
      <c r="D1605">
        <f>VLOOKUP(Table2[[#This Row],[violation_code]],Table24[[#All],[violation_code]:[category]],3,FALSE)</f>
        <v>5</v>
      </c>
      <c r="E1605">
        <v>353164</v>
      </c>
      <c r="F1605" s="2">
        <v>0.7597222222222223</v>
      </c>
      <c r="G1605" s="3">
        <v>0.7597222222222223</v>
      </c>
      <c r="H1605">
        <v>137</v>
      </c>
      <c r="I1605" t="s">
        <v>337</v>
      </c>
      <c r="J1605" t="s">
        <v>1679</v>
      </c>
      <c r="K1605" t="s">
        <v>2220</v>
      </c>
      <c r="L1605" t="s">
        <v>25</v>
      </c>
      <c r="M1605">
        <v>10012</v>
      </c>
      <c r="N1605" t="str">
        <f>CONCATENATE(Table2[[#This Row],[address]], " ",Table2[[#This Row],[City]], " ",Table2[[#This Row],[State]])</f>
        <v>137 Essex St New York NY</v>
      </c>
    </row>
    <row r="1606" spans="1:14" x14ac:dyDescent="0.25">
      <c r="A1606">
        <v>7816685233</v>
      </c>
      <c r="B1606" s="1">
        <v>41663</v>
      </c>
      <c r="C1606">
        <v>14</v>
      </c>
      <c r="D1606">
        <f>VLOOKUP(Table2[[#This Row],[violation_code]],Table24[[#All],[violation_code]:[category]],3,FALSE)</f>
        <v>2</v>
      </c>
      <c r="E1606">
        <v>353164</v>
      </c>
      <c r="F1606" s="2">
        <v>0.52569444444444446</v>
      </c>
      <c r="G1606" s="3">
        <v>0.52569444444444446</v>
      </c>
      <c r="H1606">
        <v>97</v>
      </c>
      <c r="I1606" t="s">
        <v>92</v>
      </c>
      <c r="J1606" t="s">
        <v>1702</v>
      </c>
      <c r="K1606" t="s">
        <v>2220</v>
      </c>
      <c r="L1606" t="s">
        <v>25</v>
      </c>
      <c r="M1606">
        <v>10012</v>
      </c>
      <c r="N1606" t="str">
        <f>CONCATENATE(Table2[[#This Row],[address]], " ",Table2[[#This Row],[City]], " ",Table2[[#This Row],[State]])</f>
        <v>97 Rivington St New York NY</v>
      </c>
    </row>
    <row r="1607" spans="1:14" x14ac:dyDescent="0.25">
      <c r="A1607">
        <v>7816685245</v>
      </c>
      <c r="B1607" s="1">
        <v>41663</v>
      </c>
      <c r="C1607">
        <v>38</v>
      </c>
      <c r="D1607">
        <f>VLOOKUP(Table2[[#This Row],[violation_code]],Table24[[#All],[violation_code]:[category]],3,FALSE)</f>
        <v>5</v>
      </c>
      <c r="E1607">
        <v>353164</v>
      </c>
      <c r="F1607" s="2">
        <v>0.52847222222222223</v>
      </c>
      <c r="G1607" s="3">
        <v>0.52847222222222223</v>
      </c>
      <c r="H1607">
        <v>149</v>
      </c>
      <c r="I1607" t="s">
        <v>216</v>
      </c>
      <c r="J1607" t="s">
        <v>1696</v>
      </c>
      <c r="K1607" t="s">
        <v>2220</v>
      </c>
      <c r="L1607" t="s">
        <v>25</v>
      </c>
      <c r="M1607">
        <v>10012</v>
      </c>
      <c r="N1607" t="str">
        <f>CONCATENATE(Table2[[#This Row],[address]], " ",Table2[[#This Row],[City]], " ",Table2[[#This Row],[State]])</f>
        <v>149 Orchard St New York NY</v>
      </c>
    </row>
    <row r="1608" spans="1:14" x14ac:dyDescent="0.25">
      <c r="A1608">
        <v>7816685257</v>
      </c>
      <c r="B1608" s="1">
        <v>41663</v>
      </c>
      <c r="C1608">
        <v>37</v>
      </c>
      <c r="D1608">
        <f>VLOOKUP(Table2[[#This Row],[violation_code]],Table24[[#All],[violation_code]:[category]],3,FALSE)</f>
        <v>4</v>
      </c>
      <c r="E1608">
        <v>353164</v>
      </c>
      <c r="F1608" s="2">
        <v>0.53055555555555556</v>
      </c>
      <c r="G1608" s="3">
        <v>0.53055555555555556</v>
      </c>
      <c r="H1608">
        <v>157</v>
      </c>
      <c r="I1608" t="s">
        <v>216</v>
      </c>
      <c r="J1608" t="s">
        <v>1701</v>
      </c>
      <c r="K1608" t="s">
        <v>2220</v>
      </c>
      <c r="L1608" t="s">
        <v>25</v>
      </c>
      <c r="M1608">
        <v>10012</v>
      </c>
      <c r="N1608" t="str">
        <f>CONCATENATE(Table2[[#This Row],[address]], " ",Table2[[#This Row],[City]], " ",Table2[[#This Row],[State]])</f>
        <v>157 Orchard St New York NY</v>
      </c>
    </row>
    <row r="1609" spans="1:14" x14ac:dyDescent="0.25">
      <c r="A1609">
        <v>7816685269</v>
      </c>
      <c r="B1609" s="1">
        <v>41663</v>
      </c>
      <c r="C1609">
        <v>20</v>
      </c>
      <c r="D1609">
        <f>VLOOKUP(Table2[[#This Row],[violation_code]],Table24[[#All],[violation_code]:[category]],3,FALSE)</f>
        <v>2</v>
      </c>
      <c r="E1609">
        <v>353164</v>
      </c>
      <c r="F1609" s="2">
        <v>0.55069444444444449</v>
      </c>
      <c r="G1609" s="3">
        <v>0.55069444444444449</v>
      </c>
      <c r="H1609">
        <v>195</v>
      </c>
      <c r="I1609" t="s">
        <v>55</v>
      </c>
      <c r="J1609" t="s">
        <v>976</v>
      </c>
      <c r="K1609" t="s">
        <v>2220</v>
      </c>
      <c r="L1609" t="s">
        <v>25</v>
      </c>
      <c r="M1609">
        <v>10012</v>
      </c>
      <c r="N1609" t="str">
        <f>CONCATENATE(Table2[[#This Row],[address]], " ",Table2[[#This Row],[City]], " ",Table2[[#This Row],[State]])</f>
        <v>195 Chrystie St New York NY</v>
      </c>
    </row>
    <row r="1610" spans="1:14" x14ac:dyDescent="0.25">
      <c r="A1610">
        <v>7816685270</v>
      </c>
      <c r="B1610" s="1">
        <v>41663</v>
      </c>
      <c r="C1610">
        <v>20</v>
      </c>
      <c r="D1610">
        <f>VLOOKUP(Table2[[#This Row],[violation_code]],Table24[[#All],[violation_code]:[category]],3,FALSE)</f>
        <v>2</v>
      </c>
      <c r="E1610">
        <v>353164</v>
      </c>
      <c r="F1610" s="2">
        <v>0.55277777777777781</v>
      </c>
      <c r="G1610" s="3">
        <v>0.55277777777777781</v>
      </c>
      <c r="H1610">
        <v>183</v>
      </c>
      <c r="I1610" t="s">
        <v>55</v>
      </c>
      <c r="J1610" t="s">
        <v>948</v>
      </c>
      <c r="K1610" t="s">
        <v>2220</v>
      </c>
      <c r="L1610" t="s">
        <v>25</v>
      </c>
      <c r="M1610">
        <v>10012</v>
      </c>
      <c r="N1610" t="str">
        <f>CONCATENATE(Table2[[#This Row],[address]], " ",Table2[[#This Row],[City]], " ",Table2[[#This Row],[State]])</f>
        <v>183 Chrystie St New York NY</v>
      </c>
    </row>
    <row r="1611" spans="1:14" x14ac:dyDescent="0.25">
      <c r="A1611">
        <v>7816685282</v>
      </c>
      <c r="B1611" s="1">
        <v>41663</v>
      </c>
      <c r="C1611">
        <v>20</v>
      </c>
      <c r="D1611">
        <f>VLOOKUP(Table2[[#This Row],[violation_code]],Table24[[#All],[violation_code]:[category]],3,FALSE)</f>
        <v>2</v>
      </c>
      <c r="E1611">
        <v>353164</v>
      </c>
      <c r="F1611" s="2">
        <v>0.55763888888888891</v>
      </c>
      <c r="G1611" s="3">
        <v>0.55763888888888891</v>
      </c>
      <c r="H1611">
        <v>192</v>
      </c>
      <c r="I1611" t="s">
        <v>102</v>
      </c>
      <c r="J1611" t="s">
        <v>1132</v>
      </c>
      <c r="K1611" t="s">
        <v>2220</v>
      </c>
      <c r="L1611" t="s">
        <v>25</v>
      </c>
      <c r="M1611">
        <v>10012</v>
      </c>
      <c r="N1611" t="str">
        <f>CONCATENATE(Table2[[#This Row],[address]], " ",Table2[[#This Row],[City]], " ",Table2[[#This Row],[State]])</f>
        <v>192 Elizabeth St New York NY</v>
      </c>
    </row>
    <row r="1612" spans="1:14" x14ac:dyDescent="0.25">
      <c r="A1612">
        <v>7816685300</v>
      </c>
      <c r="B1612" s="1">
        <v>41663</v>
      </c>
      <c r="C1612">
        <v>20</v>
      </c>
      <c r="D1612">
        <f>VLOOKUP(Table2[[#This Row],[violation_code]],Table24[[#All],[violation_code]:[category]],3,FALSE)</f>
        <v>2</v>
      </c>
      <c r="E1612">
        <v>353164</v>
      </c>
      <c r="F1612" s="2">
        <v>0.56180555555555556</v>
      </c>
      <c r="G1612" s="3">
        <v>0.56180555555555556</v>
      </c>
      <c r="H1612">
        <v>205</v>
      </c>
      <c r="I1612" t="s">
        <v>35</v>
      </c>
      <c r="J1612" t="s">
        <v>991</v>
      </c>
      <c r="K1612" t="s">
        <v>2220</v>
      </c>
      <c r="L1612" t="s">
        <v>25</v>
      </c>
      <c r="M1612">
        <v>10012</v>
      </c>
      <c r="N1612" t="str">
        <f>CONCATENATE(Table2[[#This Row],[address]], " ",Table2[[#This Row],[City]], " ",Table2[[#This Row],[State]])</f>
        <v>205 Mulberry St New York NY</v>
      </c>
    </row>
    <row r="1613" spans="1:14" x14ac:dyDescent="0.25">
      <c r="A1613">
        <v>7816685312</v>
      </c>
      <c r="B1613" s="1">
        <v>41663</v>
      </c>
      <c r="C1613">
        <v>20</v>
      </c>
      <c r="D1613">
        <f>VLOOKUP(Table2[[#This Row],[violation_code]],Table24[[#All],[violation_code]:[category]],3,FALSE)</f>
        <v>2</v>
      </c>
      <c r="E1613">
        <v>353164</v>
      </c>
      <c r="F1613" s="2">
        <v>0.56319444444444444</v>
      </c>
      <c r="G1613" s="3">
        <v>0.56319444444444444</v>
      </c>
      <c r="H1613">
        <v>205</v>
      </c>
      <c r="I1613" t="s">
        <v>35</v>
      </c>
      <c r="J1613" t="s">
        <v>991</v>
      </c>
      <c r="K1613" t="s">
        <v>2220</v>
      </c>
      <c r="L1613" t="s">
        <v>25</v>
      </c>
      <c r="M1613">
        <v>10012</v>
      </c>
      <c r="N1613" t="str">
        <f>CONCATENATE(Table2[[#This Row],[address]], " ",Table2[[#This Row],[City]], " ",Table2[[#This Row],[State]])</f>
        <v>205 Mulberry St New York NY</v>
      </c>
    </row>
    <row r="1614" spans="1:14" x14ac:dyDescent="0.25">
      <c r="A1614">
        <v>7816685324</v>
      </c>
      <c r="B1614" s="1">
        <v>41663</v>
      </c>
      <c r="C1614">
        <v>37</v>
      </c>
      <c r="D1614">
        <f>VLOOKUP(Table2[[#This Row],[violation_code]],Table24[[#All],[violation_code]:[category]],3,FALSE)</f>
        <v>4</v>
      </c>
      <c r="E1614">
        <v>353164</v>
      </c>
      <c r="F1614" s="2">
        <v>0.56805555555555554</v>
      </c>
      <c r="G1614" s="3">
        <v>0.56805555555555554</v>
      </c>
      <c r="H1614">
        <v>185</v>
      </c>
      <c r="I1614" t="s">
        <v>35</v>
      </c>
      <c r="J1614" t="s">
        <v>944</v>
      </c>
      <c r="K1614" t="s">
        <v>2220</v>
      </c>
      <c r="L1614" t="s">
        <v>25</v>
      </c>
      <c r="M1614">
        <v>10012</v>
      </c>
      <c r="N1614" t="str">
        <f>CONCATENATE(Table2[[#This Row],[address]], " ",Table2[[#This Row],[City]], " ",Table2[[#This Row],[State]])</f>
        <v>185 Mulberry St New York NY</v>
      </c>
    </row>
    <row r="1615" spans="1:14" x14ac:dyDescent="0.25">
      <c r="A1615">
        <v>7816685336</v>
      </c>
      <c r="B1615" s="1">
        <v>41663</v>
      </c>
      <c r="C1615">
        <v>14</v>
      </c>
      <c r="D1615">
        <f>VLOOKUP(Table2[[#This Row],[violation_code]],Table24[[#All],[violation_code]:[category]],3,FALSE)</f>
        <v>2</v>
      </c>
      <c r="E1615">
        <v>353164</v>
      </c>
      <c r="F1615" s="2">
        <v>0.57430555555555551</v>
      </c>
      <c r="G1615" s="3">
        <v>0.57430555555555551</v>
      </c>
      <c r="H1615">
        <v>116</v>
      </c>
      <c r="I1615" t="s">
        <v>47</v>
      </c>
      <c r="J1615" t="s">
        <v>1700</v>
      </c>
      <c r="K1615" t="s">
        <v>2220</v>
      </c>
      <c r="L1615" t="s">
        <v>25</v>
      </c>
      <c r="M1615">
        <v>10012</v>
      </c>
      <c r="N1615" t="str">
        <f>CONCATENATE(Table2[[#This Row],[address]], " ",Table2[[#This Row],[City]], " ",Table2[[#This Row],[State]])</f>
        <v>116 Mott St New York NY</v>
      </c>
    </row>
    <row r="1616" spans="1:14" x14ac:dyDescent="0.25">
      <c r="A1616">
        <v>7816685348</v>
      </c>
      <c r="B1616" s="1">
        <v>41663</v>
      </c>
      <c r="C1616">
        <v>14</v>
      </c>
      <c r="D1616">
        <f>VLOOKUP(Table2[[#This Row],[violation_code]],Table24[[#All],[violation_code]:[category]],3,FALSE)</f>
        <v>2</v>
      </c>
      <c r="E1616">
        <v>353164</v>
      </c>
      <c r="F1616" s="2">
        <v>0.57986111111111105</v>
      </c>
      <c r="G1616" s="3">
        <v>0.57986111111111105</v>
      </c>
      <c r="H1616">
        <v>64</v>
      </c>
      <c r="I1616" t="s">
        <v>47</v>
      </c>
      <c r="J1616" t="s">
        <v>1695</v>
      </c>
      <c r="K1616" t="s">
        <v>2220</v>
      </c>
      <c r="L1616" t="s">
        <v>25</v>
      </c>
      <c r="M1616">
        <v>10012</v>
      </c>
      <c r="N1616" t="str">
        <f>CONCATENATE(Table2[[#This Row],[address]], " ",Table2[[#This Row],[City]], " ",Table2[[#This Row],[State]])</f>
        <v>64 Mott St New York NY</v>
      </c>
    </row>
    <row r="1617" spans="1:14" x14ac:dyDescent="0.25">
      <c r="A1617">
        <v>7816685350</v>
      </c>
      <c r="B1617" s="1">
        <v>41663</v>
      </c>
      <c r="C1617">
        <v>69</v>
      </c>
      <c r="D1617">
        <f>VLOOKUP(Table2[[#This Row],[violation_code]],Table24[[#All],[violation_code]:[category]],3,FALSE)</f>
        <v>5</v>
      </c>
      <c r="E1617">
        <v>353164</v>
      </c>
      <c r="F1617" s="2">
        <v>0.59305555555555556</v>
      </c>
      <c r="G1617" s="3">
        <v>0.59305555555555556</v>
      </c>
      <c r="H1617">
        <v>140</v>
      </c>
      <c r="I1617" t="s">
        <v>449</v>
      </c>
      <c r="J1617" t="s">
        <v>1633</v>
      </c>
      <c r="K1617" t="s">
        <v>2220</v>
      </c>
      <c r="L1617" t="s">
        <v>25</v>
      </c>
      <c r="M1617">
        <v>10012</v>
      </c>
      <c r="N1617" t="str">
        <f>CONCATENATE(Table2[[#This Row],[address]], " ",Table2[[#This Row],[City]], " ",Table2[[#This Row],[State]])</f>
        <v>140 Nassau St New York NY</v>
      </c>
    </row>
    <row r="1618" spans="1:14" x14ac:dyDescent="0.25">
      <c r="A1618">
        <v>7816685385</v>
      </c>
      <c r="B1618" s="1">
        <v>41663</v>
      </c>
      <c r="C1618">
        <v>14</v>
      </c>
      <c r="D1618">
        <f>VLOOKUP(Table2[[#This Row],[violation_code]],Table24[[#All],[violation_code]:[category]],3,FALSE)</f>
        <v>2</v>
      </c>
      <c r="E1618">
        <v>353164</v>
      </c>
      <c r="F1618" s="2">
        <v>0.60625000000000007</v>
      </c>
      <c r="G1618" s="3">
        <v>0.60625000000000007</v>
      </c>
      <c r="H1618">
        <v>110</v>
      </c>
      <c r="I1618" t="s">
        <v>593</v>
      </c>
      <c r="J1618" t="s">
        <v>1699</v>
      </c>
      <c r="K1618" t="s">
        <v>2220</v>
      </c>
      <c r="L1618" t="s">
        <v>25</v>
      </c>
      <c r="M1618">
        <v>10012</v>
      </c>
      <c r="N1618" t="str">
        <f>CONCATENATE(Table2[[#This Row],[address]], " ",Table2[[#This Row],[City]], " ",Table2[[#This Row],[State]])</f>
        <v>110 William St New York NY</v>
      </c>
    </row>
    <row r="1619" spans="1:14" x14ac:dyDescent="0.25">
      <c r="A1619">
        <v>7816685403</v>
      </c>
      <c r="B1619" s="1">
        <v>41663</v>
      </c>
      <c r="C1619">
        <v>31</v>
      </c>
      <c r="D1619">
        <f>VLOOKUP(Table2[[#This Row],[violation_code]],Table24[[#All],[violation_code]:[category]],3,FALSE)</f>
        <v>2</v>
      </c>
      <c r="E1619">
        <v>353164</v>
      </c>
      <c r="F1619" s="2">
        <v>0.6118055555555556</v>
      </c>
      <c r="G1619" s="3">
        <v>0.6118055555555556</v>
      </c>
      <c r="H1619">
        <v>100</v>
      </c>
      <c r="I1619" t="s">
        <v>445</v>
      </c>
      <c r="J1619" t="s">
        <v>1693</v>
      </c>
      <c r="K1619" t="s">
        <v>2220</v>
      </c>
      <c r="L1619" t="s">
        <v>25</v>
      </c>
      <c r="M1619">
        <v>10012</v>
      </c>
      <c r="N1619" t="str">
        <f>CONCATENATE(Table2[[#This Row],[address]], " ",Table2[[#This Row],[City]], " ",Table2[[#This Row],[State]])</f>
        <v>100 John St New York NY</v>
      </c>
    </row>
    <row r="1620" spans="1:14" x14ac:dyDescent="0.25">
      <c r="A1620">
        <v>7816685427</v>
      </c>
      <c r="B1620" s="1">
        <v>41663</v>
      </c>
      <c r="C1620">
        <v>14</v>
      </c>
      <c r="D1620">
        <f>VLOOKUP(Table2[[#This Row],[violation_code]],Table24[[#All],[violation_code]:[category]],3,FALSE)</f>
        <v>2</v>
      </c>
      <c r="E1620">
        <v>353164</v>
      </c>
      <c r="F1620" s="2">
        <v>0.67291666666666661</v>
      </c>
      <c r="G1620" s="3">
        <v>0.67291666666666661</v>
      </c>
      <c r="H1620">
        <v>129</v>
      </c>
      <c r="I1620" t="s">
        <v>246</v>
      </c>
      <c r="J1620" t="s">
        <v>1694</v>
      </c>
      <c r="K1620" t="s">
        <v>2220</v>
      </c>
      <c r="L1620" t="s">
        <v>25</v>
      </c>
      <c r="M1620">
        <v>10012</v>
      </c>
      <c r="N1620" t="str">
        <f>CONCATENATE(Table2[[#This Row],[address]], " ",Table2[[#This Row],[City]], " ",Table2[[#This Row],[State]])</f>
        <v>129 Fulton St New York NY</v>
      </c>
    </row>
    <row r="1621" spans="1:14" x14ac:dyDescent="0.25">
      <c r="A1621">
        <v>7816685439</v>
      </c>
      <c r="B1621" s="1">
        <v>41663</v>
      </c>
      <c r="C1621">
        <v>31</v>
      </c>
      <c r="D1621">
        <f>VLOOKUP(Table2[[#This Row],[violation_code]],Table24[[#All],[violation_code]:[category]],3,FALSE)</f>
        <v>2</v>
      </c>
      <c r="E1621">
        <v>353164</v>
      </c>
      <c r="F1621" s="2">
        <v>0.68125000000000002</v>
      </c>
      <c r="G1621" s="3">
        <v>0.68125000000000002</v>
      </c>
      <c r="H1621">
        <v>112</v>
      </c>
      <c r="I1621" t="s">
        <v>445</v>
      </c>
      <c r="J1621" t="s">
        <v>1698</v>
      </c>
      <c r="K1621" t="s">
        <v>2220</v>
      </c>
      <c r="L1621" t="s">
        <v>25</v>
      </c>
      <c r="M1621">
        <v>10012</v>
      </c>
      <c r="N1621" t="str">
        <f>CONCATENATE(Table2[[#This Row],[address]], " ",Table2[[#This Row],[City]], " ",Table2[[#This Row],[State]])</f>
        <v>112 John St New York NY</v>
      </c>
    </row>
    <row r="1622" spans="1:14" x14ac:dyDescent="0.25">
      <c r="A1622">
        <v>7816685440</v>
      </c>
      <c r="B1622" s="1">
        <v>41663</v>
      </c>
      <c r="C1622">
        <v>31</v>
      </c>
      <c r="D1622">
        <f>VLOOKUP(Table2[[#This Row],[violation_code]],Table24[[#All],[violation_code]:[category]],3,FALSE)</f>
        <v>2</v>
      </c>
      <c r="E1622">
        <v>353164</v>
      </c>
      <c r="F1622" s="2">
        <v>0.68263888888888891</v>
      </c>
      <c r="G1622" s="3">
        <v>0.68263888888888891</v>
      </c>
      <c r="H1622">
        <v>100</v>
      </c>
      <c r="I1622" t="s">
        <v>445</v>
      </c>
      <c r="J1622" t="s">
        <v>1693</v>
      </c>
      <c r="K1622" t="s">
        <v>2220</v>
      </c>
      <c r="L1622" t="s">
        <v>25</v>
      </c>
      <c r="M1622">
        <v>10012</v>
      </c>
      <c r="N1622" t="str">
        <f>CONCATENATE(Table2[[#This Row],[address]], " ",Table2[[#This Row],[City]], " ",Table2[[#This Row],[State]])</f>
        <v>100 John St New York NY</v>
      </c>
    </row>
    <row r="1623" spans="1:14" x14ac:dyDescent="0.25">
      <c r="A1623">
        <v>7816685452</v>
      </c>
      <c r="B1623" s="1">
        <v>41663</v>
      </c>
      <c r="C1623">
        <v>31</v>
      </c>
      <c r="D1623">
        <f>VLOOKUP(Table2[[#This Row],[violation_code]],Table24[[#All],[violation_code]:[category]],3,FALSE)</f>
        <v>2</v>
      </c>
      <c r="E1623">
        <v>353164</v>
      </c>
      <c r="F1623" s="2">
        <v>0.68819444444444444</v>
      </c>
      <c r="G1623" s="3">
        <v>0.68819444444444444</v>
      </c>
      <c r="H1623">
        <v>125</v>
      </c>
      <c r="I1623" t="s">
        <v>645</v>
      </c>
      <c r="J1623" t="s">
        <v>1697</v>
      </c>
      <c r="K1623" t="s">
        <v>2220</v>
      </c>
      <c r="L1623" t="s">
        <v>25</v>
      </c>
      <c r="M1623">
        <v>10012</v>
      </c>
      <c r="N1623" t="str">
        <f>CONCATENATE(Table2[[#This Row],[address]], " ",Table2[[#This Row],[City]], " ",Table2[[#This Row],[State]])</f>
        <v>125 Maiden Ln New York NY</v>
      </c>
    </row>
    <row r="1624" spans="1:14" x14ac:dyDescent="0.25">
      <c r="A1624">
        <v>7816685476</v>
      </c>
      <c r="B1624" s="1">
        <v>41663</v>
      </c>
      <c r="C1624">
        <v>14</v>
      </c>
      <c r="D1624">
        <f>VLOOKUP(Table2[[#This Row],[violation_code]],Table24[[#All],[violation_code]:[category]],3,FALSE)</f>
        <v>2</v>
      </c>
      <c r="E1624">
        <v>353164</v>
      </c>
      <c r="F1624" s="2">
        <v>0.72916666666666663</v>
      </c>
      <c r="G1624" s="3">
        <v>0.72916666666666663</v>
      </c>
      <c r="H1624">
        <v>156</v>
      </c>
      <c r="I1624" t="s">
        <v>593</v>
      </c>
      <c r="J1624" t="s">
        <v>1638</v>
      </c>
      <c r="K1624" t="s">
        <v>2220</v>
      </c>
      <c r="L1624" t="s">
        <v>25</v>
      </c>
      <c r="M1624">
        <v>10012</v>
      </c>
      <c r="N1624" t="str">
        <f>CONCATENATE(Table2[[#This Row],[address]], " ",Table2[[#This Row],[City]], " ",Table2[[#This Row],[State]])</f>
        <v>156 William St New York NY</v>
      </c>
    </row>
    <row r="1625" spans="1:14" x14ac:dyDescent="0.25">
      <c r="A1625">
        <v>7816685488</v>
      </c>
      <c r="B1625" s="1">
        <v>41663</v>
      </c>
      <c r="C1625">
        <v>20</v>
      </c>
      <c r="D1625">
        <f>VLOOKUP(Table2[[#This Row],[violation_code]],Table24[[#All],[violation_code]:[category]],3,FALSE)</f>
        <v>2</v>
      </c>
      <c r="E1625">
        <v>353164</v>
      </c>
      <c r="F1625" s="2">
        <v>0.74236111111111114</v>
      </c>
      <c r="G1625" s="3">
        <v>0.74236111111111114</v>
      </c>
      <c r="H1625">
        <v>15</v>
      </c>
      <c r="I1625" t="s">
        <v>237</v>
      </c>
      <c r="J1625" t="s">
        <v>1419</v>
      </c>
      <c r="K1625" t="s">
        <v>2220</v>
      </c>
      <c r="L1625" t="s">
        <v>25</v>
      </c>
      <c r="M1625">
        <v>10012</v>
      </c>
      <c r="N1625" t="str">
        <f>CONCATENATE(Table2[[#This Row],[address]], " ",Table2[[#This Row],[City]], " ",Table2[[#This Row],[State]])</f>
        <v>15 Park Row New York NY</v>
      </c>
    </row>
    <row r="1626" spans="1:14" x14ac:dyDescent="0.25">
      <c r="A1626">
        <v>7816685490</v>
      </c>
      <c r="B1626" s="1">
        <v>41663</v>
      </c>
      <c r="C1626">
        <v>74</v>
      </c>
      <c r="D1626">
        <f>VLOOKUP(Table2[[#This Row],[violation_code]],Table24[[#All],[violation_code]:[category]],3,FALSE)</f>
        <v>5</v>
      </c>
      <c r="E1626">
        <v>353164</v>
      </c>
      <c r="F1626" s="2">
        <v>0.75069444444444444</v>
      </c>
      <c r="G1626" s="3">
        <v>0.75069444444444444</v>
      </c>
      <c r="H1626">
        <v>16</v>
      </c>
      <c r="I1626" t="s">
        <v>47</v>
      </c>
      <c r="J1626" t="s">
        <v>1692</v>
      </c>
      <c r="K1626" t="s">
        <v>2220</v>
      </c>
      <c r="L1626" t="s">
        <v>25</v>
      </c>
      <c r="M1626">
        <v>10012</v>
      </c>
      <c r="N1626" t="str">
        <f>CONCATENATE(Table2[[#This Row],[address]], " ",Table2[[#This Row],[City]], " ",Table2[[#This Row],[State]])</f>
        <v>16 Mott St New York NY</v>
      </c>
    </row>
    <row r="1627" spans="1:14" x14ac:dyDescent="0.25">
      <c r="A1627">
        <v>7816685506</v>
      </c>
      <c r="B1627" s="1">
        <v>41663</v>
      </c>
      <c r="C1627">
        <v>14</v>
      </c>
      <c r="D1627">
        <f>VLOOKUP(Table2[[#This Row],[violation_code]],Table24[[#All],[violation_code]:[category]],3,FALSE)</f>
        <v>2</v>
      </c>
      <c r="E1627">
        <v>353164</v>
      </c>
      <c r="F1627" s="2">
        <v>0.75486111111111109</v>
      </c>
      <c r="G1627" s="3">
        <v>0.75486111111111109</v>
      </c>
      <c r="H1627">
        <v>34</v>
      </c>
      <c r="I1627" t="s">
        <v>47</v>
      </c>
      <c r="J1627" t="s">
        <v>1691</v>
      </c>
      <c r="K1627" t="s">
        <v>2220</v>
      </c>
      <c r="L1627" t="s">
        <v>25</v>
      </c>
      <c r="M1627">
        <v>10012</v>
      </c>
      <c r="N1627" t="str">
        <f>CONCATENATE(Table2[[#This Row],[address]], " ",Table2[[#This Row],[City]], " ",Table2[[#This Row],[State]])</f>
        <v>34 Mott St New York NY</v>
      </c>
    </row>
    <row r="1628" spans="1:14" x14ac:dyDescent="0.25">
      <c r="A1628">
        <v>7816685518</v>
      </c>
      <c r="B1628" s="1">
        <v>41663</v>
      </c>
      <c r="C1628">
        <v>38</v>
      </c>
      <c r="D1628">
        <f>VLOOKUP(Table2[[#This Row],[violation_code]],Table24[[#All],[violation_code]:[category]],3,FALSE)</f>
        <v>5</v>
      </c>
      <c r="E1628">
        <v>353164</v>
      </c>
      <c r="F1628" s="2">
        <v>0.75624999999999998</v>
      </c>
      <c r="G1628" s="3">
        <v>0.75624999999999998</v>
      </c>
      <c r="H1628">
        <v>18</v>
      </c>
      <c r="I1628" t="s">
        <v>47</v>
      </c>
      <c r="J1628" t="s">
        <v>1690</v>
      </c>
      <c r="K1628" t="s">
        <v>2220</v>
      </c>
      <c r="L1628" t="s">
        <v>25</v>
      </c>
      <c r="M1628">
        <v>10012</v>
      </c>
      <c r="N1628" t="str">
        <f>CONCATENATE(Table2[[#This Row],[address]], " ",Table2[[#This Row],[City]], " ",Table2[[#This Row],[State]])</f>
        <v>18 Mott St New York NY</v>
      </c>
    </row>
    <row r="1629" spans="1:14" x14ac:dyDescent="0.25">
      <c r="A1629">
        <v>7816685531</v>
      </c>
      <c r="B1629" s="1">
        <v>41666</v>
      </c>
      <c r="C1629">
        <v>19</v>
      </c>
      <c r="D1629">
        <f>VLOOKUP(Table2[[#This Row],[violation_code]],Table24[[#All],[violation_code]:[category]],3,FALSE)</f>
        <v>2</v>
      </c>
      <c r="E1629">
        <v>353164</v>
      </c>
      <c r="F1629" s="2">
        <v>0.53611111111111109</v>
      </c>
      <c r="G1629" s="3">
        <v>0.53611111111111109</v>
      </c>
      <c r="H1629" t="s">
        <v>62</v>
      </c>
      <c r="I1629" t="s">
        <v>52</v>
      </c>
      <c r="J1629" t="s">
        <v>950</v>
      </c>
      <c r="K1629" t="s">
        <v>2220</v>
      </c>
      <c r="L1629" t="s">
        <v>25</v>
      </c>
      <c r="M1629">
        <v>10012</v>
      </c>
      <c r="N1629" t="str">
        <f>CONCATENATE(Table2[[#This Row],[address]], " ",Table2[[#This Row],[City]], " ",Table2[[#This Row],[State]])</f>
        <v>226-228 Bowery New York NY</v>
      </c>
    </row>
    <row r="1630" spans="1:14" x14ac:dyDescent="0.25">
      <c r="A1630">
        <v>7816685543</v>
      </c>
      <c r="B1630" s="1">
        <v>41666</v>
      </c>
      <c r="C1630">
        <v>20</v>
      </c>
      <c r="D1630">
        <f>VLOOKUP(Table2[[#This Row],[violation_code]],Table24[[#All],[violation_code]:[category]],3,FALSE)</f>
        <v>2</v>
      </c>
      <c r="E1630">
        <v>353164</v>
      </c>
      <c r="F1630" s="2">
        <v>0.5395833333333333</v>
      </c>
      <c r="G1630" s="3">
        <v>0.5395833333333333</v>
      </c>
      <c r="H1630">
        <v>24</v>
      </c>
      <c r="I1630" t="s">
        <v>88</v>
      </c>
      <c r="J1630" t="s">
        <v>1508</v>
      </c>
      <c r="K1630" t="s">
        <v>2220</v>
      </c>
      <c r="L1630" t="s">
        <v>25</v>
      </c>
      <c r="M1630">
        <v>10012</v>
      </c>
      <c r="N1630" t="str">
        <f>CONCATENATE(Table2[[#This Row],[address]], " ",Table2[[#This Row],[City]], " ",Table2[[#This Row],[State]])</f>
        <v>24 Prince St New York NY</v>
      </c>
    </row>
    <row r="1631" spans="1:14" x14ac:dyDescent="0.25">
      <c r="A1631">
        <v>7816685555</v>
      </c>
      <c r="B1631" s="1">
        <v>41666</v>
      </c>
      <c r="C1631">
        <v>20</v>
      </c>
      <c r="D1631">
        <f>VLOOKUP(Table2[[#This Row],[violation_code]],Table24[[#All],[violation_code]:[category]],3,FALSE)</f>
        <v>2</v>
      </c>
      <c r="E1631">
        <v>353164</v>
      </c>
      <c r="F1631" s="2">
        <v>0.54652777777777783</v>
      </c>
      <c r="G1631" s="3">
        <v>0.54652777777777783</v>
      </c>
      <c r="H1631">
        <v>282</v>
      </c>
      <c r="I1631" t="s">
        <v>64</v>
      </c>
      <c r="J1631" t="s">
        <v>1710</v>
      </c>
      <c r="K1631" t="s">
        <v>2220</v>
      </c>
      <c r="L1631" t="s">
        <v>25</v>
      </c>
      <c r="M1631">
        <v>10012</v>
      </c>
      <c r="N1631" t="str">
        <f>CONCATENATE(Table2[[#This Row],[address]], " ",Table2[[#This Row],[City]], " ",Table2[[#This Row],[State]])</f>
        <v>282 Lafayette St New York NY</v>
      </c>
    </row>
    <row r="1632" spans="1:14" x14ac:dyDescent="0.25">
      <c r="A1632">
        <v>7816685567</v>
      </c>
      <c r="B1632" s="1">
        <v>41666</v>
      </c>
      <c r="C1632">
        <v>16</v>
      </c>
      <c r="D1632">
        <f>VLOOKUP(Table2[[#This Row],[violation_code]],Table24[[#All],[violation_code]:[category]],3,FALSE)</f>
        <v>2</v>
      </c>
      <c r="E1632">
        <v>353164</v>
      </c>
      <c r="F1632" s="2">
        <v>0.54861111111111105</v>
      </c>
      <c r="G1632" s="3">
        <v>0.54861111111111105</v>
      </c>
      <c r="H1632">
        <v>281</v>
      </c>
      <c r="I1632" t="s">
        <v>64</v>
      </c>
      <c r="J1632" t="s">
        <v>1404</v>
      </c>
      <c r="K1632" t="s">
        <v>2220</v>
      </c>
      <c r="L1632" t="s">
        <v>25</v>
      </c>
      <c r="M1632">
        <v>10012</v>
      </c>
      <c r="N1632" t="str">
        <f>CONCATENATE(Table2[[#This Row],[address]], " ",Table2[[#This Row],[City]], " ",Table2[[#This Row],[State]])</f>
        <v>281 Lafayette St New York NY</v>
      </c>
    </row>
    <row r="1633" spans="1:14" x14ac:dyDescent="0.25">
      <c r="A1633">
        <v>7816685579</v>
      </c>
      <c r="B1633" s="1">
        <v>41666</v>
      </c>
      <c r="C1633">
        <v>40</v>
      </c>
      <c r="D1633">
        <f>VLOOKUP(Table2[[#This Row],[violation_code]],Table24[[#All],[violation_code]:[category]],3,FALSE)</f>
        <v>2</v>
      </c>
      <c r="E1633">
        <v>353164</v>
      </c>
      <c r="F1633" s="2">
        <v>0.56180555555555556</v>
      </c>
      <c r="G1633" s="3">
        <v>0.56180555555555556</v>
      </c>
      <c r="H1633">
        <v>264</v>
      </c>
      <c r="I1633" t="s">
        <v>52</v>
      </c>
      <c r="J1633" t="s">
        <v>1293</v>
      </c>
      <c r="K1633" t="s">
        <v>2220</v>
      </c>
      <c r="L1633" t="s">
        <v>25</v>
      </c>
      <c r="M1633">
        <v>10012</v>
      </c>
      <c r="N1633" t="str">
        <f>CONCATENATE(Table2[[#This Row],[address]], " ",Table2[[#This Row],[City]], " ",Table2[[#This Row],[State]])</f>
        <v>264 Bowery New York NY</v>
      </c>
    </row>
    <row r="1634" spans="1:14" x14ac:dyDescent="0.25">
      <c r="A1634">
        <v>7816685580</v>
      </c>
      <c r="B1634" s="1">
        <v>41666</v>
      </c>
      <c r="C1634">
        <v>20</v>
      </c>
      <c r="D1634">
        <f>VLOOKUP(Table2[[#This Row],[violation_code]],Table24[[#All],[violation_code]:[category]],3,FALSE)</f>
        <v>2</v>
      </c>
      <c r="E1634">
        <v>353164</v>
      </c>
      <c r="F1634" s="2">
        <v>0.56388888888888888</v>
      </c>
      <c r="G1634" s="3">
        <v>0.56388888888888888</v>
      </c>
      <c r="H1634" t="s">
        <v>655</v>
      </c>
      <c r="I1634" t="s">
        <v>88</v>
      </c>
      <c r="J1634" t="s">
        <v>1709</v>
      </c>
      <c r="K1634" t="s">
        <v>2220</v>
      </c>
      <c r="L1634" t="s">
        <v>25</v>
      </c>
      <c r="M1634">
        <v>10012</v>
      </c>
      <c r="N1634" t="str">
        <f>CONCATENATE(Table2[[#This Row],[address]], " ",Table2[[#This Row],[City]], " ",Table2[[#This Row],[State]])</f>
        <v>4A Prince St New York NY</v>
      </c>
    </row>
    <row r="1635" spans="1:14" x14ac:dyDescent="0.25">
      <c r="A1635">
        <v>7816685592</v>
      </c>
      <c r="B1635" s="1">
        <v>41666</v>
      </c>
      <c r="C1635">
        <v>20</v>
      </c>
      <c r="D1635">
        <f>VLOOKUP(Table2[[#This Row],[violation_code]],Table24[[#All],[violation_code]:[category]],3,FALSE)</f>
        <v>2</v>
      </c>
      <c r="E1635">
        <v>353164</v>
      </c>
      <c r="F1635" s="2">
        <v>0.56458333333333333</v>
      </c>
      <c r="G1635" s="3">
        <v>0.56458333333333333</v>
      </c>
      <c r="H1635">
        <v>6</v>
      </c>
      <c r="I1635" t="s">
        <v>88</v>
      </c>
      <c r="J1635" t="s">
        <v>1708</v>
      </c>
      <c r="K1635" t="s">
        <v>2220</v>
      </c>
      <c r="L1635" t="s">
        <v>25</v>
      </c>
      <c r="M1635">
        <v>10012</v>
      </c>
      <c r="N1635" t="str">
        <f>CONCATENATE(Table2[[#This Row],[address]], " ",Table2[[#This Row],[City]], " ",Table2[[#This Row],[State]])</f>
        <v>6 Prince St New York NY</v>
      </c>
    </row>
    <row r="1636" spans="1:14" x14ac:dyDescent="0.25">
      <c r="A1636">
        <v>7816685609</v>
      </c>
      <c r="B1636" s="1">
        <v>41666</v>
      </c>
      <c r="C1636">
        <v>20</v>
      </c>
      <c r="D1636">
        <f>VLOOKUP(Table2[[#This Row],[violation_code]],Table24[[#All],[violation_code]:[category]],3,FALSE)</f>
        <v>2</v>
      </c>
      <c r="E1636">
        <v>353164</v>
      </c>
      <c r="F1636" s="2">
        <v>0.56597222222222221</v>
      </c>
      <c r="G1636" s="3">
        <v>0.56597222222222221</v>
      </c>
      <c r="H1636">
        <v>8</v>
      </c>
      <c r="I1636" t="s">
        <v>88</v>
      </c>
      <c r="J1636" t="s">
        <v>1704</v>
      </c>
      <c r="K1636" t="s">
        <v>2220</v>
      </c>
      <c r="L1636" t="s">
        <v>25</v>
      </c>
      <c r="M1636">
        <v>10012</v>
      </c>
      <c r="N1636" t="str">
        <f>CONCATENATE(Table2[[#This Row],[address]], " ",Table2[[#This Row],[City]], " ",Table2[[#This Row],[State]])</f>
        <v>8 Prince St New York NY</v>
      </c>
    </row>
    <row r="1637" spans="1:14" x14ac:dyDescent="0.25">
      <c r="A1637">
        <v>7816685610</v>
      </c>
      <c r="B1637" s="1">
        <v>41666</v>
      </c>
      <c r="C1637">
        <v>16</v>
      </c>
      <c r="D1637">
        <f>VLOOKUP(Table2[[#This Row],[violation_code]],Table24[[#All],[violation_code]:[category]],3,FALSE)</f>
        <v>2</v>
      </c>
      <c r="E1637">
        <v>353164</v>
      </c>
      <c r="F1637" s="2">
        <v>0.57152777777777775</v>
      </c>
      <c r="G1637" s="3">
        <v>0.57152777777777775</v>
      </c>
      <c r="H1637">
        <v>263</v>
      </c>
      <c r="I1637" t="s">
        <v>35</v>
      </c>
      <c r="J1637" t="s">
        <v>1403</v>
      </c>
      <c r="K1637" t="s">
        <v>2220</v>
      </c>
      <c r="L1637" t="s">
        <v>25</v>
      </c>
      <c r="M1637">
        <v>10012</v>
      </c>
      <c r="N1637" t="str">
        <f>CONCATENATE(Table2[[#This Row],[address]], " ",Table2[[#This Row],[City]], " ",Table2[[#This Row],[State]])</f>
        <v>263 Mulberry St New York NY</v>
      </c>
    </row>
    <row r="1638" spans="1:14" x14ac:dyDescent="0.25">
      <c r="A1638">
        <v>7816685646</v>
      </c>
      <c r="B1638" s="1">
        <v>41666</v>
      </c>
      <c r="C1638">
        <v>20</v>
      </c>
      <c r="D1638">
        <f>VLOOKUP(Table2[[#This Row],[violation_code]],Table24[[#All],[violation_code]:[category]],3,FALSE)</f>
        <v>2</v>
      </c>
      <c r="E1638">
        <v>353164</v>
      </c>
      <c r="F1638" s="2">
        <v>0.57916666666666672</v>
      </c>
      <c r="G1638" s="3">
        <v>0.57916666666666672</v>
      </c>
      <c r="H1638">
        <v>52</v>
      </c>
      <c r="I1638" t="s">
        <v>88</v>
      </c>
      <c r="J1638" t="s">
        <v>1068</v>
      </c>
      <c r="K1638" t="s">
        <v>2220</v>
      </c>
      <c r="L1638" t="s">
        <v>25</v>
      </c>
      <c r="M1638">
        <v>10012</v>
      </c>
      <c r="N1638" t="str">
        <f>CONCATENATE(Table2[[#This Row],[address]], " ",Table2[[#This Row],[City]], " ",Table2[[#This Row],[State]])</f>
        <v>52 Prince St New York NY</v>
      </c>
    </row>
    <row r="1639" spans="1:14" x14ac:dyDescent="0.25">
      <c r="A1639">
        <v>7816685658</v>
      </c>
      <c r="B1639" s="1">
        <v>41666</v>
      </c>
      <c r="C1639">
        <v>20</v>
      </c>
      <c r="D1639">
        <f>VLOOKUP(Table2[[#This Row],[violation_code]],Table24[[#All],[violation_code]:[category]],3,FALSE)</f>
        <v>2</v>
      </c>
      <c r="E1639">
        <v>353164</v>
      </c>
      <c r="F1639" s="2">
        <v>0.58263888888888882</v>
      </c>
      <c r="G1639" s="3">
        <v>0.58263888888888882</v>
      </c>
      <c r="H1639">
        <v>236</v>
      </c>
      <c r="I1639" t="s">
        <v>102</v>
      </c>
      <c r="J1639" t="s">
        <v>1707</v>
      </c>
      <c r="K1639" t="s">
        <v>2220</v>
      </c>
      <c r="L1639" t="s">
        <v>25</v>
      </c>
      <c r="M1639">
        <v>10012</v>
      </c>
      <c r="N1639" t="str">
        <f>CONCATENATE(Table2[[#This Row],[address]], " ",Table2[[#This Row],[City]], " ",Table2[[#This Row],[State]])</f>
        <v>236 Elizabeth St New York NY</v>
      </c>
    </row>
    <row r="1640" spans="1:14" x14ac:dyDescent="0.25">
      <c r="A1640">
        <v>7816685660</v>
      </c>
      <c r="B1640" s="1">
        <v>41666</v>
      </c>
      <c r="C1640">
        <v>20</v>
      </c>
      <c r="D1640">
        <f>VLOOKUP(Table2[[#This Row],[violation_code]],Table24[[#All],[violation_code]:[category]],3,FALSE)</f>
        <v>2</v>
      </c>
      <c r="E1640">
        <v>353164</v>
      </c>
      <c r="F1640" s="2">
        <v>0.58472222222222225</v>
      </c>
      <c r="G1640" s="3">
        <v>0.58472222222222225</v>
      </c>
      <c r="H1640">
        <v>264</v>
      </c>
      <c r="I1640" t="s">
        <v>102</v>
      </c>
      <c r="J1640" t="s">
        <v>1706</v>
      </c>
      <c r="K1640" t="s">
        <v>2220</v>
      </c>
      <c r="L1640" t="s">
        <v>25</v>
      </c>
      <c r="M1640">
        <v>10012</v>
      </c>
      <c r="N1640" t="str">
        <f>CONCATENATE(Table2[[#This Row],[address]], " ",Table2[[#This Row],[City]], " ",Table2[[#This Row],[State]])</f>
        <v>264 Elizabeth St New York NY</v>
      </c>
    </row>
    <row r="1641" spans="1:14" x14ac:dyDescent="0.25">
      <c r="A1641">
        <v>7816685671</v>
      </c>
      <c r="B1641" s="1">
        <v>41666</v>
      </c>
      <c r="C1641">
        <v>20</v>
      </c>
      <c r="D1641">
        <f>VLOOKUP(Table2[[#This Row],[violation_code]],Table24[[#All],[violation_code]:[category]],3,FALSE)</f>
        <v>2</v>
      </c>
      <c r="E1641">
        <v>353164</v>
      </c>
      <c r="F1641" s="2">
        <v>0.58611111111111114</v>
      </c>
      <c r="G1641" s="3">
        <v>0.58611111111111114</v>
      </c>
      <c r="H1641">
        <v>266</v>
      </c>
      <c r="I1641" t="s">
        <v>102</v>
      </c>
      <c r="J1641" t="s">
        <v>1087</v>
      </c>
      <c r="K1641" t="s">
        <v>2220</v>
      </c>
      <c r="L1641" t="s">
        <v>25</v>
      </c>
      <c r="M1641">
        <v>10012</v>
      </c>
      <c r="N1641" t="str">
        <f>CONCATENATE(Table2[[#This Row],[address]], " ",Table2[[#This Row],[City]], " ",Table2[[#This Row],[State]])</f>
        <v>266 Elizabeth St New York NY</v>
      </c>
    </row>
    <row r="1642" spans="1:14" x14ac:dyDescent="0.25">
      <c r="A1642">
        <v>7816685683</v>
      </c>
      <c r="B1642" s="1">
        <v>41666</v>
      </c>
      <c r="C1642">
        <v>20</v>
      </c>
      <c r="D1642">
        <f>VLOOKUP(Table2[[#This Row],[violation_code]],Table24[[#All],[violation_code]:[category]],3,FALSE)</f>
        <v>2</v>
      </c>
      <c r="E1642">
        <v>353164</v>
      </c>
      <c r="F1642" s="2">
        <v>0.6166666666666667</v>
      </c>
      <c r="G1642" s="3">
        <v>0.6166666666666667</v>
      </c>
      <c r="H1642">
        <v>176</v>
      </c>
      <c r="I1642" t="s">
        <v>102</v>
      </c>
      <c r="J1642" t="s">
        <v>1131</v>
      </c>
      <c r="K1642" t="s">
        <v>2220</v>
      </c>
      <c r="L1642" t="s">
        <v>25</v>
      </c>
      <c r="M1642">
        <v>10012</v>
      </c>
      <c r="N1642" t="str">
        <f>CONCATENATE(Table2[[#This Row],[address]], " ",Table2[[#This Row],[City]], " ",Table2[[#This Row],[State]])</f>
        <v>176 Elizabeth St New York NY</v>
      </c>
    </row>
    <row r="1643" spans="1:14" x14ac:dyDescent="0.25">
      <c r="A1643">
        <v>7816685695</v>
      </c>
      <c r="B1643" s="1">
        <v>41666</v>
      </c>
      <c r="C1643">
        <v>20</v>
      </c>
      <c r="D1643">
        <f>VLOOKUP(Table2[[#This Row],[violation_code]],Table24[[#All],[violation_code]:[category]],3,FALSE)</f>
        <v>2</v>
      </c>
      <c r="E1643">
        <v>353164</v>
      </c>
      <c r="F1643" s="2">
        <v>0.62013888888888891</v>
      </c>
      <c r="G1643" s="3">
        <v>0.62013888888888891</v>
      </c>
      <c r="H1643">
        <v>166</v>
      </c>
      <c r="I1643" t="s">
        <v>102</v>
      </c>
      <c r="J1643" t="s">
        <v>1483</v>
      </c>
      <c r="K1643" t="s">
        <v>2220</v>
      </c>
      <c r="L1643" t="s">
        <v>25</v>
      </c>
      <c r="M1643">
        <v>10012</v>
      </c>
      <c r="N1643" t="str">
        <f>CONCATENATE(Table2[[#This Row],[address]], " ",Table2[[#This Row],[City]], " ",Table2[[#This Row],[State]])</f>
        <v>166 Elizabeth St New York NY</v>
      </c>
    </row>
    <row r="1644" spans="1:14" x14ac:dyDescent="0.25">
      <c r="A1644">
        <v>7816685701</v>
      </c>
      <c r="B1644" s="1">
        <v>41666</v>
      </c>
      <c r="C1644">
        <v>20</v>
      </c>
      <c r="D1644">
        <f>VLOOKUP(Table2[[#This Row],[violation_code]],Table24[[#All],[violation_code]:[category]],3,FALSE)</f>
        <v>2</v>
      </c>
      <c r="E1644">
        <v>353164</v>
      </c>
      <c r="F1644" s="2">
        <v>0.62222222222222223</v>
      </c>
      <c r="G1644" s="3">
        <v>0.62222222222222223</v>
      </c>
      <c r="H1644">
        <v>150</v>
      </c>
      <c r="I1644" t="s">
        <v>102</v>
      </c>
      <c r="J1644" t="s">
        <v>1199</v>
      </c>
      <c r="K1644" t="s">
        <v>2220</v>
      </c>
      <c r="L1644" t="s">
        <v>25</v>
      </c>
      <c r="M1644">
        <v>10012</v>
      </c>
      <c r="N1644" t="str">
        <f>CONCATENATE(Table2[[#This Row],[address]], " ",Table2[[#This Row],[City]], " ",Table2[[#This Row],[State]])</f>
        <v>150 Elizabeth St New York NY</v>
      </c>
    </row>
    <row r="1645" spans="1:14" x14ac:dyDescent="0.25">
      <c r="A1645">
        <v>7816685713</v>
      </c>
      <c r="B1645" s="1">
        <v>41666</v>
      </c>
      <c r="C1645">
        <v>20</v>
      </c>
      <c r="D1645">
        <f>VLOOKUP(Table2[[#This Row],[violation_code]],Table24[[#All],[violation_code]:[category]],3,FALSE)</f>
        <v>2</v>
      </c>
      <c r="E1645">
        <v>353164</v>
      </c>
      <c r="F1645" s="2">
        <v>0.62361111111111112</v>
      </c>
      <c r="G1645" s="3">
        <v>0.62361111111111112</v>
      </c>
      <c r="H1645">
        <v>150</v>
      </c>
      <c r="I1645" t="s">
        <v>102</v>
      </c>
      <c r="J1645" t="s">
        <v>1199</v>
      </c>
      <c r="K1645" t="s">
        <v>2220</v>
      </c>
      <c r="L1645" t="s">
        <v>25</v>
      </c>
      <c r="M1645">
        <v>10012</v>
      </c>
      <c r="N1645" t="str">
        <f>CONCATENATE(Table2[[#This Row],[address]], " ",Table2[[#This Row],[City]], " ",Table2[[#This Row],[State]])</f>
        <v>150 Elizabeth St New York NY</v>
      </c>
    </row>
    <row r="1646" spans="1:14" x14ac:dyDescent="0.25">
      <c r="A1646">
        <v>7816685725</v>
      </c>
      <c r="B1646" s="1">
        <v>41666</v>
      </c>
      <c r="C1646">
        <v>16</v>
      </c>
      <c r="D1646">
        <f>VLOOKUP(Table2[[#This Row],[violation_code]],Table24[[#All],[violation_code]:[category]],3,FALSE)</f>
        <v>2</v>
      </c>
      <c r="E1646">
        <v>353164</v>
      </c>
      <c r="F1646" s="2">
        <v>0.62638888888888888</v>
      </c>
      <c r="G1646" s="3">
        <v>0.62638888888888888</v>
      </c>
      <c r="H1646">
        <v>19</v>
      </c>
      <c r="I1646" t="s">
        <v>27</v>
      </c>
      <c r="J1646" t="s">
        <v>1711</v>
      </c>
      <c r="K1646" t="s">
        <v>2220</v>
      </c>
      <c r="L1646" t="s">
        <v>25</v>
      </c>
      <c r="M1646">
        <v>10012</v>
      </c>
      <c r="N1646" t="str">
        <f>CONCATENATE(Table2[[#This Row],[address]], " ",Table2[[#This Row],[City]], " ",Table2[[#This Row],[State]])</f>
        <v>19 Kenmare St New York NY</v>
      </c>
    </row>
    <row r="1647" spans="1:14" x14ac:dyDescent="0.25">
      <c r="A1647">
        <v>7816685737</v>
      </c>
      <c r="B1647" s="1">
        <v>41666</v>
      </c>
      <c r="C1647">
        <v>31</v>
      </c>
      <c r="D1647">
        <f>VLOOKUP(Table2[[#This Row],[violation_code]],Table24[[#All],[violation_code]:[category]],3,FALSE)</f>
        <v>2</v>
      </c>
      <c r="E1647">
        <v>353164</v>
      </c>
      <c r="F1647" s="2">
        <v>0.6479166666666667</v>
      </c>
      <c r="G1647" s="3">
        <v>0.6479166666666667</v>
      </c>
      <c r="H1647">
        <v>164</v>
      </c>
      <c r="I1647" t="s">
        <v>47</v>
      </c>
      <c r="J1647" t="s">
        <v>1430</v>
      </c>
      <c r="K1647" t="s">
        <v>2220</v>
      </c>
      <c r="L1647" t="s">
        <v>25</v>
      </c>
      <c r="M1647">
        <v>10012</v>
      </c>
      <c r="N1647" t="str">
        <f>CONCATENATE(Table2[[#This Row],[address]], " ",Table2[[#This Row],[City]], " ",Table2[[#This Row],[State]])</f>
        <v>164 Mott St New York NY</v>
      </c>
    </row>
    <row r="1648" spans="1:14" x14ac:dyDescent="0.25">
      <c r="A1648">
        <v>7816685749</v>
      </c>
      <c r="B1648" s="1">
        <v>41666</v>
      </c>
      <c r="C1648">
        <v>20</v>
      </c>
      <c r="D1648">
        <f>VLOOKUP(Table2[[#This Row],[violation_code]],Table24[[#All],[violation_code]:[category]],3,FALSE)</f>
        <v>2</v>
      </c>
      <c r="E1648">
        <v>353164</v>
      </c>
      <c r="F1648" s="2">
        <v>0.65763888888888888</v>
      </c>
      <c r="G1648" s="3">
        <v>0.65763888888888888</v>
      </c>
      <c r="H1648">
        <v>39</v>
      </c>
      <c r="I1648" t="s">
        <v>108</v>
      </c>
      <c r="J1648" t="s">
        <v>1496</v>
      </c>
      <c r="K1648" t="s">
        <v>2220</v>
      </c>
      <c r="L1648" t="s">
        <v>25</v>
      </c>
      <c r="M1648">
        <v>10012</v>
      </c>
      <c r="N1648" t="str">
        <f>CONCATENATE(Table2[[#This Row],[address]], " ",Table2[[#This Row],[City]], " ",Table2[[#This Row],[State]])</f>
        <v>39 Spring St New York NY</v>
      </c>
    </row>
    <row r="1649" spans="1:14" x14ac:dyDescent="0.25">
      <c r="A1649">
        <v>7816685750</v>
      </c>
      <c r="B1649" s="1">
        <v>41666</v>
      </c>
      <c r="C1649">
        <v>16</v>
      </c>
      <c r="D1649">
        <f>VLOOKUP(Table2[[#This Row],[violation_code]],Table24[[#All],[violation_code]:[category]],3,FALSE)</f>
        <v>2</v>
      </c>
      <c r="E1649">
        <v>353164</v>
      </c>
      <c r="F1649" s="2">
        <v>0.66041666666666665</v>
      </c>
      <c r="G1649" s="3">
        <v>0.66041666666666665</v>
      </c>
      <c r="H1649">
        <v>250</v>
      </c>
      <c r="I1649" t="s">
        <v>35</v>
      </c>
      <c r="J1649" t="s">
        <v>1177</v>
      </c>
      <c r="K1649" t="s">
        <v>2220</v>
      </c>
      <c r="L1649" t="s">
        <v>25</v>
      </c>
      <c r="M1649">
        <v>10012</v>
      </c>
      <c r="N1649" t="str">
        <f>CONCATENATE(Table2[[#This Row],[address]], " ",Table2[[#This Row],[City]], " ",Table2[[#This Row],[State]])</f>
        <v>250 Mulberry St New York NY</v>
      </c>
    </row>
    <row r="1650" spans="1:14" x14ac:dyDescent="0.25">
      <c r="A1650">
        <v>7816685762</v>
      </c>
      <c r="B1650" s="1">
        <v>41666</v>
      </c>
      <c r="C1650">
        <v>14</v>
      </c>
      <c r="D1650">
        <f>VLOOKUP(Table2[[#This Row],[violation_code]],Table24[[#All],[violation_code]:[category]],3,FALSE)</f>
        <v>2</v>
      </c>
      <c r="E1650">
        <v>353164</v>
      </c>
      <c r="F1650" s="2">
        <v>0.7055555555555556</v>
      </c>
      <c r="G1650" s="3">
        <v>0.7055555555555556</v>
      </c>
      <c r="H1650">
        <v>60</v>
      </c>
      <c r="I1650" t="s">
        <v>27</v>
      </c>
      <c r="J1650" t="s">
        <v>1495</v>
      </c>
      <c r="K1650" t="s">
        <v>2220</v>
      </c>
      <c r="L1650" t="s">
        <v>25</v>
      </c>
      <c r="M1650">
        <v>10012</v>
      </c>
      <c r="N1650" t="str">
        <f>CONCATENATE(Table2[[#This Row],[address]], " ",Table2[[#This Row],[City]], " ",Table2[[#This Row],[State]])</f>
        <v>60 Kenmare St New York NY</v>
      </c>
    </row>
    <row r="1651" spans="1:14" x14ac:dyDescent="0.25">
      <c r="A1651">
        <v>7816685774</v>
      </c>
      <c r="B1651" s="1">
        <v>41666</v>
      </c>
      <c r="C1651">
        <v>16</v>
      </c>
      <c r="D1651">
        <f>VLOOKUP(Table2[[#This Row],[violation_code]],Table24[[#All],[violation_code]:[category]],3,FALSE)</f>
        <v>2</v>
      </c>
      <c r="E1651">
        <v>353164</v>
      </c>
      <c r="F1651" s="2">
        <v>0.73333333333333339</v>
      </c>
      <c r="G1651" s="3">
        <v>0.73333333333333339</v>
      </c>
      <c r="H1651">
        <v>196</v>
      </c>
      <c r="I1651" t="s">
        <v>47</v>
      </c>
      <c r="J1651" t="s">
        <v>1703</v>
      </c>
      <c r="K1651" t="s">
        <v>2220</v>
      </c>
      <c r="L1651" t="s">
        <v>25</v>
      </c>
      <c r="M1651">
        <v>10012</v>
      </c>
      <c r="N1651" t="str">
        <f>CONCATENATE(Table2[[#This Row],[address]], " ",Table2[[#This Row],[City]], " ",Table2[[#This Row],[State]])</f>
        <v>196 Mott St New York NY</v>
      </c>
    </row>
    <row r="1652" spans="1:14" x14ac:dyDescent="0.25">
      <c r="A1652">
        <v>7816685786</v>
      </c>
      <c r="B1652" s="1">
        <v>41666</v>
      </c>
      <c r="C1652">
        <v>75</v>
      </c>
      <c r="D1652">
        <f>VLOOKUP(Table2[[#This Row],[violation_code]],Table24[[#All],[violation_code]:[category]],3,FALSE)</f>
        <v>5</v>
      </c>
      <c r="E1652">
        <v>353164</v>
      </c>
      <c r="F1652" s="2">
        <v>0.73611111111111116</v>
      </c>
      <c r="G1652" s="3">
        <v>0.73611111111111116</v>
      </c>
      <c r="H1652">
        <v>175</v>
      </c>
      <c r="I1652" t="s">
        <v>47</v>
      </c>
      <c r="J1652" t="s">
        <v>1705</v>
      </c>
      <c r="K1652" t="s">
        <v>2220</v>
      </c>
      <c r="L1652" t="s">
        <v>25</v>
      </c>
      <c r="M1652">
        <v>10012</v>
      </c>
      <c r="N1652" t="str">
        <f>CONCATENATE(Table2[[#This Row],[address]], " ",Table2[[#This Row],[City]], " ",Table2[[#This Row],[State]])</f>
        <v>175 Mott St New York NY</v>
      </c>
    </row>
    <row r="1653" spans="1:14" x14ac:dyDescent="0.25">
      <c r="A1653">
        <v>7816685798</v>
      </c>
      <c r="B1653" s="1">
        <v>41666</v>
      </c>
      <c r="C1653">
        <v>16</v>
      </c>
      <c r="D1653">
        <f>VLOOKUP(Table2[[#This Row],[violation_code]],Table24[[#All],[violation_code]:[category]],3,FALSE)</f>
        <v>2</v>
      </c>
      <c r="E1653">
        <v>353164</v>
      </c>
      <c r="F1653" s="2">
        <v>0.73888888888888893</v>
      </c>
      <c r="G1653" s="3">
        <v>0.73888888888888893</v>
      </c>
      <c r="H1653">
        <v>175</v>
      </c>
      <c r="I1653" t="s">
        <v>47</v>
      </c>
      <c r="J1653" t="s">
        <v>1705</v>
      </c>
      <c r="K1653" t="s">
        <v>2220</v>
      </c>
      <c r="L1653" t="s">
        <v>25</v>
      </c>
      <c r="M1653">
        <v>10012</v>
      </c>
      <c r="N1653" t="str">
        <f>CONCATENATE(Table2[[#This Row],[address]], " ",Table2[[#This Row],[City]], " ",Table2[[#This Row],[State]])</f>
        <v>175 Mott St New York NY</v>
      </c>
    </row>
    <row r="1654" spans="1:14" x14ac:dyDescent="0.25">
      <c r="A1654">
        <v>7816685804</v>
      </c>
      <c r="B1654" s="1">
        <v>41666</v>
      </c>
      <c r="C1654">
        <v>16</v>
      </c>
      <c r="D1654">
        <f>VLOOKUP(Table2[[#This Row],[violation_code]],Table24[[#All],[violation_code]:[category]],3,FALSE)</f>
        <v>2</v>
      </c>
      <c r="E1654">
        <v>353164</v>
      </c>
      <c r="F1654" s="2">
        <v>0.73958333333333337</v>
      </c>
      <c r="G1654" s="3">
        <v>0.73958333333333337</v>
      </c>
      <c r="H1654">
        <v>178</v>
      </c>
      <c r="I1654" t="s">
        <v>47</v>
      </c>
      <c r="J1654" t="s">
        <v>984</v>
      </c>
      <c r="K1654" t="s">
        <v>2220</v>
      </c>
      <c r="L1654" t="s">
        <v>25</v>
      </c>
      <c r="M1654">
        <v>10012</v>
      </c>
      <c r="N1654" t="str">
        <f>CONCATENATE(Table2[[#This Row],[address]], " ",Table2[[#This Row],[City]], " ",Table2[[#This Row],[State]])</f>
        <v>178 Mott St New York NY</v>
      </c>
    </row>
    <row r="1655" spans="1:14" x14ac:dyDescent="0.25">
      <c r="A1655">
        <v>7816685816</v>
      </c>
      <c r="B1655" s="1">
        <v>41666</v>
      </c>
      <c r="C1655">
        <v>20</v>
      </c>
      <c r="D1655">
        <f>VLOOKUP(Table2[[#This Row],[violation_code]],Table24[[#All],[violation_code]:[category]],3,FALSE)</f>
        <v>2</v>
      </c>
      <c r="E1655">
        <v>353164</v>
      </c>
      <c r="F1655" s="2">
        <v>0.74305555555555547</v>
      </c>
      <c r="G1655" s="3">
        <v>0.74305555555555547</v>
      </c>
      <c r="H1655">
        <v>205</v>
      </c>
      <c r="I1655" t="s">
        <v>35</v>
      </c>
      <c r="J1655" t="s">
        <v>991</v>
      </c>
      <c r="K1655" t="s">
        <v>2220</v>
      </c>
      <c r="L1655" t="s">
        <v>25</v>
      </c>
      <c r="M1655">
        <v>10012</v>
      </c>
      <c r="N1655" t="str">
        <f>CONCATENATE(Table2[[#This Row],[address]], " ",Table2[[#This Row],[City]], " ",Table2[[#This Row],[State]])</f>
        <v>205 Mulberry St New York NY</v>
      </c>
    </row>
    <row r="1656" spans="1:14" x14ac:dyDescent="0.25">
      <c r="A1656">
        <v>7816685828</v>
      </c>
      <c r="B1656" s="1">
        <v>41666</v>
      </c>
      <c r="C1656">
        <v>16</v>
      </c>
      <c r="D1656">
        <f>VLOOKUP(Table2[[#This Row],[violation_code]],Table24[[#All],[violation_code]:[category]],3,FALSE)</f>
        <v>2</v>
      </c>
      <c r="E1656">
        <v>353164</v>
      </c>
      <c r="F1656" s="2">
        <v>0.74791666666666667</v>
      </c>
      <c r="G1656" s="3">
        <v>0.74791666666666667</v>
      </c>
      <c r="H1656">
        <v>73</v>
      </c>
      <c r="I1656" t="s">
        <v>108</v>
      </c>
      <c r="J1656" t="s">
        <v>1544</v>
      </c>
      <c r="K1656" t="s">
        <v>2220</v>
      </c>
      <c r="L1656" t="s">
        <v>25</v>
      </c>
      <c r="M1656">
        <v>10012</v>
      </c>
      <c r="N1656" t="str">
        <f>CONCATENATE(Table2[[#This Row],[address]], " ",Table2[[#This Row],[City]], " ",Table2[[#This Row],[State]])</f>
        <v>73 Spring St New York NY</v>
      </c>
    </row>
    <row r="1657" spans="1:14" x14ac:dyDescent="0.25">
      <c r="A1657">
        <v>7816685830</v>
      </c>
      <c r="B1657" s="1">
        <v>41666</v>
      </c>
      <c r="C1657">
        <v>24</v>
      </c>
      <c r="D1657">
        <f>VLOOKUP(Table2[[#This Row],[violation_code]],Table24[[#All],[violation_code]:[category]],3,FALSE)</f>
        <v>2</v>
      </c>
      <c r="E1657">
        <v>353164</v>
      </c>
      <c r="F1657" s="2">
        <v>0.77777777777777779</v>
      </c>
      <c r="G1657" s="3">
        <v>0.77777777777777779</v>
      </c>
      <c r="H1657">
        <v>34</v>
      </c>
      <c r="I1657" t="s">
        <v>108</v>
      </c>
      <c r="J1657" t="s">
        <v>1075</v>
      </c>
      <c r="K1657" t="s">
        <v>2220</v>
      </c>
      <c r="L1657" t="s">
        <v>25</v>
      </c>
      <c r="M1657">
        <v>10012</v>
      </c>
      <c r="N1657" t="str">
        <f>CONCATENATE(Table2[[#This Row],[address]], " ",Table2[[#This Row],[City]], " ",Table2[[#This Row],[State]])</f>
        <v>34 Spring St New York NY</v>
      </c>
    </row>
    <row r="1658" spans="1:14" x14ac:dyDescent="0.25">
      <c r="A1658">
        <v>7816685841</v>
      </c>
      <c r="B1658" s="1">
        <v>41666</v>
      </c>
      <c r="C1658">
        <v>24</v>
      </c>
      <c r="D1658">
        <f>VLOOKUP(Table2[[#This Row],[violation_code]],Table24[[#All],[violation_code]:[category]],3,FALSE)</f>
        <v>2</v>
      </c>
      <c r="E1658">
        <v>353164</v>
      </c>
      <c r="F1658" s="2">
        <v>0.77986111111111101</v>
      </c>
      <c r="G1658" s="3">
        <v>0.77986111111111101</v>
      </c>
      <c r="H1658">
        <v>32</v>
      </c>
      <c r="I1658" t="s">
        <v>108</v>
      </c>
      <c r="J1658" t="s">
        <v>979</v>
      </c>
      <c r="K1658" t="s">
        <v>2220</v>
      </c>
      <c r="L1658" t="s">
        <v>25</v>
      </c>
      <c r="M1658">
        <v>10012</v>
      </c>
      <c r="N1658" t="str">
        <f>CONCATENATE(Table2[[#This Row],[address]], " ",Table2[[#This Row],[City]], " ",Table2[[#This Row],[State]])</f>
        <v>32 Spring St New York NY</v>
      </c>
    </row>
    <row r="1659" spans="1:14" x14ac:dyDescent="0.25">
      <c r="A1659">
        <v>7391100687</v>
      </c>
      <c r="B1659" s="1">
        <v>41668</v>
      </c>
      <c r="C1659">
        <v>19</v>
      </c>
      <c r="D1659">
        <f>VLOOKUP(Table2[[#This Row],[violation_code]],Table24[[#All],[violation_code]:[category]],3,FALSE)</f>
        <v>2</v>
      </c>
      <c r="E1659">
        <v>353164</v>
      </c>
      <c r="F1659" s="2">
        <v>0.53611111111111109</v>
      </c>
      <c r="G1659" s="3">
        <v>0.53611111111111109</v>
      </c>
      <c r="H1659" t="s">
        <v>62</v>
      </c>
      <c r="I1659" t="s">
        <v>52</v>
      </c>
      <c r="J1659" t="s">
        <v>950</v>
      </c>
      <c r="K1659" t="s">
        <v>2220</v>
      </c>
      <c r="L1659" t="s">
        <v>25</v>
      </c>
      <c r="M1659">
        <v>10012</v>
      </c>
      <c r="N1659" t="str">
        <f>CONCATENATE(Table2[[#This Row],[address]], " ",Table2[[#This Row],[City]], " ",Table2[[#This Row],[State]])</f>
        <v>226-228 Bowery New York NY</v>
      </c>
    </row>
    <row r="1660" spans="1:14" x14ac:dyDescent="0.25">
      <c r="A1660">
        <v>7391100699</v>
      </c>
      <c r="B1660" s="1">
        <v>41668</v>
      </c>
      <c r="C1660">
        <v>38</v>
      </c>
      <c r="D1660">
        <f>VLOOKUP(Table2[[#This Row],[violation_code]],Table24[[#All],[violation_code]:[category]],3,FALSE)</f>
        <v>5</v>
      </c>
      <c r="E1660">
        <v>353164</v>
      </c>
      <c r="F1660" s="2">
        <v>0.53888888888888886</v>
      </c>
      <c r="G1660" s="3">
        <v>0.53888888888888886</v>
      </c>
      <c r="H1660">
        <v>199</v>
      </c>
      <c r="I1660" t="s">
        <v>52</v>
      </c>
      <c r="J1660" t="s">
        <v>1057</v>
      </c>
      <c r="K1660" t="s">
        <v>2220</v>
      </c>
      <c r="L1660" t="s">
        <v>25</v>
      </c>
      <c r="M1660">
        <v>10012</v>
      </c>
      <c r="N1660" t="str">
        <f>CONCATENATE(Table2[[#This Row],[address]], " ",Table2[[#This Row],[City]], " ",Table2[[#This Row],[State]])</f>
        <v>199 Bowery New York NY</v>
      </c>
    </row>
    <row r="1661" spans="1:14" x14ac:dyDescent="0.25">
      <c r="A1661">
        <v>7391100705</v>
      </c>
      <c r="B1661" s="1">
        <v>41668</v>
      </c>
      <c r="C1661">
        <v>20</v>
      </c>
      <c r="D1661">
        <f>VLOOKUP(Table2[[#This Row],[violation_code]],Table24[[#All],[violation_code]:[category]],3,FALSE)</f>
        <v>2</v>
      </c>
      <c r="E1661">
        <v>353164</v>
      </c>
      <c r="F1661" s="2">
        <v>0.54166666666666663</v>
      </c>
      <c r="G1661" s="3">
        <v>0.54166666666666663</v>
      </c>
      <c r="H1661">
        <v>20</v>
      </c>
      <c r="I1661" t="s">
        <v>108</v>
      </c>
      <c r="J1661" t="s">
        <v>1197</v>
      </c>
      <c r="K1661" t="s">
        <v>2220</v>
      </c>
      <c r="L1661" t="s">
        <v>25</v>
      </c>
      <c r="M1661">
        <v>10012</v>
      </c>
      <c r="N1661" t="str">
        <f>CONCATENATE(Table2[[#This Row],[address]], " ",Table2[[#This Row],[City]], " ",Table2[[#This Row],[State]])</f>
        <v>20 Spring St New York NY</v>
      </c>
    </row>
    <row r="1662" spans="1:14" x14ac:dyDescent="0.25">
      <c r="A1662">
        <v>7391100717</v>
      </c>
      <c r="B1662" s="1">
        <v>41668</v>
      </c>
      <c r="C1662">
        <v>20</v>
      </c>
      <c r="D1662">
        <f>VLOOKUP(Table2[[#This Row],[violation_code]],Table24[[#All],[violation_code]:[category]],3,FALSE)</f>
        <v>2</v>
      </c>
      <c r="E1662">
        <v>353164</v>
      </c>
      <c r="F1662" s="2">
        <v>0.54375000000000007</v>
      </c>
      <c r="G1662" s="3">
        <v>0.54375000000000007</v>
      </c>
      <c r="H1662">
        <v>39</v>
      </c>
      <c r="I1662" t="s">
        <v>108</v>
      </c>
      <c r="J1662" t="s">
        <v>1496</v>
      </c>
      <c r="K1662" t="s">
        <v>2220</v>
      </c>
      <c r="L1662" t="s">
        <v>25</v>
      </c>
      <c r="M1662">
        <v>10012</v>
      </c>
      <c r="N1662" t="str">
        <f>CONCATENATE(Table2[[#This Row],[address]], " ",Table2[[#This Row],[City]], " ",Table2[[#This Row],[State]])</f>
        <v>39 Spring St New York NY</v>
      </c>
    </row>
    <row r="1663" spans="1:14" x14ac:dyDescent="0.25">
      <c r="A1663">
        <v>7391100729</v>
      </c>
      <c r="B1663" s="1">
        <v>41668</v>
      </c>
      <c r="C1663">
        <v>69</v>
      </c>
      <c r="D1663">
        <f>VLOOKUP(Table2[[#This Row],[violation_code]],Table24[[#All],[violation_code]:[category]],3,FALSE)</f>
        <v>5</v>
      </c>
      <c r="E1663">
        <v>353164</v>
      </c>
      <c r="F1663" s="2">
        <v>0.55208333333333337</v>
      </c>
      <c r="G1663" s="3">
        <v>0.55208333333333337</v>
      </c>
      <c r="H1663">
        <v>140</v>
      </c>
      <c r="I1663" t="s">
        <v>47</v>
      </c>
      <c r="J1663" t="s">
        <v>1724</v>
      </c>
      <c r="K1663" t="s">
        <v>2220</v>
      </c>
      <c r="L1663" t="s">
        <v>25</v>
      </c>
      <c r="M1663">
        <v>10012</v>
      </c>
      <c r="N1663" t="str">
        <f>CONCATENATE(Table2[[#This Row],[address]], " ",Table2[[#This Row],[City]], " ",Table2[[#This Row],[State]])</f>
        <v>140 Mott St New York NY</v>
      </c>
    </row>
    <row r="1664" spans="1:14" x14ac:dyDescent="0.25">
      <c r="A1664">
        <v>7391100730</v>
      </c>
      <c r="B1664" s="1">
        <v>41668</v>
      </c>
      <c r="C1664">
        <v>19</v>
      </c>
      <c r="D1664">
        <f>VLOOKUP(Table2[[#This Row],[violation_code]],Table24[[#All],[violation_code]:[category]],3,FALSE)</f>
        <v>2</v>
      </c>
      <c r="E1664">
        <v>353164</v>
      </c>
      <c r="F1664" s="2">
        <v>0.5708333333333333</v>
      </c>
      <c r="G1664" s="3">
        <v>0.5708333333333333</v>
      </c>
      <c r="H1664">
        <v>361</v>
      </c>
      <c r="I1664" t="s">
        <v>72</v>
      </c>
      <c r="J1664" t="s">
        <v>1723</v>
      </c>
      <c r="K1664" t="s">
        <v>2220</v>
      </c>
      <c r="L1664" t="s">
        <v>25</v>
      </c>
      <c r="M1664">
        <v>10012</v>
      </c>
      <c r="N1664" t="str">
        <f>CONCATENATE(Table2[[#This Row],[address]], " ",Table2[[#This Row],[City]], " ",Table2[[#This Row],[State]])</f>
        <v>361 Broadway New York NY</v>
      </c>
    </row>
    <row r="1665" spans="1:14" x14ac:dyDescent="0.25">
      <c r="A1665">
        <v>7391100742</v>
      </c>
      <c r="B1665" s="1">
        <v>41668</v>
      </c>
      <c r="C1665">
        <v>24</v>
      </c>
      <c r="D1665">
        <f>VLOOKUP(Table2[[#This Row],[violation_code]],Table24[[#All],[violation_code]:[category]],3,FALSE)</f>
        <v>2</v>
      </c>
      <c r="E1665">
        <v>353164</v>
      </c>
      <c r="F1665" s="2">
        <v>0.58472222222222225</v>
      </c>
      <c r="G1665" s="3">
        <v>0.58472222222222225</v>
      </c>
      <c r="H1665">
        <v>17</v>
      </c>
      <c r="I1665" t="s">
        <v>237</v>
      </c>
      <c r="J1665" t="s">
        <v>1722</v>
      </c>
      <c r="K1665" t="s">
        <v>2220</v>
      </c>
      <c r="L1665" t="s">
        <v>25</v>
      </c>
      <c r="M1665">
        <v>10012</v>
      </c>
      <c r="N1665" t="str">
        <f>CONCATENATE(Table2[[#This Row],[address]], " ",Table2[[#This Row],[City]], " ",Table2[[#This Row],[State]])</f>
        <v>17 Park Row New York NY</v>
      </c>
    </row>
    <row r="1666" spans="1:14" x14ac:dyDescent="0.25">
      <c r="A1666">
        <v>7391100754</v>
      </c>
      <c r="B1666" s="1">
        <v>41668</v>
      </c>
      <c r="C1666">
        <v>69</v>
      </c>
      <c r="D1666">
        <f>VLOOKUP(Table2[[#This Row],[violation_code]],Table24[[#All],[violation_code]:[category]],3,FALSE)</f>
        <v>5</v>
      </c>
      <c r="E1666">
        <v>353164</v>
      </c>
      <c r="F1666" s="2">
        <v>0.58819444444444446</v>
      </c>
      <c r="G1666" s="3">
        <v>0.58819444444444446</v>
      </c>
      <c r="H1666">
        <v>30</v>
      </c>
      <c r="I1666" t="s">
        <v>244</v>
      </c>
      <c r="J1666" t="s">
        <v>1634</v>
      </c>
      <c r="K1666" t="s">
        <v>2220</v>
      </c>
      <c r="L1666" t="s">
        <v>25</v>
      </c>
      <c r="M1666">
        <v>10012</v>
      </c>
      <c r="N1666" t="str">
        <f>CONCATENATE(Table2[[#This Row],[address]], " ",Table2[[#This Row],[City]], " ",Table2[[#This Row],[State]])</f>
        <v>30 Ann St New York NY</v>
      </c>
    </row>
    <row r="1667" spans="1:14" x14ac:dyDescent="0.25">
      <c r="A1667">
        <v>7391100766</v>
      </c>
      <c r="B1667" s="1">
        <v>41668</v>
      </c>
      <c r="C1667">
        <v>69</v>
      </c>
      <c r="D1667">
        <f>VLOOKUP(Table2[[#This Row],[violation_code]],Table24[[#All],[violation_code]:[category]],3,FALSE)</f>
        <v>5</v>
      </c>
      <c r="E1667">
        <v>353164</v>
      </c>
      <c r="F1667" s="2">
        <v>0.59166666666666667</v>
      </c>
      <c r="G1667" s="3">
        <v>0.59166666666666667</v>
      </c>
      <c r="H1667">
        <v>48</v>
      </c>
      <c r="I1667" t="s">
        <v>244</v>
      </c>
      <c r="J1667" t="s">
        <v>1721</v>
      </c>
      <c r="K1667" t="s">
        <v>2220</v>
      </c>
      <c r="L1667" t="s">
        <v>25</v>
      </c>
      <c r="M1667">
        <v>10012</v>
      </c>
      <c r="N1667" t="str">
        <f>CONCATENATE(Table2[[#This Row],[address]], " ",Table2[[#This Row],[City]], " ",Table2[[#This Row],[State]])</f>
        <v>48 Ann St New York NY</v>
      </c>
    </row>
    <row r="1668" spans="1:14" x14ac:dyDescent="0.25">
      <c r="A1668">
        <v>7391100780</v>
      </c>
      <c r="B1668" s="1">
        <v>41668</v>
      </c>
      <c r="C1668">
        <v>31</v>
      </c>
      <c r="D1668">
        <f>VLOOKUP(Table2[[#This Row],[violation_code]],Table24[[#All],[violation_code]:[category]],3,FALSE)</f>
        <v>2</v>
      </c>
      <c r="E1668">
        <v>353164</v>
      </c>
      <c r="F1668" s="2">
        <v>0.6020833333333333</v>
      </c>
      <c r="G1668" s="3">
        <v>0.6020833333333333</v>
      </c>
      <c r="H1668">
        <v>64</v>
      </c>
      <c r="I1668" t="s">
        <v>246</v>
      </c>
      <c r="J1668" t="s">
        <v>1127</v>
      </c>
      <c r="K1668" t="s">
        <v>2220</v>
      </c>
      <c r="L1668" t="s">
        <v>25</v>
      </c>
      <c r="M1668">
        <v>10012</v>
      </c>
      <c r="N1668" t="str">
        <f>CONCATENATE(Table2[[#This Row],[address]], " ",Table2[[#This Row],[City]], " ",Table2[[#This Row],[State]])</f>
        <v>64 Fulton St New York NY</v>
      </c>
    </row>
    <row r="1669" spans="1:14" x14ac:dyDescent="0.25">
      <c r="A1669">
        <v>7391100808</v>
      </c>
      <c r="B1669" s="1">
        <v>41668</v>
      </c>
      <c r="C1669">
        <v>14</v>
      </c>
      <c r="D1669">
        <f>VLOOKUP(Table2[[#This Row],[violation_code]],Table24[[#All],[violation_code]:[category]],3,FALSE)</f>
        <v>2</v>
      </c>
      <c r="E1669">
        <v>353164</v>
      </c>
      <c r="F1669" s="2">
        <v>0.65902777777777777</v>
      </c>
      <c r="G1669" s="3">
        <v>0.65902777777777777</v>
      </c>
      <c r="H1669">
        <v>2</v>
      </c>
      <c r="I1669" t="s">
        <v>250</v>
      </c>
      <c r="J1669" t="s">
        <v>1128</v>
      </c>
      <c r="K1669" t="s">
        <v>2220</v>
      </c>
      <c r="L1669" t="s">
        <v>25</v>
      </c>
      <c r="M1669">
        <v>10012</v>
      </c>
      <c r="N1669" t="str">
        <f>CONCATENATE(Table2[[#This Row],[address]], " ",Table2[[#This Row],[City]], " ",Table2[[#This Row],[State]])</f>
        <v>2 Gold St New York NY</v>
      </c>
    </row>
    <row r="1670" spans="1:14" x14ac:dyDescent="0.25">
      <c r="A1670">
        <v>7391100810</v>
      </c>
      <c r="B1670" s="1">
        <v>41668</v>
      </c>
      <c r="C1670">
        <v>14</v>
      </c>
      <c r="D1670">
        <f>VLOOKUP(Table2[[#This Row],[violation_code]],Table24[[#All],[violation_code]:[category]],3,FALSE)</f>
        <v>2</v>
      </c>
      <c r="E1670">
        <v>353164</v>
      </c>
      <c r="F1670" s="2">
        <v>0.66111111111111109</v>
      </c>
      <c r="G1670" s="3">
        <v>0.66111111111111109</v>
      </c>
      <c r="H1670">
        <v>2</v>
      </c>
      <c r="I1670" t="s">
        <v>250</v>
      </c>
      <c r="J1670" t="s">
        <v>1128</v>
      </c>
      <c r="K1670" t="s">
        <v>2220</v>
      </c>
      <c r="L1670" t="s">
        <v>25</v>
      </c>
      <c r="M1670">
        <v>10012</v>
      </c>
      <c r="N1670" t="str">
        <f>CONCATENATE(Table2[[#This Row],[address]], " ",Table2[[#This Row],[City]], " ",Table2[[#This Row],[State]])</f>
        <v>2 Gold St New York NY</v>
      </c>
    </row>
    <row r="1671" spans="1:14" x14ac:dyDescent="0.25">
      <c r="A1671">
        <v>7391100833</v>
      </c>
      <c r="B1671" s="1">
        <v>41668</v>
      </c>
      <c r="C1671">
        <v>31</v>
      </c>
      <c r="D1671">
        <f>VLOOKUP(Table2[[#This Row],[violation_code]],Table24[[#All],[violation_code]:[category]],3,FALSE)</f>
        <v>2</v>
      </c>
      <c r="E1671">
        <v>353164</v>
      </c>
      <c r="F1671" s="2">
        <v>0.67083333333333339</v>
      </c>
      <c r="G1671" s="3">
        <v>0.67083333333333339</v>
      </c>
      <c r="H1671">
        <v>140</v>
      </c>
      <c r="I1671" t="s">
        <v>593</v>
      </c>
      <c r="J1671" t="s">
        <v>1720</v>
      </c>
      <c r="K1671" t="s">
        <v>2220</v>
      </c>
      <c r="L1671" t="s">
        <v>25</v>
      </c>
      <c r="M1671">
        <v>10012</v>
      </c>
      <c r="N1671" t="str">
        <f>CONCATENATE(Table2[[#This Row],[address]], " ",Table2[[#This Row],[City]], " ",Table2[[#This Row],[State]])</f>
        <v>140 William St New York NY</v>
      </c>
    </row>
    <row r="1672" spans="1:14" x14ac:dyDescent="0.25">
      <c r="A1672">
        <v>7391100845</v>
      </c>
      <c r="B1672" s="1">
        <v>41668</v>
      </c>
      <c r="C1672">
        <v>42</v>
      </c>
      <c r="D1672">
        <f>VLOOKUP(Table2[[#This Row],[violation_code]],Table24[[#All],[violation_code]:[category]],3,FALSE)</f>
        <v>4</v>
      </c>
      <c r="E1672">
        <v>353164</v>
      </c>
      <c r="F1672" s="2">
        <v>0.6743055555555556</v>
      </c>
      <c r="G1672" s="3">
        <v>0.6743055555555556</v>
      </c>
      <c r="H1672">
        <v>50</v>
      </c>
      <c r="I1672" t="s">
        <v>244</v>
      </c>
      <c r="J1672" t="s">
        <v>1719</v>
      </c>
      <c r="K1672" t="s">
        <v>2220</v>
      </c>
      <c r="L1672" t="s">
        <v>25</v>
      </c>
      <c r="M1672">
        <v>10012</v>
      </c>
      <c r="N1672" t="str">
        <f>CONCATENATE(Table2[[#This Row],[address]], " ",Table2[[#This Row],[City]], " ",Table2[[#This Row],[State]])</f>
        <v>50 Ann St New York NY</v>
      </c>
    </row>
    <row r="1673" spans="1:14" x14ac:dyDescent="0.25">
      <c r="A1673">
        <v>7391100857</v>
      </c>
      <c r="B1673" s="1">
        <v>41668</v>
      </c>
      <c r="C1673">
        <v>42</v>
      </c>
      <c r="D1673">
        <f>VLOOKUP(Table2[[#This Row],[violation_code]],Table24[[#All],[violation_code]:[category]],3,FALSE)</f>
        <v>4</v>
      </c>
      <c r="E1673">
        <v>353164</v>
      </c>
      <c r="F1673" s="2">
        <v>0.68333333333333324</v>
      </c>
      <c r="G1673" s="3">
        <v>0.68333333333333324</v>
      </c>
      <c r="H1673">
        <v>120</v>
      </c>
      <c r="I1673" t="s">
        <v>246</v>
      </c>
      <c r="J1673" t="s">
        <v>1415</v>
      </c>
      <c r="K1673" t="s">
        <v>2220</v>
      </c>
      <c r="L1673" t="s">
        <v>25</v>
      </c>
      <c r="M1673">
        <v>10012</v>
      </c>
      <c r="N1673" t="str">
        <f>CONCATENATE(Table2[[#This Row],[address]], " ",Table2[[#This Row],[City]], " ",Table2[[#This Row],[State]])</f>
        <v>120 Fulton St New York NY</v>
      </c>
    </row>
    <row r="1674" spans="1:14" x14ac:dyDescent="0.25">
      <c r="A1674">
        <v>7391100869</v>
      </c>
      <c r="B1674" s="1">
        <v>41668</v>
      </c>
      <c r="C1674">
        <v>14</v>
      </c>
      <c r="D1674">
        <f>VLOOKUP(Table2[[#This Row],[violation_code]],Table24[[#All],[violation_code]:[category]],3,FALSE)</f>
        <v>2</v>
      </c>
      <c r="E1674">
        <v>353164</v>
      </c>
      <c r="F1674" s="2">
        <v>0.68541666666666667</v>
      </c>
      <c r="G1674" s="3">
        <v>0.68541666666666667</v>
      </c>
      <c r="H1674">
        <v>111</v>
      </c>
      <c r="I1674" t="s">
        <v>246</v>
      </c>
      <c r="J1674" t="s">
        <v>1718</v>
      </c>
      <c r="K1674" t="s">
        <v>2220</v>
      </c>
      <c r="L1674" t="s">
        <v>25</v>
      </c>
      <c r="M1674">
        <v>10012</v>
      </c>
      <c r="N1674" t="str">
        <f>CONCATENATE(Table2[[#This Row],[address]], " ",Table2[[#This Row],[City]], " ",Table2[[#This Row],[State]])</f>
        <v>111 Fulton St New York NY</v>
      </c>
    </row>
    <row r="1675" spans="1:14" x14ac:dyDescent="0.25">
      <c r="A1675">
        <v>7391100870</v>
      </c>
      <c r="B1675" s="1">
        <v>41668</v>
      </c>
      <c r="C1675">
        <v>31</v>
      </c>
      <c r="D1675">
        <f>VLOOKUP(Table2[[#This Row],[violation_code]],Table24[[#All],[violation_code]:[category]],3,FALSE)</f>
        <v>2</v>
      </c>
      <c r="E1675">
        <v>353164</v>
      </c>
      <c r="F1675" s="2">
        <v>0.69027777777777777</v>
      </c>
      <c r="G1675" s="3">
        <v>0.69027777777777777</v>
      </c>
      <c r="H1675">
        <v>30</v>
      </c>
      <c r="I1675" t="s">
        <v>244</v>
      </c>
      <c r="J1675" t="s">
        <v>1634</v>
      </c>
      <c r="K1675" t="s">
        <v>2220</v>
      </c>
      <c r="L1675" t="s">
        <v>25</v>
      </c>
      <c r="M1675">
        <v>10012</v>
      </c>
      <c r="N1675" t="str">
        <f>CONCATENATE(Table2[[#This Row],[address]], " ",Table2[[#This Row],[City]], " ",Table2[[#This Row],[State]])</f>
        <v>30 Ann St New York NY</v>
      </c>
    </row>
    <row r="1676" spans="1:14" x14ac:dyDescent="0.25">
      <c r="A1676">
        <v>7391100894</v>
      </c>
      <c r="B1676" s="1">
        <v>41668</v>
      </c>
      <c r="C1676">
        <v>69</v>
      </c>
      <c r="D1676">
        <f>VLOOKUP(Table2[[#This Row],[violation_code]],Table24[[#All],[violation_code]:[category]],3,FALSE)</f>
        <v>5</v>
      </c>
      <c r="E1676">
        <v>353164</v>
      </c>
      <c r="F1676" s="2">
        <v>0.73263888888888884</v>
      </c>
      <c r="G1676" s="3">
        <v>0.73263888888888884</v>
      </c>
      <c r="H1676">
        <v>80</v>
      </c>
      <c r="I1676" t="s">
        <v>445</v>
      </c>
      <c r="J1676" t="s">
        <v>1717</v>
      </c>
      <c r="K1676" t="s">
        <v>2220</v>
      </c>
      <c r="L1676" t="s">
        <v>25</v>
      </c>
      <c r="M1676">
        <v>10012</v>
      </c>
      <c r="N1676" t="str">
        <f>CONCATENATE(Table2[[#This Row],[address]], " ",Table2[[#This Row],[City]], " ",Table2[[#This Row],[State]])</f>
        <v>80 John St New York NY</v>
      </c>
    </row>
    <row r="1677" spans="1:14" x14ac:dyDescent="0.25">
      <c r="A1677">
        <v>7391100900</v>
      </c>
      <c r="B1677" s="1">
        <v>41668</v>
      </c>
      <c r="C1677">
        <v>14</v>
      </c>
      <c r="D1677">
        <f>VLOOKUP(Table2[[#This Row],[violation_code]],Table24[[#All],[violation_code]:[category]],3,FALSE)</f>
        <v>2</v>
      </c>
      <c r="E1677">
        <v>353164</v>
      </c>
      <c r="F1677" s="2">
        <v>0.73819444444444438</v>
      </c>
      <c r="G1677" s="3">
        <v>0.73819444444444438</v>
      </c>
      <c r="H1677">
        <v>125</v>
      </c>
      <c r="I1677" t="s">
        <v>246</v>
      </c>
      <c r="J1677" t="s">
        <v>1716</v>
      </c>
      <c r="K1677" t="s">
        <v>2220</v>
      </c>
      <c r="L1677" t="s">
        <v>25</v>
      </c>
      <c r="M1677">
        <v>10012</v>
      </c>
      <c r="N1677" t="str">
        <f>CONCATENATE(Table2[[#This Row],[address]], " ",Table2[[#This Row],[City]], " ",Table2[[#This Row],[State]])</f>
        <v>125 Fulton St New York NY</v>
      </c>
    </row>
    <row r="1678" spans="1:14" x14ac:dyDescent="0.25">
      <c r="A1678">
        <v>7391100912</v>
      </c>
      <c r="B1678" s="1">
        <v>41668</v>
      </c>
      <c r="C1678">
        <v>84</v>
      </c>
      <c r="D1678">
        <f>VLOOKUP(Table2[[#This Row],[violation_code]],Table24[[#All],[violation_code]:[category]],3,FALSE)</f>
        <v>5</v>
      </c>
      <c r="E1678">
        <v>353164</v>
      </c>
      <c r="F1678" s="2">
        <v>0.73958333333333337</v>
      </c>
      <c r="G1678" s="3">
        <v>0.73958333333333337</v>
      </c>
      <c r="H1678">
        <v>125</v>
      </c>
      <c r="I1678" t="s">
        <v>246</v>
      </c>
      <c r="J1678" t="s">
        <v>1716</v>
      </c>
      <c r="K1678" t="s">
        <v>2220</v>
      </c>
      <c r="L1678" t="s">
        <v>25</v>
      </c>
      <c r="M1678">
        <v>10012</v>
      </c>
      <c r="N1678" t="str">
        <f>CONCATENATE(Table2[[#This Row],[address]], " ",Table2[[#This Row],[City]], " ",Table2[[#This Row],[State]])</f>
        <v>125 Fulton St New York NY</v>
      </c>
    </row>
    <row r="1679" spans="1:14" x14ac:dyDescent="0.25">
      <c r="A1679">
        <v>7391100936</v>
      </c>
      <c r="B1679" s="1">
        <v>41668</v>
      </c>
      <c r="C1679">
        <v>16</v>
      </c>
      <c r="D1679">
        <f>VLOOKUP(Table2[[#This Row],[violation_code]],Table24[[#All],[violation_code]:[category]],3,FALSE)</f>
        <v>2</v>
      </c>
      <c r="E1679">
        <v>353164</v>
      </c>
      <c r="F1679" s="2">
        <v>0.75208333333333333</v>
      </c>
      <c r="G1679" s="3">
        <v>0.75208333333333333</v>
      </c>
      <c r="H1679">
        <v>7</v>
      </c>
      <c r="I1679" t="s">
        <v>47</v>
      </c>
      <c r="J1679" t="s">
        <v>1715</v>
      </c>
      <c r="K1679" t="s">
        <v>2220</v>
      </c>
      <c r="L1679" t="s">
        <v>25</v>
      </c>
      <c r="M1679">
        <v>10012</v>
      </c>
      <c r="N1679" t="str">
        <f>CONCATENATE(Table2[[#This Row],[address]], " ",Table2[[#This Row],[City]], " ",Table2[[#This Row],[State]])</f>
        <v>7 Mott St New York NY</v>
      </c>
    </row>
    <row r="1680" spans="1:14" x14ac:dyDescent="0.25">
      <c r="A1680">
        <v>7391100948</v>
      </c>
      <c r="B1680" s="1">
        <v>41668</v>
      </c>
      <c r="C1680">
        <v>38</v>
      </c>
      <c r="D1680">
        <f>VLOOKUP(Table2[[#This Row],[violation_code]],Table24[[#All],[violation_code]:[category]],3,FALSE)</f>
        <v>5</v>
      </c>
      <c r="E1680">
        <v>353164</v>
      </c>
      <c r="F1680" s="2">
        <v>0.75694444444444453</v>
      </c>
      <c r="G1680" s="3">
        <v>0.75694444444444453</v>
      </c>
      <c r="H1680">
        <v>100</v>
      </c>
      <c r="I1680" t="s">
        <v>47</v>
      </c>
      <c r="J1680" t="s">
        <v>1714</v>
      </c>
      <c r="K1680" t="s">
        <v>2220</v>
      </c>
      <c r="L1680" t="s">
        <v>25</v>
      </c>
      <c r="M1680">
        <v>10012</v>
      </c>
      <c r="N1680" t="str">
        <f>CONCATENATE(Table2[[#This Row],[address]], " ",Table2[[#This Row],[City]], " ",Table2[[#This Row],[State]])</f>
        <v>100 Mott St New York NY</v>
      </c>
    </row>
    <row r="1681" spans="1:14" x14ac:dyDescent="0.25">
      <c r="A1681">
        <v>7391100950</v>
      </c>
      <c r="B1681" s="1">
        <v>41668</v>
      </c>
      <c r="C1681">
        <v>38</v>
      </c>
      <c r="D1681">
        <f>VLOOKUP(Table2[[#This Row],[violation_code]],Table24[[#All],[violation_code]:[category]],3,FALSE)</f>
        <v>5</v>
      </c>
      <c r="E1681">
        <v>353164</v>
      </c>
      <c r="F1681" s="2">
        <v>0.76597222222222217</v>
      </c>
      <c r="G1681" s="3">
        <v>0.76597222222222217</v>
      </c>
      <c r="H1681">
        <v>96</v>
      </c>
      <c r="I1681" t="s">
        <v>101</v>
      </c>
      <c r="J1681" t="s">
        <v>1713</v>
      </c>
      <c r="K1681" t="s">
        <v>2220</v>
      </c>
      <c r="L1681" t="s">
        <v>25</v>
      </c>
      <c r="M1681">
        <v>10012</v>
      </c>
      <c r="N1681" t="str">
        <f>CONCATENATE(Table2[[#This Row],[address]], " ",Table2[[#This Row],[City]], " ",Table2[[#This Row],[State]])</f>
        <v>96 Forsyth St New York NY</v>
      </c>
    </row>
    <row r="1682" spans="1:14" x14ac:dyDescent="0.25">
      <c r="A1682">
        <v>7391100961</v>
      </c>
      <c r="B1682" s="1">
        <v>41668</v>
      </c>
      <c r="C1682">
        <v>38</v>
      </c>
      <c r="D1682">
        <f>VLOOKUP(Table2[[#This Row],[violation_code]],Table24[[#All],[violation_code]:[category]],3,FALSE)</f>
        <v>5</v>
      </c>
      <c r="E1682">
        <v>353164</v>
      </c>
      <c r="F1682" s="2">
        <v>0.7680555555555556</v>
      </c>
      <c r="G1682" s="3">
        <v>0.7680555555555556</v>
      </c>
      <c r="H1682">
        <v>120</v>
      </c>
      <c r="I1682" t="s">
        <v>101</v>
      </c>
      <c r="J1682" t="s">
        <v>1712</v>
      </c>
      <c r="K1682" t="s">
        <v>2220</v>
      </c>
      <c r="L1682" t="s">
        <v>25</v>
      </c>
      <c r="M1682">
        <v>10012</v>
      </c>
      <c r="N1682" t="str">
        <f>CONCATENATE(Table2[[#This Row],[address]], " ",Table2[[#This Row],[City]], " ",Table2[[#This Row],[State]])</f>
        <v>120 Forsyth St New York NY</v>
      </c>
    </row>
    <row r="1683" spans="1:14" x14ac:dyDescent="0.25">
      <c r="A1683">
        <v>7391100973</v>
      </c>
      <c r="B1683" s="1">
        <v>41668</v>
      </c>
      <c r="C1683">
        <v>20</v>
      </c>
      <c r="D1683">
        <f>VLOOKUP(Table2[[#This Row],[violation_code]],Table24[[#All],[violation_code]:[category]],3,FALSE)</f>
        <v>2</v>
      </c>
      <c r="E1683">
        <v>353164</v>
      </c>
      <c r="F1683" s="2">
        <v>0.77013888888888893</v>
      </c>
      <c r="G1683" s="3">
        <v>0.77013888888888893</v>
      </c>
      <c r="H1683">
        <v>124</v>
      </c>
      <c r="I1683" t="s">
        <v>101</v>
      </c>
      <c r="J1683" t="s">
        <v>1074</v>
      </c>
      <c r="K1683" t="s">
        <v>2220</v>
      </c>
      <c r="L1683" t="s">
        <v>25</v>
      </c>
      <c r="M1683">
        <v>10012</v>
      </c>
      <c r="N1683" t="str">
        <f>CONCATENATE(Table2[[#This Row],[address]], " ",Table2[[#This Row],[City]], " ",Table2[[#This Row],[State]])</f>
        <v>124 Forsyth St New York NY</v>
      </c>
    </row>
    <row r="1684" spans="1:14" x14ac:dyDescent="0.25">
      <c r="A1684">
        <v>7391100985</v>
      </c>
      <c r="B1684" s="1">
        <v>41669</v>
      </c>
      <c r="C1684">
        <v>48</v>
      </c>
      <c r="D1684">
        <f>VLOOKUP(Table2[[#This Row],[violation_code]],Table24[[#All],[violation_code]:[category]],3,FALSE)</f>
        <v>3</v>
      </c>
      <c r="E1684">
        <v>353164</v>
      </c>
      <c r="F1684" s="2">
        <v>0.53611111111111109</v>
      </c>
      <c r="G1684" s="3">
        <v>0.53611111111111109</v>
      </c>
      <c r="H1684">
        <v>229</v>
      </c>
      <c r="I1684" t="s">
        <v>55</v>
      </c>
      <c r="J1684" t="s">
        <v>966</v>
      </c>
      <c r="K1684" t="s">
        <v>2220</v>
      </c>
      <c r="L1684" t="s">
        <v>25</v>
      </c>
      <c r="M1684">
        <v>10012</v>
      </c>
      <c r="N1684" t="str">
        <f>CONCATENATE(Table2[[#This Row],[address]], " ",Table2[[#This Row],[City]], " ",Table2[[#This Row],[State]])</f>
        <v>229 Chrystie St New York NY</v>
      </c>
    </row>
    <row r="1685" spans="1:14" x14ac:dyDescent="0.25">
      <c r="A1685">
        <v>7391100997</v>
      </c>
      <c r="B1685" s="1">
        <v>41669</v>
      </c>
      <c r="C1685">
        <v>48</v>
      </c>
      <c r="D1685">
        <f>VLOOKUP(Table2[[#This Row],[violation_code]],Table24[[#All],[violation_code]:[category]],3,FALSE)</f>
        <v>3</v>
      </c>
      <c r="E1685">
        <v>353164</v>
      </c>
      <c r="F1685" s="2">
        <v>0.53680555555555554</v>
      </c>
      <c r="G1685" s="3">
        <v>0.53680555555555554</v>
      </c>
      <c r="H1685">
        <v>229</v>
      </c>
      <c r="I1685" t="s">
        <v>55</v>
      </c>
      <c r="J1685" t="s">
        <v>966</v>
      </c>
      <c r="K1685" t="s">
        <v>2220</v>
      </c>
      <c r="L1685" t="s">
        <v>25</v>
      </c>
      <c r="M1685">
        <v>10012</v>
      </c>
      <c r="N1685" t="str">
        <f>CONCATENATE(Table2[[#This Row],[address]], " ",Table2[[#This Row],[City]], " ",Table2[[#This Row],[State]])</f>
        <v>229 Chrystie St New York NY</v>
      </c>
    </row>
    <row r="1686" spans="1:14" x14ac:dyDescent="0.25">
      <c r="A1686">
        <v>7391101000</v>
      </c>
      <c r="B1686" s="1">
        <v>41669</v>
      </c>
      <c r="C1686">
        <v>20</v>
      </c>
      <c r="D1686">
        <f>VLOOKUP(Table2[[#This Row],[violation_code]],Table24[[#All],[violation_code]:[category]],3,FALSE)</f>
        <v>2</v>
      </c>
      <c r="E1686">
        <v>353164</v>
      </c>
      <c r="F1686" s="2">
        <v>0.54097222222222219</v>
      </c>
      <c r="G1686" s="3">
        <v>0.54097222222222219</v>
      </c>
      <c r="H1686">
        <v>6</v>
      </c>
      <c r="I1686" t="s">
        <v>92</v>
      </c>
      <c r="J1686" t="s">
        <v>1474</v>
      </c>
      <c r="K1686" t="s">
        <v>2220</v>
      </c>
      <c r="L1686" t="s">
        <v>25</v>
      </c>
      <c r="M1686">
        <v>10012</v>
      </c>
      <c r="N1686" t="str">
        <f>CONCATENATE(Table2[[#This Row],[address]], " ",Table2[[#This Row],[City]], " ",Table2[[#This Row],[State]])</f>
        <v>6 Rivington St New York NY</v>
      </c>
    </row>
    <row r="1687" spans="1:14" x14ac:dyDescent="0.25">
      <c r="A1687">
        <v>7391101011</v>
      </c>
      <c r="B1687" s="1">
        <v>41669</v>
      </c>
      <c r="C1687">
        <v>20</v>
      </c>
      <c r="D1687">
        <f>VLOOKUP(Table2[[#This Row],[violation_code]],Table24[[#All],[violation_code]:[category]],3,FALSE)</f>
        <v>2</v>
      </c>
      <c r="E1687">
        <v>353164</v>
      </c>
      <c r="F1687" s="2">
        <v>0.54166666666666663</v>
      </c>
      <c r="G1687" s="3">
        <v>0.54166666666666663</v>
      </c>
      <c r="H1687">
        <v>4</v>
      </c>
      <c r="I1687" t="s">
        <v>92</v>
      </c>
      <c r="J1687" t="s">
        <v>1098</v>
      </c>
      <c r="K1687" t="s">
        <v>2220</v>
      </c>
      <c r="L1687" t="s">
        <v>25</v>
      </c>
      <c r="M1687">
        <v>10012</v>
      </c>
      <c r="N1687" t="str">
        <f>CONCATENATE(Table2[[#This Row],[address]], " ",Table2[[#This Row],[City]], " ",Table2[[#This Row],[State]])</f>
        <v>4 Rivington St New York NY</v>
      </c>
    </row>
    <row r="1688" spans="1:14" x14ac:dyDescent="0.25">
      <c r="A1688">
        <v>7391101023</v>
      </c>
      <c r="B1688" s="1">
        <v>41669</v>
      </c>
      <c r="C1688">
        <v>38</v>
      </c>
      <c r="D1688">
        <f>VLOOKUP(Table2[[#This Row],[violation_code]],Table24[[#All],[violation_code]:[category]],3,FALSE)</f>
        <v>5</v>
      </c>
      <c r="E1688">
        <v>353164</v>
      </c>
      <c r="F1688" s="2">
        <v>0.54861111111111105</v>
      </c>
      <c r="G1688" s="3">
        <v>0.54861111111111105</v>
      </c>
      <c r="H1688">
        <v>199</v>
      </c>
      <c r="I1688" t="s">
        <v>52</v>
      </c>
      <c r="J1688" t="s">
        <v>1057</v>
      </c>
      <c r="K1688" t="s">
        <v>2220</v>
      </c>
      <c r="L1688" t="s">
        <v>25</v>
      </c>
      <c r="M1688">
        <v>10012</v>
      </c>
      <c r="N1688" t="str">
        <f>CONCATENATE(Table2[[#This Row],[address]], " ",Table2[[#This Row],[City]], " ",Table2[[#This Row],[State]])</f>
        <v>199 Bowery New York NY</v>
      </c>
    </row>
    <row r="1689" spans="1:14" x14ac:dyDescent="0.25">
      <c r="A1689">
        <v>7391101047</v>
      </c>
      <c r="B1689" s="1">
        <v>41669</v>
      </c>
      <c r="C1689">
        <v>20</v>
      </c>
      <c r="D1689">
        <f>VLOOKUP(Table2[[#This Row],[violation_code]],Table24[[#All],[violation_code]:[category]],3,FALSE)</f>
        <v>2</v>
      </c>
      <c r="E1689">
        <v>353164</v>
      </c>
      <c r="F1689" s="2">
        <v>0.55347222222222225</v>
      </c>
      <c r="G1689" s="3">
        <v>0.55347222222222225</v>
      </c>
      <c r="H1689">
        <v>18</v>
      </c>
      <c r="I1689" t="s">
        <v>108</v>
      </c>
      <c r="J1689" t="s">
        <v>1645</v>
      </c>
      <c r="K1689" t="s">
        <v>2220</v>
      </c>
      <c r="L1689" t="s">
        <v>25</v>
      </c>
      <c r="M1689">
        <v>10012</v>
      </c>
      <c r="N1689" t="str">
        <f>CONCATENATE(Table2[[#This Row],[address]], " ",Table2[[#This Row],[City]], " ",Table2[[#This Row],[State]])</f>
        <v>18 Spring St New York NY</v>
      </c>
    </row>
    <row r="1690" spans="1:14" x14ac:dyDescent="0.25">
      <c r="A1690">
        <v>7391101060</v>
      </c>
      <c r="B1690" s="1">
        <v>41669</v>
      </c>
      <c r="C1690">
        <v>20</v>
      </c>
      <c r="D1690">
        <f>VLOOKUP(Table2[[#This Row],[violation_code]],Table24[[#All],[violation_code]:[category]],3,FALSE)</f>
        <v>2</v>
      </c>
      <c r="E1690">
        <v>353164</v>
      </c>
      <c r="F1690" s="2">
        <v>0.5625</v>
      </c>
      <c r="G1690" s="3">
        <v>0.5625</v>
      </c>
      <c r="H1690">
        <v>256</v>
      </c>
      <c r="I1690" t="s">
        <v>47</v>
      </c>
      <c r="J1690" t="s">
        <v>1176</v>
      </c>
      <c r="K1690" t="s">
        <v>2220</v>
      </c>
      <c r="L1690" t="s">
        <v>25</v>
      </c>
      <c r="M1690">
        <v>10012</v>
      </c>
      <c r="N1690" t="str">
        <f>CONCATENATE(Table2[[#This Row],[address]], " ",Table2[[#This Row],[City]], " ",Table2[[#This Row],[State]])</f>
        <v>256 Mott St New York NY</v>
      </c>
    </row>
    <row r="1691" spans="1:14" x14ac:dyDescent="0.25">
      <c r="A1691">
        <v>7391101072</v>
      </c>
      <c r="B1691" s="1">
        <v>41669</v>
      </c>
      <c r="C1691">
        <v>16</v>
      </c>
      <c r="D1691">
        <f>VLOOKUP(Table2[[#This Row],[violation_code]],Table24[[#All],[violation_code]:[category]],3,FALSE)</f>
        <v>2</v>
      </c>
      <c r="E1691">
        <v>353164</v>
      </c>
      <c r="F1691" s="2">
        <v>0.56597222222222221</v>
      </c>
      <c r="G1691" s="3">
        <v>0.56597222222222221</v>
      </c>
      <c r="H1691">
        <v>306</v>
      </c>
      <c r="I1691" t="s">
        <v>47</v>
      </c>
      <c r="J1691" t="s">
        <v>1073</v>
      </c>
      <c r="K1691" t="s">
        <v>2220</v>
      </c>
      <c r="L1691" t="s">
        <v>25</v>
      </c>
      <c r="M1691">
        <v>10012</v>
      </c>
      <c r="N1691" t="str">
        <f>CONCATENATE(Table2[[#This Row],[address]], " ",Table2[[#This Row],[City]], " ",Table2[[#This Row],[State]])</f>
        <v>306 Mott St New York NY</v>
      </c>
    </row>
    <row r="1692" spans="1:14" x14ac:dyDescent="0.25">
      <c r="A1692">
        <v>7391101096</v>
      </c>
      <c r="B1692" s="1">
        <v>41669</v>
      </c>
      <c r="C1692">
        <v>20</v>
      </c>
      <c r="D1692">
        <f>VLOOKUP(Table2[[#This Row],[violation_code]],Table24[[#All],[violation_code]:[category]],3,FALSE)</f>
        <v>2</v>
      </c>
      <c r="E1692">
        <v>353164</v>
      </c>
      <c r="F1692" s="2">
        <v>0.57152777777777775</v>
      </c>
      <c r="G1692" s="3">
        <v>0.57152777777777775</v>
      </c>
      <c r="H1692">
        <v>308</v>
      </c>
      <c r="I1692" t="s">
        <v>102</v>
      </c>
      <c r="J1692" t="s">
        <v>1602</v>
      </c>
      <c r="K1692" t="s">
        <v>2220</v>
      </c>
      <c r="L1692" t="s">
        <v>25</v>
      </c>
      <c r="M1692">
        <v>10012</v>
      </c>
      <c r="N1692" t="str">
        <f>CONCATENATE(Table2[[#This Row],[address]], " ",Table2[[#This Row],[City]], " ",Table2[[#This Row],[State]])</f>
        <v>308 Elizabeth St New York NY</v>
      </c>
    </row>
    <row r="1693" spans="1:14" x14ac:dyDescent="0.25">
      <c r="A1693">
        <v>7391101102</v>
      </c>
      <c r="B1693" s="1">
        <v>41669</v>
      </c>
      <c r="C1693">
        <v>19</v>
      </c>
      <c r="D1693">
        <f>VLOOKUP(Table2[[#This Row],[violation_code]],Table24[[#All],[violation_code]:[category]],3,FALSE)</f>
        <v>2</v>
      </c>
      <c r="E1693">
        <v>353164</v>
      </c>
      <c r="F1693" s="2">
        <v>0.57291666666666663</v>
      </c>
      <c r="G1693" s="3">
        <v>0.57291666666666663</v>
      </c>
      <c r="H1693">
        <v>324</v>
      </c>
      <c r="I1693" t="s">
        <v>52</v>
      </c>
      <c r="J1693" t="s">
        <v>1741</v>
      </c>
      <c r="K1693" t="s">
        <v>2220</v>
      </c>
      <c r="L1693" t="s">
        <v>25</v>
      </c>
      <c r="M1693">
        <v>10012</v>
      </c>
      <c r="N1693" t="str">
        <f>CONCATENATE(Table2[[#This Row],[address]], " ",Table2[[#This Row],[City]], " ",Table2[[#This Row],[State]])</f>
        <v>324 Bowery New York NY</v>
      </c>
    </row>
    <row r="1694" spans="1:14" x14ac:dyDescent="0.25">
      <c r="A1694">
        <v>7391101114</v>
      </c>
      <c r="B1694" s="1">
        <v>41669</v>
      </c>
      <c r="C1694">
        <v>38</v>
      </c>
      <c r="D1694">
        <f>VLOOKUP(Table2[[#This Row],[violation_code]],Table24[[#All],[violation_code]:[category]],3,FALSE)</f>
        <v>5</v>
      </c>
      <c r="E1694">
        <v>353164</v>
      </c>
      <c r="F1694" s="2">
        <v>0.59375</v>
      </c>
      <c r="G1694" s="3">
        <v>0.59375</v>
      </c>
      <c r="H1694">
        <v>14</v>
      </c>
      <c r="I1694" t="s">
        <v>195</v>
      </c>
      <c r="J1694" t="s">
        <v>1385</v>
      </c>
      <c r="K1694" t="s">
        <v>2220</v>
      </c>
      <c r="L1694" t="s">
        <v>25</v>
      </c>
      <c r="M1694">
        <v>10012</v>
      </c>
      <c r="N1694" t="str">
        <f>CONCATENATE(Table2[[#This Row],[address]], " ",Table2[[#This Row],[City]], " ",Table2[[#This Row],[State]])</f>
        <v>14 Washington Pl New York NY</v>
      </c>
    </row>
    <row r="1695" spans="1:14" x14ac:dyDescent="0.25">
      <c r="A1695">
        <v>7391101126</v>
      </c>
      <c r="B1695" s="1">
        <v>41669</v>
      </c>
      <c r="C1695">
        <v>14</v>
      </c>
      <c r="D1695">
        <f>VLOOKUP(Table2[[#This Row],[violation_code]],Table24[[#All],[violation_code]:[category]],3,FALSE)</f>
        <v>2</v>
      </c>
      <c r="E1695">
        <v>353164</v>
      </c>
      <c r="F1695" s="2">
        <v>0.60069444444444442</v>
      </c>
      <c r="G1695" s="3">
        <v>0.60069444444444442</v>
      </c>
      <c r="H1695">
        <v>68</v>
      </c>
      <c r="I1695" t="s">
        <v>258</v>
      </c>
      <c r="J1695" t="s">
        <v>1300</v>
      </c>
      <c r="K1695" t="s">
        <v>2220</v>
      </c>
      <c r="L1695" t="s">
        <v>25</v>
      </c>
      <c r="M1695">
        <v>10012</v>
      </c>
      <c r="N1695" t="str">
        <f>CONCATENATE(Table2[[#This Row],[address]], " ",Table2[[#This Row],[City]], " ",Table2[[#This Row],[State]])</f>
        <v>68 W 3rd St New York NY</v>
      </c>
    </row>
    <row r="1696" spans="1:14" x14ac:dyDescent="0.25">
      <c r="A1696">
        <v>7391101138</v>
      </c>
      <c r="B1696" s="1">
        <v>41669</v>
      </c>
      <c r="C1696">
        <v>37</v>
      </c>
      <c r="D1696">
        <f>VLOOKUP(Table2[[#This Row],[violation_code]],Table24[[#All],[violation_code]:[category]],3,FALSE)</f>
        <v>4</v>
      </c>
      <c r="E1696">
        <v>353164</v>
      </c>
      <c r="F1696" s="2">
        <v>0.625</v>
      </c>
      <c r="G1696" s="3">
        <v>0.625</v>
      </c>
      <c r="H1696">
        <v>566</v>
      </c>
      <c r="I1696" t="s">
        <v>313</v>
      </c>
      <c r="J1696" t="s">
        <v>1408</v>
      </c>
      <c r="K1696" t="s">
        <v>2220</v>
      </c>
      <c r="L1696" t="s">
        <v>25</v>
      </c>
      <c r="M1696">
        <v>10012</v>
      </c>
      <c r="N1696" t="str">
        <f>CONCATENATE(Table2[[#This Row],[address]], " ",Table2[[#This Row],[City]], " ",Table2[[#This Row],[State]])</f>
        <v>566 Laguardia Pl New York NY</v>
      </c>
    </row>
    <row r="1697" spans="1:14" x14ac:dyDescent="0.25">
      <c r="A1697">
        <v>7391101140</v>
      </c>
      <c r="B1697" s="1">
        <v>41669</v>
      </c>
      <c r="C1697">
        <v>37</v>
      </c>
      <c r="D1697">
        <f>VLOOKUP(Table2[[#This Row],[violation_code]],Table24[[#All],[violation_code]:[category]],3,FALSE)</f>
        <v>4</v>
      </c>
      <c r="E1697">
        <v>353164</v>
      </c>
      <c r="F1697" s="2">
        <v>0.62916666666666665</v>
      </c>
      <c r="G1697" s="3">
        <v>0.62916666666666665</v>
      </c>
      <c r="H1697">
        <v>14</v>
      </c>
      <c r="I1697" t="s">
        <v>195</v>
      </c>
      <c r="J1697" t="s">
        <v>1385</v>
      </c>
      <c r="K1697" t="s">
        <v>2220</v>
      </c>
      <c r="L1697" t="s">
        <v>25</v>
      </c>
      <c r="M1697">
        <v>10012</v>
      </c>
      <c r="N1697" t="str">
        <f>CONCATENATE(Table2[[#This Row],[address]], " ",Table2[[#This Row],[City]], " ",Table2[[#This Row],[State]])</f>
        <v>14 Washington Pl New York NY</v>
      </c>
    </row>
    <row r="1698" spans="1:14" x14ac:dyDescent="0.25">
      <c r="A1698">
        <v>7391101151</v>
      </c>
      <c r="B1698" s="1">
        <v>41669</v>
      </c>
      <c r="C1698">
        <v>70</v>
      </c>
      <c r="D1698">
        <f>VLOOKUP(Table2[[#This Row],[violation_code]],Table24[[#All],[violation_code]:[category]],3,FALSE)</f>
        <v>5</v>
      </c>
      <c r="E1698">
        <v>353164</v>
      </c>
      <c r="F1698" s="2">
        <v>0.63055555555555554</v>
      </c>
      <c r="G1698" s="3">
        <v>0.63055555555555554</v>
      </c>
      <c r="H1698">
        <v>14</v>
      </c>
      <c r="I1698" t="s">
        <v>195</v>
      </c>
      <c r="J1698" t="s">
        <v>1385</v>
      </c>
      <c r="K1698" t="s">
        <v>2220</v>
      </c>
      <c r="L1698" t="s">
        <v>25</v>
      </c>
      <c r="M1698">
        <v>10012</v>
      </c>
      <c r="N1698" t="str">
        <f>CONCATENATE(Table2[[#This Row],[address]], " ",Table2[[#This Row],[City]], " ",Table2[[#This Row],[State]])</f>
        <v>14 Washington Pl New York NY</v>
      </c>
    </row>
    <row r="1699" spans="1:14" x14ac:dyDescent="0.25">
      <c r="A1699">
        <v>7391101175</v>
      </c>
      <c r="B1699" s="1">
        <v>41669</v>
      </c>
      <c r="C1699">
        <v>20</v>
      </c>
      <c r="D1699">
        <f>VLOOKUP(Table2[[#This Row],[violation_code]],Table24[[#All],[violation_code]:[category]],3,FALSE)</f>
        <v>2</v>
      </c>
      <c r="E1699">
        <v>353164</v>
      </c>
      <c r="F1699" s="2">
        <v>0.63611111111111118</v>
      </c>
      <c r="G1699" s="3">
        <v>0.63611111111111118</v>
      </c>
      <c r="H1699">
        <v>27</v>
      </c>
      <c r="I1699" t="s">
        <v>254</v>
      </c>
      <c r="J1699" t="s">
        <v>1412</v>
      </c>
      <c r="K1699" t="s">
        <v>2220</v>
      </c>
      <c r="L1699" t="s">
        <v>25</v>
      </c>
      <c r="M1699">
        <v>10012</v>
      </c>
      <c r="N1699" t="str">
        <f>CONCATENATE(Table2[[#This Row],[address]], " ",Table2[[#This Row],[City]], " ",Table2[[#This Row],[State]])</f>
        <v>27 W 4th St New York NY</v>
      </c>
    </row>
    <row r="1700" spans="1:14" x14ac:dyDescent="0.25">
      <c r="A1700">
        <v>7391101199</v>
      </c>
      <c r="B1700" s="1">
        <v>41669</v>
      </c>
      <c r="C1700">
        <v>16</v>
      </c>
      <c r="D1700">
        <f>VLOOKUP(Table2[[#This Row],[violation_code]],Table24[[#All],[violation_code]:[category]],3,FALSE)</f>
        <v>2</v>
      </c>
      <c r="E1700">
        <v>353164</v>
      </c>
      <c r="F1700" s="2">
        <v>0.6430555555555556</v>
      </c>
      <c r="G1700" s="3">
        <v>0.6430555555555556</v>
      </c>
      <c r="H1700">
        <v>110</v>
      </c>
      <c r="I1700" t="s">
        <v>258</v>
      </c>
      <c r="J1700" t="s">
        <v>1740</v>
      </c>
      <c r="K1700" t="s">
        <v>2220</v>
      </c>
      <c r="L1700" t="s">
        <v>25</v>
      </c>
      <c r="M1700">
        <v>10012</v>
      </c>
      <c r="N1700" t="str">
        <f>CONCATENATE(Table2[[#This Row],[address]], " ",Table2[[#This Row],[City]], " ",Table2[[#This Row],[State]])</f>
        <v>110 W 3rd St New York NY</v>
      </c>
    </row>
    <row r="1701" spans="1:14" x14ac:dyDescent="0.25">
      <c r="A1701">
        <v>7391101205</v>
      </c>
      <c r="B1701" s="1">
        <v>41669</v>
      </c>
      <c r="C1701">
        <v>37</v>
      </c>
      <c r="D1701">
        <f>VLOOKUP(Table2[[#This Row],[violation_code]],Table24[[#All],[violation_code]:[category]],3,FALSE)</f>
        <v>4</v>
      </c>
      <c r="E1701">
        <v>353164</v>
      </c>
      <c r="F1701" s="2">
        <v>0.6791666666666667</v>
      </c>
      <c r="G1701" s="3">
        <v>0.6791666666666667</v>
      </c>
      <c r="H1701">
        <v>566</v>
      </c>
      <c r="I1701" t="s">
        <v>313</v>
      </c>
      <c r="J1701" t="s">
        <v>1408</v>
      </c>
      <c r="K1701" t="s">
        <v>2220</v>
      </c>
      <c r="L1701" t="s">
        <v>25</v>
      </c>
      <c r="M1701">
        <v>10012</v>
      </c>
      <c r="N1701" t="str">
        <f>CONCATENATE(Table2[[#This Row],[address]], " ",Table2[[#This Row],[City]], " ",Table2[[#This Row],[State]])</f>
        <v>566 Laguardia Pl New York NY</v>
      </c>
    </row>
    <row r="1702" spans="1:14" x14ac:dyDescent="0.25">
      <c r="A1702">
        <v>7391101217</v>
      </c>
      <c r="B1702" s="1">
        <v>41669</v>
      </c>
      <c r="C1702">
        <v>42</v>
      </c>
      <c r="D1702">
        <f>VLOOKUP(Table2[[#This Row],[violation_code]],Table24[[#All],[violation_code]:[category]],3,FALSE)</f>
        <v>4</v>
      </c>
      <c r="E1702">
        <v>353164</v>
      </c>
      <c r="F1702" s="2">
        <v>0.68819444444444444</v>
      </c>
      <c r="G1702" s="3">
        <v>0.68819444444444444</v>
      </c>
      <c r="H1702">
        <v>700</v>
      </c>
      <c r="I1702" t="s">
        <v>72</v>
      </c>
      <c r="J1702" t="s">
        <v>1739</v>
      </c>
      <c r="K1702" t="s">
        <v>2220</v>
      </c>
      <c r="L1702" t="s">
        <v>25</v>
      </c>
      <c r="M1702">
        <v>10012</v>
      </c>
      <c r="N1702" t="str">
        <f>CONCATENATE(Table2[[#This Row],[address]], " ",Table2[[#This Row],[City]], " ",Table2[[#This Row],[State]])</f>
        <v>700 Broadway New York NY</v>
      </c>
    </row>
    <row r="1703" spans="1:14" x14ac:dyDescent="0.25">
      <c r="A1703">
        <v>7391101242</v>
      </c>
      <c r="B1703" s="1">
        <v>41669</v>
      </c>
      <c r="C1703">
        <v>20</v>
      </c>
      <c r="D1703">
        <f>VLOOKUP(Table2[[#This Row],[violation_code]],Table24[[#All],[violation_code]:[category]],3,FALSE)</f>
        <v>2</v>
      </c>
      <c r="E1703">
        <v>353164</v>
      </c>
      <c r="F1703" s="2">
        <v>0.73819444444444438</v>
      </c>
      <c r="G1703" s="3">
        <v>0.73819444444444438</v>
      </c>
      <c r="H1703">
        <v>548</v>
      </c>
      <c r="I1703" t="s">
        <v>313</v>
      </c>
      <c r="J1703" t="s">
        <v>1738</v>
      </c>
      <c r="K1703" t="s">
        <v>2220</v>
      </c>
      <c r="L1703" t="s">
        <v>25</v>
      </c>
      <c r="M1703">
        <v>10012</v>
      </c>
      <c r="N1703" t="str">
        <f>CONCATENATE(Table2[[#This Row],[address]], " ",Table2[[#This Row],[City]], " ",Table2[[#This Row],[State]])</f>
        <v>548 Laguardia Pl New York NY</v>
      </c>
    </row>
    <row r="1704" spans="1:14" x14ac:dyDescent="0.25">
      <c r="A1704">
        <v>7391101254</v>
      </c>
      <c r="B1704" s="1">
        <v>41669</v>
      </c>
      <c r="C1704">
        <v>20</v>
      </c>
      <c r="D1704">
        <f>VLOOKUP(Table2[[#This Row],[violation_code]],Table24[[#All],[violation_code]:[category]],3,FALSE)</f>
        <v>2</v>
      </c>
      <c r="E1704">
        <v>353164</v>
      </c>
      <c r="F1704" s="2">
        <v>0.74583333333333324</v>
      </c>
      <c r="G1704" s="3">
        <v>0.74583333333333324</v>
      </c>
      <c r="H1704">
        <v>121</v>
      </c>
      <c r="I1704" t="s">
        <v>373</v>
      </c>
      <c r="J1704" t="s">
        <v>1436</v>
      </c>
      <c r="K1704" t="s">
        <v>2220</v>
      </c>
      <c r="L1704" t="s">
        <v>25</v>
      </c>
      <c r="M1704">
        <v>10012</v>
      </c>
      <c r="N1704" t="str">
        <f>CONCATENATE(Table2[[#This Row],[address]], " ",Table2[[#This Row],[City]], " ",Table2[[#This Row],[State]])</f>
        <v>121 Greene St New York NY</v>
      </c>
    </row>
    <row r="1705" spans="1:14" x14ac:dyDescent="0.25">
      <c r="A1705">
        <v>7391101266</v>
      </c>
      <c r="B1705" s="1">
        <v>41669</v>
      </c>
      <c r="C1705">
        <v>38</v>
      </c>
      <c r="D1705">
        <f>VLOOKUP(Table2[[#This Row],[violation_code]],Table24[[#All],[violation_code]:[category]],3,FALSE)</f>
        <v>5</v>
      </c>
      <c r="E1705">
        <v>353164</v>
      </c>
      <c r="F1705" s="2">
        <v>0.75416666666666676</v>
      </c>
      <c r="G1705" s="3">
        <v>0.75416666666666676</v>
      </c>
      <c r="H1705">
        <v>589</v>
      </c>
      <c r="I1705" t="s">
        <v>72</v>
      </c>
      <c r="J1705" t="s">
        <v>1737</v>
      </c>
      <c r="K1705" t="s">
        <v>2220</v>
      </c>
      <c r="L1705" t="s">
        <v>25</v>
      </c>
      <c r="M1705">
        <v>10012</v>
      </c>
      <c r="N1705" t="str">
        <f>CONCATENATE(Table2[[#This Row],[address]], " ",Table2[[#This Row],[City]], " ",Table2[[#This Row],[State]])</f>
        <v>589 Broadway New York NY</v>
      </c>
    </row>
    <row r="1706" spans="1:14" x14ac:dyDescent="0.25">
      <c r="A1706">
        <v>7391101278</v>
      </c>
      <c r="B1706" s="1">
        <v>41669</v>
      </c>
      <c r="C1706">
        <v>14</v>
      </c>
      <c r="D1706">
        <f>VLOOKUP(Table2[[#This Row],[violation_code]],Table24[[#All],[violation_code]:[category]],3,FALSE)</f>
        <v>2</v>
      </c>
      <c r="E1706">
        <v>353164</v>
      </c>
      <c r="F1706" s="2">
        <v>0.78819444444444453</v>
      </c>
      <c r="G1706" s="3">
        <v>0.78819444444444453</v>
      </c>
      <c r="H1706">
        <v>200</v>
      </c>
      <c r="I1706" t="s">
        <v>52</v>
      </c>
      <c r="J1706" t="s">
        <v>1736</v>
      </c>
      <c r="K1706" t="s">
        <v>2220</v>
      </c>
      <c r="L1706" t="s">
        <v>25</v>
      </c>
      <c r="M1706">
        <v>10012</v>
      </c>
      <c r="N1706" t="str">
        <f>CONCATENATE(Table2[[#This Row],[address]], " ",Table2[[#This Row],[City]], " ",Table2[[#This Row],[State]])</f>
        <v>200 Bowery New York NY</v>
      </c>
    </row>
    <row r="1707" spans="1:14" x14ac:dyDescent="0.25">
      <c r="A1707">
        <v>7391101280</v>
      </c>
      <c r="B1707" s="1">
        <v>41669</v>
      </c>
      <c r="C1707">
        <v>14</v>
      </c>
      <c r="D1707">
        <f>VLOOKUP(Table2[[#This Row],[violation_code]],Table24[[#All],[violation_code]:[category]],3,FALSE)</f>
        <v>2</v>
      </c>
      <c r="E1707">
        <v>353164</v>
      </c>
      <c r="F1707" s="2">
        <v>0.8354166666666667</v>
      </c>
      <c r="G1707" s="3">
        <v>0.8354166666666667</v>
      </c>
      <c r="H1707">
        <v>155</v>
      </c>
      <c r="I1707" t="s">
        <v>97</v>
      </c>
      <c r="J1707" t="s">
        <v>1343</v>
      </c>
      <c r="K1707" t="s">
        <v>2220</v>
      </c>
      <c r="L1707" t="s">
        <v>25</v>
      </c>
      <c r="M1707">
        <v>10012</v>
      </c>
      <c r="N1707" t="str">
        <f>CONCATENATE(Table2[[#This Row],[address]], " ",Table2[[#This Row],[City]], " ",Table2[[#This Row],[State]])</f>
        <v>155 Bleecker St New York NY</v>
      </c>
    </row>
    <row r="1708" spans="1:14" x14ac:dyDescent="0.25">
      <c r="A1708">
        <v>7391101310</v>
      </c>
      <c r="B1708" s="1">
        <v>41669</v>
      </c>
      <c r="C1708">
        <v>14</v>
      </c>
      <c r="D1708">
        <f>VLOOKUP(Table2[[#This Row],[violation_code]],Table24[[#All],[violation_code]:[category]],3,FALSE)</f>
        <v>2</v>
      </c>
      <c r="E1708">
        <v>353164</v>
      </c>
      <c r="F1708" s="2">
        <v>0.84444444444444444</v>
      </c>
      <c r="G1708" s="3">
        <v>0.84444444444444444</v>
      </c>
      <c r="H1708">
        <v>54</v>
      </c>
      <c r="I1708" t="s">
        <v>97</v>
      </c>
      <c r="J1708" t="s">
        <v>1676</v>
      </c>
      <c r="K1708" t="s">
        <v>2220</v>
      </c>
      <c r="L1708" t="s">
        <v>25</v>
      </c>
      <c r="M1708">
        <v>10012</v>
      </c>
      <c r="N1708" t="str">
        <f>CONCATENATE(Table2[[#This Row],[address]], " ",Table2[[#This Row],[City]], " ",Table2[[#This Row],[State]])</f>
        <v>54 Bleecker St New York NY</v>
      </c>
    </row>
    <row r="1709" spans="1:14" x14ac:dyDescent="0.25">
      <c r="A1709">
        <v>7391101345</v>
      </c>
      <c r="B1709" s="1">
        <v>41669</v>
      </c>
      <c r="C1709">
        <v>38</v>
      </c>
      <c r="D1709">
        <f>VLOOKUP(Table2[[#This Row],[violation_code]],Table24[[#All],[violation_code]:[category]],3,FALSE)</f>
        <v>5</v>
      </c>
      <c r="E1709">
        <v>353164</v>
      </c>
      <c r="F1709" s="2">
        <v>0.85486111111111107</v>
      </c>
      <c r="G1709" s="3">
        <v>0.85486111111111107</v>
      </c>
      <c r="H1709">
        <v>812</v>
      </c>
      <c r="I1709" t="s">
        <v>72</v>
      </c>
      <c r="J1709" t="s">
        <v>1054</v>
      </c>
      <c r="K1709" t="s">
        <v>2220</v>
      </c>
      <c r="L1709" t="s">
        <v>25</v>
      </c>
      <c r="M1709">
        <v>10012</v>
      </c>
      <c r="N1709" t="str">
        <f>CONCATENATE(Table2[[#This Row],[address]], " ",Table2[[#This Row],[City]], " ",Table2[[#This Row],[State]])</f>
        <v>812 Broadway New York NY</v>
      </c>
    </row>
    <row r="1710" spans="1:14" x14ac:dyDescent="0.25">
      <c r="A1710">
        <v>7391101357</v>
      </c>
      <c r="B1710" s="1">
        <v>41669</v>
      </c>
      <c r="C1710">
        <v>38</v>
      </c>
      <c r="D1710">
        <f>VLOOKUP(Table2[[#This Row],[violation_code]],Table24[[#All],[violation_code]:[category]],3,FALSE)</f>
        <v>5</v>
      </c>
      <c r="E1710">
        <v>353164</v>
      </c>
      <c r="F1710" s="2">
        <v>0.8618055555555556</v>
      </c>
      <c r="G1710" s="3">
        <v>0.8618055555555556</v>
      </c>
      <c r="H1710">
        <v>832</v>
      </c>
      <c r="I1710" t="s">
        <v>72</v>
      </c>
      <c r="J1710" t="s">
        <v>1053</v>
      </c>
      <c r="K1710" t="s">
        <v>2220</v>
      </c>
      <c r="L1710" t="s">
        <v>25</v>
      </c>
      <c r="M1710">
        <v>10012</v>
      </c>
      <c r="N1710" t="str">
        <f>CONCATENATE(Table2[[#This Row],[address]], " ",Table2[[#This Row],[City]], " ",Table2[[#This Row],[State]])</f>
        <v>832 Broadway New York NY</v>
      </c>
    </row>
    <row r="1711" spans="1:14" x14ac:dyDescent="0.25">
      <c r="A1711">
        <v>7391101369</v>
      </c>
      <c r="B1711" s="1">
        <v>41669</v>
      </c>
      <c r="C1711">
        <v>38</v>
      </c>
      <c r="D1711">
        <f>VLOOKUP(Table2[[#This Row],[violation_code]],Table24[[#All],[violation_code]:[category]],3,FALSE)</f>
        <v>5</v>
      </c>
      <c r="E1711">
        <v>353164</v>
      </c>
      <c r="F1711" s="2">
        <v>0.86319444444444438</v>
      </c>
      <c r="G1711" s="3">
        <v>0.86319444444444438</v>
      </c>
      <c r="H1711">
        <v>838</v>
      </c>
      <c r="I1711" t="s">
        <v>72</v>
      </c>
      <c r="J1711" t="s">
        <v>1155</v>
      </c>
      <c r="K1711" t="s">
        <v>2220</v>
      </c>
      <c r="L1711" t="s">
        <v>25</v>
      </c>
      <c r="M1711">
        <v>10012</v>
      </c>
      <c r="N1711" t="str">
        <f>CONCATENATE(Table2[[#This Row],[address]], " ",Table2[[#This Row],[City]], " ",Table2[[#This Row],[State]])</f>
        <v>838 Broadway New York NY</v>
      </c>
    </row>
    <row r="1712" spans="1:14" x14ac:dyDescent="0.25">
      <c r="A1712">
        <v>7391101370</v>
      </c>
      <c r="B1712" s="1">
        <v>41669</v>
      </c>
      <c r="C1712">
        <v>38</v>
      </c>
      <c r="D1712">
        <f>VLOOKUP(Table2[[#This Row],[violation_code]],Table24[[#All],[violation_code]:[category]],3,FALSE)</f>
        <v>5</v>
      </c>
      <c r="E1712">
        <v>353164</v>
      </c>
      <c r="F1712" s="2">
        <v>0.87083333333333324</v>
      </c>
      <c r="G1712" s="3">
        <v>0.87083333333333324</v>
      </c>
      <c r="H1712">
        <v>735</v>
      </c>
      <c r="I1712" t="s">
        <v>72</v>
      </c>
      <c r="J1712" t="s">
        <v>1735</v>
      </c>
      <c r="K1712" t="s">
        <v>2220</v>
      </c>
      <c r="L1712" t="s">
        <v>25</v>
      </c>
      <c r="M1712">
        <v>10012</v>
      </c>
      <c r="N1712" t="str">
        <f>CONCATENATE(Table2[[#This Row],[address]], " ",Table2[[#This Row],[City]], " ",Table2[[#This Row],[State]])</f>
        <v>735 Broadway New York NY</v>
      </c>
    </row>
    <row r="1713" spans="1:14" x14ac:dyDescent="0.25">
      <c r="A1713">
        <v>7391101382</v>
      </c>
      <c r="B1713" s="1">
        <v>41669</v>
      </c>
      <c r="C1713">
        <v>37</v>
      </c>
      <c r="D1713">
        <f>VLOOKUP(Table2[[#This Row],[violation_code]],Table24[[#All],[violation_code]:[category]],3,FALSE)</f>
        <v>4</v>
      </c>
      <c r="E1713">
        <v>353164</v>
      </c>
      <c r="F1713" s="2">
        <v>0.875</v>
      </c>
      <c r="G1713" s="3">
        <v>0.875</v>
      </c>
      <c r="H1713">
        <v>670</v>
      </c>
      <c r="I1713" t="s">
        <v>72</v>
      </c>
      <c r="J1713" t="s">
        <v>1604</v>
      </c>
      <c r="K1713" t="s">
        <v>2220</v>
      </c>
      <c r="L1713" t="s">
        <v>25</v>
      </c>
      <c r="M1713">
        <v>10012</v>
      </c>
      <c r="N1713" t="str">
        <f>CONCATENATE(Table2[[#This Row],[address]], " ",Table2[[#This Row],[City]], " ",Table2[[#This Row],[State]])</f>
        <v>670 Broadway New York NY</v>
      </c>
    </row>
    <row r="1714" spans="1:14" x14ac:dyDescent="0.25">
      <c r="A1714">
        <v>7391101394</v>
      </c>
      <c r="B1714" s="1">
        <v>41669</v>
      </c>
      <c r="C1714">
        <v>14</v>
      </c>
      <c r="D1714">
        <f>VLOOKUP(Table2[[#This Row],[violation_code]],Table24[[#All],[violation_code]:[category]],3,FALSE)</f>
        <v>2</v>
      </c>
      <c r="E1714">
        <v>353164</v>
      </c>
      <c r="F1714" s="2">
        <v>0.87916666666666676</v>
      </c>
      <c r="G1714" s="3">
        <v>0.87916666666666676</v>
      </c>
      <c r="H1714" t="s">
        <v>668</v>
      </c>
      <c r="I1714" t="s">
        <v>72</v>
      </c>
      <c r="J1714" t="s">
        <v>1734</v>
      </c>
      <c r="K1714" t="s">
        <v>2220</v>
      </c>
      <c r="L1714" t="s">
        <v>25</v>
      </c>
      <c r="M1714">
        <v>10012</v>
      </c>
      <c r="N1714" t="str">
        <f>CONCATENATE(Table2[[#This Row],[address]], " ",Table2[[#This Row],[City]], " ",Table2[[#This Row],[State]])</f>
        <v>628-630 Broadway New York NY</v>
      </c>
    </row>
    <row r="1715" spans="1:14" x14ac:dyDescent="0.25">
      <c r="A1715">
        <v>7391101400</v>
      </c>
      <c r="B1715" s="1">
        <v>41669</v>
      </c>
      <c r="C1715">
        <v>38</v>
      </c>
      <c r="D1715">
        <f>VLOOKUP(Table2[[#This Row],[violation_code]],Table24[[#All],[violation_code]:[category]],3,FALSE)</f>
        <v>5</v>
      </c>
      <c r="E1715">
        <v>353164</v>
      </c>
      <c r="F1715" s="2">
        <v>0.88263888888888886</v>
      </c>
      <c r="G1715" s="3">
        <v>0.88263888888888886</v>
      </c>
      <c r="H1715">
        <v>588</v>
      </c>
      <c r="I1715" t="s">
        <v>72</v>
      </c>
      <c r="J1715" t="s">
        <v>1733</v>
      </c>
      <c r="K1715" t="s">
        <v>2220</v>
      </c>
      <c r="L1715" t="s">
        <v>25</v>
      </c>
      <c r="M1715">
        <v>10012</v>
      </c>
      <c r="N1715" t="str">
        <f>CONCATENATE(Table2[[#This Row],[address]], " ",Table2[[#This Row],[City]], " ",Table2[[#This Row],[State]])</f>
        <v>588 Broadway New York NY</v>
      </c>
    </row>
    <row r="1716" spans="1:14" x14ac:dyDescent="0.25">
      <c r="A1716">
        <v>7391101412</v>
      </c>
      <c r="B1716" s="1">
        <v>41669</v>
      </c>
      <c r="C1716">
        <v>38</v>
      </c>
      <c r="D1716">
        <f>VLOOKUP(Table2[[#This Row],[violation_code]],Table24[[#All],[violation_code]:[category]],3,FALSE)</f>
        <v>5</v>
      </c>
      <c r="E1716">
        <v>353164</v>
      </c>
      <c r="F1716" s="2">
        <v>0.8833333333333333</v>
      </c>
      <c r="G1716" s="3">
        <v>0.8833333333333333</v>
      </c>
      <c r="H1716">
        <v>584</v>
      </c>
      <c r="I1716" t="s">
        <v>72</v>
      </c>
      <c r="J1716" t="s">
        <v>1732</v>
      </c>
      <c r="K1716" t="s">
        <v>2220</v>
      </c>
      <c r="L1716" t="s">
        <v>25</v>
      </c>
      <c r="M1716">
        <v>10012</v>
      </c>
      <c r="N1716" t="str">
        <f>CONCATENATE(Table2[[#This Row],[address]], " ",Table2[[#This Row],[City]], " ",Table2[[#This Row],[State]])</f>
        <v>584 Broadway New York NY</v>
      </c>
    </row>
    <row r="1717" spans="1:14" x14ac:dyDescent="0.25">
      <c r="A1717">
        <v>7391101424</v>
      </c>
      <c r="B1717" s="1">
        <v>41669</v>
      </c>
      <c r="C1717">
        <v>38</v>
      </c>
      <c r="D1717">
        <f>VLOOKUP(Table2[[#This Row],[violation_code]],Table24[[#All],[violation_code]:[category]],3,FALSE)</f>
        <v>5</v>
      </c>
      <c r="E1717">
        <v>353164</v>
      </c>
      <c r="F1717" s="2">
        <v>0.88611111111111107</v>
      </c>
      <c r="G1717" s="3">
        <v>0.88611111111111107</v>
      </c>
      <c r="H1717" t="s">
        <v>667</v>
      </c>
      <c r="I1717" t="s">
        <v>72</v>
      </c>
      <c r="J1717" t="s">
        <v>1731</v>
      </c>
      <c r="K1717" t="s">
        <v>2220</v>
      </c>
      <c r="L1717" t="s">
        <v>25</v>
      </c>
      <c r="M1717">
        <v>10012</v>
      </c>
      <c r="N1717" t="str">
        <f>CONCATENATE(Table2[[#This Row],[address]], " ",Table2[[#This Row],[City]], " ",Table2[[#This Row],[State]])</f>
        <v>532-536 Broadway New York NY</v>
      </c>
    </row>
    <row r="1718" spans="1:14" x14ac:dyDescent="0.25">
      <c r="A1718">
        <v>7391101436</v>
      </c>
      <c r="B1718" s="1">
        <v>41669</v>
      </c>
      <c r="C1718">
        <v>38</v>
      </c>
      <c r="D1718">
        <f>VLOOKUP(Table2[[#This Row],[violation_code]],Table24[[#All],[violation_code]:[category]],3,FALSE)</f>
        <v>5</v>
      </c>
      <c r="E1718">
        <v>353164</v>
      </c>
      <c r="F1718" s="2">
        <v>0.88750000000000007</v>
      </c>
      <c r="G1718" s="3">
        <v>0.88750000000000007</v>
      </c>
      <c r="H1718">
        <v>535</v>
      </c>
      <c r="I1718" t="s">
        <v>72</v>
      </c>
      <c r="J1718" t="s">
        <v>1730</v>
      </c>
      <c r="K1718" t="s">
        <v>2220</v>
      </c>
      <c r="L1718" t="s">
        <v>25</v>
      </c>
      <c r="M1718">
        <v>10012</v>
      </c>
      <c r="N1718" t="str">
        <f>CONCATENATE(Table2[[#This Row],[address]], " ",Table2[[#This Row],[City]], " ",Table2[[#This Row],[State]])</f>
        <v>535 Broadway New York NY</v>
      </c>
    </row>
    <row r="1719" spans="1:14" x14ac:dyDescent="0.25">
      <c r="A1719">
        <v>7391101448</v>
      </c>
      <c r="B1719" s="1">
        <v>41669</v>
      </c>
      <c r="C1719">
        <v>37</v>
      </c>
      <c r="D1719">
        <f>VLOOKUP(Table2[[#This Row],[violation_code]],Table24[[#All],[violation_code]:[category]],3,FALSE)</f>
        <v>4</v>
      </c>
      <c r="E1719">
        <v>353164</v>
      </c>
      <c r="F1719" s="2">
        <v>0.88958333333333339</v>
      </c>
      <c r="G1719" s="3">
        <v>0.88958333333333339</v>
      </c>
      <c r="H1719">
        <v>83</v>
      </c>
      <c r="I1719" t="s">
        <v>108</v>
      </c>
      <c r="J1719" t="s">
        <v>1729</v>
      </c>
      <c r="K1719" t="s">
        <v>2220</v>
      </c>
      <c r="L1719" t="s">
        <v>25</v>
      </c>
      <c r="M1719">
        <v>10012</v>
      </c>
      <c r="N1719" t="str">
        <f>CONCATENATE(Table2[[#This Row],[address]], " ",Table2[[#This Row],[City]], " ",Table2[[#This Row],[State]])</f>
        <v>83 Spring St New York NY</v>
      </c>
    </row>
    <row r="1720" spans="1:14" x14ac:dyDescent="0.25">
      <c r="A1720">
        <v>7391101450</v>
      </c>
      <c r="B1720" s="1">
        <v>41669</v>
      </c>
      <c r="C1720">
        <v>37</v>
      </c>
      <c r="D1720">
        <f>VLOOKUP(Table2[[#This Row],[violation_code]],Table24[[#All],[violation_code]:[category]],3,FALSE)</f>
        <v>4</v>
      </c>
      <c r="E1720">
        <v>353164</v>
      </c>
      <c r="F1720" s="2">
        <v>0.89374999999999993</v>
      </c>
      <c r="G1720" s="3">
        <v>0.89374999999999993</v>
      </c>
      <c r="H1720">
        <v>542</v>
      </c>
      <c r="I1720" t="s">
        <v>72</v>
      </c>
      <c r="J1720" t="s">
        <v>1728</v>
      </c>
      <c r="K1720" t="s">
        <v>2220</v>
      </c>
      <c r="L1720" t="s">
        <v>25</v>
      </c>
      <c r="M1720">
        <v>10012</v>
      </c>
      <c r="N1720" t="str">
        <f>CONCATENATE(Table2[[#This Row],[address]], " ",Table2[[#This Row],[City]], " ",Table2[[#This Row],[State]])</f>
        <v>542 Broadway New York NY</v>
      </c>
    </row>
    <row r="1721" spans="1:14" x14ac:dyDescent="0.25">
      <c r="A1721">
        <v>7391101461</v>
      </c>
      <c r="B1721" s="1">
        <v>41669</v>
      </c>
      <c r="C1721">
        <v>38</v>
      </c>
      <c r="D1721">
        <f>VLOOKUP(Table2[[#This Row],[violation_code]],Table24[[#All],[violation_code]:[category]],3,FALSE)</f>
        <v>5</v>
      </c>
      <c r="E1721">
        <v>353164</v>
      </c>
      <c r="F1721" s="2">
        <v>0.89513888888888893</v>
      </c>
      <c r="G1721" s="3">
        <v>0.89513888888888893</v>
      </c>
      <c r="H1721">
        <v>555</v>
      </c>
      <c r="I1721" t="s">
        <v>72</v>
      </c>
      <c r="J1721" t="s">
        <v>955</v>
      </c>
      <c r="K1721" t="s">
        <v>2220</v>
      </c>
      <c r="L1721" t="s">
        <v>25</v>
      </c>
      <c r="M1721">
        <v>10012</v>
      </c>
      <c r="N1721" t="str">
        <f>CONCATENATE(Table2[[#This Row],[address]], " ",Table2[[#This Row],[City]], " ",Table2[[#This Row],[State]])</f>
        <v>555 Broadway New York NY</v>
      </c>
    </row>
    <row r="1722" spans="1:14" x14ac:dyDescent="0.25">
      <c r="A1722">
        <v>7391101473</v>
      </c>
      <c r="B1722" s="1">
        <v>41669</v>
      </c>
      <c r="C1722">
        <v>10</v>
      </c>
      <c r="D1722">
        <f>VLOOKUP(Table2[[#This Row],[violation_code]],Table24[[#All],[violation_code]:[category]],3,FALSE)</f>
        <v>2</v>
      </c>
      <c r="E1722">
        <v>353164</v>
      </c>
      <c r="F1722" s="2">
        <v>0.89930555555555547</v>
      </c>
      <c r="G1722" s="3">
        <v>0.89930555555555547</v>
      </c>
      <c r="H1722">
        <v>100</v>
      </c>
      <c r="I1722" t="s">
        <v>88</v>
      </c>
      <c r="J1722" t="s">
        <v>1727</v>
      </c>
      <c r="K1722" t="s">
        <v>2220</v>
      </c>
      <c r="L1722" t="s">
        <v>25</v>
      </c>
      <c r="M1722">
        <v>10012</v>
      </c>
      <c r="N1722" t="str">
        <f>CONCATENATE(Table2[[#This Row],[address]], " ",Table2[[#This Row],[City]], " ",Table2[[#This Row],[State]])</f>
        <v>100 Prince St New York NY</v>
      </c>
    </row>
    <row r="1723" spans="1:14" x14ac:dyDescent="0.25">
      <c r="A1723">
        <v>7391101485</v>
      </c>
      <c r="B1723" s="1">
        <v>41669</v>
      </c>
      <c r="C1723">
        <v>37</v>
      </c>
      <c r="D1723">
        <f>VLOOKUP(Table2[[#This Row],[violation_code]],Table24[[#All],[violation_code]:[category]],3,FALSE)</f>
        <v>4</v>
      </c>
      <c r="E1723">
        <v>353164</v>
      </c>
      <c r="F1723" s="2">
        <v>0.90555555555555556</v>
      </c>
      <c r="G1723" s="3">
        <v>0.90555555555555556</v>
      </c>
      <c r="H1723">
        <v>133</v>
      </c>
      <c r="I1723" t="s">
        <v>254</v>
      </c>
      <c r="J1723" t="s">
        <v>1726</v>
      </c>
      <c r="K1723" t="s">
        <v>2220</v>
      </c>
      <c r="L1723" t="s">
        <v>25</v>
      </c>
      <c r="M1723">
        <v>10012</v>
      </c>
      <c r="N1723" t="str">
        <f>CONCATENATE(Table2[[#This Row],[address]], " ",Table2[[#This Row],[City]], " ",Table2[[#This Row],[State]])</f>
        <v>133 W 4th St New York NY</v>
      </c>
    </row>
    <row r="1724" spans="1:14" x14ac:dyDescent="0.25">
      <c r="A1724">
        <v>7391101497</v>
      </c>
      <c r="B1724" s="1">
        <v>41669</v>
      </c>
      <c r="C1724">
        <v>17</v>
      </c>
      <c r="D1724">
        <f>VLOOKUP(Table2[[#This Row],[violation_code]],Table24[[#All],[violation_code]:[category]],3,FALSE)</f>
        <v>2</v>
      </c>
      <c r="E1724">
        <v>353164</v>
      </c>
      <c r="F1724" s="2">
        <v>0.93333333333333324</v>
      </c>
      <c r="G1724" s="3">
        <v>0.93333333333333324</v>
      </c>
      <c r="H1724">
        <v>446</v>
      </c>
      <c r="I1724" t="s">
        <v>161</v>
      </c>
      <c r="J1724" t="s">
        <v>1725</v>
      </c>
      <c r="K1724" t="s">
        <v>2220</v>
      </c>
      <c r="L1724" t="s">
        <v>25</v>
      </c>
      <c r="M1724">
        <v>10012</v>
      </c>
      <c r="N1724" t="str">
        <f>CONCATENATE(Table2[[#This Row],[address]], " ",Table2[[#This Row],[City]], " ",Table2[[#This Row],[State]])</f>
        <v>446 E 13th St New York NY</v>
      </c>
    </row>
    <row r="1725" spans="1:14" x14ac:dyDescent="0.25">
      <c r="A1725">
        <v>7391101503</v>
      </c>
      <c r="B1725" s="1">
        <v>41670</v>
      </c>
      <c r="C1725">
        <v>14</v>
      </c>
      <c r="D1725">
        <f>VLOOKUP(Table2[[#This Row],[violation_code]],Table24[[#All],[violation_code]:[category]],3,FALSE)</f>
        <v>2</v>
      </c>
      <c r="E1725">
        <v>353164</v>
      </c>
      <c r="F1725" s="2">
        <v>0.52777777777777779</v>
      </c>
      <c r="G1725" s="3">
        <v>0.52777777777777779</v>
      </c>
      <c r="H1725">
        <v>144</v>
      </c>
      <c r="I1725" t="s">
        <v>216</v>
      </c>
      <c r="J1725" t="s">
        <v>1760</v>
      </c>
      <c r="K1725" t="s">
        <v>2220</v>
      </c>
      <c r="L1725" t="s">
        <v>25</v>
      </c>
      <c r="M1725">
        <v>10012</v>
      </c>
      <c r="N1725" t="str">
        <f>CONCATENATE(Table2[[#This Row],[address]], " ",Table2[[#This Row],[City]], " ",Table2[[#This Row],[State]])</f>
        <v>144 Orchard St New York NY</v>
      </c>
    </row>
    <row r="1726" spans="1:14" x14ac:dyDescent="0.25">
      <c r="A1726">
        <v>7391101515</v>
      </c>
      <c r="B1726" s="1">
        <v>41670</v>
      </c>
      <c r="C1726">
        <v>14</v>
      </c>
      <c r="D1726">
        <f>VLOOKUP(Table2[[#This Row],[violation_code]],Table24[[#All],[violation_code]:[category]],3,FALSE)</f>
        <v>2</v>
      </c>
      <c r="E1726">
        <v>353164</v>
      </c>
      <c r="F1726" s="2">
        <v>0.55277777777777781</v>
      </c>
      <c r="G1726" s="3">
        <v>0.55277777777777781</v>
      </c>
      <c r="H1726">
        <v>8</v>
      </c>
      <c r="I1726" t="s">
        <v>265</v>
      </c>
      <c r="J1726" t="s">
        <v>1166</v>
      </c>
      <c r="K1726" t="s">
        <v>2220</v>
      </c>
      <c r="L1726" t="s">
        <v>25</v>
      </c>
      <c r="M1726">
        <v>10012</v>
      </c>
      <c r="N1726" t="str">
        <f>CONCATENATE(Table2[[#This Row],[address]], " ",Table2[[#This Row],[City]], " ",Table2[[#This Row],[State]])</f>
        <v>8 E 1st St New York NY</v>
      </c>
    </row>
    <row r="1727" spans="1:14" x14ac:dyDescent="0.25">
      <c r="A1727">
        <v>7391101527</v>
      </c>
      <c r="B1727" s="1">
        <v>41670</v>
      </c>
      <c r="C1727">
        <v>84</v>
      </c>
      <c r="D1727">
        <f>VLOOKUP(Table2[[#This Row],[violation_code]],Table24[[#All],[violation_code]:[category]],3,FALSE)</f>
        <v>5</v>
      </c>
      <c r="E1727">
        <v>353164</v>
      </c>
      <c r="F1727" s="2">
        <v>0.55347222222222225</v>
      </c>
      <c r="G1727" s="3">
        <v>0.55347222222222225</v>
      </c>
      <c r="H1727">
        <v>8</v>
      </c>
      <c r="I1727" t="s">
        <v>265</v>
      </c>
      <c r="J1727" t="s">
        <v>1166</v>
      </c>
      <c r="K1727" t="s">
        <v>2220</v>
      </c>
      <c r="L1727" t="s">
        <v>25</v>
      </c>
      <c r="M1727">
        <v>10012</v>
      </c>
      <c r="N1727" t="str">
        <f>CONCATENATE(Table2[[#This Row],[address]], " ",Table2[[#This Row],[City]], " ",Table2[[#This Row],[State]])</f>
        <v>8 E 1st St New York NY</v>
      </c>
    </row>
    <row r="1728" spans="1:14" x14ac:dyDescent="0.25">
      <c r="A1728">
        <v>7391101539</v>
      </c>
      <c r="B1728" s="1">
        <v>41670</v>
      </c>
      <c r="C1728">
        <v>14</v>
      </c>
      <c r="D1728">
        <f>VLOOKUP(Table2[[#This Row],[violation_code]],Table24[[#All],[violation_code]:[category]],3,FALSE)</f>
        <v>2</v>
      </c>
      <c r="E1728">
        <v>353164</v>
      </c>
      <c r="F1728" s="2">
        <v>0.56111111111111112</v>
      </c>
      <c r="G1728" s="3">
        <v>0.56111111111111112</v>
      </c>
      <c r="H1728">
        <v>302</v>
      </c>
      <c r="I1728" t="s">
        <v>102</v>
      </c>
      <c r="J1728" t="s">
        <v>971</v>
      </c>
      <c r="K1728" t="s">
        <v>2220</v>
      </c>
      <c r="L1728" t="s">
        <v>25</v>
      </c>
      <c r="M1728">
        <v>10012</v>
      </c>
      <c r="N1728" t="str">
        <f>CONCATENATE(Table2[[#This Row],[address]], " ",Table2[[#This Row],[City]], " ",Table2[[#This Row],[State]])</f>
        <v>302 Elizabeth St New York NY</v>
      </c>
    </row>
    <row r="1729" spans="1:14" x14ac:dyDescent="0.25">
      <c r="A1729">
        <v>7391101540</v>
      </c>
      <c r="B1729" s="1">
        <v>41670</v>
      </c>
      <c r="C1729">
        <v>82</v>
      </c>
      <c r="D1729">
        <f>VLOOKUP(Table2[[#This Row],[violation_code]],Table24[[#All],[violation_code]:[category]],3,FALSE)</f>
        <v>5</v>
      </c>
      <c r="E1729">
        <v>353164</v>
      </c>
      <c r="F1729" s="2">
        <v>0.56319444444444444</v>
      </c>
      <c r="G1729" s="3">
        <v>0.56319444444444444</v>
      </c>
      <c r="H1729">
        <v>310</v>
      </c>
      <c r="I1729" t="s">
        <v>102</v>
      </c>
      <c r="J1729" t="s">
        <v>1397</v>
      </c>
      <c r="K1729" t="s">
        <v>2220</v>
      </c>
      <c r="L1729" t="s">
        <v>25</v>
      </c>
      <c r="M1729">
        <v>10012</v>
      </c>
      <c r="N1729" t="str">
        <f>CONCATENATE(Table2[[#This Row],[address]], " ",Table2[[#This Row],[City]], " ",Table2[[#This Row],[State]])</f>
        <v>310 Elizabeth St New York NY</v>
      </c>
    </row>
    <row r="1730" spans="1:14" x14ac:dyDescent="0.25">
      <c r="A1730">
        <v>7391101552</v>
      </c>
      <c r="B1730" s="1">
        <v>41670</v>
      </c>
      <c r="C1730">
        <v>20</v>
      </c>
      <c r="D1730">
        <f>VLOOKUP(Table2[[#This Row],[violation_code]],Table24[[#All],[violation_code]:[category]],3,FALSE)</f>
        <v>2</v>
      </c>
      <c r="E1730">
        <v>353164</v>
      </c>
      <c r="F1730" s="2">
        <v>0.56458333333333333</v>
      </c>
      <c r="G1730" s="3">
        <v>0.56458333333333333</v>
      </c>
      <c r="H1730">
        <v>310</v>
      </c>
      <c r="I1730" t="s">
        <v>102</v>
      </c>
      <c r="J1730" t="s">
        <v>1397</v>
      </c>
      <c r="K1730" t="s">
        <v>2220</v>
      </c>
      <c r="L1730" t="s">
        <v>25</v>
      </c>
      <c r="M1730">
        <v>10012</v>
      </c>
      <c r="N1730" t="str">
        <f>CONCATENATE(Table2[[#This Row],[address]], " ",Table2[[#This Row],[City]], " ",Table2[[#This Row],[State]])</f>
        <v>310 Elizabeth St New York NY</v>
      </c>
    </row>
    <row r="1731" spans="1:14" x14ac:dyDescent="0.25">
      <c r="A1731">
        <v>7391101564</v>
      </c>
      <c r="B1731" s="1">
        <v>41670</v>
      </c>
      <c r="C1731">
        <v>14</v>
      </c>
      <c r="D1731">
        <f>VLOOKUP(Table2[[#This Row],[violation_code]],Table24[[#All],[violation_code]:[category]],3,FALSE)</f>
        <v>2</v>
      </c>
      <c r="E1731">
        <v>353164</v>
      </c>
      <c r="F1731" s="2">
        <v>0.57013888888888886</v>
      </c>
      <c r="G1731" s="3">
        <v>0.57013888888888886</v>
      </c>
      <c r="H1731">
        <v>330</v>
      </c>
      <c r="I1731" t="s">
        <v>64</v>
      </c>
      <c r="J1731" t="s">
        <v>1580</v>
      </c>
      <c r="K1731" t="s">
        <v>2220</v>
      </c>
      <c r="L1731" t="s">
        <v>25</v>
      </c>
      <c r="M1731">
        <v>10012</v>
      </c>
      <c r="N1731" t="str">
        <f>CONCATENATE(Table2[[#This Row],[address]], " ",Table2[[#This Row],[City]], " ",Table2[[#This Row],[State]])</f>
        <v>330 Lafayette St New York NY</v>
      </c>
    </row>
    <row r="1732" spans="1:14" x14ac:dyDescent="0.25">
      <c r="A1732">
        <v>7391101576</v>
      </c>
      <c r="B1732" s="1">
        <v>41670</v>
      </c>
      <c r="C1732">
        <v>20</v>
      </c>
      <c r="D1732">
        <f>VLOOKUP(Table2[[#This Row],[violation_code]],Table24[[#All],[violation_code]:[category]],3,FALSE)</f>
        <v>2</v>
      </c>
      <c r="E1732">
        <v>353164</v>
      </c>
      <c r="F1732" s="2">
        <v>0.5756944444444444</v>
      </c>
      <c r="G1732" s="3">
        <v>0.5756944444444444</v>
      </c>
      <c r="H1732">
        <v>166</v>
      </c>
      <c r="I1732" t="s">
        <v>69</v>
      </c>
      <c r="J1732" t="s">
        <v>1206</v>
      </c>
      <c r="K1732" t="s">
        <v>2220</v>
      </c>
      <c r="L1732" t="s">
        <v>25</v>
      </c>
      <c r="M1732">
        <v>10012</v>
      </c>
      <c r="N1732" t="str">
        <f>CONCATENATE(Table2[[#This Row],[address]], " ",Table2[[#This Row],[City]], " ",Table2[[#This Row],[State]])</f>
        <v>166 Crosby St New York NY</v>
      </c>
    </row>
    <row r="1733" spans="1:14" x14ac:dyDescent="0.25">
      <c r="A1733">
        <v>7391101588</v>
      </c>
      <c r="B1733" s="1">
        <v>41670</v>
      </c>
      <c r="C1733">
        <v>20</v>
      </c>
      <c r="D1733">
        <f>VLOOKUP(Table2[[#This Row],[violation_code]],Table24[[#All],[violation_code]:[category]],3,FALSE)</f>
        <v>2</v>
      </c>
      <c r="E1733">
        <v>353164</v>
      </c>
      <c r="F1733" s="2">
        <v>0.5805555555555556</v>
      </c>
      <c r="G1733" s="3">
        <v>0.5805555555555556</v>
      </c>
      <c r="H1733">
        <v>57</v>
      </c>
      <c r="I1733" t="s">
        <v>284</v>
      </c>
      <c r="J1733" t="s">
        <v>1759</v>
      </c>
      <c r="K1733" t="s">
        <v>2220</v>
      </c>
      <c r="L1733" t="s">
        <v>25</v>
      </c>
      <c r="M1733">
        <v>10012</v>
      </c>
      <c r="N1733" t="str">
        <f>CONCATENATE(Table2[[#This Row],[address]], " ",Table2[[#This Row],[City]], " ",Table2[[#This Row],[State]])</f>
        <v>57 Bond St New York NY</v>
      </c>
    </row>
    <row r="1734" spans="1:14" x14ac:dyDescent="0.25">
      <c r="A1734">
        <v>7391101590</v>
      </c>
      <c r="B1734" s="1">
        <v>41670</v>
      </c>
      <c r="C1734">
        <v>37</v>
      </c>
      <c r="D1734">
        <f>VLOOKUP(Table2[[#This Row],[violation_code]],Table24[[#All],[violation_code]:[category]],3,FALSE)</f>
        <v>4</v>
      </c>
      <c r="E1734">
        <v>353164</v>
      </c>
      <c r="F1734" s="2">
        <v>0.58402777777777781</v>
      </c>
      <c r="G1734" s="3">
        <v>0.58402777777777781</v>
      </c>
      <c r="H1734">
        <v>334</v>
      </c>
      <c r="I1734" t="s">
        <v>52</v>
      </c>
      <c r="J1734" t="s">
        <v>1170</v>
      </c>
      <c r="K1734" t="s">
        <v>2220</v>
      </c>
      <c r="L1734" t="s">
        <v>25</v>
      </c>
      <c r="M1734">
        <v>10012</v>
      </c>
      <c r="N1734" t="str">
        <f>CONCATENATE(Table2[[#This Row],[address]], " ",Table2[[#This Row],[City]], " ",Table2[[#This Row],[State]])</f>
        <v>334 Bowery New York NY</v>
      </c>
    </row>
    <row r="1735" spans="1:14" x14ac:dyDescent="0.25">
      <c r="A1735">
        <v>7391101606</v>
      </c>
      <c r="B1735" s="1">
        <v>41670</v>
      </c>
      <c r="C1735">
        <v>38</v>
      </c>
      <c r="D1735">
        <f>VLOOKUP(Table2[[#This Row],[violation_code]],Table24[[#All],[violation_code]:[category]],3,FALSE)</f>
        <v>5</v>
      </c>
      <c r="E1735">
        <v>353164</v>
      </c>
      <c r="F1735" s="2">
        <v>0.58680555555555558</v>
      </c>
      <c r="G1735" s="3">
        <v>0.58680555555555558</v>
      </c>
      <c r="H1735">
        <v>352</v>
      </c>
      <c r="I1735" t="s">
        <v>52</v>
      </c>
      <c r="J1735" t="s">
        <v>1167</v>
      </c>
      <c r="K1735" t="s">
        <v>2220</v>
      </c>
      <c r="L1735" t="s">
        <v>25</v>
      </c>
      <c r="M1735">
        <v>10012</v>
      </c>
      <c r="N1735" t="str">
        <f>CONCATENATE(Table2[[#This Row],[address]], " ",Table2[[#This Row],[City]], " ",Table2[[#This Row],[State]])</f>
        <v>352 Bowery New York NY</v>
      </c>
    </row>
    <row r="1736" spans="1:14" x14ac:dyDescent="0.25">
      <c r="A1736">
        <v>7391101618</v>
      </c>
      <c r="B1736" s="1">
        <v>41670</v>
      </c>
      <c r="C1736">
        <v>71</v>
      </c>
      <c r="D1736">
        <f>VLOOKUP(Table2[[#This Row],[violation_code]],Table24[[#All],[violation_code]:[category]],3,FALSE)</f>
        <v>5</v>
      </c>
      <c r="E1736">
        <v>353164</v>
      </c>
      <c r="F1736" s="2">
        <v>0.58819444444444446</v>
      </c>
      <c r="G1736" s="3">
        <v>0.58819444444444446</v>
      </c>
      <c r="H1736">
        <v>356</v>
      </c>
      <c r="I1736" t="s">
        <v>52</v>
      </c>
      <c r="J1736" t="s">
        <v>1376</v>
      </c>
      <c r="K1736" t="s">
        <v>2220</v>
      </c>
      <c r="L1736" t="s">
        <v>25</v>
      </c>
      <c r="M1736">
        <v>10012</v>
      </c>
      <c r="N1736" t="str">
        <f>CONCATENATE(Table2[[#This Row],[address]], " ",Table2[[#This Row],[City]], " ",Table2[[#This Row],[State]])</f>
        <v>356 Bowery New York NY</v>
      </c>
    </row>
    <row r="1737" spans="1:14" x14ac:dyDescent="0.25">
      <c r="A1737">
        <v>7391101620</v>
      </c>
      <c r="B1737" s="1">
        <v>41670</v>
      </c>
      <c r="C1737">
        <v>16</v>
      </c>
      <c r="D1737">
        <f>VLOOKUP(Table2[[#This Row],[violation_code]],Table24[[#All],[violation_code]:[category]],3,FALSE)</f>
        <v>2</v>
      </c>
      <c r="E1737">
        <v>353164</v>
      </c>
      <c r="F1737" s="2">
        <v>0.59027777777777779</v>
      </c>
      <c r="G1737" s="3">
        <v>0.59027777777777779</v>
      </c>
      <c r="H1737">
        <v>38</v>
      </c>
      <c r="I1737" t="s">
        <v>177</v>
      </c>
      <c r="J1737" t="s">
        <v>1758</v>
      </c>
      <c r="K1737" t="s">
        <v>2220</v>
      </c>
      <c r="L1737" t="s">
        <v>25</v>
      </c>
      <c r="M1737">
        <v>10012</v>
      </c>
      <c r="N1737" t="str">
        <f>CONCATENATE(Table2[[#This Row],[address]], " ",Table2[[#This Row],[City]], " ",Table2[[#This Row],[State]])</f>
        <v>38 E 4th St New York NY</v>
      </c>
    </row>
    <row r="1738" spans="1:14" x14ac:dyDescent="0.25">
      <c r="A1738">
        <v>7391101643</v>
      </c>
      <c r="B1738" s="1">
        <v>41670</v>
      </c>
      <c r="C1738">
        <v>16</v>
      </c>
      <c r="D1738">
        <f>VLOOKUP(Table2[[#This Row],[violation_code]],Table24[[#All],[violation_code]:[category]],3,FALSE)</f>
        <v>2</v>
      </c>
      <c r="E1738">
        <v>353164</v>
      </c>
      <c r="F1738" s="2">
        <v>0.59652777777777777</v>
      </c>
      <c r="G1738" s="3">
        <v>0.59652777777777777</v>
      </c>
      <c r="H1738">
        <v>312</v>
      </c>
      <c r="I1738" t="s">
        <v>52</v>
      </c>
      <c r="J1738" t="s">
        <v>1138</v>
      </c>
      <c r="K1738" t="s">
        <v>2220</v>
      </c>
      <c r="L1738" t="s">
        <v>25</v>
      </c>
      <c r="M1738">
        <v>10012</v>
      </c>
      <c r="N1738" t="str">
        <f>CONCATENATE(Table2[[#This Row],[address]], " ",Table2[[#This Row],[City]], " ",Table2[[#This Row],[State]])</f>
        <v>312 Bowery New York NY</v>
      </c>
    </row>
    <row r="1739" spans="1:14" x14ac:dyDescent="0.25">
      <c r="A1739">
        <v>7391101655</v>
      </c>
      <c r="B1739" s="1">
        <v>41670</v>
      </c>
      <c r="C1739">
        <v>16</v>
      </c>
      <c r="D1739">
        <f>VLOOKUP(Table2[[#This Row],[violation_code]],Table24[[#All],[violation_code]:[category]],3,FALSE)</f>
        <v>2</v>
      </c>
      <c r="E1739">
        <v>353164</v>
      </c>
      <c r="F1739" s="2">
        <v>0.59791666666666665</v>
      </c>
      <c r="G1739" s="3">
        <v>0.59791666666666665</v>
      </c>
      <c r="H1739">
        <v>312</v>
      </c>
      <c r="I1739" t="s">
        <v>52</v>
      </c>
      <c r="J1739" t="s">
        <v>1138</v>
      </c>
      <c r="K1739" t="s">
        <v>2220</v>
      </c>
      <c r="L1739" t="s">
        <v>25</v>
      </c>
      <c r="M1739">
        <v>10012</v>
      </c>
      <c r="N1739" t="str">
        <f>CONCATENATE(Table2[[#This Row],[address]], " ",Table2[[#This Row],[City]], " ",Table2[[#This Row],[State]])</f>
        <v>312 Bowery New York NY</v>
      </c>
    </row>
    <row r="1740" spans="1:14" x14ac:dyDescent="0.25">
      <c r="A1740">
        <v>7391101667</v>
      </c>
      <c r="B1740" s="1">
        <v>41670</v>
      </c>
      <c r="C1740">
        <v>16</v>
      </c>
      <c r="D1740">
        <f>VLOOKUP(Table2[[#This Row],[violation_code]],Table24[[#All],[violation_code]:[category]],3,FALSE)</f>
        <v>2</v>
      </c>
      <c r="E1740">
        <v>353164</v>
      </c>
      <c r="F1740" s="2">
        <v>0.59861111111111109</v>
      </c>
      <c r="G1740" s="3">
        <v>0.59861111111111109</v>
      </c>
      <c r="H1740">
        <v>316</v>
      </c>
      <c r="I1740" t="s">
        <v>52</v>
      </c>
      <c r="J1740" t="s">
        <v>1104</v>
      </c>
      <c r="K1740" t="s">
        <v>2220</v>
      </c>
      <c r="L1740" t="s">
        <v>25</v>
      </c>
      <c r="M1740">
        <v>10012</v>
      </c>
      <c r="N1740" t="str">
        <f>CONCATENATE(Table2[[#This Row],[address]], " ",Table2[[#This Row],[City]], " ",Table2[[#This Row],[State]])</f>
        <v>316 Bowery New York NY</v>
      </c>
    </row>
    <row r="1741" spans="1:14" x14ac:dyDescent="0.25">
      <c r="A1741">
        <v>7391101679</v>
      </c>
      <c r="B1741" s="1">
        <v>41670</v>
      </c>
      <c r="C1741">
        <v>20</v>
      </c>
      <c r="D1741">
        <f>VLOOKUP(Table2[[#This Row],[violation_code]],Table24[[#All],[violation_code]:[category]],3,FALSE)</f>
        <v>2</v>
      </c>
      <c r="E1741">
        <v>353164</v>
      </c>
      <c r="F1741" s="2">
        <v>0.6</v>
      </c>
      <c r="G1741" s="3">
        <v>0.6</v>
      </c>
      <c r="H1741">
        <v>306</v>
      </c>
      <c r="I1741" t="s">
        <v>102</v>
      </c>
      <c r="J1741" t="s">
        <v>1757</v>
      </c>
      <c r="K1741" t="s">
        <v>2220</v>
      </c>
      <c r="L1741" t="s">
        <v>25</v>
      </c>
      <c r="M1741">
        <v>10012</v>
      </c>
      <c r="N1741" t="str">
        <f>CONCATENATE(Table2[[#This Row],[address]], " ",Table2[[#This Row],[City]], " ",Table2[[#This Row],[State]])</f>
        <v>306 Elizabeth St New York NY</v>
      </c>
    </row>
    <row r="1742" spans="1:14" x14ac:dyDescent="0.25">
      <c r="A1742">
        <v>7391101680</v>
      </c>
      <c r="B1742" s="1">
        <v>41670</v>
      </c>
      <c r="C1742">
        <v>20</v>
      </c>
      <c r="D1742">
        <f>VLOOKUP(Table2[[#This Row],[violation_code]],Table24[[#All],[violation_code]:[category]],3,FALSE)</f>
        <v>2</v>
      </c>
      <c r="E1742">
        <v>353164</v>
      </c>
      <c r="F1742" s="2">
        <v>0.60347222222222219</v>
      </c>
      <c r="G1742" s="3">
        <v>0.60347222222222219</v>
      </c>
      <c r="H1742">
        <v>301</v>
      </c>
      <c r="I1742" t="s">
        <v>35</v>
      </c>
      <c r="J1742" t="s">
        <v>1756</v>
      </c>
      <c r="K1742" t="s">
        <v>2220</v>
      </c>
      <c r="L1742" t="s">
        <v>25</v>
      </c>
      <c r="M1742">
        <v>10012</v>
      </c>
      <c r="N1742" t="str">
        <f>CONCATENATE(Table2[[#This Row],[address]], " ",Table2[[#This Row],[City]], " ",Table2[[#This Row],[State]])</f>
        <v>301 Mulberry St New York NY</v>
      </c>
    </row>
    <row r="1743" spans="1:14" x14ac:dyDescent="0.25">
      <c r="A1743">
        <v>7391101692</v>
      </c>
      <c r="B1743" s="1">
        <v>41670</v>
      </c>
      <c r="C1743">
        <v>20</v>
      </c>
      <c r="D1743">
        <f>VLOOKUP(Table2[[#This Row],[violation_code]],Table24[[#All],[violation_code]:[category]],3,FALSE)</f>
        <v>2</v>
      </c>
      <c r="E1743">
        <v>353164</v>
      </c>
      <c r="F1743" s="2">
        <v>0.60555555555555551</v>
      </c>
      <c r="G1743" s="3">
        <v>0.60555555555555551</v>
      </c>
      <c r="H1743">
        <v>167</v>
      </c>
      <c r="I1743" t="s">
        <v>69</v>
      </c>
      <c r="J1743" t="s">
        <v>1743</v>
      </c>
      <c r="K1743" t="s">
        <v>2220</v>
      </c>
      <c r="L1743" t="s">
        <v>25</v>
      </c>
      <c r="M1743">
        <v>10012</v>
      </c>
      <c r="N1743" t="str">
        <f>CONCATENATE(Table2[[#This Row],[address]], " ",Table2[[#This Row],[City]], " ",Table2[[#This Row],[State]])</f>
        <v>167 Crosby St New York NY</v>
      </c>
    </row>
    <row r="1744" spans="1:14" x14ac:dyDescent="0.25">
      <c r="A1744">
        <v>7391101709</v>
      </c>
      <c r="B1744" s="1">
        <v>41670</v>
      </c>
      <c r="C1744">
        <v>48</v>
      </c>
      <c r="D1744">
        <f>VLOOKUP(Table2[[#This Row],[violation_code]],Table24[[#All],[violation_code]:[category]],3,FALSE)</f>
        <v>3</v>
      </c>
      <c r="E1744">
        <v>353164</v>
      </c>
      <c r="F1744" s="2">
        <v>0.60972222222222217</v>
      </c>
      <c r="G1744" s="3">
        <v>0.60972222222222217</v>
      </c>
      <c r="H1744">
        <v>54</v>
      </c>
      <c r="I1744" t="s">
        <v>97</v>
      </c>
      <c r="J1744" t="s">
        <v>1676</v>
      </c>
      <c r="K1744" t="s">
        <v>2220</v>
      </c>
      <c r="L1744" t="s">
        <v>25</v>
      </c>
      <c r="M1744">
        <v>10012</v>
      </c>
      <c r="N1744" t="str">
        <f>CONCATENATE(Table2[[#This Row],[address]], " ",Table2[[#This Row],[City]], " ",Table2[[#This Row],[State]])</f>
        <v>54 Bleecker St New York NY</v>
      </c>
    </row>
    <row r="1745" spans="1:14" x14ac:dyDescent="0.25">
      <c r="A1745">
        <v>7391101734</v>
      </c>
      <c r="B1745" s="1">
        <v>41670</v>
      </c>
      <c r="C1745">
        <v>20</v>
      </c>
      <c r="D1745">
        <f>VLOOKUP(Table2[[#This Row],[violation_code]],Table24[[#All],[violation_code]:[category]],3,FALSE)</f>
        <v>2</v>
      </c>
      <c r="E1745">
        <v>353164</v>
      </c>
      <c r="F1745" s="2">
        <v>0.6791666666666667</v>
      </c>
      <c r="G1745" s="3">
        <v>0.6791666666666667</v>
      </c>
      <c r="H1745">
        <v>2</v>
      </c>
      <c r="I1745" t="s">
        <v>468</v>
      </c>
      <c r="J1745" t="s">
        <v>1452</v>
      </c>
      <c r="K1745" t="s">
        <v>2220</v>
      </c>
      <c r="L1745" t="s">
        <v>25</v>
      </c>
      <c r="M1745">
        <v>10012</v>
      </c>
      <c r="N1745" t="str">
        <f>CONCATENATE(Table2[[#This Row],[address]], " ",Table2[[#This Row],[City]], " ",Table2[[#This Row],[State]])</f>
        <v>2 E 12th St New York NY</v>
      </c>
    </row>
    <row r="1746" spans="1:14" x14ac:dyDescent="0.25">
      <c r="A1746">
        <v>7391101758</v>
      </c>
      <c r="B1746" s="1">
        <v>41670</v>
      </c>
      <c r="C1746">
        <v>20</v>
      </c>
      <c r="D1746">
        <f>VLOOKUP(Table2[[#This Row],[violation_code]],Table24[[#All],[violation_code]:[category]],3,FALSE)</f>
        <v>2</v>
      </c>
      <c r="E1746">
        <v>353164</v>
      </c>
      <c r="F1746" s="2">
        <v>0.68611111111111101</v>
      </c>
      <c r="G1746" s="3">
        <v>0.68611111111111101</v>
      </c>
      <c r="H1746">
        <v>3</v>
      </c>
      <c r="I1746" t="s">
        <v>175</v>
      </c>
      <c r="J1746" t="s">
        <v>1755</v>
      </c>
      <c r="K1746" t="s">
        <v>2220</v>
      </c>
      <c r="L1746" t="s">
        <v>25</v>
      </c>
      <c r="M1746">
        <v>10012</v>
      </c>
      <c r="N1746" t="str">
        <f>CONCATENATE(Table2[[#This Row],[address]], " ",Table2[[#This Row],[City]], " ",Table2[[#This Row],[State]])</f>
        <v>3 W 13th St New York NY</v>
      </c>
    </row>
    <row r="1747" spans="1:14" x14ac:dyDescent="0.25">
      <c r="A1747">
        <v>7391101760</v>
      </c>
      <c r="B1747" s="1">
        <v>41670</v>
      </c>
      <c r="C1747">
        <v>37</v>
      </c>
      <c r="D1747">
        <f>VLOOKUP(Table2[[#This Row],[violation_code]],Table24[[#All],[violation_code]:[category]],3,FALSE)</f>
        <v>4</v>
      </c>
      <c r="E1747">
        <v>353164</v>
      </c>
      <c r="F1747" s="2">
        <v>0.72152777777777777</v>
      </c>
      <c r="G1747" s="3">
        <v>0.72152777777777777</v>
      </c>
      <c r="H1747">
        <v>359</v>
      </c>
      <c r="I1747" t="s">
        <v>157</v>
      </c>
      <c r="J1747" t="s">
        <v>1754</v>
      </c>
      <c r="K1747" t="s">
        <v>2220</v>
      </c>
      <c r="L1747" t="s">
        <v>25</v>
      </c>
      <c r="M1747">
        <v>10012</v>
      </c>
      <c r="N1747" t="str">
        <f>CONCATENATE(Table2[[#This Row],[address]], " ",Table2[[#This Row],[City]], " ",Table2[[#This Row],[State]])</f>
        <v>359 6th Ave New York NY</v>
      </c>
    </row>
    <row r="1748" spans="1:14" x14ac:dyDescent="0.25">
      <c r="A1748">
        <v>7391101771</v>
      </c>
      <c r="B1748" s="1">
        <v>41670</v>
      </c>
      <c r="C1748">
        <v>38</v>
      </c>
      <c r="D1748">
        <f>VLOOKUP(Table2[[#This Row],[violation_code]],Table24[[#All],[violation_code]:[category]],3,FALSE)</f>
        <v>5</v>
      </c>
      <c r="E1748">
        <v>353164</v>
      </c>
      <c r="F1748" s="2">
        <v>0.76111111111111107</v>
      </c>
      <c r="G1748" s="3">
        <v>0.76111111111111107</v>
      </c>
      <c r="H1748">
        <v>596</v>
      </c>
      <c r="I1748" t="s">
        <v>72</v>
      </c>
      <c r="J1748" t="s">
        <v>1753</v>
      </c>
      <c r="K1748" t="s">
        <v>2220</v>
      </c>
      <c r="L1748" t="s">
        <v>25</v>
      </c>
      <c r="M1748">
        <v>10012</v>
      </c>
      <c r="N1748" t="str">
        <f>CONCATENATE(Table2[[#This Row],[address]], " ",Table2[[#This Row],[City]], " ",Table2[[#This Row],[State]])</f>
        <v>596 Broadway New York NY</v>
      </c>
    </row>
    <row r="1749" spans="1:14" x14ac:dyDescent="0.25">
      <c r="A1749">
        <v>7391101795</v>
      </c>
      <c r="B1749" s="1">
        <v>41670</v>
      </c>
      <c r="C1749">
        <v>20</v>
      </c>
      <c r="D1749">
        <f>VLOOKUP(Table2[[#This Row],[violation_code]],Table24[[#All],[violation_code]:[category]],3,FALSE)</f>
        <v>2</v>
      </c>
      <c r="E1749">
        <v>353164</v>
      </c>
      <c r="F1749" s="2">
        <v>0.83888888888888891</v>
      </c>
      <c r="G1749" s="3">
        <v>0.83888888888888891</v>
      </c>
      <c r="H1749">
        <v>159</v>
      </c>
      <c r="I1749" t="s">
        <v>97</v>
      </c>
      <c r="J1749" t="s">
        <v>1340</v>
      </c>
      <c r="K1749" t="s">
        <v>2220</v>
      </c>
      <c r="L1749" t="s">
        <v>25</v>
      </c>
      <c r="M1749">
        <v>10012</v>
      </c>
      <c r="N1749" t="str">
        <f>CONCATENATE(Table2[[#This Row],[address]], " ",Table2[[#This Row],[City]], " ",Table2[[#This Row],[State]])</f>
        <v>159 Bleecker St New York NY</v>
      </c>
    </row>
    <row r="1750" spans="1:14" x14ac:dyDescent="0.25">
      <c r="A1750">
        <v>7391101813</v>
      </c>
      <c r="B1750" s="1">
        <v>41670</v>
      </c>
      <c r="C1750">
        <v>14</v>
      </c>
      <c r="D1750">
        <f>VLOOKUP(Table2[[#This Row],[violation_code]],Table24[[#All],[violation_code]:[category]],3,FALSE)</f>
        <v>2</v>
      </c>
      <c r="E1750">
        <v>353164</v>
      </c>
      <c r="F1750" s="2">
        <v>0.84861111111111109</v>
      </c>
      <c r="G1750" s="3">
        <v>0.84861111111111109</v>
      </c>
      <c r="H1750">
        <v>419</v>
      </c>
      <c r="I1750" t="s">
        <v>64</v>
      </c>
      <c r="J1750" t="s">
        <v>1752</v>
      </c>
      <c r="K1750" t="s">
        <v>2220</v>
      </c>
      <c r="L1750" t="s">
        <v>25</v>
      </c>
      <c r="M1750">
        <v>10012</v>
      </c>
      <c r="N1750" t="str">
        <f>CONCATENATE(Table2[[#This Row],[address]], " ",Table2[[#This Row],[City]], " ",Table2[[#This Row],[State]])</f>
        <v>419 Lafayette St New York NY</v>
      </c>
    </row>
    <row r="1751" spans="1:14" x14ac:dyDescent="0.25">
      <c r="A1751">
        <v>7391101837</v>
      </c>
      <c r="B1751" s="1">
        <v>41670</v>
      </c>
      <c r="C1751">
        <v>14</v>
      </c>
      <c r="D1751">
        <f>VLOOKUP(Table2[[#This Row],[violation_code]],Table24[[#All],[violation_code]:[category]],3,FALSE)</f>
        <v>2</v>
      </c>
      <c r="E1751">
        <v>353164</v>
      </c>
      <c r="F1751" s="2">
        <v>0.8534722222222223</v>
      </c>
      <c r="G1751" s="3">
        <v>0.8534722222222223</v>
      </c>
      <c r="H1751">
        <v>438</v>
      </c>
      <c r="I1751" t="s">
        <v>64</v>
      </c>
      <c r="J1751" t="s">
        <v>1751</v>
      </c>
      <c r="K1751" t="s">
        <v>2220</v>
      </c>
      <c r="L1751" t="s">
        <v>25</v>
      </c>
      <c r="M1751">
        <v>10012</v>
      </c>
      <c r="N1751" t="str">
        <f>CONCATENATE(Table2[[#This Row],[address]], " ",Table2[[#This Row],[City]], " ",Table2[[#This Row],[State]])</f>
        <v>438 Lafayette St New York NY</v>
      </c>
    </row>
    <row r="1752" spans="1:14" x14ac:dyDescent="0.25">
      <c r="A1752">
        <v>7391101849</v>
      </c>
      <c r="B1752" s="1">
        <v>41670</v>
      </c>
      <c r="C1752">
        <v>48</v>
      </c>
      <c r="D1752">
        <f>VLOOKUP(Table2[[#This Row],[violation_code]],Table24[[#All],[violation_code]:[category]],3,FALSE)</f>
        <v>3</v>
      </c>
      <c r="E1752">
        <v>353164</v>
      </c>
      <c r="F1752" s="2">
        <v>0.85416666666666663</v>
      </c>
      <c r="G1752" s="3">
        <v>0.85416666666666663</v>
      </c>
      <c r="H1752">
        <v>445</v>
      </c>
      <c r="I1752" t="s">
        <v>64</v>
      </c>
      <c r="J1752" t="s">
        <v>1750</v>
      </c>
      <c r="K1752" t="s">
        <v>2220</v>
      </c>
      <c r="L1752" t="s">
        <v>25</v>
      </c>
      <c r="M1752">
        <v>10012</v>
      </c>
      <c r="N1752" t="str">
        <f>CONCATENATE(Table2[[#This Row],[address]], " ",Table2[[#This Row],[City]], " ",Table2[[#This Row],[State]])</f>
        <v>445 Lafayette St New York NY</v>
      </c>
    </row>
    <row r="1753" spans="1:14" x14ac:dyDescent="0.25">
      <c r="A1753">
        <v>7391101850</v>
      </c>
      <c r="B1753" s="1">
        <v>41670</v>
      </c>
      <c r="C1753">
        <v>38</v>
      </c>
      <c r="D1753">
        <f>VLOOKUP(Table2[[#This Row],[violation_code]],Table24[[#All],[violation_code]:[category]],3,FALSE)</f>
        <v>5</v>
      </c>
      <c r="E1753">
        <v>353164</v>
      </c>
      <c r="F1753" s="2">
        <v>0.85625000000000007</v>
      </c>
      <c r="G1753" s="3">
        <v>0.85625000000000007</v>
      </c>
      <c r="H1753">
        <v>10</v>
      </c>
      <c r="I1753" t="s">
        <v>159</v>
      </c>
      <c r="J1753" t="s">
        <v>1031</v>
      </c>
      <c r="K1753" t="s">
        <v>2220</v>
      </c>
      <c r="L1753" t="s">
        <v>25</v>
      </c>
      <c r="M1753">
        <v>10012</v>
      </c>
      <c r="N1753" t="str">
        <f>CONCATENATE(Table2[[#This Row],[address]], " ",Table2[[#This Row],[City]], " ",Table2[[#This Row],[State]])</f>
        <v>10 Astor Pl New York NY</v>
      </c>
    </row>
    <row r="1754" spans="1:14" x14ac:dyDescent="0.25">
      <c r="A1754">
        <v>7391101862</v>
      </c>
      <c r="B1754" s="1">
        <v>41670</v>
      </c>
      <c r="C1754">
        <v>38</v>
      </c>
      <c r="D1754">
        <f>VLOOKUP(Table2[[#This Row],[violation_code]],Table24[[#All],[violation_code]:[category]],3,FALSE)</f>
        <v>5</v>
      </c>
      <c r="E1754">
        <v>353164</v>
      </c>
      <c r="F1754" s="2">
        <v>0.87430555555555556</v>
      </c>
      <c r="G1754" s="3">
        <v>0.87430555555555556</v>
      </c>
      <c r="H1754">
        <v>749</v>
      </c>
      <c r="I1754" t="s">
        <v>72</v>
      </c>
      <c r="J1754" t="s">
        <v>1388</v>
      </c>
      <c r="K1754" t="s">
        <v>2220</v>
      </c>
      <c r="L1754" t="s">
        <v>25</v>
      </c>
      <c r="M1754">
        <v>10012</v>
      </c>
      <c r="N1754" t="str">
        <f>CONCATENATE(Table2[[#This Row],[address]], " ",Table2[[#This Row],[City]], " ",Table2[[#This Row],[State]])</f>
        <v>749 Broadway New York NY</v>
      </c>
    </row>
    <row r="1755" spans="1:14" x14ac:dyDescent="0.25">
      <c r="A1755">
        <v>7391101874</v>
      </c>
      <c r="B1755" s="1">
        <v>41670</v>
      </c>
      <c r="C1755">
        <v>38</v>
      </c>
      <c r="D1755">
        <f>VLOOKUP(Table2[[#This Row],[violation_code]],Table24[[#All],[violation_code]:[category]],3,FALSE)</f>
        <v>5</v>
      </c>
      <c r="E1755">
        <v>353164</v>
      </c>
      <c r="F1755" s="2">
        <v>0.88055555555555554</v>
      </c>
      <c r="G1755" s="3">
        <v>0.88055555555555554</v>
      </c>
      <c r="H1755">
        <v>704</v>
      </c>
      <c r="I1755" t="s">
        <v>72</v>
      </c>
      <c r="J1755" t="s">
        <v>1749</v>
      </c>
      <c r="K1755" t="s">
        <v>2220</v>
      </c>
      <c r="L1755" t="s">
        <v>25</v>
      </c>
      <c r="M1755">
        <v>10012</v>
      </c>
      <c r="N1755" t="str">
        <f>CONCATENATE(Table2[[#This Row],[address]], " ",Table2[[#This Row],[City]], " ",Table2[[#This Row],[State]])</f>
        <v>704 Broadway New York NY</v>
      </c>
    </row>
    <row r="1756" spans="1:14" x14ac:dyDescent="0.25">
      <c r="A1756">
        <v>7391101886</v>
      </c>
      <c r="B1756" s="1">
        <v>41670</v>
      </c>
      <c r="C1756">
        <v>38</v>
      </c>
      <c r="D1756">
        <f>VLOOKUP(Table2[[#This Row],[violation_code]],Table24[[#All],[violation_code]:[category]],3,FALSE)</f>
        <v>5</v>
      </c>
      <c r="E1756">
        <v>353164</v>
      </c>
      <c r="F1756" s="2">
        <v>0.88680555555555562</v>
      </c>
      <c r="G1756" s="3">
        <v>0.88680555555555562</v>
      </c>
      <c r="H1756">
        <v>577</v>
      </c>
      <c r="I1756" t="s">
        <v>72</v>
      </c>
      <c r="J1756" t="s">
        <v>1748</v>
      </c>
      <c r="K1756" t="s">
        <v>2220</v>
      </c>
      <c r="L1756" t="s">
        <v>25</v>
      </c>
      <c r="M1756">
        <v>10012</v>
      </c>
      <c r="N1756" t="str">
        <f>CONCATENATE(Table2[[#This Row],[address]], " ",Table2[[#This Row],[City]], " ",Table2[[#This Row],[State]])</f>
        <v>577 Broadway New York NY</v>
      </c>
    </row>
    <row r="1757" spans="1:14" x14ac:dyDescent="0.25">
      <c r="A1757">
        <v>7391101898</v>
      </c>
      <c r="B1757" s="1">
        <v>41670</v>
      </c>
      <c r="C1757">
        <v>38</v>
      </c>
      <c r="D1757">
        <f>VLOOKUP(Table2[[#This Row],[violation_code]],Table24[[#All],[violation_code]:[category]],3,FALSE)</f>
        <v>5</v>
      </c>
      <c r="E1757">
        <v>353164</v>
      </c>
      <c r="F1757" s="2">
        <v>0.8881944444444444</v>
      </c>
      <c r="G1757" s="3">
        <v>0.8881944444444444</v>
      </c>
      <c r="H1757">
        <v>577</v>
      </c>
      <c r="I1757" t="s">
        <v>72</v>
      </c>
      <c r="J1757" t="s">
        <v>1748</v>
      </c>
      <c r="K1757" t="s">
        <v>2220</v>
      </c>
      <c r="L1757" t="s">
        <v>25</v>
      </c>
      <c r="M1757">
        <v>10012</v>
      </c>
      <c r="N1757" t="str">
        <f>CONCATENATE(Table2[[#This Row],[address]], " ",Table2[[#This Row],[City]], " ",Table2[[#This Row],[State]])</f>
        <v>577 Broadway New York NY</v>
      </c>
    </row>
    <row r="1758" spans="1:14" x14ac:dyDescent="0.25">
      <c r="A1758">
        <v>7391101928</v>
      </c>
      <c r="B1758" s="1">
        <v>41670</v>
      </c>
      <c r="C1758">
        <v>37</v>
      </c>
      <c r="D1758">
        <f>VLOOKUP(Table2[[#This Row],[violation_code]],Table24[[#All],[violation_code]:[category]],3,FALSE)</f>
        <v>4</v>
      </c>
      <c r="E1758">
        <v>353164</v>
      </c>
      <c r="F1758" s="2">
        <v>0.90555555555555556</v>
      </c>
      <c r="G1758" s="3">
        <v>0.90555555555555556</v>
      </c>
      <c r="H1758">
        <v>120</v>
      </c>
      <c r="I1758" t="s">
        <v>258</v>
      </c>
      <c r="J1758" t="s">
        <v>1747</v>
      </c>
      <c r="K1758" t="s">
        <v>2220</v>
      </c>
      <c r="L1758" t="s">
        <v>25</v>
      </c>
      <c r="M1758">
        <v>10012</v>
      </c>
      <c r="N1758" t="str">
        <f>CONCATENATE(Table2[[#This Row],[address]], " ",Table2[[#This Row],[City]], " ",Table2[[#This Row],[State]])</f>
        <v>120 W 3rd St New York NY</v>
      </c>
    </row>
    <row r="1759" spans="1:14" x14ac:dyDescent="0.25">
      <c r="A1759">
        <v>7391101930</v>
      </c>
      <c r="B1759" s="1">
        <v>41670</v>
      </c>
      <c r="C1759">
        <v>38</v>
      </c>
      <c r="D1759">
        <f>VLOOKUP(Table2[[#This Row],[violation_code]],Table24[[#All],[violation_code]:[category]],3,FALSE)</f>
        <v>5</v>
      </c>
      <c r="E1759">
        <v>353164</v>
      </c>
      <c r="F1759" s="2">
        <v>0.90763888888888899</v>
      </c>
      <c r="G1759" s="3">
        <v>0.90763888888888899</v>
      </c>
      <c r="H1759">
        <v>329</v>
      </c>
      <c r="I1759" t="s">
        <v>157</v>
      </c>
      <c r="J1759" t="s">
        <v>1742</v>
      </c>
      <c r="K1759" t="s">
        <v>2220</v>
      </c>
      <c r="L1759" t="s">
        <v>25</v>
      </c>
      <c r="M1759">
        <v>10012</v>
      </c>
      <c r="N1759" t="str">
        <f>CONCATENATE(Table2[[#This Row],[address]], " ",Table2[[#This Row],[City]], " ",Table2[[#This Row],[State]])</f>
        <v>329 6th Ave New York NY</v>
      </c>
    </row>
    <row r="1760" spans="1:14" x14ac:dyDescent="0.25">
      <c r="A1760">
        <v>7391101941</v>
      </c>
      <c r="B1760" s="1">
        <v>41670</v>
      </c>
      <c r="C1760">
        <v>38</v>
      </c>
      <c r="D1760">
        <f>VLOOKUP(Table2[[#This Row],[violation_code]],Table24[[#All],[violation_code]:[category]],3,FALSE)</f>
        <v>5</v>
      </c>
      <c r="E1760">
        <v>353164</v>
      </c>
      <c r="F1760" s="2">
        <v>0.90972222222222221</v>
      </c>
      <c r="G1760" s="3">
        <v>0.90972222222222221</v>
      </c>
      <c r="H1760">
        <v>333</v>
      </c>
      <c r="I1760" t="s">
        <v>157</v>
      </c>
      <c r="J1760" t="s">
        <v>1746</v>
      </c>
      <c r="K1760" t="s">
        <v>2220</v>
      </c>
      <c r="L1760" t="s">
        <v>25</v>
      </c>
      <c r="M1760">
        <v>10012</v>
      </c>
      <c r="N1760" t="str">
        <f>CONCATENATE(Table2[[#This Row],[address]], " ",Table2[[#This Row],[City]], " ",Table2[[#This Row],[State]])</f>
        <v>333 6th Ave New York NY</v>
      </c>
    </row>
    <row r="1761" spans="1:14" x14ac:dyDescent="0.25">
      <c r="A1761">
        <v>7391101953</v>
      </c>
      <c r="B1761" s="1">
        <v>41670</v>
      </c>
      <c r="C1761">
        <v>37</v>
      </c>
      <c r="D1761">
        <f>VLOOKUP(Table2[[#This Row],[violation_code]],Table24[[#All],[violation_code]:[category]],3,FALSE)</f>
        <v>4</v>
      </c>
      <c r="E1761">
        <v>353164</v>
      </c>
      <c r="F1761" s="2">
        <v>0.91111111111111109</v>
      </c>
      <c r="G1761" s="3">
        <v>0.91111111111111109</v>
      </c>
      <c r="H1761">
        <v>333</v>
      </c>
      <c r="I1761" t="s">
        <v>157</v>
      </c>
      <c r="J1761" t="s">
        <v>1746</v>
      </c>
      <c r="K1761" t="s">
        <v>2220</v>
      </c>
      <c r="L1761" t="s">
        <v>25</v>
      </c>
      <c r="M1761">
        <v>10012</v>
      </c>
      <c r="N1761" t="str">
        <f>CONCATENATE(Table2[[#This Row],[address]], " ",Table2[[#This Row],[City]], " ",Table2[[#This Row],[State]])</f>
        <v>333 6th Ave New York NY</v>
      </c>
    </row>
    <row r="1762" spans="1:14" x14ac:dyDescent="0.25">
      <c r="A1762">
        <v>7391101965</v>
      </c>
      <c r="B1762" s="1">
        <v>41670</v>
      </c>
      <c r="C1762">
        <v>14</v>
      </c>
      <c r="D1762">
        <f>VLOOKUP(Table2[[#This Row],[violation_code]],Table24[[#All],[violation_code]:[category]],3,FALSE)</f>
        <v>2</v>
      </c>
      <c r="E1762">
        <v>353164</v>
      </c>
      <c r="F1762" s="2">
        <v>0.91805555555555562</v>
      </c>
      <c r="G1762" s="3">
        <v>0.91805555555555562</v>
      </c>
      <c r="H1762">
        <v>82</v>
      </c>
      <c r="I1762" t="s">
        <v>258</v>
      </c>
      <c r="J1762" t="s">
        <v>1339</v>
      </c>
      <c r="K1762" t="s">
        <v>2220</v>
      </c>
      <c r="L1762" t="s">
        <v>25</v>
      </c>
      <c r="M1762">
        <v>10012</v>
      </c>
      <c r="N1762" t="str">
        <f>CONCATENATE(Table2[[#This Row],[address]], " ",Table2[[#This Row],[City]], " ",Table2[[#This Row],[State]])</f>
        <v>82 W 3rd St New York NY</v>
      </c>
    </row>
    <row r="1763" spans="1:14" x14ac:dyDescent="0.25">
      <c r="A1763">
        <v>7391101977</v>
      </c>
      <c r="B1763" s="1">
        <v>41670</v>
      </c>
      <c r="C1763">
        <v>40</v>
      </c>
      <c r="D1763">
        <f>VLOOKUP(Table2[[#This Row],[violation_code]],Table24[[#All],[violation_code]:[category]],3,FALSE)</f>
        <v>2</v>
      </c>
      <c r="E1763">
        <v>353164</v>
      </c>
      <c r="F1763" s="2">
        <v>0.92499999999999993</v>
      </c>
      <c r="G1763" s="3">
        <v>0.92499999999999993</v>
      </c>
      <c r="H1763">
        <v>110</v>
      </c>
      <c r="I1763" t="s">
        <v>679</v>
      </c>
      <c r="J1763" t="s">
        <v>1745</v>
      </c>
      <c r="K1763" t="s">
        <v>2220</v>
      </c>
      <c r="L1763" t="s">
        <v>25</v>
      </c>
      <c r="M1763">
        <v>10012</v>
      </c>
      <c r="N1763" t="str">
        <f>CONCATENATE(Table2[[#This Row],[address]], " ",Table2[[#This Row],[City]], " ",Table2[[#This Row],[State]])</f>
        <v>110 W Houston St New York NY</v>
      </c>
    </row>
    <row r="1764" spans="1:14" x14ac:dyDescent="0.25">
      <c r="A1764">
        <v>7391101989</v>
      </c>
      <c r="B1764" s="1">
        <v>41670</v>
      </c>
      <c r="C1764">
        <v>20</v>
      </c>
      <c r="D1764">
        <f>VLOOKUP(Table2[[#This Row],[violation_code]],Table24[[#All],[violation_code]:[category]],3,FALSE)</f>
        <v>2</v>
      </c>
      <c r="E1764">
        <v>353164</v>
      </c>
      <c r="F1764" s="2">
        <v>0.93333333333333324</v>
      </c>
      <c r="G1764" s="3">
        <v>0.93333333333333324</v>
      </c>
      <c r="H1764">
        <v>97</v>
      </c>
      <c r="I1764" t="s">
        <v>678</v>
      </c>
      <c r="J1764" t="s">
        <v>1744</v>
      </c>
      <c r="K1764" t="s">
        <v>2220</v>
      </c>
      <c r="L1764" t="s">
        <v>25</v>
      </c>
      <c r="M1764">
        <v>10012</v>
      </c>
      <c r="N1764" t="str">
        <f>CONCATENATE(Table2[[#This Row],[address]], " ",Table2[[#This Row],[City]], " ",Table2[[#This Row],[State]])</f>
        <v>97 Mac Dougal St New York NY</v>
      </c>
    </row>
    <row r="1765" spans="1:14" x14ac:dyDescent="0.25">
      <c r="A1765">
        <v>7391102003</v>
      </c>
      <c r="B1765" s="1">
        <v>41670</v>
      </c>
      <c r="C1765">
        <v>40</v>
      </c>
      <c r="D1765">
        <f>VLOOKUP(Table2[[#This Row],[violation_code]],Table24[[#All],[violation_code]:[category]],3,FALSE)</f>
        <v>2</v>
      </c>
      <c r="E1765">
        <v>353164</v>
      </c>
      <c r="F1765" s="2">
        <v>0.94513888888888886</v>
      </c>
      <c r="G1765" s="3">
        <v>0.94513888888888886</v>
      </c>
      <c r="H1765">
        <v>288</v>
      </c>
      <c r="I1765" t="s">
        <v>102</v>
      </c>
      <c r="J1765" t="s">
        <v>1092</v>
      </c>
      <c r="K1765" t="s">
        <v>2220</v>
      </c>
      <c r="L1765" t="s">
        <v>25</v>
      </c>
      <c r="M1765">
        <v>10012</v>
      </c>
      <c r="N1765" t="str">
        <f>CONCATENATE(Table2[[#This Row],[address]], " ",Table2[[#This Row],[City]], " ",Table2[[#This Row],[State]])</f>
        <v>288 Elizabeth St New York NY</v>
      </c>
    </row>
    <row r="1766" spans="1:14" x14ac:dyDescent="0.25">
      <c r="A1766">
        <v>7391102015</v>
      </c>
      <c r="B1766" s="1">
        <v>41673</v>
      </c>
      <c r="C1766">
        <v>20</v>
      </c>
      <c r="D1766">
        <f>VLOOKUP(Table2[[#This Row],[violation_code]],Table24[[#All],[violation_code]:[category]],3,FALSE)</f>
        <v>2</v>
      </c>
      <c r="E1766">
        <v>353164</v>
      </c>
      <c r="F1766" s="2">
        <v>0.53541666666666665</v>
      </c>
      <c r="G1766" s="3">
        <v>0.53541666666666665</v>
      </c>
      <c r="H1766">
        <v>184</v>
      </c>
      <c r="I1766" t="s">
        <v>112</v>
      </c>
      <c r="J1766" t="s">
        <v>1082</v>
      </c>
      <c r="K1766" t="s">
        <v>2220</v>
      </c>
      <c r="L1766" t="s">
        <v>25</v>
      </c>
      <c r="M1766">
        <v>10012</v>
      </c>
      <c r="N1766" t="str">
        <f>CONCATENATE(Table2[[#This Row],[address]], " ",Table2[[#This Row],[City]], " ",Table2[[#This Row],[State]])</f>
        <v>184 Eldridge St New York NY</v>
      </c>
    </row>
    <row r="1767" spans="1:14" x14ac:dyDescent="0.25">
      <c r="A1767">
        <v>7391102040</v>
      </c>
      <c r="B1767" s="1">
        <v>41673</v>
      </c>
      <c r="C1767">
        <v>20</v>
      </c>
      <c r="D1767">
        <f>VLOOKUP(Table2[[#This Row],[violation_code]],Table24[[#All],[violation_code]:[category]],3,FALSE)</f>
        <v>2</v>
      </c>
      <c r="E1767">
        <v>353164</v>
      </c>
      <c r="F1767" s="2">
        <v>0.54791666666666672</v>
      </c>
      <c r="G1767" s="3">
        <v>0.54791666666666672</v>
      </c>
      <c r="H1767">
        <v>45</v>
      </c>
      <c r="I1767" t="s">
        <v>214</v>
      </c>
      <c r="J1767" t="s">
        <v>1766</v>
      </c>
      <c r="K1767" t="s">
        <v>2220</v>
      </c>
      <c r="L1767" t="s">
        <v>25</v>
      </c>
      <c r="M1767">
        <v>10012</v>
      </c>
      <c r="N1767" t="str">
        <f>CONCATENATE(Table2[[#This Row],[address]], " ",Table2[[#This Row],[City]], " ",Table2[[#This Row],[State]])</f>
        <v>45 Stanton St New York NY</v>
      </c>
    </row>
    <row r="1768" spans="1:14" x14ac:dyDescent="0.25">
      <c r="A1768">
        <v>7391102052</v>
      </c>
      <c r="B1768" s="1">
        <v>41673</v>
      </c>
      <c r="C1768">
        <v>20</v>
      </c>
      <c r="D1768">
        <f>VLOOKUP(Table2[[#This Row],[violation_code]],Table24[[#All],[violation_code]:[category]],3,FALSE)</f>
        <v>2</v>
      </c>
      <c r="E1768">
        <v>353164</v>
      </c>
      <c r="F1768" s="2">
        <v>0.55069444444444449</v>
      </c>
      <c r="G1768" s="3">
        <v>0.55069444444444449</v>
      </c>
      <c r="H1768">
        <v>53</v>
      </c>
      <c r="I1768" t="s">
        <v>214</v>
      </c>
      <c r="J1768" t="s">
        <v>1400</v>
      </c>
      <c r="K1768" t="s">
        <v>2220</v>
      </c>
      <c r="L1768" t="s">
        <v>25</v>
      </c>
      <c r="M1768">
        <v>10012</v>
      </c>
      <c r="N1768" t="str">
        <f>CONCATENATE(Table2[[#This Row],[address]], " ",Table2[[#This Row],[City]], " ",Table2[[#This Row],[State]])</f>
        <v>53 Stanton St New York NY</v>
      </c>
    </row>
    <row r="1769" spans="1:14" x14ac:dyDescent="0.25">
      <c r="A1769">
        <v>7391102064</v>
      </c>
      <c r="B1769" s="1">
        <v>41673</v>
      </c>
      <c r="C1769">
        <v>20</v>
      </c>
      <c r="D1769">
        <f>VLOOKUP(Table2[[#This Row],[violation_code]],Table24[[#All],[violation_code]:[category]],3,FALSE)</f>
        <v>2</v>
      </c>
      <c r="E1769">
        <v>353164</v>
      </c>
      <c r="F1769" s="2">
        <v>0.59444444444444444</v>
      </c>
      <c r="G1769" s="3">
        <v>0.59444444444444444</v>
      </c>
      <c r="H1769">
        <v>201</v>
      </c>
      <c r="I1769" t="s">
        <v>55</v>
      </c>
      <c r="J1769" t="s">
        <v>1120</v>
      </c>
      <c r="K1769" t="s">
        <v>2220</v>
      </c>
      <c r="L1769" t="s">
        <v>25</v>
      </c>
      <c r="M1769">
        <v>10012</v>
      </c>
      <c r="N1769" t="str">
        <f>CONCATENATE(Table2[[#This Row],[address]], " ",Table2[[#This Row],[City]], " ",Table2[[#This Row],[State]])</f>
        <v>201 Chrystie St New York NY</v>
      </c>
    </row>
    <row r="1770" spans="1:14" x14ac:dyDescent="0.25">
      <c r="A1770">
        <v>7391102076</v>
      </c>
      <c r="B1770" s="1">
        <v>41673</v>
      </c>
      <c r="C1770">
        <v>16</v>
      </c>
      <c r="D1770">
        <f>VLOOKUP(Table2[[#This Row],[violation_code]],Table24[[#All],[violation_code]:[category]],3,FALSE)</f>
        <v>2</v>
      </c>
      <c r="E1770">
        <v>353164</v>
      </c>
      <c r="F1770" s="2">
        <v>0.59930555555555554</v>
      </c>
      <c r="G1770" s="3">
        <v>0.59930555555555554</v>
      </c>
      <c r="H1770">
        <v>173</v>
      </c>
      <c r="I1770" t="s">
        <v>55</v>
      </c>
      <c r="J1770" t="s">
        <v>1765</v>
      </c>
      <c r="K1770" t="s">
        <v>2220</v>
      </c>
      <c r="L1770" t="s">
        <v>25</v>
      </c>
      <c r="M1770">
        <v>10012</v>
      </c>
      <c r="N1770" t="str">
        <f>CONCATENATE(Table2[[#This Row],[address]], " ",Table2[[#This Row],[City]], " ",Table2[[#This Row],[State]])</f>
        <v>173 Chrystie St New York NY</v>
      </c>
    </row>
    <row r="1771" spans="1:14" x14ac:dyDescent="0.25">
      <c r="A1771">
        <v>7391102088</v>
      </c>
      <c r="B1771" s="1">
        <v>41673</v>
      </c>
      <c r="C1771">
        <v>20</v>
      </c>
      <c r="D1771">
        <f>VLOOKUP(Table2[[#This Row],[violation_code]],Table24[[#All],[violation_code]:[category]],3,FALSE)</f>
        <v>2</v>
      </c>
      <c r="E1771">
        <v>353164</v>
      </c>
      <c r="F1771" s="2">
        <v>0.62291666666666667</v>
      </c>
      <c r="G1771" s="3">
        <v>0.62291666666666667</v>
      </c>
      <c r="H1771">
        <v>195</v>
      </c>
      <c r="I1771" t="s">
        <v>55</v>
      </c>
      <c r="J1771" t="s">
        <v>976</v>
      </c>
      <c r="K1771" t="s">
        <v>2220</v>
      </c>
      <c r="L1771" t="s">
        <v>25</v>
      </c>
      <c r="M1771">
        <v>10012</v>
      </c>
      <c r="N1771" t="str">
        <f>CONCATENATE(Table2[[#This Row],[address]], " ",Table2[[#This Row],[City]], " ",Table2[[#This Row],[State]])</f>
        <v>195 Chrystie St New York NY</v>
      </c>
    </row>
    <row r="1772" spans="1:14" x14ac:dyDescent="0.25">
      <c r="A1772">
        <v>7391102090</v>
      </c>
      <c r="B1772" s="1">
        <v>41673</v>
      </c>
      <c r="C1772">
        <v>20</v>
      </c>
      <c r="D1772">
        <f>VLOOKUP(Table2[[#This Row],[violation_code]],Table24[[#All],[violation_code]:[category]],3,FALSE)</f>
        <v>2</v>
      </c>
      <c r="E1772">
        <v>353164</v>
      </c>
      <c r="F1772" s="2">
        <v>0.62430555555555556</v>
      </c>
      <c r="G1772" s="3">
        <v>0.62430555555555556</v>
      </c>
      <c r="H1772">
        <v>187</v>
      </c>
      <c r="I1772" t="s">
        <v>55</v>
      </c>
      <c r="J1772" t="s">
        <v>965</v>
      </c>
      <c r="K1772" t="s">
        <v>2220</v>
      </c>
      <c r="L1772" t="s">
        <v>25</v>
      </c>
      <c r="M1772">
        <v>10012</v>
      </c>
      <c r="N1772" t="str">
        <f>CONCATENATE(Table2[[#This Row],[address]], " ",Table2[[#This Row],[City]], " ",Table2[[#This Row],[State]])</f>
        <v>187 Chrystie St New York NY</v>
      </c>
    </row>
    <row r="1773" spans="1:14" x14ac:dyDescent="0.25">
      <c r="A1773">
        <v>7391102106</v>
      </c>
      <c r="B1773" s="1">
        <v>41673</v>
      </c>
      <c r="C1773">
        <v>20</v>
      </c>
      <c r="D1773">
        <f>VLOOKUP(Table2[[#This Row],[violation_code]],Table24[[#All],[violation_code]:[category]],3,FALSE)</f>
        <v>2</v>
      </c>
      <c r="E1773">
        <v>353164</v>
      </c>
      <c r="F1773" s="2">
        <v>0.625</v>
      </c>
      <c r="G1773" s="3">
        <v>0.625</v>
      </c>
      <c r="H1773">
        <v>187</v>
      </c>
      <c r="I1773" t="s">
        <v>55</v>
      </c>
      <c r="J1773" t="s">
        <v>965</v>
      </c>
      <c r="K1773" t="s">
        <v>2220</v>
      </c>
      <c r="L1773" t="s">
        <v>25</v>
      </c>
      <c r="M1773">
        <v>10012</v>
      </c>
      <c r="N1773" t="str">
        <f>CONCATENATE(Table2[[#This Row],[address]], " ",Table2[[#This Row],[City]], " ",Table2[[#This Row],[State]])</f>
        <v>187 Chrystie St New York NY</v>
      </c>
    </row>
    <row r="1774" spans="1:14" x14ac:dyDescent="0.25">
      <c r="A1774">
        <v>7391102118</v>
      </c>
      <c r="B1774" s="1">
        <v>41673</v>
      </c>
      <c r="C1774">
        <v>16</v>
      </c>
      <c r="D1774">
        <f>VLOOKUP(Table2[[#This Row],[violation_code]],Table24[[#All],[violation_code]:[category]],3,FALSE)</f>
        <v>2</v>
      </c>
      <c r="E1774">
        <v>353164</v>
      </c>
      <c r="F1774" s="2">
        <v>0.65486111111111112</v>
      </c>
      <c r="G1774" s="3">
        <v>0.65486111111111112</v>
      </c>
      <c r="H1774">
        <v>177</v>
      </c>
      <c r="I1774" t="s">
        <v>55</v>
      </c>
      <c r="J1774" t="s">
        <v>980</v>
      </c>
      <c r="K1774" t="s">
        <v>2220</v>
      </c>
      <c r="L1774" t="s">
        <v>25</v>
      </c>
      <c r="M1774">
        <v>10012</v>
      </c>
      <c r="N1774" t="str">
        <f>CONCATENATE(Table2[[#This Row],[address]], " ",Table2[[#This Row],[City]], " ",Table2[[#This Row],[State]])</f>
        <v>177 Chrystie St New York NY</v>
      </c>
    </row>
    <row r="1775" spans="1:14" x14ac:dyDescent="0.25">
      <c r="A1775">
        <v>7391102120</v>
      </c>
      <c r="B1775" s="1">
        <v>41673</v>
      </c>
      <c r="C1775">
        <v>38</v>
      </c>
      <c r="D1775">
        <f>VLOOKUP(Table2[[#This Row],[violation_code]],Table24[[#All],[violation_code]:[category]],3,FALSE)</f>
        <v>5</v>
      </c>
      <c r="E1775">
        <v>353164</v>
      </c>
      <c r="F1775" s="2">
        <v>0.65972222222222221</v>
      </c>
      <c r="G1775" s="3">
        <v>0.65972222222222221</v>
      </c>
      <c r="H1775">
        <v>195</v>
      </c>
      <c r="I1775" t="s">
        <v>52</v>
      </c>
      <c r="J1775" t="s">
        <v>1764</v>
      </c>
      <c r="K1775" t="s">
        <v>2220</v>
      </c>
      <c r="L1775" t="s">
        <v>25</v>
      </c>
      <c r="M1775">
        <v>10012</v>
      </c>
      <c r="N1775" t="str">
        <f>CONCATENATE(Table2[[#This Row],[address]], " ",Table2[[#This Row],[City]], " ",Table2[[#This Row],[State]])</f>
        <v>195 Bowery New York NY</v>
      </c>
    </row>
    <row r="1776" spans="1:14" x14ac:dyDescent="0.25">
      <c r="A1776">
        <v>7391102131</v>
      </c>
      <c r="B1776" s="1">
        <v>41673</v>
      </c>
      <c r="C1776">
        <v>20</v>
      </c>
      <c r="D1776">
        <f>VLOOKUP(Table2[[#This Row],[violation_code]],Table24[[#All],[violation_code]:[category]],3,FALSE)</f>
        <v>2</v>
      </c>
      <c r="E1776">
        <v>353164</v>
      </c>
      <c r="F1776" s="2">
        <v>0.66319444444444442</v>
      </c>
      <c r="G1776" s="3">
        <v>0.66319444444444442</v>
      </c>
      <c r="H1776">
        <v>192</v>
      </c>
      <c r="I1776" t="s">
        <v>102</v>
      </c>
      <c r="J1776" t="s">
        <v>1132</v>
      </c>
      <c r="K1776" t="s">
        <v>2220</v>
      </c>
      <c r="L1776" t="s">
        <v>25</v>
      </c>
      <c r="M1776">
        <v>10012</v>
      </c>
      <c r="N1776" t="str">
        <f>CONCATENATE(Table2[[#This Row],[address]], " ",Table2[[#This Row],[City]], " ",Table2[[#This Row],[State]])</f>
        <v>192 Elizabeth St New York NY</v>
      </c>
    </row>
    <row r="1777" spans="1:14" x14ac:dyDescent="0.25">
      <c r="A1777">
        <v>7391102143</v>
      </c>
      <c r="B1777" s="1">
        <v>41673</v>
      </c>
      <c r="C1777">
        <v>20</v>
      </c>
      <c r="D1777">
        <f>VLOOKUP(Table2[[#This Row],[violation_code]],Table24[[#All],[violation_code]:[category]],3,FALSE)</f>
        <v>2</v>
      </c>
      <c r="E1777">
        <v>353164</v>
      </c>
      <c r="F1777" s="2">
        <v>0.66597222222222219</v>
      </c>
      <c r="G1777" s="3">
        <v>0.66597222222222219</v>
      </c>
      <c r="H1777">
        <v>174</v>
      </c>
      <c r="I1777" t="s">
        <v>102</v>
      </c>
      <c r="J1777" t="s">
        <v>988</v>
      </c>
      <c r="K1777" t="s">
        <v>2220</v>
      </c>
      <c r="L1777" t="s">
        <v>25</v>
      </c>
      <c r="M1777">
        <v>10012</v>
      </c>
      <c r="N1777" t="str">
        <f>CONCATENATE(Table2[[#This Row],[address]], " ",Table2[[#This Row],[City]], " ",Table2[[#This Row],[State]])</f>
        <v>174 Elizabeth St New York NY</v>
      </c>
    </row>
    <row r="1778" spans="1:14" x14ac:dyDescent="0.25">
      <c r="A1778">
        <v>7391102155</v>
      </c>
      <c r="B1778" s="1">
        <v>41673</v>
      </c>
      <c r="C1778">
        <v>20</v>
      </c>
      <c r="D1778">
        <f>VLOOKUP(Table2[[#This Row],[violation_code]],Table24[[#All],[violation_code]:[category]],3,FALSE)</f>
        <v>2</v>
      </c>
      <c r="E1778">
        <v>353164</v>
      </c>
      <c r="F1778" s="2">
        <v>0.66666666666666663</v>
      </c>
      <c r="G1778" s="3">
        <v>0.66666666666666663</v>
      </c>
      <c r="H1778">
        <v>174</v>
      </c>
      <c r="I1778" t="s">
        <v>102</v>
      </c>
      <c r="J1778" t="s">
        <v>988</v>
      </c>
      <c r="K1778" t="s">
        <v>2220</v>
      </c>
      <c r="L1778" t="s">
        <v>25</v>
      </c>
      <c r="M1778">
        <v>10012</v>
      </c>
      <c r="N1778" t="str">
        <f>CONCATENATE(Table2[[#This Row],[address]], " ",Table2[[#This Row],[City]], " ",Table2[[#This Row],[State]])</f>
        <v>174 Elizabeth St New York NY</v>
      </c>
    </row>
    <row r="1779" spans="1:14" x14ac:dyDescent="0.25">
      <c r="A1779">
        <v>7391102167</v>
      </c>
      <c r="B1779" s="1">
        <v>41673</v>
      </c>
      <c r="C1779">
        <v>16</v>
      </c>
      <c r="D1779">
        <f>VLOOKUP(Table2[[#This Row],[violation_code]],Table24[[#All],[violation_code]:[category]],3,FALSE)</f>
        <v>2</v>
      </c>
      <c r="E1779">
        <v>353164</v>
      </c>
      <c r="F1779" s="2">
        <v>0.69930555555555562</v>
      </c>
      <c r="G1779" s="3">
        <v>0.69930555555555562</v>
      </c>
      <c r="H1779">
        <v>184</v>
      </c>
      <c r="I1779" t="s">
        <v>47</v>
      </c>
      <c r="J1779" t="s">
        <v>1763</v>
      </c>
      <c r="K1779" t="s">
        <v>2220</v>
      </c>
      <c r="L1779" t="s">
        <v>25</v>
      </c>
      <c r="M1779">
        <v>10012</v>
      </c>
      <c r="N1779" t="str">
        <f>CONCATENATE(Table2[[#This Row],[address]], " ",Table2[[#This Row],[City]], " ",Table2[[#This Row],[State]])</f>
        <v>184 Mott St New York NY</v>
      </c>
    </row>
    <row r="1780" spans="1:14" x14ac:dyDescent="0.25">
      <c r="A1780">
        <v>7391102179</v>
      </c>
      <c r="B1780" s="1">
        <v>41673</v>
      </c>
      <c r="C1780">
        <v>20</v>
      </c>
      <c r="D1780">
        <f>VLOOKUP(Table2[[#This Row],[violation_code]],Table24[[#All],[violation_code]:[category]],3,FALSE)</f>
        <v>2</v>
      </c>
      <c r="E1780">
        <v>353164</v>
      </c>
      <c r="F1780" s="2">
        <v>0.70208333333333339</v>
      </c>
      <c r="G1780" s="3">
        <v>0.70208333333333339</v>
      </c>
      <c r="H1780">
        <v>166</v>
      </c>
      <c r="I1780" t="s">
        <v>102</v>
      </c>
      <c r="J1780" t="s">
        <v>1483</v>
      </c>
      <c r="K1780" t="s">
        <v>2220</v>
      </c>
      <c r="L1780" t="s">
        <v>25</v>
      </c>
      <c r="M1780">
        <v>10012</v>
      </c>
      <c r="N1780" t="str">
        <f>CONCATENATE(Table2[[#This Row],[address]], " ",Table2[[#This Row],[City]], " ",Table2[[#This Row],[State]])</f>
        <v>166 Elizabeth St New York NY</v>
      </c>
    </row>
    <row r="1781" spans="1:14" x14ac:dyDescent="0.25">
      <c r="A1781">
        <v>7391102180</v>
      </c>
      <c r="B1781" s="1">
        <v>41673</v>
      </c>
      <c r="C1781">
        <v>16</v>
      </c>
      <c r="D1781">
        <f>VLOOKUP(Table2[[#This Row],[violation_code]],Table24[[#All],[violation_code]:[category]],3,FALSE)</f>
        <v>2</v>
      </c>
      <c r="E1781">
        <v>353164</v>
      </c>
      <c r="F1781" s="2">
        <v>0.70763888888888893</v>
      </c>
      <c r="G1781" s="3">
        <v>0.70763888888888893</v>
      </c>
      <c r="H1781">
        <v>250</v>
      </c>
      <c r="I1781" t="s">
        <v>35</v>
      </c>
      <c r="J1781" t="s">
        <v>1177</v>
      </c>
      <c r="K1781" t="s">
        <v>2220</v>
      </c>
      <c r="L1781" t="s">
        <v>25</v>
      </c>
      <c r="M1781">
        <v>10012</v>
      </c>
      <c r="N1781" t="str">
        <f>CONCATENATE(Table2[[#This Row],[address]], " ",Table2[[#This Row],[City]], " ",Table2[[#This Row],[State]])</f>
        <v>250 Mulberry St New York NY</v>
      </c>
    </row>
    <row r="1782" spans="1:14" x14ac:dyDescent="0.25">
      <c r="A1782">
        <v>7391102192</v>
      </c>
      <c r="B1782" s="1">
        <v>41673</v>
      </c>
      <c r="C1782">
        <v>20</v>
      </c>
      <c r="D1782">
        <f>VLOOKUP(Table2[[#This Row],[violation_code]],Table24[[#All],[violation_code]:[category]],3,FALSE)</f>
        <v>2</v>
      </c>
      <c r="E1782">
        <v>353164</v>
      </c>
      <c r="F1782" s="2">
        <v>0.7104166666666667</v>
      </c>
      <c r="G1782" s="3">
        <v>0.7104166666666667</v>
      </c>
      <c r="H1782">
        <v>55</v>
      </c>
      <c r="I1782" t="s">
        <v>88</v>
      </c>
      <c r="J1782" t="s">
        <v>1067</v>
      </c>
      <c r="K1782" t="s">
        <v>2220</v>
      </c>
      <c r="L1782" t="s">
        <v>25</v>
      </c>
      <c r="M1782">
        <v>10012</v>
      </c>
      <c r="N1782" t="str">
        <f>CONCATENATE(Table2[[#This Row],[address]], " ",Table2[[#This Row],[City]], " ",Table2[[#This Row],[State]])</f>
        <v>55 Prince St New York NY</v>
      </c>
    </row>
    <row r="1783" spans="1:14" x14ac:dyDescent="0.25">
      <c r="A1783">
        <v>7391102209</v>
      </c>
      <c r="B1783" s="1">
        <v>41673</v>
      </c>
      <c r="C1783">
        <v>20</v>
      </c>
      <c r="D1783">
        <f>VLOOKUP(Table2[[#This Row],[violation_code]],Table24[[#All],[violation_code]:[category]],3,FALSE)</f>
        <v>2</v>
      </c>
      <c r="E1783">
        <v>353164</v>
      </c>
      <c r="F1783" s="2">
        <v>0.74305555555555547</v>
      </c>
      <c r="G1783" s="3">
        <v>0.74305555555555547</v>
      </c>
      <c r="H1783">
        <v>128</v>
      </c>
      <c r="I1783" t="s">
        <v>69</v>
      </c>
      <c r="J1783" t="s">
        <v>1093</v>
      </c>
      <c r="K1783" t="s">
        <v>2220</v>
      </c>
      <c r="L1783" t="s">
        <v>25</v>
      </c>
      <c r="M1783">
        <v>10012</v>
      </c>
      <c r="N1783" t="str">
        <f>CONCATENATE(Table2[[#This Row],[address]], " ",Table2[[#This Row],[City]], " ",Table2[[#This Row],[State]])</f>
        <v>128 Crosby St New York NY</v>
      </c>
    </row>
    <row r="1784" spans="1:14" x14ac:dyDescent="0.25">
      <c r="A1784">
        <v>7391102210</v>
      </c>
      <c r="B1784" s="1">
        <v>41673</v>
      </c>
      <c r="C1784">
        <v>16</v>
      </c>
      <c r="D1784">
        <f>VLOOKUP(Table2[[#This Row],[violation_code]],Table24[[#All],[violation_code]:[category]],3,FALSE)</f>
        <v>2</v>
      </c>
      <c r="E1784">
        <v>353164</v>
      </c>
      <c r="F1784" s="2">
        <v>0.74513888888888891</v>
      </c>
      <c r="G1784" s="3">
        <v>0.74513888888888891</v>
      </c>
      <c r="H1784">
        <v>97</v>
      </c>
      <c r="I1784" t="s">
        <v>69</v>
      </c>
      <c r="J1784" t="s">
        <v>1762</v>
      </c>
      <c r="K1784" t="s">
        <v>2220</v>
      </c>
      <c r="L1784" t="s">
        <v>25</v>
      </c>
      <c r="M1784">
        <v>10012</v>
      </c>
      <c r="N1784" t="str">
        <f>CONCATENATE(Table2[[#This Row],[address]], " ",Table2[[#This Row],[City]], " ",Table2[[#This Row],[State]])</f>
        <v>97 Crosby St New York NY</v>
      </c>
    </row>
    <row r="1785" spans="1:14" x14ac:dyDescent="0.25">
      <c r="A1785">
        <v>7391102222</v>
      </c>
      <c r="B1785" s="1">
        <v>41673</v>
      </c>
      <c r="C1785">
        <v>38</v>
      </c>
      <c r="D1785">
        <f>VLOOKUP(Table2[[#This Row],[violation_code]],Table24[[#All],[violation_code]:[category]],3,FALSE)</f>
        <v>5</v>
      </c>
      <c r="E1785">
        <v>353164</v>
      </c>
      <c r="F1785" s="2">
        <v>0.78055555555555556</v>
      </c>
      <c r="G1785" s="3">
        <v>0.78055555555555556</v>
      </c>
      <c r="H1785">
        <v>87</v>
      </c>
      <c r="I1785" t="s">
        <v>108</v>
      </c>
      <c r="J1785" t="s">
        <v>1761</v>
      </c>
      <c r="K1785" t="s">
        <v>2220</v>
      </c>
      <c r="L1785" t="s">
        <v>25</v>
      </c>
      <c r="M1785">
        <v>10012</v>
      </c>
      <c r="N1785" t="str">
        <f>CONCATENATE(Table2[[#This Row],[address]], " ",Table2[[#This Row],[City]], " ",Table2[[#This Row],[State]])</f>
        <v>87 Spring St New York NY</v>
      </c>
    </row>
    <row r="1786" spans="1:14" x14ac:dyDescent="0.25">
      <c r="A1786">
        <v>7391102234</v>
      </c>
      <c r="B1786" s="1">
        <v>41673</v>
      </c>
      <c r="C1786">
        <v>24</v>
      </c>
      <c r="D1786">
        <f>VLOOKUP(Table2[[#This Row],[violation_code]],Table24[[#All],[violation_code]:[category]],3,FALSE)</f>
        <v>2</v>
      </c>
      <c r="E1786">
        <v>353164</v>
      </c>
      <c r="F1786" s="2">
        <v>0.78472222222222221</v>
      </c>
      <c r="G1786" s="3">
        <v>0.78472222222222221</v>
      </c>
      <c r="H1786">
        <v>34</v>
      </c>
      <c r="I1786" t="s">
        <v>108</v>
      </c>
      <c r="J1786" t="s">
        <v>1075</v>
      </c>
      <c r="K1786" t="s">
        <v>2220</v>
      </c>
      <c r="L1786" t="s">
        <v>25</v>
      </c>
      <c r="M1786">
        <v>10012</v>
      </c>
      <c r="N1786" t="str">
        <f>CONCATENATE(Table2[[#This Row],[address]], " ",Table2[[#This Row],[City]], " ",Table2[[#This Row],[State]])</f>
        <v>34 Spring St New York NY</v>
      </c>
    </row>
    <row r="1787" spans="1:14" x14ac:dyDescent="0.25">
      <c r="A1787">
        <v>7391102246</v>
      </c>
      <c r="B1787" s="1">
        <v>41674</v>
      </c>
      <c r="C1787">
        <v>38</v>
      </c>
      <c r="D1787">
        <f>VLOOKUP(Table2[[#This Row],[violation_code]],Table24[[#All],[violation_code]:[category]],3,FALSE)</f>
        <v>5</v>
      </c>
      <c r="E1787">
        <v>353164</v>
      </c>
      <c r="F1787" s="2">
        <v>0.53402777777777777</v>
      </c>
      <c r="G1787" s="3">
        <v>0.53402777777777777</v>
      </c>
      <c r="H1787">
        <v>88</v>
      </c>
      <c r="I1787" t="s">
        <v>92</v>
      </c>
      <c r="J1787" t="s">
        <v>1786</v>
      </c>
      <c r="K1787" t="s">
        <v>2220</v>
      </c>
      <c r="L1787" t="s">
        <v>25</v>
      </c>
      <c r="M1787">
        <v>10012</v>
      </c>
      <c r="N1787" t="str">
        <f>CONCATENATE(Table2[[#This Row],[address]], " ",Table2[[#This Row],[City]], " ",Table2[[#This Row],[State]])</f>
        <v>88 Rivington St New York NY</v>
      </c>
    </row>
    <row r="1788" spans="1:14" x14ac:dyDescent="0.25">
      <c r="A1788">
        <v>7391102258</v>
      </c>
      <c r="B1788" s="1">
        <v>41674</v>
      </c>
      <c r="C1788">
        <v>71</v>
      </c>
      <c r="D1788">
        <f>VLOOKUP(Table2[[#This Row],[violation_code]],Table24[[#All],[violation_code]:[category]],3,FALSE)</f>
        <v>5</v>
      </c>
      <c r="E1788">
        <v>353164</v>
      </c>
      <c r="F1788" s="2">
        <v>0.54166666666666663</v>
      </c>
      <c r="G1788" s="3">
        <v>0.54166666666666663</v>
      </c>
      <c r="H1788">
        <v>172</v>
      </c>
      <c r="I1788" t="s">
        <v>234</v>
      </c>
      <c r="J1788" t="s">
        <v>1785</v>
      </c>
      <c r="K1788" t="s">
        <v>2220</v>
      </c>
      <c r="L1788" t="s">
        <v>25</v>
      </c>
      <c r="M1788">
        <v>10012</v>
      </c>
      <c r="N1788" t="str">
        <f>CONCATENATE(Table2[[#This Row],[address]], " ",Table2[[#This Row],[City]], " ",Table2[[#This Row],[State]])</f>
        <v>172 Allen St New York NY</v>
      </c>
    </row>
    <row r="1789" spans="1:14" x14ac:dyDescent="0.25">
      <c r="A1789">
        <v>7391102260</v>
      </c>
      <c r="B1789" s="1">
        <v>41674</v>
      </c>
      <c r="C1789">
        <v>20</v>
      </c>
      <c r="D1789">
        <f>VLOOKUP(Table2[[#This Row],[violation_code]],Table24[[#All],[violation_code]:[category]],3,FALSE)</f>
        <v>2</v>
      </c>
      <c r="E1789">
        <v>353164</v>
      </c>
      <c r="F1789" s="2">
        <v>0.54722222222222217</v>
      </c>
      <c r="G1789" s="3">
        <v>0.54722222222222217</v>
      </c>
      <c r="H1789">
        <v>174</v>
      </c>
      <c r="I1789" t="s">
        <v>101</v>
      </c>
      <c r="J1789" t="s">
        <v>1090</v>
      </c>
      <c r="K1789" t="s">
        <v>2220</v>
      </c>
      <c r="L1789" t="s">
        <v>25</v>
      </c>
      <c r="M1789">
        <v>10012</v>
      </c>
      <c r="N1789" t="str">
        <f>CONCATENATE(Table2[[#This Row],[address]], " ",Table2[[#This Row],[City]], " ",Table2[[#This Row],[State]])</f>
        <v>174 Forsyth St New York NY</v>
      </c>
    </row>
    <row r="1790" spans="1:14" x14ac:dyDescent="0.25">
      <c r="A1790">
        <v>7391102271</v>
      </c>
      <c r="B1790" s="1">
        <v>41674</v>
      </c>
      <c r="C1790">
        <v>70</v>
      </c>
      <c r="D1790">
        <f>VLOOKUP(Table2[[#This Row],[violation_code]],Table24[[#All],[violation_code]:[category]],3,FALSE)</f>
        <v>5</v>
      </c>
      <c r="E1790">
        <v>353164</v>
      </c>
      <c r="F1790" s="2">
        <v>0.54861111111111105</v>
      </c>
      <c r="G1790" s="3">
        <v>0.54861111111111105</v>
      </c>
      <c r="H1790">
        <v>172</v>
      </c>
      <c r="I1790" t="s">
        <v>101</v>
      </c>
      <c r="J1790" t="s">
        <v>1784</v>
      </c>
      <c r="K1790" t="s">
        <v>2220</v>
      </c>
      <c r="L1790" t="s">
        <v>25</v>
      </c>
      <c r="M1790">
        <v>10012</v>
      </c>
      <c r="N1790" t="str">
        <f>CONCATENATE(Table2[[#This Row],[address]], " ",Table2[[#This Row],[City]], " ",Table2[[#This Row],[State]])</f>
        <v>172 Forsyth St New York NY</v>
      </c>
    </row>
    <row r="1791" spans="1:14" x14ac:dyDescent="0.25">
      <c r="A1791">
        <v>7391102283</v>
      </c>
      <c r="B1791" s="1">
        <v>41674</v>
      </c>
      <c r="C1791">
        <v>40</v>
      </c>
      <c r="D1791">
        <f>VLOOKUP(Table2[[#This Row],[violation_code]],Table24[[#All],[violation_code]:[category]],3,FALSE)</f>
        <v>2</v>
      </c>
      <c r="E1791">
        <v>353164</v>
      </c>
      <c r="F1791" s="2">
        <v>0.55347222222222225</v>
      </c>
      <c r="G1791" s="3">
        <v>0.55347222222222225</v>
      </c>
      <c r="H1791">
        <v>15</v>
      </c>
      <c r="I1791" t="s">
        <v>214</v>
      </c>
      <c r="J1791" t="s">
        <v>1783</v>
      </c>
      <c r="K1791" t="s">
        <v>2220</v>
      </c>
      <c r="L1791" t="s">
        <v>25</v>
      </c>
      <c r="M1791">
        <v>10012</v>
      </c>
      <c r="N1791" t="str">
        <f>CONCATENATE(Table2[[#This Row],[address]], " ",Table2[[#This Row],[City]], " ",Table2[[#This Row],[State]])</f>
        <v>15 Stanton St New York NY</v>
      </c>
    </row>
    <row r="1792" spans="1:14" x14ac:dyDescent="0.25">
      <c r="A1792">
        <v>7391102295</v>
      </c>
      <c r="B1792" s="1">
        <v>41674</v>
      </c>
      <c r="C1792">
        <v>46</v>
      </c>
      <c r="D1792">
        <f>VLOOKUP(Table2[[#This Row],[violation_code]],Table24[[#All],[violation_code]:[category]],3,FALSE)</f>
        <v>3</v>
      </c>
      <c r="E1792">
        <v>353164</v>
      </c>
      <c r="F1792" s="2">
        <v>0.55486111111111114</v>
      </c>
      <c r="G1792" s="3">
        <v>0.55486111111111114</v>
      </c>
      <c r="H1792">
        <v>240</v>
      </c>
      <c r="I1792" t="s">
        <v>52</v>
      </c>
      <c r="J1792" t="s">
        <v>1782</v>
      </c>
      <c r="K1792" t="s">
        <v>2220</v>
      </c>
      <c r="L1792" t="s">
        <v>25</v>
      </c>
      <c r="M1792">
        <v>10012</v>
      </c>
      <c r="N1792" t="str">
        <f>CONCATENATE(Table2[[#This Row],[address]], " ",Table2[[#This Row],[City]], " ",Table2[[#This Row],[State]])</f>
        <v>240 Bowery New York NY</v>
      </c>
    </row>
    <row r="1793" spans="1:14" x14ac:dyDescent="0.25">
      <c r="A1793">
        <v>7391102301</v>
      </c>
      <c r="B1793" s="1">
        <v>41674</v>
      </c>
      <c r="C1793">
        <v>20</v>
      </c>
      <c r="D1793">
        <f>VLOOKUP(Table2[[#This Row],[violation_code]],Table24[[#All],[violation_code]:[category]],3,FALSE)</f>
        <v>2</v>
      </c>
      <c r="E1793">
        <v>353164</v>
      </c>
      <c r="F1793" s="2">
        <v>0.55902777777777779</v>
      </c>
      <c r="G1793" s="3">
        <v>0.55902777777777779</v>
      </c>
      <c r="H1793">
        <v>174</v>
      </c>
      <c r="I1793" t="s">
        <v>102</v>
      </c>
      <c r="J1793" t="s">
        <v>988</v>
      </c>
      <c r="K1793" t="s">
        <v>2220</v>
      </c>
      <c r="L1793" t="s">
        <v>25</v>
      </c>
      <c r="M1793">
        <v>10012</v>
      </c>
      <c r="N1793" t="str">
        <f>CONCATENATE(Table2[[#This Row],[address]], " ",Table2[[#This Row],[City]], " ",Table2[[#This Row],[State]])</f>
        <v>174 Elizabeth St New York NY</v>
      </c>
    </row>
    <row r="1794" spans="1:14" x14ac:dyDescent="0.25">
      <c r="A1794">
        <v>7391102325</v>
      </c>
      <c r="B1794" s="1">
        <v>41674</v>
      </c>
      <c r="C1794">
        <v>31</v>
      </c>
      <c r="D1794">
        <f>VLOOKUP(Table2[[#This Row],[violation_code]],Table24[[#All],[violation_code]:[category]],3,FALSE)</f>
        <v>2</v>
      </c>
      <c r="E1794">
        <v>353164</v>
      </c>
      <c r="F1794" s="2">
        <v>0.57013888888888886</v>
      </c>
      <c r="G1794" s="3">
        <v>0.57013888888888886</v>
      </c>
      <c r="H1794">
        <v>135</v>
      </c>
      <c r="I1794" t="s">
        <v>47</v>
      </c>
      <c r="J1794" t="s">
        <v>1781</v>
      </c>
      <c r="K1794" t="s">
        <v>2220</v>
      </c>
      <c r="L1794" t="s">
        <v>25</v>
      </c>
      <c r="M1794">
        <v>10012</v>
      </c>
      <c r="N1794" t="str">
        <f>CONCATENATE(Table2[[#This Row],[address]], " ",Table2[[#This Row],[City]], " ",Table2[[#This Row],[State]])</f>
        <v>135 Mott St New York NY</v>
      </c>
    </row>
    <row r="1795" spans="1:14" x14ac:dyDescent="0.25">
      <c r="A1795">
        <v>7391102337</v>
      </c>
      <c r="B1795" s="1">
        <v>41674</v>
      </c>
      <c r="C1795">
        <v>31</v>
      </c>
      <c r="D1795">
        <f>VLOOKUP(Table2[[#This Row],[violation_code]],Table24[[#All],[violation_code]:[category]],3,FALSE)</f>
        <v>2</v>
      </c>
      <c r="E1795">
        <v>353164</v>
      </c>
      <c r="F1795" s="2">
        <v>0.57291666666666663</v>
      </c>
      <c r="G1795" s="3">
        <v>0.57291666666666663</v>
      </c>
      <c r="H1795">
        <v>120</v>
      </c>
      <c r="I1795" t="s">
        <v>47</v>
      </c>
      <c r="J1795" t="s">
        <v>1780</v>
      </c>
      <c r="K1795" t="s">
        <v>2220</v>
      </c>
      <c r="L1795" t="s">
        <v>25</v>
      </c>
      <c r="M1795">
        <v>10012</v>
      </c>
      <c r="N1795" t="str">
        <f>CONCATENATE(Table2[[#This Row],[address]], " ",Table2[[#This Row],[City]], " ",Table2[[#This Row],[State]])</f>
        <v>120 Mott St New York NY</v>
      </c>
    </row>
    <row r="1796" spans="1:14" x14ac:dyDescent="0.25">
      <c r="A1796">
        <v>7391102349</v>
      </c>
      <c r="B1796" s="1">
        <v>41674</v>
      </c>
      <c r="C1796">
        <v>38</v>
      </c>
      <c r="D1796">
        <f>VLOOKUP(Table2[[#This Row],[violation_code]],Table24[[#All],[violation_code]:[category]],3,FALSE)</f>
        <v>5</v>
      </c>
      <c r="E1796">
        <v>353164</v>
      </c>
      <c r="F1796" s="2">
        <v>0.57777777777777783</v>
      </c>
      <c r="G1796" s="3">
        <v>0.57777777777777783</v>
      </c>
      <c r="H1796">
        <v>68</v>
      </c>
      <c r="I1796" t="s">
        <v>47</v>
      </c>
      <c r="J1796" t="s">
        <v>1779</v>
      </c>
      <c r="K1796" t="s">
        <v>2220</v>
      </c>
      <c r="L1796" t="s">
        <v>25</v>
      </c>
      <c r="M1796">
        <v>10012</v>
      </c>
      <c r="N1796" t="str">
        <f>CONCATENATE(Table2[[#This Row],[address]], " ",Table2[[#This Row],[City]], " ",Table2[[#This Row],[State]])</f>
        <v>68 Mott St New York NY</v>
      </c>
    </row>
    <row r="1797" spans="1:14" x14ac:dyDescent="0.25">
      <c r="A1797">
        <v>7391102350</v>
      </c>
      <c r="B1797" s="1">
        <v>41674</v>
      </c>
      <c r="C1797">
        <v>38</v>
      </c>
      <c r="D1797">
        <f>VLOOKUP(Table2[[#This Row],[violation_code]],Table24[[#All],[violation_code]:[category]],3,FALSE)</f>
        <v>5</v>
      </c>
      <c r="E1797">
        <v>353164</v>
      </c>
      <c r="F1797" s="2">
        <v>0.58124999999999993</v>
      </c>
      <c r="G1797" s="3">
        <v>0.58124999999999993</v>
      </c>
      <c r="H1797">
        <v>43</v>
      </c>
      <c r="I1797" t="s">
        <v>47</v>
      </c>
      <c r="J1797" t="s">
        <v>1778</v>
      </c>
      <c r="K1797" t="s">
        <v>2220</v>
      </c>
      <c r="L1797" t="s">
        <v>25</v>
      </c>
      <c r="M1797">
        <v>10012</v>
      </c>
      <c r="N1797" t="str">
        <f>CONCATENATE(Table2[[#This Row],[address]], " ",Table2[[#This Row],[City]], " ",Table2[[#This Row],[State]])</f>
        <v>43 Mott St New York NY</v>
      </c>
    </row>
    <row r="1798" spans="1:14" x14ac:dyDescent="0.25">
      <c r="A1798">
        <v>7391102362</v>
      </c>
      <c r="B1798" s="1">
        <v>41674</v>
      </c>
      <c r="C1798">
        <v>38</v>
      </c>
      <c r="D1798">
        <f>VLOOKUP(Table2[[#This Row],[violation_code]],Table24[[#All],[violation_code]:[category]],3,FALSE)</f>
        <v>5</v>
      </c>
      <c r="E1798">
        <v>353164</v>
      </c>
      <c r="F1798" s="2">
        <v>0.58402777777777781</v>
      </c>
      <c r="G1798" s="3">
        <v>0.58402777777777781</v>
      </c>
      <c r="H1798">
        <v>30</v>
      </c>
      <c r="I1798" t="s">
        <v>47</v>
      </c>
      <c r="J1798" t="s">
        <v>1777</v>
      </c>
      <c r="K1798" t="s">
        <v>2220</v>
      </c>
      <c r="L1798" t="s">
        <v>25</v>
      </c>
      <c r="M1798">
        <v>10012</v>
      </c>
      <c r="N1798" t="str">
        <f>CONCATENATE(Table2[[#This Row],[address]], " ",Table2[[#This Row],[City]], " ",Table2[[#This Row],[State]])</f>
        <v>30 Mott St New York NY</v>
      </c>
    </row>
    <row r="1799" spans="1:14" x14ac:dyDescent="0.25">
      <c r="A1799">
        <v>7391102374</v>
      </c>
      <c r="B1799" s="1">
        <v>41674</v>
      </c>
      <c r="C1799">
        <v>31</v>
      </c>
      <c r="D1799">
        <f>VLOOKUP(Table2[[#This Row],[violation_code]],Table24[[#All],[violation_code]:[category]],3,FALSE)</f>
        <v>2</v>
      </c>
      <c r="E1799">
        <v>353164</v>
      </c>
      <c r="F1799" s="2">
        <v>0.60763888888888895</v>
      </c>
      <c r="G1799" s="3">
        <v>0.60763888888888895</v>
      </c>
      <c r="H1799">
        <v>59</v>
      </c>
      <c r="I1799" t="s">
        <v>445</v>
      </c>
      <c r="J1799" t="s">
        <v>1776</v>
      </c>
      <c r="K1799" t="s">
        <v>2220</v>
      </c>
      <c r="L1799" t="s">
        <v>25</v>
      </c>
      <c r="M1799">
        <v>10012</v>
      </c>
      <c r="N1799" t="str">
        <f>CONCATENATE(Table2[[#This Row],[address]], " ",Table2[[#This Row],[City]], " ",Table2[[#This Row],[State]])</f>
        <v>59 John St New York NY</v>
      </c>
    </row>
    <row r="1800" spans="1:14" x14ac:dyDescent="0.25">
      <c r="A1800">
        <v>7391102386</v>
      </c>
      <c r="B1800" s="1">
        <v>41674</v>
      </c>
      <c r="C1800">
        <v>42</v>
      </c>
      <c r="D1800">
        <f>VLOOKUP(Table2[[#This Row],[violation_code]],Table24[[#All],[violation_code]:[category]],3,FALSE)</f>
        <v>4</v>
      </c>
      <c r="E1800">
        <v>353164</v>
      </c>
      <c r="F1800" s="2">
        <v>0.61319444444444449</v>
      </c>
      <c r="G1800" s="3">
        <v>0.61319444444444449</v>
      </c>
      <c r="H1800">
        <v>111</v>
      </c>
      <c r="I1800" t="s">
        <v>445</v>
      </c>
      <c r="J1800" t="s">
        <v>1775</v>
      </c>
      <c r="K1800" t="s">
        <v>2220</v>
      </c>
      <c r="L1800" t="s">
        <v>25</v>
      </c>
      <c r="M1800">
        <v>10012</v>
      </c>
      <c r="N1800" t="str">
        <f>CONCATENATE(Table2[[#This Row],[address]], " ",Table2[[#This Row],[City]], " ",Table2[[#This Row],[State]])</f>
        <v>111 John St New York NY</v>
      </c>
    </row>
    <row r="1801" spans="1:14" x14ac:dyDescent="0.25">
      <c r="A1801">
        <v>7391102404</v>
      </c>
      <c r="B1801" s="1">
        <v>41674</v>
      </c>
      <c r="C1801">
        <v>19</v>
      </c>
      <c r="D1801">
        <f>VLOOKUP(Table2[[#This Row],[violation_code]],Table24[[#All],[violation_code]:[category]],3,FALSE)</f>
        <v>2</v>
      </c>
      <c r="E1801">
        <v>353164</v>
      </c>
      <c r="F1801" s="2">
        <v>0.67083333333333339</v>
      </c>
      <c r="G1801" s="3">
        <v>0.67083333333333339</v>
      </c>
      <c r="H1801">
        <v>225</v>
      </c>
      <c r="I1801" t="s">
        <v>72</v>
      </c>
      <c r="J1801" t="s">
        <v>1768</v>
      </c>
      <c r="K1801" t="s">
        <v>2220</v>
      </c>
      <c r="L1801" t="s">
        <v>25</v>
      </c>
      <c r="M1801">
        <v>10012</v>
      </c>
      <c r="N1801" t="str">
        <f>CONCATENATE(Table2[[#This Row],[address]], " ",Table2[[#This Row],[City]], " ",Table2[[#This Row],[State]])</f>
        <v>225 Broadway New York NY</v>
      </c>
    </row>
    <row r="1802" spans="1:14" x14ac:dyDescent="0.25">
      <c r="A1802">
        <v>7391102416</v>
      </c>
      <c r="B1802" s="1">
        <v>41674</v>
      </c>
      <c r="C1802">
        <v>10</v>
      </c>
      <c r="D1802">
        <f>VLOOKUP(Table2[[#This Row],[violation_code]],Table24[[#All],[violation_code]:[category]],3,FALSE)</f>
        <v>2</v>
      </c>
      <c r="E1802">
        <v>353164</v>
      </c>
      <c r="F1802" s="2">
        <v>0.68125000000000002</v>
      </c>
      <c r="G1802" s="3">
        <v>0.68125000000000002</v>
      </c>
      <c r="H1802">
        <v>46</v>
      </c>
      <c r="I1802" t="s">
        <v>693</v>
      </c>
      <c r="J1802" t="s">
        <v>1767</v>
      </c>
      <c r="K1802" t="s">
        <v>2220</v>
      </c>
      <c r="L1802" t="s">
        <v>25</v>
      </c>
      <c r="M1802">
        <v>10012</v>
      </c>
      <c r="N1802" t="str">
        <f>CONCATENATE(Table2[[#This Row],[address]], " ",Table2[[#This Row],[City]], " ",Table2[[#This Row],[State]])</f>
        <v>46 Park Pl New York NY</v>
      </c>
    </row>
    <row r="1803" spans="1:14" x14ac:dyDescent="0.25">
      <c r="A1803">
        <v>7391102428</v>
      </c>
      <c r="B1803" s="1">
        <v>41674</v>
      </c>
      <c r="C1803">
        <v>17</v>
      </c>
      <c r="D1803">
        <f>VLOOKUP(Table2[[#This Row],[violation_code]],Table24[[#All],[violation_code]:[category]],3,FALSE)</f>
        <v>2</v>
      </c>
      <c r="E1803">
        <v>353164</v>
      </c>
      <c r="F1803" s="2">
        <v>0.68541666666666667</v>
      </c>
      <c r="G1803" s="3">
        <v>0.68541666666666667</v>
      </c>
      <c r="H1803">
        <v>23</v>
      </c>
      <c r="I1803" t="s">
        <v>693</v>
      </c>
      <c r="J1803" t="s">
        <v>1774</v>
      </c>
      <c r="K1803" t="s">
        <v>2220</v>
      </c>
      <c r="L1803" t="s">
        <v>25</v>
      </c>
      <c r="M1803">
        <v>10012</v>
      </c>
      <c r="N1803" t="str">
        <f>CONCATENATE(Table2[[#This Row],[address]], " ",Table2[[#This Row],[City]], " ",Table2[[#This Row],[State]])</f>
        <v>23 Park Pl New York NY</v>
      </c>
    </row>
    <row r="1804" spans="1:14" x14ac:dyDescent="0.25">
      <c r="A1804">
        <v>7391102441</v>
      </c>
      <c r="B1804" s="1">
        <v>41674</v>
      </c>
      <c r="C1804">
        <v>42</v>
      </c>
      <c r="D1804">
        <f>VLOOKUP(Table2[[#This Row],[violation_code]],Table24[[#All],[violation_code]:[category]],3,FALSE)</f>
        <v>4</v>
      </c>
      <c r="E1804">
        <v>353164</v>
      </c>
      <c r="F1804" s="2">
        <v>0.7090277777777777</v>
      </c>
      <c r="G1804" s="3">
        <v>0.7090277777777777</v>
      </c>
      <c r="H1804">
        <v>124</v>
      </c>
      <c r="I1804" t="s">
        <v>246</v>
      </c>
      <c r="J1804" t="s">
        <v>1773</v>
      </c>
      <c r="K1804" t="s">
        <v>2220</v>
      </c>
      <c r="L1804" t="s">
        <v>25</v>
      </c>
      <c r="M1804">
        <v>10012</v>
      </c>
      <c r="N1804" t="str">
        <f>CONCATENATE(Table2[[#This Row],[address]], " ",Table2[[#This Row],[City]], " ",Table2[[#This Row],[State]])</f>
        <v>124 Fulton St New York NY</v>
      </c>
    </row>
    <row r="1805" spans="1:14" x14ac:dyDescent="0.25">
      <c r="A1805">
        <v>7391102453</v>
      </c>
      <c r="B1805" s="1">
        <v>41674</v>
      </c>
      <c r="C1805">
        <v>14</v>
      </c>
      <c r="D1805">
        <f>VLOOKUP(Table2[[#This Row],[violation_code]],Table24[[#All],[violation_code]:[category]],3,FALSE)</f>
        <v>2</v>
      </c>
      <c r="E1805">
        <v>353164</v>
      </c>
      <c r="F1805" s="2">
        <v>0.71250000000000002</v>
      </c>
      <c r="G1805" s="3">
        <v>0.71250000000000002</v>
      </c>
      <c r="H1805">
        <v>106</v>
      </c>
      <c r="I1805" t="s">
        <v>246</v>
      </c>
      <c r="J1805" t="s">
        <v>1772</v>
      </c>
      <c r="K1805" t="s">
        <v>2220</v>
      </c>
      <c r="L1805" t="s">
        <v>25</v>
      </c>
      <c r="M1805">
        <v>10012</v>
      </c>
      <c r="N1805" t="str">
        <f>CONCATENATE(Table2[[#This Row],[address]], " ",Table2[[#This Row],[City]], " ",Table2[[#This Row],[State]])</f>
        <v>106 Fulton St New York NY</v>
      </c>
    </row>
    <row r="1806" spans="1:14" x14ac:dyDescent="0.25">
      <c r="A1806">
        <v>7391102477</v>
      </c>
      <c r="B1806" s="1">
        <v>41674</v>
      </c>
      <c r="C1806">
        <v>19</v>
      </c>
      <c r="D1806">
        <f>VLOOKUP(Table2[[#This Row],[violation_code]],Table24[[#All],[violation_code]:[category]],3,FALSE)</f>
        <v>2</v>
      </c>
      <c r="E1806">
        <v>353164</v>
      </c>
      <c r="F1806" s="2">
        <v>0.7416666666666667</v>
      </c>
      <c r="G1806" s="3">
        <v>0.7416666666666667</v>
      </c>
      <c r="H1806">
        <v>62</v>
      </c>
      <c r="I1806" t="s">
        <v>234</v>
      </c>
      <c r="J1806" t="s">
        <v>1771</v>
      </c>
      <c r="K1806" t="s">
        <v>2220</v>
      </c>
      <c r="L1806" t="s">
        <v>25</v>
      </c>
      <c r="M1806">
        <v>10012</v>
      </c>
      <c r="N1806" t="str">
        <f>CONCATENATE(Table2[[#This Row],[address]], " ",Table2[[#This Row],[City]], " ",Table2[[#This Row],[State]])</f>
        <v>62 Allen St New York NY</v>
      </c>
    </row>
    <row r="1807" spans="1:14" x14ac:dyDescent="0.25">
      <c r="A1807">
        <v>7391102489</v>
      </c>
      <c r="B1807" s="1">
        <v>41674</v>
      </c>
      <c r="C1807">
        <v>77</v>
      </c>
      <c r="D1807">
        <f>VLOOKUP(Table2[[#This Row],[violation_code]],Table24[[#All],[violation_code]:[category]],3,FALSE)</f>
        <v>6</v>
      </c>
      <c r="E1807">
        <v>353164</v>
      </c>
      <c r="F1807" s="2">
        <v>0.76041666666666663</v>
      </c>
      <c r="G1807" s="3">
        <v>0.76041666666666663</v>
      </c>
      <c r="H1807">
        <v>34</v>
      </c>
      <c r="I1807" t="s">
        <v>163</v>
      </c>
      <c r="J1807" t="s">
        <v>1017</v>
      </c>
      <c r="K1807" t="s">
        <v>2220</v>
      </c>
      <c r="L1807" t="s">
        <v>25</v>
      </c>
      <c r="M1807">
        <v>10012</v>
      </c>
      <c r="N1807" t="str">
        <f>CONCATENATE(Table2[[#This Row],[address]], " ",Table2[[#This Row],[City]], " ",Table2[[#This Row],[State]])</f>
        <v>34 Canal St New York NY</v>
      </c>
    </row>
    <row r="1808" spans="1:14" x14ac:dyDescent="0.25">
      <c r="A1808">
        <v>7391102490</v>
      </c>
      <c r="B1808" s="1">
        <v>41674</v>
      </c>
      <c r="C1808">
        <v>38</v>
      </c>
      <c r="D1808">
        <f>VLOOKUP(Table2[[#This Row],[violation_code]],Table24[[#All],[violation_code]:[category]],3,FALSE)</f>
        <v>5</v>
      </c>
      <c r="E1808">
        <v>353164</v>
      </c>
      <c r="F1808" s="2">
        <v>0.78541666666666676</v>
      </c>
      <c r="G1808" s="3">
        <v>0.78541666666666676</v>
      </c>
      <c r="H1808">
        <v>45</v>
      </c>
      <c r="I1808" t="s">
        <v>216</v>
      </c>
      <c r="J1808" t="s">
        <v>1770</v>
      </c>
      <c r="K1808" t="s">
        <v>2220</v>
      </c>
      <c r="L1808" t="s">
        <v>25</v>
      </c>
      <c r="M1808">
        <v>10012</v>
      </c>
      <c r="N1808" t="str">
        <f>CONCATENATE(Table2[[#This Row],[address]], " ",Table2[[#This Row],[City]], " ",Table2[[#This Row],[State]])</f>
        <v>45 Orchard St New York NY</v>
      </c>
    </row>
    <row r="1809" spans="1:14" x14ac:dyDescent="0.25">
      <c r="A1809">
        <v>7391102507</v>
      </c>
      <c r="B1809" s="1">
        <v>41674</v>
      </c>
      <c r="C1809">
        <v>37</v>
      </c>
      <c r="D1809">
        <f>VLOOKUP(Table2[[#This Row],[violation_code]],Table24[[#All],[violation_code]:[category]],3,FALSE)</f>
        <v>4</v>
      </c>
      <c r="E1809">
        <v>353164</v>
      </c>
      <c r="F1809" s="2">
        <v>0.78749999999999998</v>
      </c>
      <c r="G1809" s="3">
        <v>0.78749999999999998</v>
      </c>
      <c r="H1809">
        <v>63</v>
      </c>
      <c r="I1809" t="s">
        <v>216</v>
      </c>
      <c r="J1809" t="s">
        <v>1769</v>
      </c>
      <c r="K1809" t="s">
        <v>2220</v>
      </c>
      <c r="L1809" t="s">
        <v>25</v>
      </c>
      <c r="M1809">
        <v>10012</v>
      </c>
      <c r="N1809" t="str">
        <f>CONCATENATE(Table2[[#This Row],[address]], " ",Table2[[#This Row],[City]], " ",Table2[[#This Row],[State]])</f>
        <v>63 Orchard St New York NY</v>
      </c>
    </row>
    <row r="1810" spans="1:14" x14ac:dyDescent="0.25">
      <c r="A1810">
        <v>7391102519</v>
      </c>
      <c r="B1810" s="1">
        <v>41675</v>
      </c>
      <c r="C1810">
        <v>20</v>
      </c>
      <c r="D1810">
        <f>VLOOKUP(Table2[[#This Row],[violation_code]],Table24[[#All],[violation_code]:[category]],3,FALSE)</f>
        <v>2</v>
      </c>
      <c r="E1810">
        <v>353164</v>
      </c>
      <c r="F1810" s="2">
        <v>0.54513888888888895</v>
      </c>
      <c r="G1810" s="3">
        <v>0.54513888888888895</v>
      </c>
      <c r="H1810">
        <v>4</v>
      </c>
      <c r="I1810" t="s">
        <v>92</v>
      </c>
      <c r="J1810" t="s">
        <v>1098</v>
      </c>
      <c r="K1810" t="s">
        <v>2220</v>
      </c>
      <c r="L1810" t="s">
        <v>25</v>
      </c>
      <c r="M1810">
        <v>10012</v>
      </c>
      <c r="N1810" t="str">
        <f>CONCATENATE(Table2[[#This Row],[address]], " ",Table2[[#This Row],[City]], " ",Table2[[#This Row],[State]])</f>
        <v>4 Rivington St New York NY</v>
      </c>
    </row>
    <row r="1811" spans="1:14" x14ac:dyDescent="0.25">
      <c r="A1811">
        <v>7391102520</v>
      </c>
      <c r="B1811" s="1">
        <v>41675</v>
      </c>
      <c r="C1811">
        <v>14</v>
      </c>
      <c r="D1811">
        <f>VLOOKUP(Table2[[#This Row],[violation_code]],Table24[[#All],[violation_code]:[category]],3,FALSE)</f>
        <v>2</v>
      </c>
      <c r="E1811">
        <v>353164</v>
      </c>
      <c r="F1811" s="2">
        <v>0.55069444444444449</v>
      </c>
      <c r="G1811" s="3">
        <v>0.55069444444444449</v>
      </c>
      <c r="H1811">
        <v>180</v>
      </c>
      <c r="I1811" t="s">
        <v>52</v>
      </c>
      <c r="J1811" t="s">
        <v>989</v>
      </c>
      <c r="K1811" t="s">
        <v>2220</v>
      </c>
      <c r="L1811" t="s">
        <v>25</v>
      </c>
      <c r="M1811">
        <v>10012</v>
      </c>
      <c r="N1811" t="str">
        <f>CONCATENATE(Table2[[#This Row],[address]], " ",Table2[[#This Row],[City]], " ",Table2[[#This Row],[State]])</f>
        <v>180 Bowery New York NY</v>
      </c>
    </row>
    <row r="1812" spans="1:14" x14ac:dyDescent="0.25">
      <c r="A1812">
        <v>7391102532</v>
      </c>
      <c r="B1812" s="1">
        <v>41675</v>
      </c>
      <c r="C1812">
        <v>16</v>
      </c>
      <c r="D1812">
        <f>VLOOKUP(Table2[[#This Row],[violation_code]],Table24[[#All],[violation_code]:[category]],3,FALSE)</f>
        <v>2</v>
      </c>
      <c r="E1812">
        <v>353164</v>
      </c>
      <c r="F1812" s="2">
        <v>0.55625000000000002</v>
      </c>
      <c r="G1812" s="3">
        <v>0.55625000000000002</v>
      </c>
      <c r="H1812">
        <v>196</v>
      </c>
      <c r="I1812" t="s">
        <v>47</v>
      </c>
      <c r="J1812" t="s">
        <v>1703</v>
      </c>
      <c r="K1812" t="s">
        <v>2220</v>
      </c>
      <c r="L1812" t="s">
        <v>25</v>
      </c>
      <c r="M1812">
        <v>10012</v>
      </c>
      <c r="N1812" t="str">
        <f>CONCATENATE(Table2[[#This Row],[address]], " ",Table2[[#This Row],[City]], " ",Table2[[#This Row],[State]])</f>
        <v>196 Mott St New York NY</v>
      </c>
    </row>
    <row r="1813" spans="1:14" x14ac:dyDescent="0.25">
      <c r="A1813">
        <v>7391102544</v>
      </c>
      <c r="B1813" s="1">
        <v>41675</v>
      </c>
      <c r="C1813">
        <v>20</v>
      </c>
      <c r="D1813">
        <f>VLOOKUP(Table2[[#This Row],[violation_code]],Table24[[#All],[violation_code]:[category]],3,FALSE)</f>
        <v>2</v>
      </c>
      <c r="E1813">
        <v>353164</v>
      </c>
      <c r="F1813" s="2">
        <v>0.56041666666666667</v>
      </c>
      <c r="G1813" s="3">
        <v>0.56041666666666667</v>
      </c>
      <c r="H1813">
        <v>209</v>
      </c>
      <c r="I1813" t="s">
        <v>35</v>
      </c>
      <c r="J1813" t="s">
        <v>1130</v>
      </c>
      <c r="K1813" t="s">
        <v>2220</v>
      </c>
      <c r="L1813" t="s">
        <v>25</v>
      </c>
      <c r="M1813">
        <v>10012</v>
      </c>
      <c r="N1813" t="str">
        <f>CONCATENATE(Table2[[#This Row],[address]], " ",Table2[[#This Row],[City]], " ",Table2[[#This Row],[State]])</f>
        <v>209 Mulberry St New York NY</v>
      </c>
    </row>
    <row r="1814" spans="1:14" x14ac:dyDescent="0.25">
      <c r="A1814">
        <v>7391102556</v>
      </c>
      <c r="B1814" s="1">
        <v>41675</v>
      </c>
      <c r="C1814">
        <v>31</v>
      </c>
      <c r="D1814">
        <f>VLOOKUP(Table2[[#This Row],[violation_code]],Table24[[#All],[violation_code]:[category]],3,FALSE)</f>
        <v>2</v>
      </c>
      <c r="E1814">
        <v>353164</v>
      </c>
      <c r="F1814" s="2">
        <v>0.57361111111111118</v>
      </c>
      <c r="G1814" s="3">
        <v>0.57361111111111118</v>
      </c>
      <c r="H1814">
        <v>141</v>
      </c>
      <c r="I1814" t="s">
        <v>47</v>
      </c>
      <c r="J1814" t="s">
        <v>1792</v>
      </c>
      <c r="K1814" t="s">
        <v>2220</v>
      </c>
      <c r="L1814" t="s">
        <v>25</v>
      </c>
      <c r="M1814">
        <v>10012</v>
      </c>
      <c r="N1814" t="str">
        <f>CONCATENATE(Table2[[#This Row],[address]], " ",Table2[[#This Row],[City]], " ",Table2[[#This Row],[State]])</f>
        <v>141 Mott St New York NY</v>
      </c>
    </row>
    <row r="1815" spans="1:14" x14ac:dyDescent="0.25">
      <c r="A1815">
        <v>7391102568</v>
      </c>
      <c r="B1815" s="1">
        <v>41675</v>
      </c>
      <c r="C1815">
        <v>31</v>
      </c>
      <c r="D1815">
        <f>VLOOKUP(Table2[[#This Row],[violation_code]],Table24[[#All],[violation_code]:[category]],3,FALSE)</f>
        <v>2</v>
      </c>
      <c r="E1815">
        <v>353164</v>
      </c>
      <c r="F1815" s="2">
        <v>0.57500000000000007</v>
      </c>
      <c r="G1815" s="3">
        <v>0.57500000000000007</v>
      </c>
      <c r="H1815">
        <v>128</v>
      </c>
      <c r="I1815" t="s">
        <v>47</v>
      </c>
      <c r="J1815" t="s">
        <v>1791</v>
      </c>
      <c r="K1815" t="s">
        <v>2220</v>
      </c>
      <c r="L1815" t="s">
        <v>25</v>
      </c>
      <c r="M1815">
        <v>10012</v>
      </c>
      <c r="N1815" t="str">
        <f>CONCATENATE(Table2[[#This Row],[address]], " ",Table2[[#This Row],[City]], " ",Table2[[#This Row],[State]])</f>
        <v>128 Mott St New York NY</v>
      </c>
    </row>
    <row r="1816" spans="1:14" x14ac:dyDescent="0.25">
      <c r="A1816">
        <v>7391102570</v>
      </c>
      <c r="B1816" s="1">
        <v>41675</v>
      </c>
      <c r="C1816">
        <v>16</v>
      </c>
      <c r="D1816">
        <f>VLOOKUP(Table2[[#This Row],[violation_code]],Table24[[#All],[violation_code]:[category]],3,FALSE)</f>
        <v>2</v>
      </c>
      <c r="E1816">
        <v>353164</v>
      </c>
      <c r="F1816" s="2">
        <v>0.6020833333333333</v>
      </c>
      <c r="G1816" s="3">
        <v>0.6020833333333333</v>
      </c>
      <c r="H1816">
        <v>184</v>
      </c>
      <c r="I1816" t="s">
        <v>47</v>
      </c>
      <c r="J1816" t="s">
        <v>1763</v>
      </c>
      <c r="K1816" t="s">
        <v>2220</v>
      </c>
      <c r="L1816" t="s">
        <v>25</v>
      </c>
      <c r="M1816">
        <v>10012</v>
      </c>
      <c r="N1816" t="str">
        <f>CONCATENATE(Table2[[#This Row],[address]], " ",Table2[[#This Row],[City]], " ",Table2[[#This Row],[State]])</f>
        <v>184 Mott St New York NY</v>
      </c>
    </row>
    <row r="1817" spans="1:14" x14ac:dyDescent="0.25">
      <c r="A1817">
        <v>7391102581</v>
      </c>
      <c r="B1817" s="1">
        <v>41675</v>
      </c>
      <c r="C1817">
        <v>16</v>
      </c>
      <c r="D1817">
        <f>VLOOKUP(Table2[[#This Row],[violation_code]],Table24[[#All],[violation_code]:[category]],3,FALSE)</f>
        <v>2</v>
      </c>
      <c r="E1817">
        <v>353164</v>
      </c>
      <c r="F1817" s="2">
        <v>0.60763888888888895</v>
      </c>
      <c r="G1817" s="3">
        <v>0.60763888888888895</v>
      </c>
      <c r="H1817">
        <v>179</v>
      </c>
      <c r="I1817" t="s">
        <v>47</v>
      </c>
      <c r="J1817" t="s">
        <v>1793</v>
      </c>
      <c r="K1817" t="s">
        <v>2220</v>
      </c>
      <c r="L1817" t="s">
        <v>25</v>
      </c>
      <c r="M1817">
        <v>10012</v>
      </c>
      <c r="N1817" t="str">
        <f>CONCATENATE(Table2[[#This Row],[address]], " ",Table2[[#This Row],[City]], " ",Table2[[#This Row],[State]])</f>
        <v>179 Mott St New York NY</v>
      </c>
    </row>
    <row r="1818" spans="1:14" x14ac:dyDescent="0.25">
      <c r="A1818">
        <v>7391102593</v>
      </c>
      <c r="B1818" s="1">
        <v>41675</v>
      </c>
      <c r="C1818">
        <v>38</v>
      </c>
      <c r="D1818">
        <f>VLOOKUP(Table2[[#This Row],[violation_code]],Table24[[#All],[violation_code]:[category]],3,FALSE)</f>
        <v>5</v>
      </c>
      <c r="E1818">
        <v>353164</v>
      </c>
      <c r="F1818" s="2">
        <v>0.61944444444444446</v>
      </c>
      <c r="G1818" s="3">
        <v>0.61944444444444446</v>
      </c>
      <c r="H1818">
        <v>377</v>
      </c>
      <c r="I1818" t="s">
        <v>67</v>
      </c>
      <c r="J1818" t="s">
        <v>1790</v>
      </c>
      <c r="K1818" t="s">
        <v>2220</v>
      </c>
      <c r="L1818" t="s">
        <v>25</v>
      </c>
      <c r="M1818">
        <v>10012</v>
      </c>
      <c r="N1818" t="str">
        <f>CONCATENATE(Table2[[#This Row],[address]], " ",Table2[[#This Row],[City]], " ",Table2[[#This Row],[State]])</f>
        <v>377 Broome St New York NY</v>
      </c>
    </row>
    <row r="1819" spans="1:14" x14ac:dyDescent="0.25">
      <c r="A1819">
        <v>7391102600</v>
      </c>
      <c r="B1819" s="1">
        <v>41675</v>
      </c>
      <c r="C1819">
        <v>16</v>
      </c>
      <c r="D1819">
        <f>VLOOKUP(Table2[[#This Row],[violation_code]],Table24[[#All],[violation_code]:[category]],3,FALSE)</f>
        <v>2</v>
      </c>
      <c r="E1819">
        <v>353164</v>
      </c>
      <c r="F1819" s="2">
        <v>0.62708333333333333</v>
      </c>
      <c r="G1819" s="3">
        <v>0.62708333333333333</v>
      </c>
      <c r="H1819">
        <v>75</v>
      </c>
      <c r="I1819" t="s">
        <v>108</v>
      </c>
      <c r="J1819" t="s">
        <v>1002</v>
      </c>
      <c r="K1819" t="s">
        <v>2220</v>
      </c>
      <c r="L1819" t="s">
        <v>25</v>
      </c>
      <c r="M1819">
        <v>10012</v>
      </c>
      <c r="N1819" t="str">
        <f>CONCATENATE(Table2[[#This Row],[address]], " ",Table2[[#This Row],[City]], " ",Table2[[#This Row],[State]])</f>
        <v>75 Spring St New York NY</v>
      </c>
    </row>
    <row r="1820" spans="1:14" x14ac:dyDescent="0.25">
      <c r="A1820">
        <v>7391102611</v>
      </c>
      <c r="B1820" s="1">
        <v>41675</v>
      </c>
      <c r="C1820">
        <v>20</v>
      </c>
      <c r="D1820">
        <f>VLOOKUP(Table2[[#This Row],[violation_code]],Table24[[#All],[violation_code]:[category]],3,FALSE)</f>
        <v>2</v>
      </c>
      <c r="E1820">
        <v>353164</v>
      </c>
      <c r="F1820" s="2">
        <v>0.66180555555555554</v>
      </c>
      <c r="G1820" s="3">
        <v>0.66180555555555554</v>
      </c>
      <c r="H1820">
        <v>205</v>
      </c>
      <c r="I1820" t="s">
        <v>35</v>
      </c>
      <c r="J1820" t="s">
        <v>991</v>
      </c>
      <c r="K1820" t="s">
        <v>2220</v>
      </c>
      <c r="L1820" t="s">
        <v>25</v>
      </c>
      <c r="M1820">
        <v>10012</v>
      </c>
      <c r="N1820" t="str">
        <f>CONCATENATE(Table2[[#This Row],[address]], " ",Table2[[#This Row],[City]], " ",Table2[[#This Row],[State]])</f>
        <v>205 Mulberry St New York NY</v>
      </c>
    </row>
    <row r="1821" spans="1:14" x14ac:dyDescent="0.25">
      <c r="A1821">
        <v>7391102623</v>
      </c>
      <c r="B1821" s="1">
        <v>41675</v>
      </c>
      <c r="C1821">
        <v>38</v>
      </c>
      <c r="D1821">
        <f>VLOOKUP(Table2[[#This Row],[violation_code]],Table24[[#All],[violation_code]:[category]],3,FALSE)</f>
        <v>5</v>
      </c>
      <c r="E1821">
        <v>353164</v>
      </c>
      <c r="F1821" s="2">
        <v>0.67847222222222225</v>
      </c>
      <c r="G1821" s="3">
        <v>0.67847222222222225</v>
      </c>
      <c r="H1821">
        <v>191</v>
      </c>
      <c r="I1821" t="s">
        <v>64</v>
      </c>
      <c r="J1821" t="s">
        <v>1789</v>
      </c>
      <c r="K1821" t="s">
        <v>2220</v>
      </c>
      <c r="L1821" t="s">
        <v>25</v>
      </c>
      <c r="M1821">
        <v>10012</v>
      </c>
      <c r="N1821" t="str">
        <f>CONCATENATE(Table2[[#This Row],[address]], " ",Table2[[#This Row],[City]], " ",Table2[[#This Row],[State]])</f>
        <v>191 Lafayette St New York NY</v>
      </c>
    </row>
    <row r="1822" spans="1:14" x14ac:dyDescent="0.25">
      <c r="A1822">
        <v>7391102635</v>
      </c>
      <c r="B1822" s="1">
        <v>41675</v>
      </c>
      <c r="C1822">
        <v>16</v>
      </c>
      <c r="D1822">
        <f>VLOOKUP(Table2[[#This Row],[violation_code]],Table24[[#All],[violation_code]:[category]],3,FALSE)</f>
        <v>2</v>
      </c>
      <c r="E1822">
        <v>353164</v>
      </c>
      <c r="F1822" s="2">
        <v>0.68541666666666667</v>
      </c>
      <c r="G1822" s="3">
        <v>0.68541666666666667</v>
      </c>
      <c r="H1822">
        <v>97</v>
      </c>
      <c r="I1822" t="s">
        <v>69</v>
      </c>
      <c r="J1822" t="s">
        <v>1762</v>
      </c>
      <c r="K1822" t="s">
        <v>2220</v>
      </c>
      <c r="L1822" t="s">
        <v>25</v>
      </c>
      <c r="M1822">
        <v>10012</v>
      </c>
      <c r="N1822" t="str">
        <f>CONCATENATE(Table2[[#This Row],[address]], " ",Table2[[#This Row],[City]], " ",Table2[[#This Row],[State]])</f>
        <v>97 Crosby St New York NY</v>
      </c>
    </row>
    <row r="1823" spans="1:14" x14ac:dyDescent="0.25">
      <c r="A1823">
        <v>7391102647</v>
      </c>
      <c r="B1823" s="1">
        <v>41675</v>
      </c>
      <c r="C1823">
        <v>20</v>
      </c>
      <c r="D1823">
        <f>VLOOKUP(Table2[[#This Row],[violation_code]],Table24[[#All],[violation_code]:[category]],3,FALSE)</f>
        <v>2</v>
      </c>
      <c r="E1823">
        <v>353164</v>
      </c>
      <c r="F1823" s="2">
        <v>0.72222222222222221</v>
      </c>
      <c r="G1823" s="3">
        <v>0.72222222222222221</v>
      </c>
      <c r="H1823">
        <v>110</v>
      </c>
      <c r="I1823" t="s">
        <v>69</v>
      </c>
      <c r="J1823" t="s">
        <v>1094</v>
      </c>
      <c r="K1823" t="s">
        <v>2220</v>
      </c>
      <c r="L1823" t="s">
        <v>25</v>
      </c>
      <c r="M1823">
        <v>10012</v>
      </c>
      <c r="N1823" t="str">
        <f>CONCATENATE(Table2[[#This Row],[address]], " ",Table2[[#This Row],[City]], " ",Table2[[#This Row],[State]])</f>
        <v>110 Crosby St New York NY</v>
      </c>
    </row>
    <row r="1824" spans="1:14" x14ac:dyDescent="0.25">
      <c r="A1824">
        <v>7391102659</v>
      </c>
      <c r="B1824" s="1">
        <v>41675</v>
      </c>
      <c r="C1824">
        <v>20</v>
      </c>
      <c r="D1824">
        <f>VLOOKUP(Table2[[#This Row],[violation_code]],Table24[[#All],[violation_code]:[category]],3,FALSE)</f>
        <v>2</v>
      </c>
      <c r="E1824">
        <v>353164</v>
      </c>
      <c r="F1824" s="2">
        <v>0.72916666666666663</v>
      </c>
      <c r="G1824" s="3">
        <v>0.72916666666666663</v>
      </c>
      <c r="H1824">
        <v>205</v>
      </c>
      <c r="I1824" t="s">
        <v>35</v>
      </c>
      <c r="J1824" t="s">
        <v>991</v>
      </c>
      <c r="K1824" t="s">
        <v>2220</v>
      </c>
      <c r="L1824" t="s">
        <v>25</v>
      </c>
      <c r="M1824">
        <v>10012</v>
      </c>
      <c r="N1824" t="str">
        <f>CONCATENATE(Table2[[#This Row],[address]], " ",Table2[[#This Row],[City]], " ",Table2[[#This Row],[State]])</f>
        <v>205 Mulberry St New York NY</v>
      </c>
    </row>
    <row r="1825" spans="1:14" x14ac:dyDescent="0.25">
      <c r="A1825">
        <v>7391102660</v>
      </c>
      <c r="B1825" s="1">
        <v>41675</v>
      </c>
      <c r="C1825">
        <v>20</v>
      </c>
      <c r="D1825">
        <f>VLOOKUP(Table2[[#This Row],[violation_code]],Table24[[#All],[violation_code]:[category]],3,FALSE)</f>
        <v>2</v>
      </c>
      <c r="E1825">
        <v>353164</v>
      </c>
      <c r="F1825" s="2">
        <v>0.74375000000000002</v>
      </c>
      <c r="G1825" s="3">
        <v>0.74375000000000002</v>
      </c>
      <c r="H1825">
        <v>168</v>
      </c>
      <c r="I1825" t="s">
        <v>102</v>
      </c>
      <c r="J1825" t="s">
        <v>1788</v>
      </c>
      <c r="K1825" t="s">
        <v>2220</v>
      </c>
      <c r="L1825" t="s">
        <v>25</v>
      </c>
      <c r="M1825">
        <v>10012</v>
      </c>
      <c r="N1825" t="str">
        <f>CONCATENATE(Table2[[#This Row],[address]], " ",Table2[[#This Row],[City]], " ",Table2[[#This Row],[State]])</f>
        <v>168 Elizabeth St New York NY</v>
      </c>
    </row>
    <row r="1826" spans="1:14" x14ac:dyDescent="0.25">
      <c r="A1826">
        <v>7391102672</v>
      </c>
      <c r="B1826" s="1">
        <v>41675</v>
      </c>
      <c r="C1826">
        <v>20</v>
      </c>
      <c r="D1826">
        <f>VLOOKUP(Table2[[#This Row],[violation_code]],Table24[[#All],[violation_code]:[category]],3,FALSE)</f>
        <v>2</v>
      </c>
      <c r="E1826">
        <v>353164</v>
      </c>
      <c r="F1826" s="2">
        <v>0.74513888888888891</v>
      </c>
      <c r="G1826" s="3">
        <v>0.74513888888888891</v>
      </c>
      <c r="H1826">
        <v>176</v>
      </c>
      <c r="I1826" t="s">
        <v>102</v>
      </c>
      <c r="J1826" t="s">
        <v>1131</v>
      </c>
      <c r="K1826" t="s">
        <v>2220</v>
      </c>
      <c r="L1826" t="s">
        <v>25</v>
      </c>
      <c r="M1826">
        <v>10012</v>
      </c>
      <c r="N1826" t="str">
        <f>CONCATENATE(Table2[[#This Row],[address]], " ",Table2[[#This Row],[City]], " ",Table2[[#This Row],[State]])</f>
        <v>176 Elizabeth St New York NY</v>
      </c>
    </row>
    <row r="1827" spans="1:14" x14ac:dyDescent="0.25">
      <c r="A1827">
        <v>7391102684</v>
      </c>
      <c r="B1827" s="1">
        <v>41675</v>
      </c>
      <c r="C1827">
        <v>20</v>
      </c>
      <c r="D1827">
        <f>VLOOKUP(Table2[[#This Row],[violation_code]],Table24[[#All],[violation_code]:[category]],3,FALSE)</f>
        <v>2</v>
      </c>
      <c r="E1827">
        <v>353164</v>
      </c>
      <c r="F1827" s="2">
        <v>0.74583333333333324</v>
      </c>
      <c r="G1827" s="3">
        <v>0.74583333333333324</v>
      </c>
      <c r="H1827">
        <v>176</v>
      </c>
      <c r="I1827" t="s">
        <v>102</v>
      </c>
      <c r="J1827" t="s">
        <v>1131</v>
      </c>
      <c r="K1827" t="s">
        <v>2220</v>
      </c>
      <c r="L1827" t="s">
        <v>25</v>
      </c>
      <c r="M1827">
        <v>10012</v>
      </c>
      <c r="N1827" t="str">
        <f>CONCATENATE(Table2[[#This Row],[address]], " ",Table2[[#This Row],[City]], " ",Table2[[#This Row],[State]])</f>
        <v>176 Elizabeth St New York NY</v>
      </c>
    </row>
    <row r="1828" spans="1:14" x14ac:dyDescent="0.25">
      <c r="A1828">
        <v>7391102696</v>
      </c>
      <c r="B1828" s="1">
        <v>41675</v>
      </c>
      <c r="C1828">
        <v>37</v>
      </c>
      <c r="D1828">
        <f>VLOOKUP(Table2[[#This Row],[violation_code]],Table24[[#All],[violation_code]:[category]],3,FALSE)</f>
        <v>4</v>
      </c>
      <c r="E1828">
        <v>353164</v>
      </c>
      <c r="F1828" s="2">
        <v>0.74930555555555556</v>
      </c>
      <c r="G1828" s="3">
        <v>0.74930555555555556</v>
      </c>
      <c r="H1828">
        <v>199</v>
      </c>
      <c r="I1828" t="s">
        <v>52</v>
      </c>
      <c r="J1828" t="s">
        <v>1057</v>
      </c>
      <c r="K1828" t="s">
        <v>2220</v>
      </c>
      <c r="L1828" t="s">
        <v>25</v>
      </c>
      <c r="M1828">
        <v>10012</v>
      </c>
      <c r="N1828" t="str">
        <f>CONCATENATE(Table2[[#This Row],[address]], " ",Table2[[#This Row],[City]], " ",Table2[[#This Row],[State]])</f>
        <v>199 Bowery New York NY</v>
      </c>
    </row>
    <row r="1829" spans="1:14" x14ac:dyDescent="0.25">
      <c r="A1829">
        <v>7391102702</v>
      </c>
      <c r="B1829" s="1">
        <v>41675</v>
      </c>
      <c r="C1829">
        <v>37</v>
      </c>
      <c r="D1829">
        <f>VLOOKUP(Table2[[#This Row],[violation_code]],Table24[[#All],[violation_code]:[category]],3,FALSE)</f>
        <v>4</v>
      </c>
      <c r="E1829">
        <v>353164</v>
      </c>
      <c r="F1829" s="2">
        <v>0.75069444444444444</v>
      </c>
      <c r="G1829" s="3">
        <v>0.75069444444444444</v>
      </c>
      <c r="H1829">
        <v>207</v>
      </c>
      <c r="I1829" t="s">
        <v>52</v>
      </c>
      <c r="J1829" t="s">
        <v>1001</v>
      </c>
      <c r="K1829" t="s">
        <v>2220</v>
      </c>
      <c r="L1829" t="s">
        <v>25</v>
      </c>
      <c r="M1829">
        <v>10012</v>
      </c>
      <c r="N1829" t="str">
        <f>CONCATENATE(Table2[[#This Row],[address]], " ",Table2[[#This Row],[City]], " ",Table2[[#This Row],[State]])</f>
        <v>207 Bowery New York NY</v>
      </c>
    </row>
    <row r="1830" spans="1:14" x14ac:dyDescent="0.25">
      <c r="A1830">
        <v>7391102714</v>
      </c>
      <c r="B1830" s="1">
        <v>41675</v>
      </c>
      <c r="C1830">
        <v>37</v>
      </c>
      <c r="D1830">
        <f>VLOOKUP(Table2[[#This Row],[violation_code]],Table24[[#All],[violation_code]:[category]],3,FALSE)</f>
        <v>4</v>
      </c>
      <c r="E1830">
        <v>353164</v>
      </c>
      <c r="F1830" s="2">
        <v>0.75138888888888899</v>
      </c>
      <c r="G1830" s="3">
        <v>0.75138888888888899</v>
      </c>
      <c r="H1830">
        <v>207</v>
      </c>
      <c r="I1830" t="s">
        <v>52</v>
      </c>
      <c r="J1830" t="s">
        <v>1001</v>
      </c>
      <c r="K1830" t="s">
        <v>2220</v>
      </c>
      <c r="L1830" t="s">
        <v>25</v>
      </c>
      <c r="M1830">
        <v>10012</v>
      </c>
      <c r="N1830" t="str">
        <f>CONCATENATE(Table2[[#This Row],[address]], " ",Table2[[#This Row],[City]], " ",Table2[[#This Row],[State]])</f>
        <v>207 Bowery New York NY</v>
      </c>
    </row>
    <row r="1831" spans="1:14" x14ac:dyDescent="0.25">
      <c r="A1831">
        <v>7391102726</v>
      </c>
      <c r="B1831" s="1">
        <v>41675</v>
      </c>
      <c r="C1831">
        <v>37</v>
      </c>
      <c r="D1831">
        <f>VLOOKUP(Table2[[#This Row],[violation_code]],Table24[[#All],[violation_code]:[category]],3,FALSE)</f>
        <v>4</v>
      </c>
      <c r="E1831">
        <v>353164</v>
      </c>
      <c r="F1831" s="2">
        <v>0.75555555555555554</v>
      </c>
      <c r="G1831" s="3">
        <v>0.75555555555555554</v>
      </c>
      <c r="H1831">
        <v>207</v>
      </c>
      <c r="I1831" t="s">
        <v>52</v>
      </c>
      <c r="J1831" t="s">
        <v>1001</v>
      </c>
      <c r="K1831" t="s">
        <v>2220</v>
      </c>
      <c r="L1831" t="s">
        <v>25</v>
      </c>
      <c r="M1831">
        <v>10012</v>
      </c>
      <c r="N1831" t="str">
        <f>CONCATENATE(Table2[[#This Row],[address]], " ",Table2[[#This Row],[City]], " ",Table2[[#This Row],[State]])</f>
        <v>207 Bowery New York NY</v>
      </c>
    </row>
    <row r="1832" spans="1:14" x14ac:dyDescent="0.25">
      <c r="A1832">
        <v>7391102738</v>
      </c>
      <c r="B1832" s="1">
        <v>41675</v>
      </c>
      <c r="C1832">
        <v>16</v>
      </c>
      <c r="D1832">
        <f>VLOOKUP(Table2[[#This Row],[violation_code]],Table24[[#All],[violation_code]:[category]],3,FALSE)</f>
        <v>2</v>
      </c>
      <c r="E1832">
        <v>353164</v>
      </c>
      <c r="F1832" s="2">
        <v>0.7583333333333333</v>
      </c>
      <c r="G1832" s="3">
        <v>0.7583333333333333</v>
      </c>
      <c r="H1832">
        <v>14</v>
      </c>
      <c r="I1832" t="s">
        <v>120</v>
      </c>
      <c r="J1832" t="s">
        <v>1787</v>
      </c>
      <c r="K1832" t="s">
        <v>2220</v>
      </c>
      <c r="L1832" t="s">
        <v>25</v>
      </c>
      <c r="M1832">
        <v>10012</v>
      </c>
      <c r="N1832" t="str">
        <f>CONCATENATE(Table2[[#This Row],[address]], " ",Table2[[#This Row],[City]], " ",Table2[[#This Row],[State]])</f>
        <v>14 Delancey St New York NY</v>
      </c>
    </row>
    <row r="1833" spans="1:14" x14ac:dyDescent="0.25">
      <c r="A1833">
        <v>7391102740</v>
      </c>
      <c r="B1833" s="1">
        <v>41676</v>
      </c>
      <c r="C1833">
        <v>14</v>
      </c>
      <c r="D1833">
        <f>VLOOKUP(Table2[[#This Row],[violation_code]],Table24[[#All],[violation_code]:[category]],3,FALSE)</f>
        <v>2</v>
      </c>
      <c r="E1833">
        <v>353164</v>
      </c>
      <c r="F1833" s="2">
        <v>0.53402777777777777</v>
      </c>
      <c r="G1833" s="3">
        <v>0.53402777777777777</v>
      </c>
      <c r="H1833">
        <v>144</v>
      </c>
      <c r="I1833" t="s">
        <v>216</v>
      </c>
      <c r="J1833" t="s">
        <v>1760</v>
      </c>
      <c r="K1833" t="s">
        <v>2220</v>
      </c>
      <c r="L1833" t="s">
        <v>25</v>
      </c>
      <c r="M1833">
        <v>10012</v>
      </c>
      <c r="N1833" t="str">
        <f>CONCATENATE(Table2[[#This Row],[address]], " ",Table2[[#This Row],[City]], " ",Table2[[#This Row],[State]])</f>
        <v>144 Orchard St New York NY</v>
      </c>
    </row>
    <row r="1834" spans="1:14" x14ac:dyDescent="0.25">
      <c r="A1834">
        <v>7391102751</v>
      </c>
      <c r="B1834" s="1">
        <v>41676</v>
      </c>
      <c r="C1834">
        <v>38</v>
      </c>
      <c r="D1834">
        <f>VLOOKUP(Table2[[#This Row],[violation_code]],Table24[[#All],[violation_code]:[category]],3,FALSE)</f>
        <v>5</v>
      </c>
      <c r="E1834">
        <v>353164</v>
      </c>
      <c r="F1834" s="2">
        <v>0.53541666666666665</v>
      </c>
      <c r="G1834" s="3">
        <v>0.53541666666666665</v>
      </c>
      <c r="H1834">
        <v>148</v>
      </c>
      <c r="I1834" t="s">
        <v>216</v>
      </c>
      <c r="J1834" t="s">
        <v>1800</v>
      </c>
      <c r="K1834" t="s">
        <v>2220</v>
      </c>
      <c r="L1834" t="s">
        <v>25</v>
      </c>
      <c r="M1834">
        <v>10012</v>
      </c>
      <c r="N1834" t="str">
        <f>CONCATENATE(Table2[[#This Row],[address]], " ",Table2[[#This Row],[City]], " ",Table2[[#This Row],[State]])</f>
        <v>148 Orchard St New York NY</v>
      </c>
    </row>
    <row r="1835" spans="1:14" x14ac:dyDescent="0.25">
      <c r="A1835">
        <v>7391102775</v>
      </c>
      <c r="B1835" s="1">
        <v>41676</v>
      </c>
      <c r="C1835">
        <v>48</v>
      </c>
      <c r="D1835">
        <f>VLOOKUP(Table2[[#This Row],[violation_code]],Table24[[#All],[violation_code]:[category]],3,FALSE)</f>
        <v>3</v>
      </c>
      <c r="E1835">
        <v>353164</v>
      </c>
      <c r="F1835" s="2">
        <v>0.54375000000000007</v>
      </c>
      <c r="G1835" s="3">
        <v>0.54375000000000007</v>
      </c>
      <c r="H1835">
        <v>173</v>
      </c>
      <c r="I1835" t="s">
        <v>55</v>
      </c>
      <c r="J1835" t="s">
        <v>1765</v>
      </c>
      <c r="K1835" t="s">
        <v>2220</v>
      </c>
      <c r="L1835" t="s">
        <v>25</v>
      </c>
      <c r="M1835">
        <v>10012</v>
      </c>
      <c r="N1835" t="str">
        <f>CONCATENATE(Table2[[#This Row],[address]], " ",Table2[[#This Row],[City]], " ",Table2[[#This Row],[State]])</f>
        <v>173 Chrystie St New York NY</v>
      </c>
    </row>
    <row r="1836" spans="1:14" x14ac:dyDescent="0.25">
      <c r="A1836">
        <v>7391102799</v>
      </c>
      <c r="B1836" s="1">
        <v>41676</v>
      </c>
      <c r="C1836">
        <v>20</v>
      </c>
      <c r="D1836">
        <f>VLOOKUP(Table2[[#This Row],[violation_code]],Table24[[#All],[violation_code]:[category]],3,FALSE)</f>
        <v>2</v>
      </c>
      <c r="E1836">
        <v>353164</v>
      </c>
      <c r="F1836" s="2">
        <v>0.55138888888888882</v>
      </c>
      <c r="G1836" s="3">
        <v>0.55138888888888882</v>
      </c>
      <c r="H1836">
        <v>190</v>
      </c>
      <c r="I1836" t="s">
        <v>102</v>
      </c>
      <c r="J1836" t="s">
        <v>1185</v>
      </c>
      <c r="K1836" t="s">
        <v>2220</v>
      </c>
      <c r="L1836" t="s">
        <v>25</v>
      </c>
      <c r="M1836">
        <v>10012</v>
      </c>
      <c r="N1836" t="str">
        <f>CONCATENATE(Table2[[#This Row],[address]], " ",Table2[[#This Row],[City]], " ",Table2[[#This Row],[State]])</f>
        <v>190 Elizabeth St New York NY</v>
      </c>
    </row>
    <row r="1837" spans="1:14" x14ac:dyDescent="0.25">
      <c r="A1837">
        <v>7391102805</v>
      </c>
      <c r="B1837" s="1">
        <v>41676</v>
      </c>
      <c r="C1837">
        <v>20</v>
      </c>
      <c r="D1837">
        <f>VLOOKUP(Table2[[#This Row],[violation_code]],Table24[[#All],[violation_code]:[category]],3,FALSE)</f>
        <v>2</v>
      </c>
      <c r="E1837">
        <v>353164</v>
      </c>
      <c r="F1837" s="2">
        <v>0.55208333333333337</v>
      </c>
      <c r="G1837" s="3">
        <v>0.55208333333333337</v>
      </c>
      <c r="H1837">
        <v>192</v>
      </c>
      <c r="I1837" t="s">
        <v>102</v>
      </c>
      <c r="J1837" t="s">
        <v>1132</v>
      </c>
      <c r="K1837" t="s">
        <v>2220</v>
      </c>
      <c r="L1837" t="s">
        <v>25</v>
      </c>
      <c r="M1837">
        <v>10012</v>
      </c>
      <c r="N1837" t="str">
        <f>CONCATENATE(Table2[[#This Row],[address]], " ",Table2[[#This Row],[City]], " ",Table2[[#This Row],[State]])</f>
        <v>192 Elizabeth St New York NY</v>
      </c>
    </row>
    <row r="1838" spans="1:14" x14ac:dyDescent="0.25">
      <c r="A1838">
        <v>7391102817</v>
      </c>
      <c r="B1838" s="1">
        <v>41676</v>
      </c>
      <c r="C1838">
        <v>37</v>
      </c>
      <c r="D1838">
        <f>VLOOKUP(Table2[[#This Row],[violation_code]],Table24[[#All],[violation_code]:[category]],3,FALSE)</f>
        <v>4</v>
      </c>
      <c r="E1838">
        <v>353164</v>
      </c>
      <c r="F1838" s="2">
        <v>0.55902777777777779</v>
      </c>
      <c r="G1838" s="3">
        <v>0.55902777777777779</v>
      </c>
      <c r="H1838">
        <v>181</v>
      </c>
      <c r="I1838" t="s">
        <v>35</v>
      </c>
      <c r="J1838" t="s">
        <v>1804</v>
      </c>
      <c r="K1838" t="s">
        <v>2220</v>
      </c>
      <c r="L1838" t="s">
        <v>25</v>
      </c>
      <c r="M1838">
        <v>10012</v>
      </c>
      <c r="N1838" t="str">
        <f>CONCATENATE(Table2[[#This Row],[address]], " ",Table2[[#This Row],[City]], " ",Table2[[#This Row],[State]])</f>
        <v>181 Mulberry St New York NY</v>
      </c>
    </row>
    <row r="1839" spans="1:14" x14ac:dyDescent="0.25">
      <c r="A1839">
        <v>7391102829</v>
      </c>
      <c r="B1839" s="1">
        <v>41676</v>
      </c>
      <c r="C1839">
        <v>31</v>
      </c>
      <c r="D1839">
        <f>VLOOKUP(Table2[[#This Row],[violation_code]],Table24[[#All],[violation_code]:[category]],3,FALSE)</f>
        <v>2</v>
      </c>
      <c r="E1839">
        <v>353164</v>
      </c>
      <c r="F1839" s="2">
        <v>0.56388888888888888</v>
      </c>
      <c r="G1839" s="3">
        <v>0.56388888888888888</v>
      </c>
      <c r="H1839">
        <v>140</v>
      </c>
      <c r="I1839" t="s">
        <v>47</v>
      </c>
      <c r="J1839" t="s">
        <v>1724</v>
      </c>
      <c r="K1839" t="s">
        <v>2220</v>
      </c>
      <c r="L1839" t="s">
        <v>25</v>
      </c>
      <c r="M1839">
        <v>10012</v>
      </c>
      <c r="N1839" t="str">
        <f>CONCATENATE(Table2[[#This Row],[address]], " ",Table2[[#This Row],[City]], " ",Table2[[#This Row],[State]])</f>
        <v>140 Mott St New York NY</v>
      </c>
    </row>
    <row r="1840" spans="1:14" x14ac:dyDescent="0.25">
      <c r="A1840">
        <v>7391102842</v>
      </c>
      <c r="B1840" s="1">
        <v>41676</v>
      </c>
      <c r="C1840">
        <v>24</v>
      </c>
      <c r="D1840">
        <f>VLOOKUP(Table2[[#This Row],[violation_code]],Table24[[#All],[violation_code]:[category]],3,FALSE)</f>
        <v>2</v>
      </c>
      <c r="E1840">
        <v>353164</v>
      </c>
      <c r="F1840" s="2">
        <v>0.58402777777777781</v>
      </c>
      <c r="G1840" s="3">
        <v>0.58402777777777781</v>
      </c>
      <c r="H1840">
        <v>17</v>
      </c>
      <c r="I1840" t="s">
        <v>237</v>
      </c>
      <c r="J1840" t="s">
        <v>1722</v>
      </c>
      <c r="K1840" t="s">
        <v>2220</v>
      </c>
      <c r="L1840" t="s">
        <v>25</v>
      </c>
      <c r="M1840">
        <v>10012</v>
      </c>
      <c r="N1840" t="str">
        <f>CONCATENATE(Table2[[#This Row],[address]], " ",Table2[[#This Row],[City]], " ",Table2[[#This Row],[State]])</f>
        <v>17 Park Row New York NY</v>
      </c>
    </row>
    <row r="1841" spans="1:14" x14ac:dyDescent="0.25">
      <c r="A1841">
        <v>7391102854</v>
      </c>
      <c r="B1841" s="1">
        <v>41676</v>
      </c>
      <c r="C1841">
        <v>31</v>
      </c>
      <c r="D1841">
        <f>VLOOKUP(Table2[[#This Row],[violation_code]],Table24[[#All],[violation_code]:[category]],3,FALSE)</f>
        <v>2</v>
      </c>
      <c r="E1841">
        <v>353164</v>
      </c>
      <c r="F1841" s="2">
        <v>0.59027777777777779</v>
      </c>
      <c r="G1841" s="3">
        <v>0.59027777777777779</v>
      </c>
      <c r="H1841">
        <v>42</v>
      </c>
      <c r="I1841" t="s">
        <v>244</v>
      </c>
      <c r="J1841" t="s">
        <v>1799</v>
      </c>
      <c r="K1841" t="s">
        <v>2220</v>
      </c>
      <c r="L1841" t="s">
        <v>25</v>
      </c>
      <c r="M1841">
        <v>10012</v>
      </c>
      <c r="N1841" t="str">
        <f>CONCATENATE(Table2[[#This Row],[address]], " ",Table2[[#This Row],[City]], " ",Table2[[#This Row],[State]])</f>
        <v>42 Ann St New York NY</v>
      </c>
    </row>
    <row r="1842" spans="1:14" x14ac:dyDescent="0.25">
      <c r="A1842">
        <v>7391102866</v>
      </c>
      <c r="B1842" s="1">
        <v>41676</v>
      </c>
      <c r="C1842">
        <v>31</v>
      </c>
      <c r="D1842">
        <f>VLOOKUP(Table2[[#This Row],[violation_code]],Table24[[#All],[violation_code]:[category]],3,FALSE)</f>
        <v>2</v>
      </c>
      <c r="E1842">
        <v>353164</v>
      </c>
      <c r="F1842" s="2">
        <v>0.61875000000000002</v>
      </c>
      <c r="G1842" s="3">
        <v>0.61875000000000002</v>
      </c>
      <c r="H1842">
        <v>40</v>
      </c>
      <c r="I1842" t="s">
        <v>246</v>
      </c>
      <c r="J1842" t="s">
        <v>1803</v>
      </c>
      <c r="K1842" t="s">
        <v>2220</v>
      </c>
      <c r="L1842" t="s">
        <v>25</v>
      </c>
      <c r="M1842">
        <v>10012</v>
      </c>
      <c r="N1842" t="str">
        <f>CONCATENATE(Table2[[#This Row],[address]], " ",Table2[[#This Row],[City]], " ",Table2[[#This Row],[State]])</f>
        <v>40 Fulton St New York NY</v>
      </c>
    </row>
    <row r="1843" spans="1:14" x14ac:dyDescent="0.25">
      <c r="A1843">
        <v>7391102878</v>
      </c>
      <c r="B1843" s="1">
        <v>41676</v>
      </c>
      <c r="C1843">
        <v>31</v>
      </c>
      <c r="D1843">
        <f>VLOOKUP(Table2[[#This Row],[violation_code]],Table24[[#All],[violation_code]:[category]],3,FALSE)</f>
        <v>2</v>
      </c>
      <c r="E1843">
        <v>353164</v>
      </c>
      <c r="F1843" s="2">
        <v>0.62013888888888891</v>
      </c>
      <c r="G1843" s="3">
        <v>0.62013888888888891</v>
      </c>
      <c r="H1843">
        <v>55</v>
      </c>
      <c r="I1843" t="s">
        <v>246</v>
      </c>
      <c r="J1843" t="s">
        <v>1639</v>
      </c>
      <c r="K1843" t="s">
        <v>2220</v>
      </c>
      <c r="L1843" t="s">
        <v>25</v>
      </c>
      <c r="M1843">
        <v>10012</v>
      </c>
      <c r="N1843" t="str">
        <f>CONCATENATE(Table2[[#This Row],[address]], " ",Table2[[#This Row],[City]], " ",Table2[[#This Row],[State]])</f>
        <v>55 Fulton St New York NY</v>
      </c>
    </row>
    <row r="1844" spans="1:14" x14ac:dyDescent="0.25">
      <c r="A1844">
        <v>7391102880</v>
      </c>
      <c r="B1844" s="1">
        <v>41676</v>
      </c>
      <c r="C1844">
        <v>69</v>
      </c>
      <c r="D1844">
        <f>VLOOKUP(Table2[[#This Row],[violation_code]],Table24[[#All],[violation_code]:[category]],3,FALSE)</f>
        <v>5</v>
      </c>
      <c r="E1844">
        <v>353164</v>
      </c>
      <c r="F1844" s="2">
        <v>0.62222222222222223</v>
      </c>
      <c r="G1844" s="3">
        <v>0.62222222222222223</v>
      </c>
      <c r="H1844">
        <v>55</v>
      </c>
      <c r="I1844" t="s">
        <v>246</v>
      </c>
      <c r="J1844" t="s">
        <v>1639</v>
      </c>
      <c r="K1844" t="s">
        <v>2220</v>
      </c>
      <c r="L1844" t="s">
        <v>25</v>
      </c>
      <c r="M1844">
        <v>10012</v>
      </c>
      <c r="N1844" t="str">
        <f>CONCATENATE(Table2[[#This Row],[address]], " ",Table2[[#This Row],[City]], " ",Table2[[#This Row],[State]])</f>
        <v>55 Fulton St New York NY</v>
      </c>
    </row>
    <row r="1845" spans="1:14" x14ac:dyDescent="0.25">
      <c r="A1845">
        <v>7391102891</v>
      </c>
      <c r="B1845" s="1">
        <v>41676</v>
      </c>
      <c r="C1845">
        <v>14</v>
      </c>
      <c r="D1845">
        <f>VLOOKUP(Table2[[#This Row],[violation_code]],Table24[[#All],[violation_code]:[category]],3,FALSE)</f>
        <v>2</v>
      </c>
      <c r="E1845">
        <v>353164</v>
      </c>
      <c r="F1845" s="2">
        <v>0.62569444444444444</v>
      </c>
      <c r="G1845" s="3">
        <v>0.62569444444444444</v>
      </c>
      <c r="H1845">
        <v>106</v>
      </c>
      <c r="I1845" t="s">
        <v>246</v>
      </c>
      <c r="J1845" t="s">
        <v>1772</v>
      </c>
      <c r="K1845" t="s">
        <v>2220</v>
      </c>
      <c r="L1845" t="s">
        <v>25</v>
      </c>
      <c r="M1845">
        <v>10012</v>
      </c>
      <c r="N1845" t="str">
        <f>CONCATENATE(Table2[[#This Row],[address]], " ",Table2[[#This Row],[City]], " ",Table2[[#This Row],[State]])</f>
        <v>106 Fulton St New York NY</v>
      </c>
    </row>
    <row r="1846" spans="1:14" x14ac:dyDescent="0.25">
      <c r="A1846">
        <v>7391102908</v>
      </c>
      <c r="B1846" s="1">
        <v>41676</v>
      </c>
      <c r="C1846">
        <v>14</v>
      </c>
      <c r="D1846">
        <f>VLOOKUP(Table2[[#This Row],[violation_code]],Table24[[#All],[violation_code]:[category]],3,FALSE)</f>
        <v>2</v>
      </c>
      <c r="E1846">
        <v>353164</v>
      </c>
      <c r="F1846" s="2">
        <v>0.67083333333333339</v>
      </c>
      <c r="G1846" s="3">
        <v>0.67083333333333339</v>
      </c>
      <c r="H1846">
        <v>9</v>
      </c>
      <c r="I1846" t="s">
        <v>447</v>
      </c>
      <c r="J1846" t="s">
        <v>1798</v>
      </c>
      <c r="K1846" t="s">
        <v>2220</v>
      </c>
      <c r="L1846" t="s">
        <v>25</v>
      </c>
      <c r="M1846">
        <v>10012</v>
      </c>
      <c r="N1846" t="str">
        <f>CONCATENATE(Table2[[#This Row],[address]], " ",Table2[[#This Row],[City]], " ",Table2[[#This Row],[State]])</f>
        <v>9 Barclay St New York NY</v>
      </c>
    </row>
    <row r="1847" spans="1:14" x14ac:dyDescent="0.25">
      <c r="A1847">
        <v>7391102910</v>
      </c>
      <c r="B1847" s="1">
        <v>41676</v>
      </c>
      <c r="C1847">
        <v>14</v>
      </c>
      <c r="D1847">
        <f>VLOOKUP(Table2[[#This Row],[violation_code]],Table24[[#All],[violation_code]:[category]],3,FALSE)</f>
        <v>2</v>
      </c>
      <c r="E1847">
        <v>353164</v>
      </c>
      <c r="F1847" s="2">
        <v>0.67361111111111116</v>
      </c>
      <c r="G1847" s="3">
        <v>0.67361111111111116</v>
      </c>
      <c r="H1847">
        <v>6</v>
      </c>
      <c r="I1847" t="s">
        <v>447</v>
      </c>
      <c r="J1847" t="s">
        <v>1802</v>
      </c>
      <c r="K1847" t="s">
        <v>2220</v>
      </c>
      <c r="L1847" t="s">
        <v>25</v>
      </c>
      <c r="M1847">
        <v>10012</v>
      </c>
      <c r="N1847" t="str">
        <f>CONCATENATE(Table2[[#This Row],[address]], " ",Table2[[#This Row],[City]], " ",Table2[[#This Row],[State]])</f>
        <v>6 Barclay St New York NY</v>
      </c>
    </row>
    <row r="1848" spans="1:14" x14ac:dyDescent="0.25">
      <c r="A1848">
        <v>7391102921</v>
      </c>
      <c r="B1848" s="1">
        <v>41676</v>
      </c>
      <c r="C1848">
        <v>14</v>
      </c>
      <c r="D1848">
        <f>VLOOKUP(Table2[[#This Row],[violation_code]],Table24[[#All],[violation_code]:[category]],3,FALSE)</f>
        <v>2</v>
      </c>
      <c r="E1848">
        <v>353164</v>
      </c>
      <c r="F1848" s="2">
        <v>0.6743055555555556</v>
      </c>
      <c r="G1848" s="3">
        <v>0.6743055555555556</v>
      </c>
      <c r="H1848">
        <v>15</v>
      </c>
      <c r="I1848" t="s">
        <v>447</v>
      </c>
      <c r="J1848" t="s">
        <v>1418</v>
      </c>
      <c r="K1848" t="s">
        <v>2220</v>
      </c>
      <c r="L1848" t="s">
        <v>25</v>
      </c>
      <c r="M1848">
        <v>10012</v>
      </c>
      <c r="N1848" t="str">
        <f>CONCATENATE(Table2[[#This Row],[address]], " ",Table2[[#This Row],[City]], " ",Table2[[#This Row],[State]])</f>
        <v>15 Barclay St New York NY</v>
      </c>
    </row>
    <row r="1849" spans="1:14" x14ac:dyDescent="0.25">
      <c r="A1849">
        <v>7391102933</v>
      </c>
      <c r="B1849" s="1">
        <v>41676</v>
      </c>
      <c r="C1849">
        <v>14</v>
      </c>
      <c r="D1849">
        <f>VLOOKUP(Table2[[#This Row],[violation_code]],Table24[[#All],[violation_code]:[category]],3,FALSE)</f>
        <v>2</v>
      </c>
      <c r="E1849">
        <v>353164</v>
      </c>
      <c r="F1849" s="2">
        <v>0.67638888888888893</v>
      </c>
      <c r="G1849" s="3">
        <v>0.67638888888888893</v>
      </c>
      <c r="H1849">
        <v>5</v>
      </c>
      <c r="I1849" t="s">
        <v>447</v>
      </c>
      <c r="J1849" t="s">
        <v>1797</v>
      </c>
      <c r="K1849" t="s">
        <v>2220</v>
      </c>
      <c r="L1849" t="s">
        <v>25</v>
      </c>
      <c r="M1849">
        <v>10012</v>
      </c>
      <c r="N1849" t="str">
        <f>CONCATENATE(Table2[[#This Row],[address]], " ",Table2[[#This Row],[City]], " ",Table2[[#This Row],[State]])</f>
        <v>5 Barclay St New York NY</v>
      </c>
    </row>
    <row r="1850" spans="1:14" x14ac:dyDescent="0.25">
      <c r="A1850">
        <v>7391102945</v>
      </c>
      <c r="B1850" s="1">
        <v>41676</v>
      </c>
      <c r="C1850">
        <v>69</v>
      </c>
      <c r="D1850">
        <f>VLOOKUP(Table2[[#This Row],[violation_code]],Table24[[#All],[violation_code]:[category]],3,FALSE)</f>
        <v>5</v>
      </c>
      <c r="E1850">
        <v>353164</v>
      </c>
      <c r="F1850" s="2">
        <v>0.68194444444444446</v>
      </c>
      <c r="G1850" s="3">
        <v>0.68194444444444446</v>
      </c>
      <c r="H1850">
        <v>60</v>
      </c>
      <c r="I1850" t="s">
        <v>244</v>
      </c>
      <c r="J1850" t="s">
        <v>1796</v>
      </c>
      <c r="K1850" t="s">
        <v>2220</v>
      </c>
      <c r="L1850" t="s">
        <v>25</v>
      </c>
      <c r="M1850">
        <v>10012</v>
      </c>
      <c r="N1850" t="str">
        <f>CONCATENATE(Table2[[#This Row],[address]], " ",Table2[[#This Row],[City]], " ",Table2[[#This Row],[State]])</f>
        <v>60 Ann St New York NY</v>
      </c>
    </row>
    <row r="1851" spans="1:14" x14ac:dyDescent="0.25">
      <c r="A1851">
        <v>7391102969</v>
      </c>
      <c r="B1851" s="1">
        <v>41676</v>
      </c>
      <c r="C1851">
        <v>69</v>
      </c>
      <c r="D1851">
        <f>VLOOKUP(Table2[[#This Row],[violation_code]],Table24[[#All],[violation_code]:[category]],3,FALSE)</f>
        <v>5</v>
      </c>
      <c r="E1851">
        <v>353164</v>
      </c>
      <c r="F1851" s="2">
        <v>0.70972222222222225</v>
      </c>
      <c r="G1851" s="3">
        <v>0.70972222222222225</v>
      </c>
      <c r="H1851">
        <v>30</v>
      </c>
      <c r="I1851" t="s">
        <v>244</v>
      </c>
      <c r="J1851" t="s">
        <v>1634</v>
      </c>
      <c r="K1851" t="s">
        <v>2220</v>
      </c>
      <c r="L1851" t="s">
        <v>25</v>
      </c>
      <c r="M1851">
        <v>10012</v>
      </c>
      <c r="N1851" t="str">
        <f>CONCATENATE(Table2[[#This Row],[address]], " ",Table2[[#This Row],[City]], " ",Table2[[#This Row],[State]])</f>
        <v>30 Ann St New York NY</v>
      </c>
    </row>
    <row r="1852" spans="1:14" x14ac:dyDescent="0.25">
      <c r="A1852">
        <v>7391102982</v>
      </c>
      <c r="B1852" s="1">
        <v>41676</v>
      </c>
      <c r="C1852">
        <v>19</v>
      </c>
      <c r="D1852">
        <f>VLOOKUP(Table2[[#This Row],[violation_code]],Table24[[#All],[violation_code]:[category]],3,FALSE)</f>
        <v>2</v>
      </c>
      <c r="E1852">
        <v>353164</v>
      </c>
      <c r="F1852" s="2">
        <v>0.72986111111111107</v>
      </c>
      <c r="G1852" s="3">
        <v>0.72986111111111107</v>
      </c>
      <c r="H1852">
        <v>125</v>
      </c>
      <c r="I1852" t="s">
        <v>72</v>
      </c>
      <c r="J1852" t="s">
        <v>1795</v>
      </c>
      <c r="K1852" t="s">
        <v>2220</v>
      </c>
      <c r="L1852" t="s">
        <v>25</v>
      </c>
      <c r="M1852">
        <v>10012</v>
      </c>
      <c r="N1852" t="str">
        <f>CONCATENATE(Table2[[#This Row],[address]], " ",Table2[[#This Row],[City]], " ",Table2[[#This Row],[State]])</f>
        <v>125 Broadway New York NY</v>
      </c>
    </row>
    <row r="1853" spans="1:14" x14ac:dyDescent="0.25">
      <c r="A1853">
        <v>7391102994</v>
      </c>
      <c r="B1853" s="1">
        <v>41676</v>
      </c>
      <c r="C1853">
        <v>38</v>
      </c>
      <c r="D1853">
        <f>VLOOKUP(Table2[[#This Row],[violation_code]],Table24[[#All],[violation_code]:[category]],3,FALSE)</f>
        <v>5</v>
      </c>
      <c r="E1853">
        <v>353164</v>
      </c>
      <c r="F1853" s="2">
        <v>0.75694444444444453</v>
      </c>
      <c r="G1853" s="3">
        <v>0.75694444444444453</v>
      </c>
      <c r="H1853">
        <v>48</v>
      </c>
      <c r="I1853" t="s">
        <v>509</v>
      </c>
      <c r="J1853" t="s">
        <v>1801</v>
      </c>
      <c r="K1853" t="s">
        <v>2220</v>
      </c>
      <c r="L1853" t="s">
        <v>25</v>
      </c>
      <c r="M1853">
        <v>10012</v>
      </c>
      <c r="N1853" t="str">
        <f>CONCATENATE(Table2[[#This Row],[address]], " ",Table2[[#This Row],[City]], " ",Table2[[#This Row],[State]])</f>
        <v>48 Hester St New York NY</v>
      </c>
    </row>
    <row r="1854" spans="1:14" x14ac:dyDescent="0.25">
      <c r="A1854">
        <v>7391103007</v>
      </c>
      <c r="B1854" s="1">
        <v>41676</v>
      </c>
      <c r="C1854">
        <v>38</v>
      </c>
      <c r="D1854">
        <f>VLOOKUP(Table2[[#This Row],[violation_code]],Table24[[#All],[violation_code]:[category]],3,FALSE)</f>
        <v>5</v>
      </c>
      <c r="E1854">
        <v>353164</v>
      </c>
      <c r="F1854" s="2">
        <v>0.76458333333333339</v>
      </c>
      <c r="G1854" s="3">
        <v>0.76458333333333339</v>
      </c>
      <c r="H1854">
        <v>292</v>
      </c>
      <c r="I1854" t="s">
        <v>115</v>
      </c>
      <c r="J1854" t="s">
        <v>1794</v>
      </c>
      <c r="K1854" t="s">
        <v>2220</v>
      </c>
      <c r="L1854" t="s">
        <v>25</v>
      </c>
      <c r="M1854">
        <v>10012</v>
      </c>
      <c r="N1854" t="str">
        <f>CONCATENATE(Table2[[#This Row],[address]], " ",Table2[[#This Row],[City]], " ",Table2[[#This Row],[State]])</f>
        <v>292 Grand St New York NY</v>
      </c>
    </row>
    <row r="1855" spans="1:14" x14ac:dyDescent="0.25">
      <c r="A1855">
        <v>7391103019</v>
      </c>
      <c r="B1855" s="1">
        <v>41676</v>
      </c>
      <c r="C1855">
        <v>20</v>
      </c>
      <c r="D1855">
        <f>VLOOKUP(Table2[[#This Row],[violation_code]],Table24[[#All],[violation_code]:[category]],3,FALSE)</f>
        <v>2</v>
      </c>
      <c r="E1855">
        <v>353164</v>
      </c>
      <c r="F1855" s="2">
        <v>0.76944444444444438</v>
      </c>
      <c r="G1855" s="3">
        <v>0.76944444444444438</v>
      </c>
      <c r="H1855">
        <v>124</v>
      </c>
      <c r="I1855" t="s">
        <v>101</v>
      </c>
      <c r="J1855" t="s">
        <v>1074</v>
      </c>
      <c r="K1855" t="s">
        <v>2220</v>
      </c>
      <c r="L1855" t="s">
        <v>25</v>
      </c>
      <c r="M1855">
        <v>10012</v>
      </c>
      <c r="N1855" t="str">
        <f>CONCATENATE(Table2[[#This Row],[address]], " ",Table2[[#This Row],[City]], " ",Table2[[#This Row],[State]])</f>
        <v>124 Forsyth St New York NY</v>
      </c>
    </row>
    <row r="1856" spans="1:14" x14ac:dyDescent="0.25">
      <c r="A1856">
        <v>7391103020</v>
      </c>
      <c r="B1856" s="1">
        <v>41677</v>
      </c>
      <c r="C1856">
        <v>51</v>
      </c>
      <c r="D1856">
        <f>VLOOKUP(Table2[[#This Row],[violation_code]],Table24[[#All],[violation_code]:[category]],3,FALSE)</f>
        <v>3</v>
      </c>
      <c r="E1856">
        <v>353164</v>
      </c>
      <c r="F1856" s="2">
        <v>0.53194444444444444</v>
      </c>
      <c r="G1856" s="3">
        <v>0.53194444444444444</v>
      </c>
      <c r="H1856">
        <v>139</v>
      </c>
      <c r="I1856" t="s">
        <v>168</v>
      </c>
      <c r="J1856" t="s">
        <v>1808</v>
      </c>
      <c r="K1856" t="s">
        <v>2220</v>
      </c>
      <c r="L1856" t="s">
        <v>25</v>
      </c>
      <c r="M1856">
        <v>10012</v>
      </c>
      <c r="N1856" t="str">
        <f>CONCATENATE(Table2[[#This Row],[address]], " ",Table2[[#This Row],[City]], " ",Table2[[#This Row],[State]])</f>
        <v>139 Ludlow St New York NY</v>
      </c>
    </row>
    <row r="1857" spans="1:14" x14ac:dyDescent="0.25">
      <c r="A1857">
        <v>7391103032</v>
      </c>
      <c r="B1857" s="1">
        <v>41677</v>
      </c>
      <c r="C1857">
        <v>20</v>
      </c>
      <c r="D1857">
        <f>VLOOKUP(Table2[[#This Row],[violation_code]],Table24[[#All],[violation_code]:[category]],3,FALSE)</f>
        <v>2</v>
      </c>
      <c r="E1857">
        <v>353164</v>
      </c>
      <c r="F1857" s="2">
        <v>0.5493055555555556</v>
      </c>
      <c r="G1857" s="3">
        <v>0.5493055555555556</v>
      </c>
      <c r="H1857">
        <v>165</v>
      </c>
      <c r="I1857" t="s">
        <v>168</v>
      </c>
      <c r="J1857" t="s">
        <v>1807</v>
      </c>
      <c r="K1857" t="s">
        <v>2220</v>
      </c>
      <c r="L1857" t="s">
        <v>25</v>
      </c>
      <c r="M1857">
        <v>10012</v>
      </c>
      <c r="N1857" t="str">
        <f>CONCATENATE(Table2[[#This Row],[address]], " ",Table2[[#This Row],[City]], " ",Table2[[#This Row],[State]])</f>
        <v>165 Ludlow St New York NY</v>
      </c>
    </row>
    <row r="1858" spans="1:14" x14ac:dyDescent="0.25">
      <c r="A1858">
        <v>7391103044</v>
      </c>
      <c r="B1858" s="1">
        <v>41677</v>
      </c>
      <c r="C1858">
        <v>20</v>
      </c>
      <c r="D1858">
        <f>VLOOKUP(Table2[[#This Row],[violation_code]],Table24[[#All],[violation_code]:[category]],3,FALSE)</f>
        <v>2</v>
      </c>
      <c r="E1858">
        <v>353164</v>
      </c>
      <c r="F1858" s="2">
        <v>0.55694444444444446</v>
      </c>
      <c r="G1858" s="3">
        <v>0.55694444444444446</v>
      </c>
      <c r="H1858">
        <v>136</v>
      </c>
      <c r="I1858" t="s">
        <v>168</v>
      </c>
      <c r="J1858" t="s">
        <v>1372</v>
      </c>
      <c r="K1858" t="s">
        <v>2220</v>
      </c>
      <c r="L1858" t="s">
        <v>25</v>
      </c>
      <c r="M1858">
        <v>10012</v>
      </c>
      <c r="N1858" t="str">
        <f>CONCATENATE(Table2[[#This Row],[address]], " ",Table2[[#This Row],[City]], " ",Table2[[#This Row],[State]])</f>
        <v>136 Ludlow St New York NY</v>
      </c>
    </row>
    <row r="1859" spans="1:14" x14ac:dyDescent="0.25">
      <c r="A1859">
        <v>7391103056</v>
      </c>
      <c r="B1859" s="1">
        <v>41677</v>
      </c>
      <c r="C1859">
        <v>20</v>
      </c>
      <c r="D1859">
        <f>VLOOKUP(Table2[[#This Row],[violation_code]],Table24[[#All],[violation_code]:[category]],3,FALSE)</f>
        <v>2</v>
      </c>
      <c r="E1859">
        <v>353164</v>
      </c>
      <c r="F1859" s="2">
        <v>0.55833333333333335</v>
      </c>
      <c r="G1859" s="3">
        <v>0.55833333333333335</v>
      </c>
      <c r="H1859">
        <v>132</v>
      </c>
      <c r="I1859" t="s">
        <v>168</v>
      </c>
      <c r="J1859" t="s">
        <v>1081</v>
      </c>
      <c r="K1859" t="s">
        <v>2220</v>
      </c>
      <c r="L1859" t="s">
        <v>25</v>
      </c>
      <c r="M1859">
        <v>10012</v>
      </c>
      <c r="N1859" t="str">
        <f>CONCATENATE(Table2[[#This Row],[address]], " ",Table2[[#This Row],[City]], " ",Table2[[#This Row],[State]])</f>
        <v>132 Ludlow St New York NY</v>
      </c>
    </row>
    <row r="1860" spans="1:14" x14ac:dyDescent="0.25">
      <c r="A1860">
        <v>7391103068</v>
      </c>
      <c r="B1860" s="1">
        <v>41677</v>
      </c>
      <c r="C1860">
        <v>46</v>
      </c>
      <c r="D1860">
        <f>VLOOKUP(Table2[[#This Row],[violation_code]],Table24[[#All],[violation_code]:[category]],3,FALSE)</f>
        <v>3</v>
      </c>
      <c r="E1860">
        <v>353164</v>
      </c>
      <c r="F1860" s="2">
        <v>0.5625</v>
      </c>
      <c r="G1860" s="3">
        <v>0.5625</v>
      </c>
      <c r="H1860">
        <v>145</v>
      </c>
      <c r="I1860" t="s">
        <v>337</v>
      </c>
      <c r="J1860" t="s">
        <v>1817</v>
      </c>
      <c r="K1860" t="s">
        <v>2220</v>
      </c>
      <c r="L1860" t="s">
        <v>25</v>
      </c>
      <c r="M1860">
        <v>10012</v>
      </c>
      <c r="N1860" t="str">
        <f>CONCATENATE(Table2[[#This Row],[address]], " ",Table2[[#This Row],[City]], " ",Table2[[#This Row],[State]])</f>
        <v>145 Essex St New York NY</v>
      </c>
    </row>
    <row r="1861" spans="1:14" x14ac:dyDescent="0.25">
      <c r="A1861">
        <v>7391103070</v>
      </c>
      <c r="B1861" s="1">
        <v>41677</v>
      </c>
      <c r="C1861">
        <v>38</v>
      </c>
      <c r="D1861">
        <f>VLOOKUP(Table2[[#This Row],[violation_code]],Table24[[#All],[violation_code]:[category]],3,FALSE)</f>
        <v>5</v>
      </c>
      <c r="E1861">
        <v>353164</v>
      </c>
      <c r="F1861" s="2">
        <v>0.56805555555555554</v>
      </c>
      <c r="G1861" s="3">
        <v>0.56805555555555554</v>
      </c>
      <c r="H1861">
        <v>105</v>
      </c>
      <c r="I1861" t="s">
        <v>188</v>
      </c>
      <c r="J1861" t="s">
        <v>1353</v>
      </c>
      <c r="K1861" t="s">
        <v>2220</v>
      </c>
      <c r="L1861" t="s">
        <v>25</v>
      </c>
      <c r="M1861">
        <v>10012</v>
      </c>
      <c r="N1861" t="str">
        <f>CONCATENATE(Table2[[#This Row],[address]], " ",Table2[[#This Row],[City]], " ",Table2[[#This Row],[State]])</f>
        <v>105 Norfolk St New York NY</v>
      </c>
    </row>
    <row r="1862" spans="1:14" x14ac:dyDescent="0.25">
      <c r="A1862">
        <v>7391103081</v>
      </c>
      <c r="B1862" s="1">
        <v>41677</v>
      </c>
      <c r="C1862">
        <v>38</v>
      </c>
      <c r="D1862">
        <f>VLOOKUP(Table2[[#This Row],[violation_code]],Table24[[#All],[violation_code]:[category]],3,FALSE)</f>
        <v>5</v>
      </c>
      <c r="E1862">
        <v>353164</v>
      </c>
      <c r="F1862" s="2">
        <v>0.5708333333333333</v>
      </c>
      <c r="G1862" s="3">
        <v>0.5708333333333333</v>
      </c>
      <c r="H1862">
        <v>98</v>
      </c>
      <c r="I1862" t="s">
        <v>190</v>
      </c>
      <c r="J1862" t="s">
        <v>1043</v>
      </c>
      <c r="K1862" t="s">
        <v>2220</v>
      </c>
      <c r="L1862" t="s">
        <v>25</v>
      </c>
      <c r="M1862">
        <v>10012</v>
      </c>
      <c r="N1862" t="str">
        <f>CONCATENATE(Table2[[#This Row],[address]], " ",Table2[[#This Row],[City]], " ",Table2[[#This Row],[State]])</f>
        <v>98 Suffolk St New York NY</v>
      </c>
    </row>
    <row r="1863" spans="1:14" x14ac:dyDescent="0.25">
      <c r="A1863">
        <v>7391103093</v>
      </c>
      <c r="B1863" s="1">
        <v>41677</v>
      </c>
      <c r="C1863">
        <v>37</v>
      </c>
      <c r="D1863">
        <f>VLOOKUP(Table2[[#This Row],[violation_code]],Table24[[#All],[violation_code]:[category]],3,FALSE)</f>
        <v>4</v>
      </c>
      <c r="E1863">
        <v>353164</v>
      </c>
      <c r="F1863" s="2">
        <v>0.57708333333333328</v>
      </c>
      <c r="G1863" s="3">
        <v>0.57708333333333328</v>
      </c>
      <c r="H1863">
        <v>176</v>
      </c>
      <c r="I1863" t="s">
        <v>120</v>
      </c>
      <c r="J1863" t="s">
        <v>1806</v>
      </c>
      <c r="K1863" t="s">
        <v>2220</v>
      </c>
      <c r="L1863" t="s">
        <v>25</v>
      </c>
      <c r="M1863">
        <v>10012</v>
      </c>
      <c r="N1863" t="str">
        <f>CONCATENATE(Table2[[#This Row],[address]], " ",Table2[[#This Row],[City]], " ",Table2[[#This Row],[State]])</f>
        <v>176 Delancey St New York NY</v>
      </c>
    </row>
    <row r="1864" spans="1:14" x14ac:dyDescent="0.25">
      <c r="A1864">
        <v>7391103100</v>
      </c>
      <c r="B1864" s="1">
        <v>41677</v>
      </c>
      <c r="C1864">
        <v>37</v>
      </c>
      <c r="D1864">
        <f>VLOOKUP(Table2[[#This Row],[violation_code]],Table24[[#All],[violation_code]:[category]],3,FALSE)</f>
        <v>4</v>
      </c>
      <c r="E1864">
        <v>353164</v>
      </c>
      <c r="F1864" s="2">
        <v>0.57916666666666672</v>
      </c>
      <c r="G1864" s="3">
        <v>0.57916666666666672</v>
      </c>
      <c r="H1864">
        <v>101</v>
      </c>
      <c r="I1864" t="s">
        <v>169</v>
      </c>
      <c r="J1864" t="s">
        <v>1362</v>
      </c>
      <c r="K1864" t="s">
        <v>2220</v>
      </c>
      <c r="L1864" t="s">
        <v>25</v>
      </c>
      <c r="M1864">
        <v>10012</v>
      </c>
      <c r="N1864" t="str">
        <f>CONCATENATE(Table2[[#This Row],[address]], " ",Table2[[#This Row],[City]], " ",Table2[[#This Row],[State]])</f>
        <v>101 Clinton St New York NY</v>
      </c>
    </row>
    <row r="1865" spans="1:14" x14ac:dyDescent="0.25">
      <c r="A1865">
        <v>7391103111</v>
      </c>
      <c r="B1865" s="1">
        <v>41677</v>
      </c>
      <c r="C1865">
        <v>38</v>
      </c>
      <c r="D1865">
        <f>VLOOKUP(Table2[[#This Row],[violation_code]],Table24[[#All],[violation_code]:[category]],3,FALSE)</f>
        <v>5</v>
      </c>
      <c r="E1865">
        <v>353164</v>
      </c>
      <c r="F1865" s="2">
        <v>0.58194444444444449</v>
      </c>
      <c r="G1865" s="3">
        <v>0.58194444444444449</v>
      </c>
      <c r="H1865">
        <v>79</v>
      </c>
      <c r="I1865" t="s">
        <v>169</v>
      </c>
      <c r="J1865" t="s">
        <v>1805</v>
      </c>
      <c r="K1865" t="s">
        <v>2220</v>
      </c>
      <c r="L1865" t="s">
        <v>25</v>
      </c>
      <c r="M1865">
        <v>10012</v>
      </c>
      <c r="N1865" t="str">
        <f>CONCATENATE(Table2[[#This Row],[address]], " ",Table2[[#This Row],[City]], " ",Table2[[#This Row],[State]])</f>
        <v>79 Clinton St New York NY</v>
      </c>
    </row>
    <row r="1866" spans="1:14" x14ac:dyDescent="0.25">
      <c r="A1866">
        <v>7391103123</v>
      </c>
      <c r="B1866" s="1">
        <v>41677</v>
      </c>
      <c r="C1866">
        <v>37</v>
      </c>
      <c r="D1866">
        <f>VLOOKUP(Table2[[#This Row],[violation_code]],Table24[[#All],[violation_code]:[category]],3,FALSE)</f>
        <v>4</v>
      </c>
      <c r="E1866">
        <v>353164</v>
      </c>
      <c r="F1866" s="2">
        <v>0.58333333333333337</v>
      </c>
      <c r="G1866" s="3">
        <v>0.58333333333333337</v>
      </c>
      <c r="H1866">
        <v>176</v>
      </c>
      <c r="I1866" t="s">
        <v>92</v>
      </c>
      <c r="J1866" t="s">
        <v>1041</v>
      </c>
      <c r="K1866" t="s">
        <v>2220</v>
      </c>
      <c r="L1866" t="s">
        <v>25</v>
      </c>
      <c r="M1866">
        <v>10012</v>
      </c>
      <c r="N1866" t="str">
        <f>CONCATENATE(Table2[[#This Row],[address]], " ",Table2[[#This Row],[City]], " ",Table2[[#This Row],[State]])</f>
        <v>176 Rivington St New York NY</v>
      </c>
    </row>
    <row r="1867" spans="1:14" x14ac:dyDescent="0.25">
      <c r="A1867">
        <v>7391103135</v>
      </c>
      <c r="B1867" s="1">
        <v>41677</v>
      </c>
      <c r="C1867">
        <v>37</v>
      </c>
      <c r="D1867">
        <f>VLOOKUP(Table2[[#This Row],[violation_code]],Table24[[#All],[violation_code]:[category]],3,FALSE)</f>
        <v>4</v>
      </c>
      <c r="E1867">
        <v>353164</v>
      </c>
      <c r="F1867" s="2">
        <v>0.58472222222222225</v>
      </c>
      <c r="G1867" s="3">
        <v>0.58472222222222225</v>
      </c>
      <c r="H1867">
        <v>176</v>
      </c>
      <c r="I1867" t="s">
        <v>92</v>
      </c>
      <c r="J1867" t="s">
        <v>1041</v>
      </c>
      <c r="K1867" t="s">
        <v>2220</v>
      </c>
      <c r="L1867" t="s">
        <v>25</v>
      </c>
      <c r="M1867">
        <v>10012</v>
      </c>
      <c r="N1867" t="str">
        <f>CONCATENATE(Table2[[#This Row],[address]], " ",Table2[[#This Row],[City]], " ",Table2[[#This Row],[State]])</f>
        <v>176 Rivington St New York NY</v>
      </c>
    </row>
    <row r="1868" spans="1:14" x14ac:dyDescent="0.25">
      <c r="A1868">
        <v>7391103147</v>
      </c>
      <c r="B1868" s="1">
        <v>41677</v>
      </c>
      <c r="C1868">
        <v>37</v>
      </c>
      <c r="D1868">
        <f>VLOOKUP(Table2[[#This Row],[violation_code]],Table24[[#All],[violation_code]:[category]],3,FALSE)</f>
        <v>4</v>
      </c>
      <c r="E1868">
        <v>353164</v>
      </c>
      <c r="F1868" s="2">
        <v>0.58819444444444446</v>
      </c>
      <c r="G1868" s="3">
        <v>0.58819444444444446</v>
      </c>
      <c r="H1868">
        <v>176</v>
      </c>
      <c r="I1868" t="s">
        <v>92</v>
      </c>
      <c r="J1868" t="s">
        <v>1041</v>
      </c>
      <c r="K1868" t="s">
        <v>2220</v>
      </c>
      <c r="L1868" t="s">
        <v>25</v>
      </c>
      <c r="M1868">
        <v>10012</v>
      </c>
      <c r="N1868" t="str">
        <f>CONCATENATE(Table2[[#This Row],[address]], " ",Table2[[#This Row],[City]], " ",Table2[[#This Row],[State]])</f>
        <v>176 Rivington St New York NY</v>
      </c>
    </row>
    <row r="1869" spans="1:14" x14ac:dyDescent="0.25">
      <c r="A1869">
        <v>7391103159</v>
      </c>
      <c r="B1869" s="1">
        <v>41677</v>
      </c>
      <c r="C1869">
        <v>20</v>
      </c>
      <c r="D1869">
        <f>VLOOKUP(Table2[[#This Row],[violation_code]],Table24[[#All],[violation_code]:[category]],3,FALSE)</f>
        <v>2</v>
      </c>
      <c r="E1869">
        <v>353164</v>
      </c>
      <c r="F1869" s="2">
        <v>0.59513888888888888</v>
      </c>
      <c r="G1869" s="3">
        <v>0.59513888888888888</v>
      </c>
      <c r="H1869">
        <v>149</v>
      </c>
      <c r="I1869" t="s">
        <v>168</v>
      </c>
      <c r="J1869" t="s">
        <v>1559</v>
      </c>
      <c r="K1869" t="s">
        <v>2220</v>
      </c>
      <c r="L1869" t="s">
        <v>25</v>
      </c>
      <c r="M1869">
        <v>10012</v>
      </c>
      <c r="N1869" t="str">
        <f>CONCATENATE(Table2[[#This Row],[address]], " ",Table2[[#This Row],[City]], " ",Table2[[#This Row],[State]])</f>
        <v>149 Ludlow St New York NY</v>
      </c>
    </row>
    <row r="1870" spans="1:14" x14ac:dyDescent="0.25">
      <c r="A1870">
        <v>7391103160</v>
      </c>
      <c r="B1870" s="1">
        <v>41677</v>
      </c>
      <c r="C1870">
        <v>20</v>
      </c>
      <c r="D1870">
        <f>VLOOKUP(Table2[[#This Row],[violation_code]],Table24[[#All],[violation_code]:[category]],3,FALSE)</f>
        <v>2</v>
      </c>
      <c r="E1870">
        <v>353164</v>
      </c>
      <c r="F1870" s="2">
        <v>0.59652777777777777</v>
      </c>
      <c r="G1870" s="3">
        <v>0.59652777777777777</v>
      </c>
      <c r="H1870">
        <v>157</v>
      </c>
      <c r="I1870" t="s">
        <v>168</v>
      </c>
      <c r="J1870" t="s">
        <v>1816</v>
      </c>
      <c r="K1870" t="s">
        <v>2220</v>
      </c>
      <c r="L1870" t="s">
        <v>25</v>
      </c>
      <c r="M1870">
        <v>10012</v>
      </c>
      <c r="N1870" t="str">
        <f>CONCATENATE(Table2[[#This Row],[address]], " ",Table2[[#This Row],[City]], " ",Table2[[#This Row],[State]])</f>
        <v>157 Ludlow St New York NY</v>
      </c>
    </row>
    <row r="1871" spans="1:14" x14ac:dyDescent="0.25">
      <c r="A1871">
        <v>7391103172</v>
      </c>
      <c r="B1871" s="1">
        <v>41677</v>
      </c>
      <c r="C1871">
        <v>20</v>
      </c>
      <c r="D1871">
        <f>VLOOKUP(Table2[[#This Row],[violation_code]],Table24[[#All],[violation_code]:[category]],3,FALSE)</f>
        <v>2</v>
      </c>
      <c r="E1871">
        <v>353164</v>
      </c>
      <c r="F1871" s="2">
        <v>0.59930555555555554</v>
      </c>
      <c r="G1871" s="3">
        <v>0.59930555555555554</v>
      </c>
      <c r="H1871">
        <v>179</v>
      </c>
      <c r="I1871" t="s">
        <v>168</v>
      </c>
      <c r="J1871" t="s">
        <v>1365</v>
      </c>
      <c r="K1871" t="s">
        <v>2220</v>
      </c>
      <c r="L1871" t="s">
        <v>25</v>
      </c>
      <c r="M1871">
        <v>10012</v>
      </c>
      <c r="N1871" t="str">
        <f>CONCATENATE(Table2[[#This Row],[address]], " ",Table2[[#This Row],[City]], " ",Table2[[#This Row],[State]])</f>
        <v>179 Ludlow St New York NY</v>
      </c>
    </row>
    <row r="1872" spans="1:14" x14ac:dyDescent="0.25">
      <c r="A1872">
        <v>7391103184</v>
      </c>
      <c r="B1872" s="1">
        <v>41677</v>
      </c>
      <c r="C1872">
        <v>38</v>
      </c>
      <c r="D1872">
        <f>VLOOKUP(Table2[[#This Row],[violation_code]],Table24[[#All],[violation_code]:[category]],3,FALSE)</f>
        <v>5</v>
      </c>
      <c r="E1872">
        <v>353164</v>
      </c>
      <c r="F1872" s="2">
        <v>0.60069444444444442</v>
      </c>
      <c r="G1872" s="3">
        <v>0.60069444444444442</v>
      </c>
      <c r="H1872">
        <v>188</v>
      </c>
      <c r="I1872" t="s">
        <v>168</v>
      </c>
      <c r="J1872" t="s">
        <v>1686</v>
      </c>
      <c r="K1872" t="s">
        <v>2220</v>
      </c>
      <c r="L1872" t="s">
        <v>25</v>
      </c>
      <c r="M1872">
        <v>10012</v>
      </c>
      <c r="N1872" t="str">
        <f>CONCATENATE(Table2[[#This Row],[address]], " ",Table2[[#This Row],[City]], " ",Table2[[#This Row],[State]])</f>
        <v>188 Ludlow St New York NY</v>
      </c>
    </row>
    <row r="1873" spans="1:14" x14ac:dyDescent="0.25">
      <c r="A1873">
        <v>7391103196</v>
      </c>
      <c r="B1873" s="1">
        <v>41677</v>
      </c>
      <c r="C1873">
        <v>38</v>
      </c>
      <c r="D1873">
        <f>VLOOKUP(Table2[[#This Row],[violation_code]],Table24[[#All],[violation_code]:[category]],3,FALSE)</f>
        <v>5</v>
      </c>
      <c r="E1873">
        <v>353164</v>
      </c>
      <c r="F1873" s="2">
        <v>0.60347222222222219</v>
      </c>
      <c r="G1873" s="3">
        <v>0.60347222222222219</v>
      </c>
      <c r="H1873">
        <v>170</v>
      </c>
      <c r="I1873" t="s">
        <v>168</v>
      </c>
      <c r="J1873" t="s">
        <v>1606</v>
      </c>
      <c r="K1873" t="s">
        <v>2220</v>
      </c>
      <c r="L1873" t="s">
        <v>25</v>
      </c>
      <c r="M1873">
        <v>10012</v>
      </c>
      <c r="N1873" t="str">
        <f>CONCATENATE(Table2[[#This Row],[address]], " ",Table2[[#This Row],[City]], " ",Table2[[#This Row],[State]])</f>
        <v>170 Ludlow St New York NY</v>
      </c>
    </row>
    <row r="1874" spans="1:14" x14ac:dyDescent="0.25">
      <c r="A1874">
        <v>7391103202</v>
      </c>
      <c r="B1874" s="1">
        <v>41677</v>
      </c>
      <c r="C1874">
        <v>20</v>
      </c>
      <c r="D1874">
        <f>VLOOKUP(Table2[[#This Row],[violation_code]],Table24[[#All],[violation_code]:[category]],3,FALSE)</f>
        <v>2</v>
      </c>
      <c r="E1874">
        <v>353164</v>
      </c>
      <c r="F1874" s="2">
        <v>0.60833333333333328</v>
      </c>
      <c r="G1874" s="3">
        <v>0.60833333333333328</v>
      </c>
      <c r="H1874">
        <v>149</v>
      </c>
      <c r="I1874" t="s">
        <v>337</v>
      </c>
      <c r="J1874" t="s">
        <v>1608</v>
      </c>
      <c r="K1874" t="s">
        <v>2220</v>
      </c>
      <c r="L1874" t="s">
        <v>25</v>
      </c>
      <c r="M1874">
        <v>10012</v>
      </c>
      <c r="N1874" t="str">
        <f>CONCATENATE(Table2[[#This Row],[address]], " ",Table2[[#This Row],[City]], " ",Table2[[#This Row],[State]])</f>
        <v>149 Essex St New York NY</v>
      </c>
    </row>
    <row r="1875" spans="1:14" x14ac:dyDescent="0.25">
      <c r="A1875">
        <v>7391103214</v>
      </c>
      <c r="B1875" s="1">
        <v>41677</v>
      </c>
      <c r="C1875">
        <v>20</v>
      </c>
      <c r="D1875">
        <f>VLOOKUP(Table2[[#This Row],[violation_code]],Table24[[#All],[violation_code]:[category]],3,FALSE)</f>
        <v>2</v>
      </c>
      <c r="E1875">
        <v>353164</v>
      </c>
      <c r="F1875" s="2">
        <v>0.6333333333333333</v>
      </c>
      <c r="G1875" s="3">
        <v>0.6333333333333333</v>
      </c>
      <c r="H1875">
        <v>161</v>
      </c>
      <c r="I1875" t="s">
        <v>168</v>
      </c>
      <c r="J1875" t="s">
        <v>1815</v>
      </c>
      <c r="K1875" t="s">
        <v>2220</v>
      </c>
      <c r="L1875" t="s">
        <v>25</v>
      </c>
      <c r="M1875">
        <v>10012</v>
      </c>
      <c r="N1875" t="str">
        <f>CONCATENATE(Table2[[#This Row],[address]], " ",Table2[[#This Row],[City]], " ",Table2[[#This Row],[State]])</f>
        <v>161 Ludlow St New York NY</v>
      </c>
    </row>
    <row r="1876" spans="1:14" x14ac:dyDescent="0.25">
      <c r="A1876">
        <v>7391103226</v>
      </c>
      <c r="B1876" s="1">
        <v>41677</v>
      </c>
      <c r="C1876">
        <v>20</v>
      </c>
      <c r="D1876">
        <f>VLOOKUP(Table2[[#This Row],[violation_code]],Table24[[#All],[violation_code]:[category]],3,FALSE)</f>
        <v>2</v>
      </c>
      <c r="E1876">
        <v>353164</v>
      </c>
      <c r="F1876" s="2">
        <v>0.63541666666666663</v>
      </c>
      <c r="G1876" s="3">
        <v>0.63541666666666663</v>
      </c>
      <c r="H1876">
        <v>173</v>
      </c>
      <c r="I1876" t="s">
        <v>168</v>
      </c>
      <c r="J1876" t="s">
        <v>1814</v>
      </c>
      <c r="K1876" t="s">
        <v>2220</v>
      </c>
      <c r="L1876" t="s">
        <v>25</v>
      </c>
      <c r="M1876">
        <v>10012</v>
      </c>
      <c r="N1876" t="str">
        <f>CONCATENATE(Table2[[#This Row],[address]], " ",Table2[[#This Row],[City]], " ",Table2[[#This Row],[State]])</f>
        <v>173 Ludlow St New York NY</v>
      </c>
    </row>
    <row r="1877" spans="1:14" x14ac:dyDescent="0.25">
      <c r="A1877">
        <v>7391103238</v>
      </c>
      <c r="B1877" s="1">
        <v>41677</v>
      </c>
      <c r="C1877">
        <v>14</v>
      </c>
      <c r="D1877">
        <f>VLOOKUP(Table2[[#This Row],[violation_code]],Table24[[#All],[violation_code]:[category]],3,FALSE)</f>
        <v>2</v>
      </c>
      <c r="E1877">
        <v>353164</v>
      </c>
      <c r="F1877" s="2">
        <v>0.64444444444444449</v>
      </c>
      <c r="G1877" s="3">
        <v>0.64444444444444449</v>
      </c>
      <c r="H1877">
        <v>101</v>
      </c>
      <c r="I1877" t="s">
        <v>188</v>
      </c>
      <c r="J1877" t="s">
        <v>1813</v>
      </c>
      <c r="K1877" t="s">
        <v>2220</v>
      </c>
      <c r="L1877" t="s">
        <v>25</v>
      </c>
      <c r="M1877">
        <v>10012</v>
      </c>
      <c r="N1877" t="str">
        <f>CONCATENATE(Table2[[#This Row],[address]], " ",Table2[[#This Row],[City]], " ",Table2[[#This Row],[State]])</f>
        <v>101 Norfolk St New York NY</v>
      </c>
    </row>
    <row r="1878" spans="1:14" x14ac:dyDescent="0.25">
      <c r="A1878">
        <v>7391103240</v>
      </c>
      <c r="B1878" s="1">
        <v>41677</v>
      </c>
      <c r="C1878">
        <v>38</v>
      </c>
      <c r="D1878">
        <f>VLOOKUP(Table2[[#This Row],[violation_code]],Table24[[#All],[violation_code]:[category]],3,FALSE)</f>
        <v>5</v>
      </c>
      <c r="E1878">
        <v>353164</v>
      </c>
      <c r="F1878" s="2">
        <v>0.6777777777777777</v>
      </c>
      <c r="G1878" s="3">
        <v>0.6777777777777777</v>
      </c>
      <c r="H1878">
        <v>176</v>
      </c>
      <c r="I1878" t="s">
        <v>92</v>
      </c>
      <c r="J1878" t="s">
        <v>1041</v>
      </c>
      <c r="K1878" t="s">
        <v>2220</v>
      </c>
      <c r="L1878" t="s">
        <v>25</v>
      </c>
      <c r="M1878">
        <v>10012</v>
      </c>
      <c r="N1878" t="str">
        <f>CONCATENATE(Table2[[#This Row],[address]], " ",Table2[[#This Row],[City]], " ",Table2[[#This Row],[State]])</f>
        <v>176 Rivington St New York NY</v>
      </c>
    </row>
    <row r="1879" spans="1:14" x14ac:dyDescent="0.25">
      <c r="A1879">
        <v>7391103251</v>
      </c>
      <c r="B1879" s="1">
        <v>41677</v>
      </c>
      <c r="C1879">
        <v>37</v>
      </c>
      <c r="D1879">
        <f>VLOOKUP(Table2[[#This Row],[violation_code]],Table24[[#All],[violation_code]:[category]],3,FALSE)</f>
        <v>4</v>
      </c>
      <c r="E1879">
        <v>353164</v>
      </c>
      <c r="F1879" s="2">
        <v>0.68194444444444446</v>
      </c>
      <c r="G1879" s="3">
        <v>0.68194444444444446</v>
      </c>
      <c r="H1879">
        <v>137</v>
      </c>
      <c r="I1879" t="s">
        <v>92</v>
      </c>
      <c r="J1879" t="s">
        <v>1023</v>
      </c>
      <c r="K1879" t="s">
        <v>2220</v>
      </c>
      <c r="L1879" t="s">
        <v>25</v>
      </c>
      <c r="M1879">
        <v>10012</v>
      </c>
      <c r="N1879" t="str">
        <f>CONCATENATE(Table2[[#This Row],[address]], " ",Table2[[#This Row],[City]], " ",Table2[[#This Row],[State]])</f>
        <v>137 Rivington St New York NY</v>
      </c>
    </row>
    <row r="1880" spans="1:14" x14ac:dyDescent="0.25">
      <c r="A1880">
        <v>7391103263</v>
      </c>
      <c r="B1880" s="1">
        <v>41677</v>
      </c>
      <c r="C1880">
        <v>38</v>
      </c>
      <c r="D1880">
        <f>VLOOKUP(Table2[[#This Row],[violation_code]],Table24[[#All],[violation_code]:[category]],3,FALSE)</f>
        <v>5</v>
      </c>
      <c r="E1880">
        <v>353164</v>
      </c>
      <c r="F1880" s="2">
        <v>0.68402777777777779</v>
      </c>
      <c r="G1880" s="3">
        <v>0.68402777777777779</v>
      </c>
      <c r="H1880">
        <v>135</v>
      </c>
      <c r="I1880" t="s">
        <v>92</v>
      </c>
      <c r="J1880" t="s">
        <v>1812</v>
      </c>
      <c r="K1880" t="s">
        <v>2220</v>
      </c>
      <c r="L1880" t="s">
        <v>25</v>
      </c>
      <c r="M1880">
        <v>10012</v>
      </c>
      <c r="N1880" t="str">
        <f>CONCATENATE(Table2[[#This Row],[address]], " ",Table2[[#This Row],[City]], " ",Table2[[#This Row],[State]])</f>
        <v>135 Rivington St New York NY</v>
      </c>
    </row>
    <row r="1881" spans="1:14" x14ac:dyDescent="0.25">
      <c r="A1881">
        <v>7391103275</v>
      </c>
      <c r="B1881" s="1">
        <v>41677</v>
      </c>
      <c r="C1881">
        <v>37</v>
      </c>
      <c r="D1881">
        <f>VLOOKUP(Table2[[#This Row],[violation_code]],Table24[[#All],[violation_code]:[category]],3,FALSE)</f>
        <v>4</v>
      </c>
      <c r="E1881">
        <v>353164</v>
      </c>
      <c r="F1881" s="2">
        <v>0.73541666666666661</v>
      </c>
      <c r="G1881" s="3">
        <v>0.73541666666666661</v>
      </c>
      <c r="H1881">
        <v>169</v>
      </c>
      <c r="I1881" t="s">
        <v>709</v>
      </c>
      <c r="J1881" t="s">
        <v>1811</v>
      </c>
      <c r="K1881" t="s">
        <v>2220</v>
      </c>
      <c r="L1881" t="s">
        <v>25</v>
      </c>
      <c r="M1881">
        <v>10012</v>
      </c>
      <c r="N1881" t="str">
        <f>CONCATENATE(Table2[[#This Row],[address]], " ",Table2[[#This Row],[City]], " ",Table2[[#This Row],[State]])</f>
        <v>169 E Broadway New York NY</v>
      </c>
    </row>
    <row r="1882" spans="1:14" x14ac:dyDescent="0.25">
      <c r="A1882">
        <v>7391103287</v>
      </c>
      <c r="B1882" s="1">
        <v>41677</v>
      </c>
      <c r="C1882">
        <v>37</v>
      </c>
      <c r="D1882">
        <f>VLOOKUP(Table2[[#This Row],[violation_code]],Table24[[#All],[violation_code]:[category]],3,FALSE)</f>
        <v>4</v>
      </c>
      <c r="E1882">
        <v>353164</v>
      </c>
      <c r="F1882" s="2">
        <v>0.7368055555555556</v>
      </c>
      <c r="G1882" s="3">
        <v>0.7368055555555556</v>
      </c>
      <c r="H1882">
        <v>169</v>
      </c>
      <c r="I1882" t="s">
        <v>709</v>
      </c>
      <c r="J1882" t="s">
        <v>1811</v>
      </c>
      <c r="K1882" t="s">
        <v>2220</v>
      </c>
      <c r="L1882" t="s">
        <v>25</v>
      </c>
      <c r="M1882">
        <v>10012</v>
      </c>
      <c r="N1882" t="str">
        <f>CONCATENATE(Table2[[#This Row],[address]], " ",Table2[[#This Row],[City]], " ",Table2[[#This Row],[State]])</f>
        <v>169 E Broadway New York NY</v>
      </c>
    </row>
    <row r="1883" spans="1:14" x14ac:dyDescent="0.25">
      <c r="A1883">
        <v>7391103299</v>
      </c>
      <c r="B1883" s="1">
        <v>41677</v>
      </c>
      <c r="C1883">
        <v>48</v>
      </c>
      <c r="D1883">
        <f>VLOOKUP(Table2[[#This Row],[violation_code]],Table24[[#All],[violation_code]:[category]],3,FALSE)</f>
        <v>3</v>
      </c>
      <c r="E1883">
        <v>353164</v>
      </c>
      <c r="F1883" s="2">
        <v>0.7402777777777777</v>
      </c>
      <c r="G1883" s="3">
        <v>0.7402777777777777</v>
      </c>
      <c r="H1883">
        <v>203</v>
      </c>
      <c r="I1883" t="s">
        <v>709</v>
      </c>
      <c r="J1883" t="s">
        <v>1810</v>
      </c>
      <c r="K1883" t="s">
        <v>2220</v>
      </c>
      <c r="L1883" t="s">
        <v>25</v>
      </c>
      <c r="M1883">
        <v>10012</v>
      </c>
      <c r="N1883" t="str">
        <f>CONCATENATE(Table2[[#This Row],[address]], " ",Table2[[#This Row],[City]], " ",Table2[[#This Row],[State]])</f>
        <v>203 E Broadway New York NY</v>
      </c>
    </row>
    <row r="1884" spans="1:14" x14ac:dyDescent="0.25">
      <c r="A1884">
        <v>7391103305</v>
      </c>
      <c r="B1884" s="1">
        <v>41677</v>
      </c>
      <c r="C1884">
        <v>37</v>
      </c>
      <c r="D1884">
        <f>VLOOKUP(Table2[[#This Row],[violation_code]],Table24[[#All],[violation_code]:[category]],3,FALSE)</f>
        <v>4</v>
      </c>
      <c r="E1884">
        <v>353164</v>
      </c>
      <c r="F1884" s="2">
        <v>0.74583333333333324</v>
      </c>
      <c r="G1884" s="3">
        <v>0.74583333333333324</v>
      </c>
      <c r="H1884">
        <v>11</v>
      </c>
      <c r="I1884" t="s">
        <v>337</v>
      </c>
      <c r="J1884" t="s">
        <v>1809</v>
      </c>
      <c r="K1884" t="s">
        <v>2220</v>
      </c>
      <c r="L1884" t="s">
        <v>25</v>
      </c>
      <c r="M1884">
        <v>10012</v>
      </c>
      <c r="N1884" t="str">
        <f>CONCATENATE(Table2[[#This Row],[address]], " ",Table2[[#This Row],[City]], " ",Table2[[#This Row],[State]])</f>
        <v>11 Essex St New York NY</v>
      </c>
    </row>
    <row r="1885" spans="1:14" x14ac:dyDescent="0.25">
      <c r="A1885">
        <v>7391103317</v>
      </c>
      <c r="B1885" s="1">
        <v>41677</v>
      </c>
      <c r="C1885">
        <v>77</v>
      </c>
      <c r="D1885">
        <f>VLOOKUP(Table2[[#This Row],[violation_code]],Table24[[#All],[violation_code]:[category]],3,FALSE)</f>
        <v>6</v>
      </c>
      <c r="E1885">
        <v>353164</v>
      </c>
      <c r="F1885" s="2">
        <v>0.77013888888888893</v>
      </c>
      <c r="G1885" s="3">
        <v>0.77013888888888893</v>
      </c>
      <c r="H1885">
        <v>31</v>
      </c>
      <c r="I1885" t="s">
        <v>163</v>
      </c>
      <c r="J1885" t="s">
        <v>1248</v>
      </c>
      <c r="K1885" t="s">
        <v>2220</v>
      </c>
      <c r="L1885" t="s">
        <v>25</v>
      </c>
      <c r="M1885">
        <v>10012</v>
      </c>
      <c r="N1885" t="str">
        <f>CONCATENATE(Table2[[#This Row],[address]], " ",Table2[[#This Row],[City]], " ",Table2[[#This Row],[State]])</f>
        <v>31 Canal St New York NY</v>
      </c>
    </row>
    <row r="1886" spans="1:14" x14ac:dyDescent="0.25">
      <c r="A1886">
        <v>7391103329</v>
      </c>
      <c r="B1886" s="1">
        <v>41678</v>
      </c>
      <c r="C1886">
        <v>38</v>
      </c>
      <c r="D1886">
        <f>VLOOKUP(Table2[[#This Row],[violation_code]],Table24[[#All],[violation_code]:[category]],3,FALSE)</f>
        <v>5</v>
      </c>
      <c r="E1886">
        <v>353164</v>
      </c>
      <c r="F1886" s="2">
        <v>0.52500000000000002</v>
      </c>
      <c r="G1886" s="3">
        <v>0.52500000000000002</v>
      </c>
      <c r="H1886">
        <v>169</v>
      </c>
      <c r="I1886" t="s">
        <v>234</v>
      </c>
      <c r="J1886" t="s">
        <v>1821</v>
      </c>
      <c r="K1886" t="s">
        <v>2220</v>
      </c>
      <c r="L1886" t="s">
        <v>25</v>
      </c>
      <c r="M1886">
        <v>10012</v>
      </c>
      <c r="N1886" t="str">
        <f>CONCATENATE(Table2[[#This Row],[address]], " ",Table2[[#This Row],[City]], " ",Table2[[#This Row],[State]])</f>
        <v>169 Allen St New York NY</v>
      </c>
    </row>
    <row r="1887" spans="1:14" x14ac:dyDescent="0.25">
      <c r="A1887">
        <v>7391103330</v>
      </c>
      <c r="B1887" s="1">
        <v>41678</v>
      </c>
      <c r="C1887">
        <v>20</v>
      </c>
      <c r="D1887">
        <f>VLOOKUP(Table2[[#This Row],[violation_code]],Table24[[#All],[violation_code]:[category]],3,FALSE)</f>
        <v>2</v>
      </c>
      <c r="E1887">
        <v>353164</v>
      </c>
      <c r="F1887" s="2">
        <v>0.52986111111111112</v>
      </c>
      <c r="G1887" s="3">
        <v>0.52986111111111112</v>
      </c>
      <c r="H1887">
        <v>184</v>
      </c>
      <c r="I1887" t="s">
        <v>112</v>
      </c>
      <c r="J1887" t="s">
        <v>1082</v>
      </c>
      <c r="K1887" t="s">
        <v>2220</v>
      </c>
      <c r="L1887" t="s">
        <v>25</v>
      </c>
      <c r="M1887">
        <v>10012</v>
      </c>
      <c r="N1887" t="str">
        <f>CONCATENATE(Table2[[#This Row],[address]], " ",Table2[[#This Row],[City]], " ",Table2[[#This Row],[State]])</f>
        <v>184 Eldridge St New York NY</v>
      </c>
    </row>
    <row r="1888" spans="1:14" x14ac:dyDescent="0.25">
      <c r="A1888">
        <v>7391103354</v>
      </c>
      <c r="B1888" s="1">
        <v>41678</v>
      </c>
      <c r="C1888">
        <v>38</v>
      </c>
      <c r="D1888">
        <f>VLOOKUP(Table2[[#This Row],[violation_code]],Table24[[#All],[violation_code]:[category]],3,FALSE)</f>
        <v>5</v>
      </c>
      <c r="E1888">
        <v>353164</v>
      </c>
      <c r="F1888" s="2">
        <v>0.5541666666666667</v>
      </c>
      <c r="G1888" s="3">
        <v>0.5541666666666667</v>
      </c>
      <c r="H1888">
        <v>178</v>
      </c>
      <c r="I1888" t="s">
        <v>35</v>
      </c>
      <c r="J1888" t="s">
        <v>1820</v>
      </c>
      <c r="K1888" t="s">
        <v>2220</v>
      </c>
      <c r="L1888" t="s">
        <v>25</v>
      </c>
      <c r="M1888">
        <v>10012</v>
      </c>
      <c r="N1888" t="str">
        <f>CONCATENATE(Table2[[#This Row],[address]], " ",Table2[[#This Row],[City]], " ",Table2[[#This Row],[State]])</f>
        <v>178 Mulberry St New York NY</v>
      </c>
    </row>
    <row r="1889" spans="1:14" x14ac:dyDescent="0.25">
      <c r="A1889">
        <v>7391103366</v>
      </c>
      <c r="B1889" s="1">
        <v>41678</v>
      </c>
      <c r="C1889">
        <v>20</v>
      </c>
      <c r="D1889">
        <f>VLOOKUP(Table2[[#This Row],[violation_code]],Table24[[#All],[violation_code]:[category]],3,FALSE)</f>
        <v>2</v>
      </c>
      <c r="E1889">
        <v>353164</v>
      </c>
      <c r="F1889" s="2">
        <v>0.55763888888888891</v>
      </c>
      <c r="G1889" s="3">
        <v>0.55763888888888891</v>
      </c>
      <c r="H1889">
        <v>21</v>
      </c>
      <c r="I1889" t="s">
        <v>83</v>
      </c>
      <c r="J1889" t="s">
        <v>1390</v>
      </c>
      <c r="K1889" t="s">
        <v>2220</v>
      </c>
      <c r="L1889" t="s">
        <v>25</v>
      </c>
      <c r="M1889">
        <v>10012</v>
      </c>
      <c r="N1889" t="str">
        <f>CONCATENATE(Table2[[#This Row],[address]], " ",Table2[[#This Row],[City]], " ",Table2[[#This Row],[State]])</f>
        <v>21 Cleveland Pl New York NY</v>
      </c>
    </row>
    <row r="1890" spans="1:14" x14ac:dyDescent="0.25">
      <c r="A1890">
        <v>7391103378</v>
      </c>
      <c r="B1890" s="1">
        <v>41678</v>
      </c>
      <c r="C1890">
        <v>37</v>
      </c>
      <c r="D1890">
        <f>VLOOKUP(Table2[[#This Row],[violation_code]],Table24[[#All],[violation_code]:[category]],3,FALSE)</f>
        <v>4</v>
      </c>
      <c r="E1890">
        <v>353164</v>
      </c>
      <c r="F1890" s="2">
        <v>0.56319444444444444</v>
      </c>
      <c r="G1890" s="3">
        <v>0.56319444444444444</v>
      </c>
      <c r="H1890" t="s">
        <v>667</v>
      </c>
      <c r="I1890" t="s">
        <v>72</v>
      </c>
      <c r="J1890" t="s">
        <v>1731</v>
      </c>
      <c r="K1890" t="s">
        <v>2220</v>
      </c>
      <c r="L1890" t="s">
        <v>25</v>
      </c>
      <c r="M1890">
        <v>10012</v>
      </c>
      <c r="N1890" t="str">
        <f>CONCATENATE(Table2[[#This Row],[address]], " ",Table2[[#This Row],[City]], " ",Table2[[#This Row],[State]])</f>
        <v>532-536 Broadway New York NY</v>
      </c>
    </row>
    <row r="1891" spans="1:14" x14ac:dyDescent="0.25">
      <c r="A1891">
        <v>7391103380</v>
      </c>
      <c r="B1891" s="1">
        <v>41678</v>
      </c>
      <c r="C1891">
        <v>40</v>
      </c>
      <c r="D1891">
        <f>VLOOKUP(Table2[[#This Row],[violation_code]],Table24[[#All],[violation_code]:[category]],3,FALSE)</f>
        <v>2</v>
      </c>
      <c r="E1891">
        <v>353164</v>
      </c>
      <c r="F1891" s="2">
        <v>0.56736111111111109</v>
      </c>
      <c r="G1891" s="3">
        <v>0.56736111111111109</v>
      </c>
      <c r="H1891">
        <v>105</v>
      </c>
      <c r="I1891" t="s">
        <v>69</v>
      </c>
      <c r="J1891" t="s">
        <v>1818</v>
      </c>
      <c r="K1891" t="s">
        <v>2220</v>
      </c>
      <c r="L1891" t="s">
        <v>25</v>
      </c>
      <c r="M1891">
        <v>10012</v>
      </c>
      <c r="N1891" t="str">
        <f>CONCATENATE(Table2[[#This Row],[address]], " ",Table2[[#This Row],[City]], " ",Table2[[#This Row],[State]])</f>
        <v>105 Crosby St New York NY</v>
      </c>
    </row>
    <row r="1892" spans="1:14" x14ac:dyDescent="0.25">
      <c r="A1892">
        <v>7391103391</v>
      </c>
      <c r="B1892" s="1">
        <v>41678</v>
      </c>
      <c r="C1892">
        <v>20</v>
      </c>
      <c r="D1892">
        <f>VLOOKUP(Table2[[#This Row],[violation_code]],Table24[[#All],[violation_code]:[category]],3,FALSE)</f>
        <v>2</v>
      </c>
      <c r="E1892">
        <v>353164</v>
      </c>
      <c r="F1892" s="2">
        <v>0.57013888888888886</v>
      </c>
      <c r="G1892" s="3">
        <v>0.57013888888888886</v>
      </c>
      <c r="H1892">
        <v>32</v>
      </c>
      <c r="I1892" t="s">
        <v>88</v>
      </c>
      <c r="J1892" t="s">
        <v>1188</v>
      </c>
      <c r="K1892" t="s">
        <v>2220</v>
      </c>
      <c r="L1892" t="s">
        <v>25</v>
      </c>
      <c r="M1892">
        <v>10012</v>
      </c>
      <c r="N1892" t="str">
        <f>CONCATENATE(Table2[[#This Row],[address]], " ",Table2[[#This Row],[City]], " ",Table2[[#This Row],[State]])</f>
        <v>32 Prince St New York NY</v>
      </c>
    </row>
    <row r="1893" spans="1:14" x14ac:dyDescent="0.25">
      <c r="A1893">
        <v>7391103408</v>
      </c>
      <c r="B1893" s="1">
        <v>41678</v>
      </c>
      <c r="C1893">
        <v>20</v>
      </c>
      <c r="D1893">
        <f>VLOOKUP(Table2[[#This Row],[violation_code]],Table24[[#All],[violation_code]:[category]],3,FALSE)</f>
        <v>2</v>
      </c>
      <c r="E1893">
        <v>353164</v>
      </c>
      <c r="F1893" s="2">
        <v>0.57361111111111118</v>
      </c>
      <c r="G1893" s="3">
        <v>0.57361111111111118</v>
      </c>
      <c r="H1893">
        <v>202</v>
      </c>
      <c r="I1893" t="s">
        <v>47</v>
      </c>
      <c r="J1893" t="s">
        <v>946</v>
      </c>
      <c r="K1893" t="s">
        <v>2220</v>
      </c>
      <c r="L1893" t="s">
        <v>25</v>
      </c>
      <c r="M1893">
        <v>10012</v>
      </c>
      <c r="N1893" t="str">
        <f>CONCATENATE(Table2[[#This Row],[address]], " ",Table2[[#This Row],[City]], " ",Table2[[#This Row],[State]])</f>
        <v>202 Mott St New York NY</v>
      </c>
    </row>
    <row r="1894" spans="1:14" x14ac:dyDescent="0.25">
      <c r="A1894">
        <v>7391103421</v>
      </c>
      <c r="B1894" s="1">
        <v>41678</v>
      </c>
      <c r="C1894">
        <v>38</v>
      </c>
      <c r="D1894">
        <f>VLOOKUP(Table2[[#This Row],[violation_code]],Table24[[#All],[violation_code]:[category]],3,FALSE)</f>
        <v>5</v>
      </c>
      <c r="E1894">
        <v>353164</v>
      </c>
      <c r="F1894" s="2">
        <v>0.58194444444444449</v>
      </c>
      <c r="G1894" s="3">
        <v>0.58194444444444449</v>
      </c>
      <c r="H1894">
        <v>193</v>
      </c>
      <c r="I1894" t="s">
        <v>52</v>
      </c>
      <c r="J1894" t="s">
        <v>1076</v>
      </c>
      <c r="K1894" t="s">
        <v>2220</v>
      </c>
      <c r="L1894" t="s">
        <v>25</v>
      </c>
      <c r="M1894">
        <v>10012</v>
      </c>
      <c r="N1894" t="str">
        <f>CONCATENATE(Table2[[#This Row],[address]], " ",Table2[[#This Row],[City]], " ",Table2[[#This Row],[State]])</f>
        <v>193 Bowery New York NY</v>
      </c>
    </row>
    <row r="1895" spans="1:14" x14ac:dyDescent="0.25">
      <c r="A1895">
        <v>7391103433</v>
      </c>
      <c r="B1895" s="1">
        <v>41678</v>
      </c>
      <c r="C1895">
        <v>37</v>
      </c>
      <c r="D1895">
        <f>VLOOKUP(Table2[[#This Row],[violation_code]],Table24[[#All],[violation_code]:[category]],3,FALSE)</f>
        <v>4</v>
      </c>
      <c r="E1895">
        <v>353164</v>
      </c>
      <c r="F1895" s="2">
        <v>0.58333333333333337</v>
      </c>
      <c r="G1895" s="3">
        <v>0.58333333333333337</v>
      </c>
      <c r="H1895">
        <v>199</v>
      </c>
      <c r="I1895" t="s">
        <v>52</v>
      </c>
      <c r="J1895" t="s">
        <v>1057</v>
      </c>
      <c r="K1895" t="s">
        <v>2220</v>
      </c>
      <c r="L1895" t="s">
        <v>25</v>
      </c>
      <c r="M1895">
        <v>10012</v>
      </c>
      <c r="N1895" t="str">
        <f>CONCATENATE(Table2[[#This Row],[address]], " ",Table2[[#This Row],[City]], " ",Table2[[#This Row],[State]])</f>
        <v>199 Bowery New York NY</v>
      </c>
    </row>
    <row r="1896" spans="1:14" x14ac:dyDescent="0.25">
      <c r="A1896">
        <v>7391103445</v>
      </c>
      <c r="B1896" s="1">
        <v>41678</v>
      </c>
      <c r="C1896">
        <v>20</v>
      </c>
      <c r="D1896">
        <f>VLOOKUP(Table2[[#This Row],[violation_code]],Table24[[#All],[violation_code]:[category]],3,FALSE)</f>
        <v>2</v>
      </c>
      <c r="E1896">
        <v>353164</v>
      </c>
      <c r="F1896" s="2">
        <v>0.58750000000000002</v>
      </c>
      <c r="G1896" s="3">
        <v>0.58750000000000002</v>
      </c>
      <c r="H1896">
        <v>174</v>
      </c>
      <c r="I1896" t="s">
        <v>101</v>
      </c>
      <c r="J1896" t="s">
        <v>1090</v>
      </c>
      <c r="K1896" t="s">
        <v>2220</v>
      </c>
      <c r="L1896" t="s">
        <v>25</v>
      </c>
      <c r="M1896">
        <v>10012</v>
      </c>
      <c r="N1896" t="str">
        <f>CONCATENATE(Table2[[#This Row],[address]], " ",Table2[[#This Row],[City]], " ",Table2[[#This Row],[State]])</f>
        <v>174 Forsyth St New York NY</v>
      </c>
    </row>
    <row r="1897" spans="1:14" x14ac:dyDescent="0.25">
      <c r="A1897">
        <v>7391103457</v>
      </c>
      <c r="B1897" s="1">
        <v>41678</v>
      </c>
      <c r="C1897">
        <v>38</v>
      </c>
      <c r="D1897">
        <f>VLOOKUP(Table2[[#This Row],[violation_code]],Table24[[#All],[violation_code]:[category]],3,FALSE)</f>
        <v>5</v>
      </c>
      <c r="E1897">
        <v>353164</v>
      </c>
      <c r="F1897" s="2">
        <v>0.59097222222222223</v>
      </c>
      <c r="G1897" s="3">
        <v>0.59097222222222223</v>
      </c>
      <c r="H1897">
        <v>161</v>
      </c>
      <c r="I1897" t="s">
        <v>234</v>
      </c>
      <c r="J1897" t="s">
        <v>1401</v>
      </c>
      <c r="K1897" t="s">
        <v>2220</v>
      </c>
      <c r="L1897" t="s">
        <v>25</v>
      </c>
      <c r="M1897">
        <v>10012</v>
      </c>
      <c r="N1897" t="str">
        <f>CONCATENATE(Table2[[#This Row],[address]], " ",Table2[[#This Row],[City]], " ",Table2[[#This Row],[State]])</f>
        <v>161 Allen St New York NY</v>
      </c>
    </row>
    <row r="1898" spans="1:14" x14ac:dyDescent="0.25">
      <c r="A1898">
        <v>7391103470</v>
      </c>
      <c r="B1898" s="1">
        <v>41678</v>
      </c>
      <c r="C1898">
        <v>14</v>
      </c>
      <c r="D1898">
        <f>VLOOKUP(Table2[[#This Row],[violation_code]],Table24[[#All],[violation_code]:[category]],3,FALSE)</f>
        <v>2</v>
      </c>
      <c r="E1898">
        <v>353164</v>
      </c>
      <c r="F1898" s="2">
        <v>0.61527777777777781</v>
      </c>
      <c r="G1898" s="3">
        <v>0.61527777777777781</v>
      </c>
      <c r="H1898">
        <v>191</v>
      </c>
      <c r="I1898" t="s">
        <v>216</v>
      </c>
      <c r="J1898" t="s">
        <v>1359</v>
      </c>
      <c r="K1898" t="s">
        <v>2220</v>
      </c>
      <c r="L1898" t="s">
        <v>25</v>
      </c>
      <c r="M1898">
        <v>10012</v>
      </c>
      <c r="N1898" t="str">
        <f>CONCATENATE(Table2[[#This Row],[address]], " ",Table2[[#This Row],[City]], " ",Table2[[#This Row],[State]])</f>
        <v>191 Orchard St New York NY</v>
      </c>
    </row>
    <row r="1899" spans="1:14" x14ac:dyDescent="0.25">
      <c r="A1899">
        <v>7391103482</v>
      </c>
      <c r="B1899" s="1">
        <v>41678</v>
      </c>
      <c r="C1899">
        <v>37</v>
      </c>
      <c r="D1899">
        <f>VLOOKUP(Table2[[#This Row],[violation_code]],Table24[[#All],[violation_code]:[category]],3,FALSE)</f>
        <v>4</v>
      </c>
      <c r="E1899">
        <v>353164</v>
      </c>
      <c r="F1899" s="2">
        <v>0.61944444444444446</v>
      </c>
      <c r="G1899" s="3">
        <v>0.61944444444444446</v>
      </c>
      <c r="H1899">
        <v>188</v>
      </c>
      <c r="I1899" t="s">
        <v>168</v>
      </c>
      <c r="J1899" t="s">
        <v>1686</v>
      </c>
      <c r="K1899" t="s">
        <v>2220</v>
      </c>
      <c r="L1899" t="s">
        <v>25</v>
      </c>
      <c r="M1899">
        <v>10012</v>
      </c>
      <c r="N1899" t="str">
        <f>CONCATENATE(Table2[[#This Row],[address]], " ",Table2[[#This Row],[City]], " ",Table2[[#This Row],[State]])</f>
        <v>188 Ludlow St New York NY</v>
      </c>
    </row>
    <row r="1900" spans="1:14" x14ac:dyDescent="0.25">
      <c r="A1900">
        <v>7391103494</v>
      </c>
      <c r="B1900" s="1">
        <v>41678</v>
      </c>
      <c r="C1900">
        <v>37</v>
      </c>
      <c r="D1900">
        <f>VLOOKUP(Table2[[#This Row],[violation_code]],Table24[[#All],[violation_code]:[category]],3,FALSE)</f>
        <v>4</v>
      </c>
      <c r="E1900">
        <v>353164</v>
      </c>
      <c r="F1900" s="2">
        <v>0.62430555555555556</v>
      </c>
      <c r="G1900" s="3">
        <v>0.62430555555555556</v>
      </c>
      <c r="H1900">
        <v>153</v>
      </c>
      <c r="I1900" t="s">
        <v>337</v>
      </c>
      <c r="J1900" t="s">
        <v>1646</v>
      </c>
      <c r="K1900" t="s">
        <v>2220</v>
      </c>
      <c r="L1900" t="s">
        <v>25</v>
      </c>
      <c r="M1900">
        <v>10012</v>
      </c>
      <c r="N1900" t="str">
        <f>CONCATENATE(Table2[[#This Row],[address]], " ",Table2[[#This Row],[City]], " ",Table2[[#This Row],[State]])</f>
        <v>153 Essex St New York NY</v>
      </c>
    </row>
    <row r="1901" spans="1:14" x14ac:dyDescent="0.25">
      <c r="A1901">
        <v>7391103500</v>
      </c>
      <c r="B1901" s="1">
        <v>41678</v>
      </c>
      <c r="C1901">
        <v>37</v>
      </c>
      <c r="D1901">
        <f>VLOOKUP(Table2[[#This Row],[violation_code]],Table24[[#All],[violation_code]:[category]],3,FALSE)</f>
        <v>4</v>
      </c>
      <c r="E1901">
        <v>353164</v>
      </c>
      <c r="F1901" s="2">
        <v>0.62708333333333333</v>
      </c>
      <c r="G1901" s="3">
        <v>0.62708333333333333</v>
      </c>
      <c r="H1901">
        <v>141</v>
      </c>
      <c r="I1901" t="s">
        <v>337</v>
      </c>
      <c r="J1901" t="s">
        <v>1687</v>
      </c>
      <c r="K1901" t="s">
        <v>2220</v>
      </c>
      <c r="L1901" t="s">
        <v>25</v>
      </c>
      <c r="M1901">
        <v>10012</v>
      </c>
      <c r="N1901" t="str">
        <f>CONCATENATE(Table2[[#This Row],[address]], " ",Table2[[#This Row],[City]], " ",Table2[[#This Row],[State]])</f>
        <v>141 Essex St New York NY</v>
      </c>
    </row>
    <row r="1902" spans="1:14" x14ac:dyDescent="0.25">
      <c r="A1902">
        <v>7391103512</v>
      </c>
      <c r="B1902" s="1">
        <v>41678</v>
      </c>
      <c r="C1902">
        <v>38</v>
      </c>
      <c r="D1902">
        <f>VLOOKUP(Table2[[#This Row],[violation_code]],Table24[[#All],[violation_code]:[category]],3,FALSE)</f>
        <v>5</v>
      </c>
      <c r="E1902">
        <v>353164</v>
      </c>
      <c r="F1902" s="2">
        <v>0.62847222222222221</v>
      </c>
      <c r="G1902" s="3">
        <v>0.62847222222222221</v>
      </c>
      <c r="H1902">
        <v>141</v>
      </c>
      <c r="I1902" t="s">
        <v>337</v>
      </c>
      <c r="J1902" t="s">
        <v>1687</v>
      </c>
      <c r="K1902" t="s">
        <v>2220</v>
      </c>
      <c r="L1902" t="s">
        <v>25</v>
      </c>
      <c r="M1902">
        <v>10012</v>
      </c>
      <c r="N1902" t="str">
        <f>CONCATENATE(Table2[[#This Row],[address]], " ",Table2[[#This Row],[City]], " ",Table2[[#This Row],[State]])</f>
        <v>141 Essex St New York NY</v>
      </c>
    </row>
    <row r="1903" spans="1:14" x14ac:dyDescent="0.25">
      <c r="A1903">
        <v>7391103524</v>
      </c>
      <c r="B1903" s="1">
        <v>41678</v>
      </c>
      <c r="C1903">
        <v>20</v>
      </c>
      <c r="D1903">
        <f>VLOOKUP(Table2[[#This Row],[violation_code]],Table24[[#All],[violation_code]:[category]],3,FALSE)</f>
        <v>2</v>
      </c>
      <c r="E1903">
        <v>353164</v>
      </c>
      <c r="F1903" s="2">
        <v>0.62986111111111109</v>
      </c>
      <c r="G1903" s="3">
        <v>0.62986111111111109</v>
      </c>
      <c r="H1903">
        <v>137</v>
      </c>
      <c r="I1903" t="s">
        <v>337</v>
      </c>
      <c r="J1903" t="s">
        <v>1679</v>
      </c>
      <c r="K1903" t="s">
        <v>2220</v>
      </c>
      <c r="L1903" t="s">
        <v>25</v>
      </c>
      <c r="M1903">
        <v>10012</v>
      </c>
      <c r="N1903" t="str">
        <f>CONCATENATE(Table2[[#This Row],[address]], " ",Table2[[#This Row],[City]], " ",Table2[[#This Row],[State]])</f>
        <v>137 Essex St New York NY</v>
      </c>
    </row>
    <row r="1904" spans="1:14" x14ac:dyDescent="0.25">
      <c r="A1904">
        <v>7391103536</v>
      </c>
      <c r="B1904" s="1">
        <v>41678</v>
      </c>
      <c r="C1904">
        <v>20</v>
      </c>
      <c r="D1904">
        <f>VLOOKUP(Table2[[#This Row],[violation_code]],Table24[[#All],[violation_code]:[category]],3,FALSE)</f>
        <v>2</v>
      </c>
      <c r="E1904">
        <v>353164</v>
      </c>
      <c r="F1904" s="2">
        <v>0.63124999999999998</v>
      </c>
      <c r="G1904" s="3">
        <v>0.63124999999999998</v>
      </c>
      <c r="H1904" t="s">
        <v>715</v>
      </c>
      <c r="I1904" t="s">
        <v>337</v>
      </c>
      <c r="J1904" t="s">
        <v>1826</v>
      </c>
      <c r="K1904" t="s">
        <v>2220</v>
      </c>
      <c r="L1904" t="s">
        <v>25</v>
      </c>
      <c r="M1904">
        <v>10012</v>
      </c>
      <c r="N1904" t="str">
        <f>CONCATENATE(Table2[[#This Row],[address]], " ",Table2[[#This Row],[City]], " ",Table2[[#This Row],[State]])</f>
        <v>133-135 Essex St New York NY</v>
      </c>
    </row>
    <row r="1905" spans="1:14" x14ac:dyDescent="0.25">
      <c r="A1905">
        <v>7391103548</v>
      </c>
      <c r="B1905" s="1">
        <v>41678</v>
      </c>
      <c r="C1905">
        <v>38</v>
      </c>
      <c r="D1905">
        <f>VLOOKUP(Table2[[#This Row],[violation_code]],Table24[[#All],[violation_code]:[category]],3,FALSE)</f>
        <v>5</v>
      </c>
      <c r="E1905">
        <v>353164</v>
      </c>
      <c r="F1905" s="2">
        <v>0.65833333333333333</v>
      </c>
      <c r="G1905" s="3">
        <v>0.65833333333333333</v>
      </c>
      <c r="H1905">
        <v>140</v>
      </c>
      <c r="I1905" t="s">
        <v>120</v>
      </c>
      <c r="J1905" t="s">
        <v>1827</v>
      </c>
      <c r="K1905" t="s">
        <v>2220</v>
      </c>
      <c r="L1905" t="s">
        <v>25</v>
      </c>
      <c r="M1905">
        <v>10012</v>
      </c>
      <c r="N1905" t="str">
        <f>CONCATENATE(Table2[[#This Row],[address]], " ",Table2[[#This Row],[City]], " ",Table2[[#This Row],[State]])</f>
        <v>140 Delancey St New York NY</v>
      </c>
    </row>
    <row r="1906" spans="1:14" x14ac:dyDescent="0.25">
      <c r="A1906">
        <v>7391103550</v>
      </c>
      <c r="B1906" s="1">
        <v>41678</v>
      </c>
      <c r="C1906">
        <v>37</v>
      </c>
      <c r="D1906">
        <f>VLOOKUP(Table2[[#This Row],[violation_code]],Table24[[#All],[violation_code]:[category]],3,FALSE)</f>
        <v>4</v>
      </c>
      <c r="E1906">
        <v>353164</v>
      </c>
      <c r="F1906" s="2">
        <v>0.66041666666666665</v>
      </c>
      <c r="G1906" s="3">
        <v>0.66041666666666665</v>
      </c>
      <c r="H1906">
        <v>105</v>
      </c>
      <c r="I1906" t="s">
        <v>188</v>
      </c>
      <c r="J1906" t="s">
        <v>1353</v>
      </c>
      <c r="K1906" t="s">
        <v>2220</v>
      </c>
      <c r="L1906" t="s">
        <v>25</v>
      </c>
      <c r="M1906">
        <v>10012</v>
      </c>
      <c r="N1906" t="str">
        <f>CONCATENATE(Table2[[#This Row],[address]], " ",Table2[[#This Row],[City]], " ",Table2[[#This Row],[State]])</f>
        <v>105 Norfolk St New York NY</v>
      </c>
    </row>
    <row r="1907" spans="1:14" x14ac:dyDescent="0.25">
      <c r="A1907">
        <v>7391103561</v>
      </c>
      <c r="B1907" s="1">
        <v>41678</v>
      </c>
      <c r="C1907">
        <v>37</v>
      </c>
      <c r="D1907">
        <f>VLOOKUP(Table2[[#This Row],[violation_code]],Table24[[#All],[violation_code]:[category]],3,FALSE)</f>
        <v>4</v>
      </c>
      <c r="E1907">
        <v>353164</v>
      </c>
      <c r="F1907" s="2">
        <v>0.66111111111111109</v>
      </c>
      <c r="G1907" s="3">
        <v>0.66111111111111109</v>
      </c>
      <c r="H1907">
        <v>105</v>
      </c>
      <c r="I1907" t="s">
        <v>188</v>
      </c>
      <c r="J1907" t="s">
        <v>1353</v>
      </c>
      <c r="K1907" t="s">
        <v>2220</v>
      </c>
      <c r="L1907" t="s">
        <v>25</v>
      </c>
      <c r="M1907">
        <v>10012</v>
      </c>
      <c r="N1907" t="str">
        <f>CONCATENATE(Table2[[#This Row],[address]], " ",Table2[[#This Row],[City]], " ",Table2[[#This Row],[State]])</f>
        <v>105 Norfolk St New York NY</v>
      </c>
    </row>
    <row r="1908" spans="1:14" x14ac:dyDescent="0.25">
      <c r="A1908">
        <v>7391103573</v>
      </c>
      <c r="B1908" s="1">
        <v>41678</v>
      </c>
      <c r="C1908">
        <v>20</v>
      </c>
      <c r="D1908">
        <f>VLOOKUP(Table2[[#This Row],[violation_code]],Table24[[#All],[violation_code]:[category]],3,FALSE)</f>
        <v>2</v>
      </c>
      <c r="E1908">
        <v>353164</v>
      </c>
      <c r="F1908" s="2">
        <v>0.66388888888888886</v>
      </c>
      <c r="G1908" s="3">
        <v>0.66388888888888886</v>
      </c>
      <c r="H1908" t="s">
        <v>715</v>
      </c>
      <c r="I1908" t="s">
        <v>337</v>
      </c>
      <c r="J1908" t="s">
        <v>1826</v>
      </c>
      <c r="K1908" t="s">
        <v>2220</v>
      </c>
      <c r="L1908" t="s">
        <v>25</v>
      </c>
      <c r="M1908">
        <v>10012</v>
      </c>
      <c r="N1908" t="str">
        <f>CONCATENATE(Table2[[#This Row],[address]], " ",Table2[[#This Row],[City]], " ",Table2[[#This Row],[State]])</f>
        <v>133-135 Essex St New York NY</v>
      </c>
    </row>
    <row r="1909" spans="1:14" x14ac:dyDescent="0.25">
      <c r="A1909">
        <v>7391103585</v>
      </c>
      <c r="B1909" s="1">
        <v>41678</v>
      </c>
      <c r="C1909">
        <v>20</v>
      </c>
      <c r="D1909">
        <f>VLOOKUP(Table2[[#This Row],[violation_code]],Table24[[#All],[violation_code]:[category]],3,FALSE)</f>
        <v>2</v>
      </c>
      <c r="E1909">
        <v>353164</v>
      </c>
      <c r="F1909" s="2">
        <v>0.66527777777777775</v>
      </c>
      <c r="G1909" s="3">
        <v>0.66527777777777775</v>
      </c>
      <c r="H1909">
        <v>137</v>
      </c>
      <c r="I1909" t="s">
        <v>337</v>
      </c>
      <c r="J1909" t="s">
        <v>1679</v>
      </c>
      <c r="K1909" t="s">
        <v>2220</v>
      </c>
      <c r="L1909" t="s">
        <v>25</v>
      </c>
      <c r="M1909">
        <v>10012</v>
      </c>
      <c r="N1909" t="str">
        <f>CONCATENATE(Table2[[#This Row],[address]], " ",Table2[[#This Row],[City]], " ",Table2[[#This Row],[State]])</f>
        <v>137 Essex St New York NY</v>
      </c>
    </row>
    <row r="1910" spans="1:14" x14ac:dyDescent="0.25">
      <c r="A1910">
        <v>7391103597</v>
      </c>
      <c r="B1910" s="1">
        <v>41678</v>
      </c>
      <c r="C1910">
        <v>38</v>
      </c>
      <c r="D1910">
        <f>VLOOKUP(Table2[[#This Row],[violation_code]],Table24[[#All],[violation_code]:[category]],3,FALSE)</f>
        <v>5</v>
      </c>
      <c r="E1910">
        <v>353164</v>
      </c>
      <c r="F1910" s="2">
        <v>0.66805555555555562</v>
      </c>
      <c r="G1910" s="3">
        <v>0.66805555555555562</v>
      </c>
      <c r="H1910">
        <v>95</v>
      </c>
      <c r="I1910" t="s">
        <v>214</v>
      </c>
      <c r="J1910" t="s">
        <v>1825</v>
      </c>
      <c r="K1910" t="s">
        <v>2220</v>
      </c>
      <c r="L1910" t="s">
        <v>25</v>
      </c>
      <c r="M1910">
        <v>10012</v>
      </c>
      <c r="N1910" t="str">
        <f>CONCATENATE(Table2[[#This Row],[address]], " ",Table2[[#This Row],[City]], " ",Table2[[#This Row],[State]])</f>
        <v>95 Stanton St New York NY</v>
      </c>
    </row>
    <row r="1911" spans="1:14" x14ac:dyDescent="0.25">
      <c r="A1911">
        <v>7391103603</v>
      </c>
      <c r="B1911" s="1">
        <v>41678</v>
      </c>
      <c r="C1911">
        <v>37</v>
      </c>
      <c r="D1911">
        <f>VLOOKUP(Table2[[#This Row],[violation_code]],Table24[[#All],[violation_code]:[category]],3,FALSE)</f>
        <v>4</v>
      </c>
      <c r="E1911">
        <v>353164</v>
      </c>
      <c r="F1911" s="2">
        <v>0.68055555555555547</v>
      </c>
      <c r="G1911" s="3">
        <v>0.68055555555555547</v>
      </c>
      <c r="H1911">
        <v>137</v>
      </c>
      <c r="I1911" t="s">
        <v>337</v>
      </c>
      <c r="J1911" t="s">
        <v>1679</v>
      </c>
      <c r="K1911" t="s">
        <v>2220</v>
      </c>
      <c r="L1911" t="s">
        <v>25</v>
      </c>
      <c r="M1911">
        <v>10012</v>
      </c>
      <c r="N1911" t="str">
        <f>CONCATENATE(Table2[[#This Row],[address]], " ",Table2[[#This Row],[City]], " ",Table2[[#This Row],[State]])</f>
        <v>137 Essex St New York NY</v>
      </c>
    </row>
    <row r="1912" spans="1:14" x14ac:dyDescent="0.25">
      <c r="A1912">
        <v>7391103615</v>
      </c>
      <c r="B1912" s="1">
        <v>41678</v>
      </c>
      <c r="C1912">
        <v>37</v>
      </c>
      <c r="D1912">
        <f>VLOOKUP(Table2[[#This Row],[violation_code]],Table24[[#All],[violation_code]:[category]],3,FALSE)</f>
        <v>4</v>
      </c>
      <c r="E1912">
        <v>353164</v>
      </c>
      <c r="F1912" s="2">
        <v>0.68263888888888891</v>
      </c>
      <c r="G1912" s="3">
        <v>0.68263888888888891</v>
      </c>
      <c r="H1912">
        <v>131</v>
      </c>
      <c r="I1912" t="s">
        <v>337</v>
      </c>
      <c r="J1912" t="s">
        <v>1822</v>
      </c>
      <c r="K1912" t="s">
        <v>2220</v>
      </c>
      <c r="L1912" t="s">
        <v>25</v>
      </c>
      <c r="M1912">
        <v>10012</v>
      </c>
      <c r="N1912" t="str">
        <f>CONCATENATE(Table2[[#This Row],[address]], " ",Table2[[#This Row],[City]], " ",Table2[[#This Row],[State]])</f>
        <v>131 Essex St New York NY</v>
      </c>
    </row>
    <row r="1913" spans="1:14" x14ac:dyDescent="0.25">
      <c r="A1913">
        <v>7391103627</v>
      </c>
      <c r="B1913" s="1">
        <v>41678</v>
      </c>
      <c r="C1913">
        <v>68</v>
      </c>
      <c r="D1913">
        <f>VLOOKUP(Table2[[#This Row],[violation_code]],Table24[[#All],[violation_code]:[category]],3,FALSE)</f>
        <v>2</v>
      </c>
      <c r="E1913">
        <v>353164</v>
      </c>
      <c r="F1913" s="2">
        <v>0.70763888888888893</v>
      </c>
      <c r="G1913" s="3">
        <v>0.70763888888888893</v>
      </c>
      <c r="I1913" t="s">
        <v>479</v>
      </c>
      <c r="J1913" t="s">
        <v>1480</v>
      </c>
      <c r="K1913" t="s">
        <v>2220</v>
      </c>
      <c r="L1913" t="s">
        <v>25</v>
      </c>
      <c r="M1913">
        <v>10012</v>
      </c>
      <c r="N1913" t="str">
        <f>CONCATENATE(Table2[[#This Row],[address]], " ",Table2[[#This Row],[City]], " ",Table2[[#This Row],[State]])</f>
        <v xml:space="preserve"> Broome and Ludlow Lo New York NY</v>
      </c>
    </row>
    <row r="1914" spans="1:14" x14ac:dyDescent="0.25">
      <c r="A1914">
        <v>7391103639</v>
      </c>
      <c r="B1914" s="1">
        <v>41678</v>
      </c>
      <c r="C1914">
        <v>38</v>
      </c>
      <c r="D1914">
        <f>VLOOKUP(Table2[[#This Row],[violation_code]],Table24[[#All],[violation_code]:[category]],3,FALSE)</f>
        <v>5</v>
      </c>
      <c r="E1914">
        <v>353164</v>
      </c>
      <c r="F1914" s="2">
        <v>0.72083333333333333</v>
      </c>
      <c r="G1914" s="3">
        <v>0.72083333333333333</v>
      </c>
      <c r="H1914">
        <v>38</v>
      </c>
      <c r="I1914" t="s">
        <v>168</v>
      </c>
      <c r="J1914" t="s">
        <v>1252</v>
      </c>
      <c r="K1914" t="s">
        <v>2220</v>
      </c>
      <c r="L1914" t="s">
        <v>25</v>
      </c>
      <c r="M1914">
        <v>10012</v>
      </c>
      <c r="N1914" t="str">
        <f>CONCATENATE(Table2[[#This Row],[address]], " ",Table2[[#This Row],[City]], " ",Table2[[#This Row],[State]])</f>
        <v>38 Ludlow St New York NY</v>
      </c>
    </row>
    <row r="1915" spans="1:14" x14ac:dyDescent="0.25">
      <c r="A1915">
        <v>7391103640</v>
      </c>
      <c r="B1915" s="1">
        <v>41678</v>
      </c>
      <c r="C1915">
        <v>14</v>
      </c>
      <c r="D1915">
        <f>VLOOKUP(Table2[[#This Row],[violation_code]],Table24[[#All],[violation_code]:[category]],3,FALSE)</f>
        <v>2</v>
      </c>
      <c r="E1915">
        <v>353164</v>
      </c>
      <c r="F1915" s="2">
        <v>0.72430555555555554</v>
      </c>
      <c r="G1915" s="3">
        <v>0.72430555555555554</v>
      </c>
      <c r="H1915">
        <v>31</v>
      </c>
      <c r="I1915" t="s">
        <v>163</v>
      </c>
      <c r="J1915" t="s">
        <v>1248</v>
      </c>
      <c r="K1915" t="s">
        <v>2220</v>
      </c>
      <c r="L1915" t="s">
        <v>25</v>
      </c>
      <c r="M1915">
        <v>10012</v>
      </c>
      <c r="N1915" t="str">
        <f>CONCATENATE(Table2[[#This Row],[address]], " ",Table2[[#This Row],[City]], " ",Table2[[#This Row],[State]])</f>
        <v>31 Canal St New York NY</v>
      </c>
    </row>
    <row r="1916" spans="1:14" x14ac:dyDescent="0.25">
      <c r="A1916">
        <v>7391103652</v>
      </c>
      <c r="B1916" s="1">
        <v>41678</v>
      </c>
      <c r="C1916">
        <v>37</v>
      </c>
      <c r="D1916">
        <f>VLOOKUP(Table2[[#This Row],[violation_code]],Table24[[#All],[violation_code]:[category]],3,FALSE)</f>
        <v>4</v>
      </c>
      <c r="E1916">
        <v>353164</v>
      </c>
      <c r="F1916" s="2">
        <v>0.74236111111111114</v>
      </c>
      <c r="G1916" s="3">
        <v>0.74236111111111114</v>
      </c>
      <c r="H1916">
        <v>15</v>
      </c>
      <c r="I1916" t="s">
        <v>216</v>
      </c>
      <c r="J1916" t="s">
        <v>1534</v>
      </c>
      <c r="K1916" t="s">
        <v>2220</v>
      </c>
      <c r="L1916" t="s">
        <v>25</v>
      </c>
      <c r="M1916">
        <v>10012</v>
      </c>
      <c r="N1916" t="str">
        <f>CONCATENATE(Table2[[#This Row],[address]], " ",Table2[[#This Row],[City]], " ",Table2[[#This Row],[State]])</f>
        <v>15 Orchard St New York NY</v>
      </c>
    </row>
    <row r="1917" spans="1:14" x14ac:dyDescent="0.25">
      <c r="A1917">
        <v>7391103664</v>
      </c>
      <c r="B1917" s="1">
        <v>41678</v>
      </c>
      <c r="C1917">
        <v>71</v>
      </c>
      <c r="D1917">
        <f>VLOOKUP(Table2[[#This Row],[violation_code]],Table24[[#All],[violation_code]:[category]],3,FALSE)</f>
        <v>5</v>
      </c>
      <c r="E1917">
        <v>353164</v>
      </c>
      <c r="F1917" s="2">
        <v>0.75069444444444444</v>
      </c>
      <c r="G1917" s="3">
        <v>0.75069444444444444</v>
      </c>
      <c r="H1917" t="s">
        <v>711</v>
      </c>
      <c r="I1917" t="s">
        <v>216</v>
      </c>
      <c r="J1917" t="s">
        <v>1819</v>
      </c>
      <c r="K1917" t="s">
        <v>2220</v>
      </c>
      <c r="L1917" t="s">
        <v>25</v>
      </c>
      <c r="M1917">
        <v>10012</v>
      </c>
      <c r="N1917" t="str">
        <f>CONCATENATE(Table2[[#This Row],[address]], " ",Table2[[#This Row],[City]], " ",Table2[[#This Row],[State]])</f>
        <v>75-79 Orchard St New York NY</v>
      </c>
    </row>
    <row r="1918" spans="1:14" x14ac:dyDescent="0.25">
      <c r="A1918">
        <v>7391103676</v>
      </c>
      <c r="B1918" s="1">
        <v>41678</v>
      </c>
      <c r="C1918">
        <v>38</v>
      </c>
      <c r="D1918">
        <f>VLOOKUP(Table2[[#This Row],[violation_code]],Table24[[#All],[violation_code]:[category]],3,FALSE)</f>
        <v>5</v>
      </c>
      <c r="E1918">
        <v>353164</v>
      </c>
      <c r="F1918" s="2">
        <v>0.76250000000000007</v>
      </c>
      <c r="G1918" s="3">
        <v>0.76250000000000007</v>
      </c>
      <c r="H1918">
        <v>119</v>
      </c>
      <c r="I1918" t="s">
        <v>216</v>
      </c>
      <c r="J1918" t="s">
        <v>1824</v>
      </c>
      <c r="K1918" t="s">
        <v>2220</v>
      </c>
      <c r="L1918" t="s">
        <v>25</v>
      </c>
      <c r="M1918">
        <v>10012</v>
      </c>
      <c r="N1918" t="str">
        <f>CONCATENATE(Table2[[#This Row],[address]], " ",Table2[[#This Row],[City]], " ",Table2[[#This Row],[State]])</f>
        <v>119 Orchard St New York NY</v>
      </c>
    </row>
    <row r="1919" spans="1:14" x14ac:dyDescent="0.25">
      <c r="A1919">
        <v>7391103688</v>
      </c>
      <c r="B1919" s="1">
        <v>41678</v>
      </c>
      <c r="C1919">
        <v>38</v>
      </c>
      <c r="D1919">
        <f>VLOOKUP(Table2[[#This Row],[violation_code]],Table24[[#All],[violation_code]:[category]],3,FALSE)</f>
        <v>5</v>
      </c>
      <c r="E1919">
        <v>353164</v>
      </c>
      <c r="F1919" s="2">
        <v>0.76388888888888884</v>
      </c>
      <c r="G1919" s="3">
        <v>0.76388888888888884</v>
      </c>
      <c r="H1919">
        <v>121</v>
      </c>
      <c r="I1919" t="s">
        <v>216</v>
      </c>
      <c r="J1919" t="s">
        <v>1823</v>
      </c>
      <c r="K1919" t="s">
        <v>2220</v>
      </c>
      <c r="L1919" t="s">
        <v>25</v>
      </c>
      <c r="M1919">
        <v>10012</v>
      </c>
      <c r="N1919" t="str">
        <f>CONCATENATE(Table2[[#This Row],[address]], " ",Table2[[#This Row],[City]], " ",Table2[[#This Row],[State]])</f>
        <v>121 Orchard St New York NY</v>
      </c>
    </row>
    <row r="1920" spans="1:14" x14ac:dyDescent="0.25">
      <c r="A1920">
        <v>7391103690</v>
      </c>
      <c r="B1920" s="1">
        <v>41678</v>
      </c>
      <c r="C1920">
        <v>37</v>
      </c>
      <c r="D1920">
        <f>VLOOKUP(Table2[[#This Row],[violation_code]],Table24[[#All],[violation_code]:[category]],3,FALSE)</f>
        <v>4</v>
      </c>
      <c r="E1920">
        <v>353164</v>
      </c>
      <c r="F1920" s="2">
        <v>0.76527777777777783</v>
      </c>
      <c r="G1920" s="3">
        <v>0.76527777777777783</v>
      </c>
      <c r="H1920">
        <v>130</v>
      </c>
      <c r="I1920" t="s">
        <v>216</v>
      </c>
      <c r="J1920" t="s">
        <v>1254</v>
      </c>
      <c r="K1920" t="s">
        <v>2220</v>
      </c>
      <c r="L1920" t="s">
        <v>25</v>
      </c>
      <c r="M1920">
        <v>10012</v>
      </c>
      <c r="N1920" t="str">
        <f>CONCATENATE(Table2[[#This Row],[address]], " ",Table2[[#This Row],[City]], " ",Table2[[#This Row],[State]])</f>
        <v>130 Orchard St New York NY</v>
      </c>
    </row>
    <row r="1921" spans="1:14" x14ac:dyDescent="0.25">
      <c r="A1921">
        <v>7391103706</v>
      </c>
      <c r="B1921" s="1">
        <v>41678</v>
      </c>
      <c r="C1921">
        <v>37</v>
      </c>
      <c r="D1921">
        <f>VLOOKUP(Table2[[#This Row],[violation_code]],Table24[[#All],[violation_code]:[category]],3,FALSE)</f>
        <v>4</v>
      </c>
      <c r="E1921">
        <v>353164</v>
      </c>
      <c r="F1921" s="2">
        <v>0.7729166666666667</v>
      </c>
      <c r="G1921" s="3">
        <v>0.7729166666666667</v>
      </c>
      <c r="H1921">
        <v>131</v>
      </c>
      <c r="I1921" t="s">
        <v>337</v>
      </c>
      <c r="J1921" t="s">
        <v>1822</v>
      </c>
      <c r="K1921" t="s">
        <v>2220</v>
      </c>
      <c r="L1921" t="s">
        <v>25</v>
      </c>
      <c r="M1921">
        <v>10012</v>
      </c>
      <c r="N1921" t="str">
        <f>CONCATENATE(Table2[[#This Row],[address]], " ",Table2[[#This Row],[City]], " ",Table2[[#This Row],[State]])</f>
        <v>131 Essex St New York NY</v>
      </c>
    </row>
    <row r="1922" spans="1:14" x14ac:dyDescent="0.25">
      <c r="A1922">
        <v>7391103718</v>
      </c>
      <c r="B1922" s="1">
        <v>41678</v>
      </c>
      <c r="C1922">
        <v>37</v>
      </c>
      <c r="D1922">
        <f>VLOOKUP(Table2[[#This Row],[violation_code]],Table24[[#All],[violation_code]:[category]],3,FALSE)</f>
        <v>4</v>
      </c>
      <c r="E1922">
        <v>353164</v>
      </c>
      <c r="F1922" s="2">
        <v>0.78125</v>
      </c>
      <c r="G1922" s="3">
        <v>0.78125</v>
      </c>
      <c r="H1922">
        <v>131</v>
      </c>
      <c r="I1922" t="s">
        <v>337</v>
      </c>
      <c r="J1922" t="s">
        <v>1822</v>
      </c>
      <c r="K1922" t="s">
        <v>2220</v>
      </c>
      <c r="L1922" t="s">
        <v>25</v>
      </c>
      <c r="M1922">
        <v>10012</v>
      </c>
      <c r="N1922" t="str">
        <f>CONCATENATE(Table2[[#This Row],[address]], " ",Table2[[#This Row],[City]], " ",Table2[[#This Row],[State]])</f>
        <v>131 Essex St New York NY</v>
      </c>
    </row>
    <row r="1923" spans="1:14" x14ac:dyDescent="0.25">
      <c r="A1923">
        <v>7391103720</v>
      </c>
      <c r="B1923" s="1">
        <v>41679</v>
      </c>
      <c r="C1923">
        <v>20</v>
      </c>
      <c r="D1923">
        <f>VLOOKUP(Table2[[#This Row],[violation_code]],Table24[[#All],[violation_code]:[category]],3,FALSE)</f>
        <v>2</v>
      </c>
      <c r="E1923">
        <v>353164</v>
      </c>
      <c r="F1923" s="2">
        <v>0.44861111111111113</v>
      </c>
      <c r="G1923" s="3">
        <v>0.44861111111111113</v>
      </c>
      <c r="H1923">
        <v>280</v>
      </c>
      <c r="I1923" t="s">
        <v>35</v>
      </c>
      <c r="J1923" t="s">
        <v>1186</v>
      </c>
      <c r="K1923" t="s">
        <v>2220</v>
      </c>
      <c r="L1923" t="s">
        <v>25</v>
      </c>
      <c r="M1923">
        <v>10012</v>
      </c>
      <c r="N1923" t="str">
        <f>CONCATENATE(Table2[[#This Row],[address]], " ",Table2[[#This Row],[City]], " ",Table2[[#This Row],[State]])</f>
        <v>280 Mulberry St New York NY</v>
      </c>
    </row>
    <row r="1924" spans="1:14" x14ac:dyDescent="0.25">
      <c r="A1924">
        <v>7391103755</v>
      </c>
      <c r="B1924" s="1">
        <v>41679</v>
      </c>
      <c r="C1924">
        <v>14</v>
      </c>
      <c r="D1924">
        <f>VLOOKUP(Table2[[#This Row],[violation_code]],Table24[[#All],[violation_code]:[category]],3,FALSE)</f>
        <v>2</v>
      </c>
      <c r="E1924">
        <v>353164</v>
      </c>
      <c r="F1924" s="2">
        <v>0.48125000000000001</v>
      </c>
      <c r="G1924" s="3">
        <v>0.48125000000000001</v>
      </c>
      <c r="H1924">
        <v>145</v>
      </c>
      <c r="I1924" t="s">
        <v>77</v>
      </c>
      <c r="J1924" t="s">
        <v>1835</v>
      </c>
      <c r="K1924" t="s">
        <v>2220</v>
      </c>
      <c r="L1924" t="s">
        <v>25</v>
      </c>
      <c r="M1924">
        <v>10012</v>
      </c>
      <c r="N1924" t="str">
        <f>CONCATENATE(Table2[[#This Row],[address]], " ",Table2[[#This Row],[City]], " ",Table2[[#This Row],[State]])</f>
        <v>145 E Houston St New York NY</v>
      </c>
    </row>
    <row r="1925" spans="1:14" x14ac:dyDescent="0.25">
      <c r="A1925">
        <v>7391103779</v>
      </c>
      <c r="B1925" s="1">
        <v>41679</v>
      </c>
      <c r="C1925">
        <v>71</v>
      </c>
      <c r="D1925">
        <f>VLOOKUP(Table2[[#This Row],[violation_code]],Table24[[#All],[violation_code]:[category]],3,FALSE)</f>
        <v>5</v>
      </c>
      <c r="E1925">
        <v>353164</v>
      </c>
      <c r="F1925" s="2">
        <v>0.49791666666666662</v>
      </c>
      <c r="G1925" s="3">
        <v>0.49791666666666662</v>
      </c>
      <c r="H1925">
        <v>304</v>
      </c>
      <c r="I1925" t="s">
        <v>35</v>
      </c>
      <c r="J1925" t="s">
        <v>1325</v>
      </c>
      <c r="K1925" t="s">
        <v>2220</v>
      </c>
      <c r="L1925" t="s">
        <v>25</v>
      </c>
      <c r="M1925">
        <v>10012</v>
      </c>
      <c r="N1925" t="str">
        <f>CONCATENATE(Table2[[#This Row],[address]], " ",Table2[[#This Row],[City]], " ",Table2[[#This Row],[State]])</f>
        <v>304 Mulberry St New York NY</v>
      </c>
    </row>
    <row r="1926" spans="1:14" x14ac:dyDescent="0.25">
      <c r="A1926">
        <v>7391103780</v>
      </c>
      <c r="B1926" s="1">
        <v>41679</v>
      </c>
      <c r="C1926">
        <v>71</v>
      </c>
      <c r="D1926">
        <f>VLOOKUP(Table2[[#This Row],[violation_code]],Table24[[#All],[violation_code]:[category]],3,FALSE)</f>
        <v>5</v>
      </c>
      <c r="E1926">
        <v>353164</v>
      </c>
      <c r="F1926" s="2">
        <v>0.50416666666666665</v>
      </c>
      <c r="G1926" s="3">
        <v>0.50416666666666665</v>
      </c>
      <c r="H1926">
        <v>45</v>
      </c>
      <c r="I1926" t="s">
        <v>284</v>
      </c>
      <c r="J1926" t="s">
        <v>1839</v>
      </c>
      <c r="K1926" t="s">
        <v>2220</v>
      </c>
      <c r="L1926" t="s">
        <v>25</v>
      </c>
      <c r="M1926">
        <v>10012</v>
      </c>
      <c r="N1926" t="str">
        <f>CONCATENATE(Table2[[#This Row],[address]], " ",Table2[[#This Row],[City]], " ",Table2[[#This Row],[State]])</f>
        <v>45 Bond St New York NY</v>
      </c>
    </row>
    <row r="1927" spans="1:14" x14ac:dyDescent="0.25">
      <c r="A1927">
        <v>7391103792</v>
      </c>
      <c r="B1927" s="1">
        <v>41679</v>
      </c>
      <c r="C1927">
        <v>74</v>
      </c>
      <c r="D1927">
        <f>VLOOKUP(Table2[[#This Row],[violation_code]],Table24[[#All],[violation_code]:[category]],3,FALSE)</f>
        <v>5</v>
      </c>
      <c r="E1927">
        <v>353164</v>
      </c>
      <c r="F1927" s="2">
        <v>0.50555555555555554</v>
      </c>
      <c r="G1927" s="3">
        <v>0.50555555555555554</v>
      </c>
      <c r="H1927">
        <v>45</v>
      </c>
      <c r="I1927" t="s">
        <v>284</v>
      </c>
      <c r="J1927" t="s">
        <v>1839</v>
      </c>
      <c r="K1927" t="s">
        <v>2220</v>
      </c>
      <c r="L1927" t="s">
        <v>25</v>
      </c>
      <c r="M1927">
        <v>10012</v>
      </c>
      <c r="N1927" t="str">
        <f>CONCATENATE(Table2[[#This Row],[address]], " ",Table2[[#This Row],[City]], " ",Table2[[#This Row],[State]])</f>
        <v>45 Bond St New York NY</v>
      </c>
    </row>
    <row r="1928" spans="1:14" x14ac:dyDescent="0.25">
      <c r="A1928">
        <v>7391103809</v>
      </c>
      <c r="B1928" s="1">
        <v>41679</v>
      </c>
      <c r="C1928">
        <v>16</v>
      </c>
      <c r="D1928">
        <f>VLOOKUP(Table2[[#This Row],[violation_code]],Table24[[#All],[violation_code]:[category]],3,FALSE)</f>
        <v>2</v>
      </c>
      <c r="E1928">
        <v>353164</v>
      </c>
      <c r="F1928" s="2">
        <v>0.51388888888888895</v>
      </c>
      <c r="G1928" s="3">
        <v>0.51388888888888895</v>
      </c>
      <c r="H1928">
        <v>229</v>
      </c>
      <c r="I1928" t="s">
        <v>55</v>
      </c>
      <c r="J1928" t="s">
        <v>966</v>
      </c>
      <c r="K1928" t="s">
        <v>2220</v>
      </c>
      <c r="L1928" t="s">
        <v>25</v>
      </c>
      <c r="M1928">
        <v>10012</v>
      </c>
      <c r="N1928" t="str">
        <f>CONCATENATE(Table2[[#This Row],[address]], " ",Table2[[#This Row],[City]], " ",Table2[[#This Row],[State]])</f>
        <v>229 Chrystie St New York NY</v>
      </c>
    </row>
    <row r="1929" spans="1:14" x14ac:dyDescent="0.25">
      <c r="A1929">
        <v>7391103810</v>
      </c>
      <c r="B1929" s="1">
        <v>41679</v>
      </c>
      <c r="C1929">
        <v>71</v>
      </c>
      <c r="D1929">
        <f>VLOOKUP(Table2[[#This Row],[violation_code]],Table24[[#All],[violation_code]:[category]],3,FALSE)</f>
        <v>5</v>
      </c>
      <c r="E1929">
        <v>353164</v>
      </c>
      <c r="F1929" s="2">
        <v>0.52222222222222225</v>
      </c>
      <c r="G1929" s="3">
        <v>0.52222222222222225</v>
      </c>
      <c r="H1929">
        <v>235</v>
      </c>
      <c r="I1929" t="s">
        <v>112</v>
      </c>
      <c r="J1929" t="s">
        <v>1834</v>
      </c>
      <c r="K1929" t="s">
        <v>2220</v>
      </c>
      <c r="L1929" t="s">
        <v>25</v>
      </c>
      <c r="M1929">
        <v>10012</v>
      </c>
      <c r="N1929" t="str">
        <f>CONCATENATE(Table2[[#This Row],[address]], " ",Table2[[#This Row],[City]], " ",Table2[[#This Row],[State]])</f>
        <v>235 Eldridge St New York NY</v>
      </c>
    </row>
    <row r="1930" spans="1:14" x14ac:dyDescent="0.25">
      <c r="A1930">
        <v>7391103822</v>
      </c>
      <c r="B1930" s="1">
        <v>41679</v>
      </c>
      <c r="C1930">
        <v>14</v>
      </c>
      <c r="D1930">
        <f>VLOOKUP(Table2[[#This Row],[violation_code]],Table24[[#All],[violation_code]:[category]],3,FALSE)</f>
        <v>2</v>
      </c>
      <c r="E1930">
        <v>353164</v>
      </c>
      <c r="F1930" s="2">
        <v>0.52430555555555558</v>
      </c>
      <c r="G1930" s="3">
        <v>0.52430555555555558</v>
      </c>
      <c r="H1930" t="s">
        <v>723</v>
      </c>
      <c r="I1930" t="s">
        <v>77</v>
      </c>
      <c r="J1930" t="s">
        <v>1838</v>
      </c>
      <c r="K1930" t="s">
        <v>2220</v>
      </c>
      <c r="L1930" t="s">
        <v>25</v>
      </c>
      <c r="M1930">
        <v>10012</v>
      </c>
      <c r="N1930" t="str">
        <f>CONCATENATE(Table2[[#This Row],[address]], " ",Table2[[#This Row],[City]], " ",Table2[[#This Row],[State]])</f>
        <v>139-143 E Houston St New York NY</v>
      </c>
    </row>
    <row r="1931" spans="1:14" x14ac:dyDescent="0.25">
      <c r="A1931">
        <v>7391103846</v>
      </c>
      <c r="B1931" s="1">
        <v>41679</v>
      </c>
      <c r="C1931">
        <v>20</v>
      </c>
      <c r="D1931">
        <f>VLOOKUP(Table2[[#This Row],[violation_code]],Table24[[#All],[violation_code]:[category]],3,FALSE)</f>
        <v>2</v>
      </c>
      <c r="E1931">
        <v>353164</v>
      </c>
      <c r="F1931" s="2">
        <v>0.53749999999999998</v>
      </c>
      <c r="G1931" s="3">
        <v>0.53749999999999998</v>
      </c>
      <c r="H1931">
        <v>149</v>
      </c>
      <c r="I1931" t="s">
        <v>337</v>
      </c>
      <c r="J1931" t="s">
        <v>1608</v>
      </c>
      <c r="K1931" t="s">
        <v>2220</v>
      </c>
      <c r="L1931" t="s">
        <v>25</v>
      </c>
      <c r="M1931">
        <v>10012</v>
      </c>
      <c r="N1931" t="str">
        <f>CONCATENATE(Table2[[#This Row],[address]], " ",Table2[[#This Row],[City]], " ",Table2[[#This Row],[State]])</f>
        <v>149 Essex St New York NY</v>
      </c>
    </row>
    <row r="1932" spans="1:14" x14ac:dyDescent="0.25">
      <c r="A1932">
        <v>7391103860</v>
      </c>
      <c r="B1932" s="1">
        <v>41679</v>
      </c>
      <c r="C1932">
        <v>14</v>
      </c>
      <c r="D1932">
        <f>VLOOKUP(Table2[[#This Row],[violation_code]],Table24[[#All],[violation_code]:[category]],3,FALSE)</f>
        <v>2</v>
      </c>
      <c r="E1932">
        <v>353164</v>
      </c>
      <c r="F1932" s="2">
        <v>0.56874999999999998</v>
      </c>
      <c r="G1932" s="3">
        <v>0.56874999999999998</v>
      </c>
      <c r="H1932">
        <v>203</v>
      </c>
      <c r="I1932" t="s">
        <v>234</v>
      </c>
      <c r="J1932" t="s">
        <v>1837</v>
      </c>
      <c r="K1932" t="s">
        <v>2220</v>
      </c>
      <c r="L1932" t="s">
        <v>25</v>
      </c>
      <c r="M1932">
        <v>10012</v>
      </c>
      <c r="N1932" t="str">
        <f>CONCATENATE(Table2[[#This Row],[address]], " ",Table2[[#This Row],[City]], " ",Table2[[#This Row],[State]])</f>
        <v>203 Allen St New York NY</v>
      </c>
    </row>
    <row r="1933" spans="1:14" x14ac:dyDescent="0.25">
      <c r="A1933">
        <v>7391103871</v>
      </c>
      <c r="B1933" s="1">
        <v>41679</v>
      </c>
      <c r="C1933">
        <v>40</v>
      </c>
      <c r="D1933">
        <f>VLOOKUP(Table2[[#This Row],[violation_code]],Table24[[#All],[violation_code]:[category]],3,FALSE)</f>
        <v>2</v>
      </c>
      <c r="E1933">
        <v>353164</v>
      </c>
      <c r="F1933" s="2">
        <v>0.5708333333333333</v>
      </c>
      <c r="G1933" s="3">
        <v>0.5708333333333333</v>
      </c>
      <c r="H1933">
        <v>249</v>
      </c>
      <c r="I1933" t="s">
        <v>112</v>
      </c>
      <c r="J1933" t="s">
        <v>1833</v>
      </c>
      <c r="K1933" t="s">
        <v>2220</v>
      </c>
      <c r="L1933" t="s">
        <v>25</v>
      </c>
      <c r="M1933">
        <v>10012</v>
      </c>
      <c r="N1933" t="str">
        <f>CONCATENATE(Table2[[#This Row],[address]], " ",Table2[[#This Row],[City]], " ",Table2[[#This Row],[State]])</f>
        <v>249 Eldridge St New York NY</v>
      </c>
    </row>
    <row r="1934" spans="1:14" x14ac:dyDescent="0.25">
      <c r="A1934">
        <v>7391103895</v>
      </c>
      <c r="B1934" s="1">
        <v>41679</v>
      </c>
      <c r="C1934">
        <v>14</v>
      </c>
      <c r="D1934">
        <f>VLOOKUP(Table2[[#This Row],[violation_code]],Table24[[#All],[violation_code]:[category]],3,FALSE)</f>
        <v>2</v>
      </c>
      <c r="E1934">
        <v>353164</v>
      </c>
      <c r="F1934" s="2">
        <v>0.58194444444444449</v>
      </c>
      <c r="G1934" s="3">
        <v>0.58194444444444449</v>
      </c>
      <c r="H1934">
        <v>235</v>
      </c>
      <c r="I1934" t="s">
        <v>52</v>
      </c>
      <c r="J1934" t="s">
        <v>949</v>
      </c>
      <c r="K1934" t="s">
        <v>2220</v>
      </c>
      <c r="L1934" t="s">
        <v>25</v>
      </c>
      <c r="M1934">
        <v>10012</v>
      </c>
      <c r="N1934" t="str">
        <f>CONCATENATE(Table2[[#This Row],[address]], " ",Table2[[#This Row],[City]], " ",Table2[[#This Row],[State]])</f>
        <v>235 Bowery New York NY</v>
      </c>
    </row>
    <row r="1935" spans="1:14" x14ac:dyDescent="0.25">
      <c r="A1935">
        <v>7391103901</v>
      </c>
      <c r="B1935" s="1">
        <v>41679</v>
      </c>
      <c r="C1935">
        <v>14</v>
      </c>
      <c r="D1935">
        <f>VLOOKUP(Table2[[#This Row],[violation_code]],Table24[[#All],[violation_code]:[category]],3,FALSE)</f>
        <v>2</v>
      </c>
      <c r="E1935">
        <v>353164</v>
      </c>
      <c r="F1935" s="2">
        <v>0.58263888888888882</v>
      </c>
      <c r="G1935" s="3">
        <v>0.58263888888888882</v>
      </c>
      <c r="H1935">
        <v>235</v>
      </c>
      <c r="I1935" t="s">
        <v>52</v>
      </c>
      <c r="J1935" t="s">
        <v>949</v>
      </c>
      <c r="K1935" t="s">
        <v>2220</v>
      </c>
      <c r="L1935" t="s">
        <v>25</v>
      </c>
      <c r="M1935">
        <v>10012</v>
      </c>
      <c r="N1935" t="str">
        <f>CONCATENATE(Table2[[#This Row],[address]], " ",Table2[[#This Row],[City]], " ",Table2[[#This Row],[State]])</f>
        <v>235 Bowery New York NY</v>
      </c>
    </row>
    <row r="1936" spans="1:14" x14ac:dyDescent="0.25">
      <c r="A1936">
        <v>7391103913</v>
      </c>
      <c r="B1936" s="1">
        <v>41679</v>
      </c>
      <c r="C1936">
        <v>14</v>
      </c>
      <c r="D1936">
        <f>VLOOKUP(Table2[[#This Row],[violation_code]],Table24[[#All],[violation_code]:[category]],3,FALSE)</f>
        <v>2</v>
      </c>
      <c r="E1936">
        <v>353164</v>
      </c>
      <c r="F1936" s="2">
        <v>0.58333333333333337</v>
      </c>
      <c r="G1936" s="3">
        <v>0.58333333333333337</v>
      </c>
      <c r="H1936">
        <v>241</v>
      </c>
      <c r="I1936" t="s">
        <v>52</v>
      </c>
      <c r="J1936" t="s">
        <v>1077</v>
      </c>
      <c r="K1936" t="s">
        <v>2220</v>
      </c>
      <c r="L1936" t="s">
        <v>25</v>
      </c>
      <c r="M1936">
        <v>10012</v>
      </c>
      <c r="N1936" t="str">
        <f>CONCATENATE(Table2[[#This Row],[address]], " ",Table2[[#This Row],[City]], " ",Table2[[#This Row],[State]])</f>
        <v>241 Bowery New York NY</v>
      </c>
    </row>
    <row r="1937" spans="1:14" x14ac:dyDescent="0.25">
      <c r="A1937">
        <v>7391103925</v>
      </c>
      <c r="B1937" s="1">
        <v>41679</v>
      </c>
      <c r="C1937">
        <v>14</v>
      </c>
      <c r="D1937">
        <f>VLOOKUP(Table2[[#This Row],[violation_code]],Table24[[#All],[violation_code]:[category]],3,FALSE)</f>
        <v>2</v>
      </c>
      <c r="E1937">
        <v>353164</v>
      </c>
      <c r="F1937" s="2">
        <v>0.58750000000000002</v>
      </c>
      <c r="G1937" s="3">
        <v>0.58750000000000002</v>
      </c>
      <c r="H1937">
        <v>302</v>
      </c>
      <c r="I1937" t="s">
        <v>52</v>
      </c>
      <c r="J1937" t="s">
        <v>1096</v>
      </c>
      <c r="K1937" t="s">
        <v>2220</v>
      </c>
      <c r="L1937" t="s">
        <v>25</v>
      </c>
      <c r="M1937">
        <v>10012</v>
      </c>
      <c r="N1937" t="str">
        <f>CONCATENATE(Table2[[#This Row],[address]], " ",Table2[[#This Row],[City]], " ",Table2[[#This Row],[State]])</f>
        <v>302 Bowery New York NY</v>
      </c>
    </row>
    <row r="1938" spans="1:14" x14ac:dyDescent="0.25">
      <c r="A1938">
        <v>7391103937</v>
      </c>
      <c r="B1938" s="1">
        <v>41679</v>
      </c>
      <c r="C1938">
        <v>14</v>
      </c>
      <c r="D1938">
        <f>VLOOKUP(Table2[[#This Row],[violation_code]],Table24[[#All],[violation_code]:[category]],3,FALSE)</f>
        <v>2</v>
      </c>
      <c r="E1938">
        <v>353164</v>
      </c>
      <c r="F1938" s="2">
        <v>0.59027777777777779</v>
      </c>
      <c r="G1938" s="3">
        <v>0.59027777777777779</v>
      </c>
      <c r="H1938">
        <v>8</v>
      </c>
      <c r="I1938" t="s">
        <v>265</v>
      </c>
      <c r="J1938" t="s">
        <v>1166</v>
      </c>
      <c r="K1938" t="s">
        <v>2220</v>
      </c>
      <c r="L1938" t="s">
        <v>25</v>
      </c>
      <c r="M1938">
        <v>10012</v>
      </c>
      <c r="N1938" t="str">
        <f>CONCATENATE(Table2[[#This Row],[address]], " ",Table2[[#This Row],[City]], " ",Table2[[#This Row],[State]])</f>
        <v>8 E 1st St New York NY</v>
      </c>
    </row>
    <row r="1939" spans="1:14" x14ac:dyDescent="0.25">
      <c r="A1939">
        <v>7391103962</v>
      </c>
      <c r="B1939" s="1">
        <v>41679</v>
      </c>
      <c r="C1939">
        <v>71</v>
      </c>
      <c r="D1939">
        <f>VLOOKUP(Table2[[#This Row],[violation_code]],Table24[[#All],[violation_code]:[category]],3,FALSE)</f>
        <v>5</v>
      </c>
      <c r="E1939">
        <v>353164</v>
      </c>
      <c r="F1939" s="2">
        <v>0.60486111111111118</v>
      </c>
      <c r="G1939" s="3">
        <v>0.60486111111111118</v>
      </c>
      <c r="H1939">
        <v>12</v>
      </c>
      <c r="I1939" t="s">
        <v>88</v>
      </c>
      <c r="J1939" t="s">
        <v>1832</v>
      </c>
      <c r="K1939" t="s">
        <v>2220</v>
      </c>
      <c r="L1939" t="s">
        <v>25</v>
      </c>
      <c r="M1939">
        <v>10012</v>
      </c>
      <c r="N1939" t="str">
        <f>CONCATENATE(Table2[[#This Row],[address]], " ",Table2[[#This Row],[City]], " ",Table2[[#This Row],[State]])</f>
        <v>12 Prince St New York NY</v>
      </c>
    </row>
    <row r="1940" spans="1:14" x14ac:dyDescent="0.25">
      <c r="A1940">
        <v>7391103974</v>
      </c>
      <c r="B1940" s="1">
        <v>41679</v>
      </c>
      <c r="C1940">
        <v>14</v>
      </c>
      <c r="D1940">
        <f>VLOOKUP(Table2[[#This Row],[violation_code]],Table24[[#All],[violation_code]:[category]],3,FALSE)</f>
        <v>2</v>
      </c>
      <c r="E1940">
        <v>353164</v>
      </c>
      <c r="F1940" s="2">
        <v>0.61041666666666672</v>
      </c>
      <c r="G1940" s="3">
        <v>0.61041666666666672</v>
      </c>
      <c r="H1940">
        <v>202</v>
      </c>
      <c r="I1940" t="s">
        <v>47</v>
      </c>
      <c r="J1940" t="s">
        <v>946</v>
      </c>
      <c r="K1940" t="s">
        <v>2220</v>
      </c>
      <c r="L1940" t="s">
        <v>25</v>
      </c>
      <c r="M1940">
        <v>10012</v>
      </c>
      <c r="N1940" t="str">
        <f>CONCATENATE(Table2[[#This Row],[address]], " ",Table2[[#This Row],[City]], " ",Table2[[#This Row],[State]])</f>
        <v>202 Mott St New York NY</v>
      </c>
    </row>
    <row r="1941" spans="1:14" x14ac:dyDescent="0.25">
      <c r="A1941">
        <v>7391103986</v>
      </c>
      <c r="B1941" s="1">
        <v>41679</v>
      </c>
      <c r="C1941">
        <v>14</v>
      </c>
      <c r="D1941">
        <f>VLOOKUP(Table2[[#This Row],[violation_code]],Table24[[#All],[violation_code]:[category]],3,FALSE)</f>
        <v>2</v>
      </c>
      <c r="E1941">
        <v>353164</v>
      </c>
      <c r="F1941" s="2">
        <v>0.61319444444444449</v>
      </c>
      <c r="G1941" s="3">
        <v>0.61319444444444449</v>
      </c>
      <c r="H1941">
        <v>180</v>
      </c>
      <c r="I1941" t="s">
        <v>47</v>
      </c>
      <c r="J1941" t="s">
        <v>1172</v>
      </c>
      <c r="K1941" t="s">
        <v>2220</v>
      </c>
      <c r="L1941" t="s">
        <v>25</v>
      </c>
      <c r="M1941">
        <v>10012</v>
      </c>
      <c r="N1941" t="str">
        <f>CONCATENATE(Table2[[#This Row],[address]], " ",Table2[[#This Row],[City]], " ",Table2[[#This Row],[State]])</f>
        <v>180 Mott St New York NY</v>
      </c>
    </row>
    <row r="1942" spans="1:14" x14ac:dyDescent="0.25">
      <c r="A1942">
        <v>7391103998</v>
      </c>
      <c r="B1942" s="1">
        <v>41679</v>
      </c>
      <c r="C1942">
        <v>14</v>
      </c>
      <c r="D1942">
        <f>VLOOKUP(Table2[[#This Row],[violation_code]],Table24[[#All],[violation_code]:[category]],3,FALSE)</f>
        <v>2</v>
      </c>
      <c r="E1942">
        <v>353164</v>
      </c>
      <c r="F1942" s="2">
        <v>0.61875000000000002</v>
      </c>
      <c r="G1942" s="3">
        <v>0.61875000000000002</v>
      </c>
      <c r="H1942">
        <v>201</v>
      </c>
      <c r="I1942" t="s">
        <v>47</v>
      </c>
      <c r="J1942" t="s">
        <v>1553</v>
      </c>
      <c r="K1942" t="s">
        <v>2220</v>
      </c>
      <c r="L1942" t="s">
        <v>25</v>
      </c>
      <c r="M1942">
        <v>10012</v>
      </c>
      <c r="N1942" t="str">
        <f>CONCATENATE(Table2[[#This Row],[address]], " ",Table2[[#This Row],[City]], " ",Table2[[#This Row],[State]])</f>
        <v>201 Mott St New York NY</v>
      </c>
    </row>
    <row r="1943" spans="1:14" x14ac:dyDescent="0.25">
      <c r="A1943">
        <v>7391104000</v>
      </c>
      <c r="B1943" s="1">
        <v>41679</v>
      </c>
      <c r="C1943">
        <v>71</v>
      </c>
      <c r="D1943">
        <f>VLOOKUP(Table2[[#This Row],[violation_code]],Table24[[#All],[violation_code]:[category]],3,FALSE)</f>
        <v>5</v>
      </c>
      <c r="E1943">
        <v>353164</v>
      </c>
      <c r="F1943" s="2">
        <v>0.62361111111111112</v>
      </c>
      <c r="G1943" s="3">
        <v>0.62361111111111112</v>
      </c>
      <c r="H1943">
        <v>245</v>
      </c>
      <c r="I1943" t="s">
        <v>102</v>
      </c>
      <c r="J1943" t="s">
        <v>1831</v>
      </c>
      <c r="K1943" t="s">
        <v>2220</v>
      </c>
      <c r="L1943" t="s">
        <v>25</v>
      </c>
      <c r="M1943">
        <v>10012</v>
      </c>
      <c r="N1943" t="str">
        <f>CONCATENATE(Table2[[#This Row],[address]], " ",Table2[[#This Row],[City]], " ",Table2[[#This Row],[State]])</f>
        <v>245 Elizabeth St New York NY</v>
      </c>
    </row>
    <row r="1944" spans="1:14" x14ac:dyDescent="0.25">
      <c r="A1944">
        <v>7391104012</v>
      </c>
      <c r="B1944" s="1">
        <v>41679</v>
      </c>
      <c r="C1944">
        <v>20</v>
      </c>
      <c r="D1944">
        <f>VLOOKUP(Table2[[#This Row],[violation_code]],Table24[[#All],[violation_code]:[category]],3,FALSE)</f>
        <v>2</v>
      </c>
      <c r="E1944">
        <v>353164</v>
      </c>
      <c r="F1944" s="2">
        <v>0.62708333333333333</v>
      </c>
      <c r="G1944" s="3">
        <v>0.62708333333333333</v>
      </c>
      <c r="H1944">
        <v>304</v>
      </c>
      <c r="I1944" t="s">
        <v>102</v>
      </c>
      <c r="J1944" t="s">
        <v>1164</v>
      </c>
      <c r="K1944" t="s">
        <v>2220</v>
      </c>
      <c r="L1944" t="s">
        <v>25</v>
      </c>
      <c r="M1944">
        <v>10012</v>
      </c>
      <c r="N1944" t="str">
        <f>CONCATENATE(Table2[[#This Row],[address]], " ",Table2[[#This Row],[City]], " ",Table2[[#This Row],[State]])</f>
        <v>304 Elizabeth St New York NY</v>
      </c>
    </row>
    <row r="1945" spans="1:14" x14ac:dyDescent="0.25">
      <c r="A1945">
        <v>7391104024</v>
      </c>
      <c r="B1945" s="1">
        <v>41679</v>
      </c>
      <c r="C1945">
        <v>16</v>
      </c>
      <c r="D1945">
        <f>VLOOKUP(Table2[[#This Row],[violation_code]],Table24[[#All],[violation_code]:[category]],3,FALSE)</f>
        <v>2</v>
      </c>
      <c r="E1945">
        <v>353164</v>
      </c>
      <c r="F1945" s="2">
        <v>0.63263888888888886</v>
      </c>
      <c r="G1945" s="3">
        <v>0.63263888888888886</v>
      </c>
      <c r="H1945">
        <v>288</v>
      </c>
      <c r="I1945" t="s">
        <v>35</v>
      </c>
      <c r="J1945" t="s">
        <v>1103</v>
      </c>
      <c r="K1945" t="s">
        <v>2220</v>
      </c>
      <c r="L1945" t="s">
        <v>25</v>
      </c>
      <c r="M1945">
        <v>10012</v>
      </c>
      <c r="N1945" t="str">
        <f>CONCATENATE(Table2[[#This Row],[address]], " ",Table2[[#This Row],[City]], " ",Table2[[#This Row],[State]])</f>
        <v>288 Mulberry St New York NY</v>
      </c>
    </row>
    <row r="1946" spans="1:14" x14ac:dyDescent="0.25">
      <c r="A1946">
        <v>7391104048</v>
      </c>
      <c r="B1946" s="1">
        <v>41679</v>
      </c>
      <c r="C1946">
        <v>71</v>
      </c>
      <c r="D1946">
        <f>VLOOKUP(Table2[[#This Row],[violation_code]],Table24[[#All],[violation_code]:[category]],3,FALSE)</f>
        <v>5</v>
      </c>
      <c r="E1946">
        <v>353164</v>
      </c>
      <c r="F1946" s="2">
        <v>0.66736111111111107</v>
      </c>
      <c r="G1946" s="3">
        <v>0.66736111111111107</v>
      </c>
      <c r="H1946">
        <v>101</v>
      </c>
      <c r="I1946" t="s">
        <v>69</v>
      </c>
      <c r="J1946" t="s">
        <v>1830</v>
      </c>
      <c r="K1946" t="s">
        <v>2220</v>
      </c>
      <c r="L1946" t="s">
        <v>25</v>
      </c>
      <c r="M1946">
        <v>10012</v>
      </c>
      <c r="N1946" t="str">
        <f>CONCATENATE(Table2[[#This Row],[address]], " ",Table2[[#This Row],[City]], " ",Table2[[#This Row],[State]])</f>
        <v>101 Crosby St New York NY</v>
      </c>
    </row>
    <row r="1947" spans="1:14" x14ac:dyDescent="0.25">
      <c r="A1947">
        <v>7391104050</v>
      </c>
      <c r="B1947" s="1">
        <v>41679</v>
      </c>
      <c r="C1947">
        <v>71</v>
      </c>
      <c r="D1947">
        <f>VLOOKUP(Table2[[#This Row],[violation_code]],Table24[[#All],[violation_code]:[category]],3,FALSE)</f>
        <v>5</v>
      </c>
      <c r="E1947">
        <v>353164</v>
      </c>
      <c r="F1947" s="2">
        <v>0.66875000000000007</v>
      </c>
      <c r="G1947" s="3">
        <v>0.66875000000000007</v>
      </c>
      <c r="H1947">
        <v>87</v>
      </c>
      <c r="I1947" t="s">
        <v>69</v>
      </c>
      <c r="J1947" t="s">
        <v>1829</v>
      </c>
      <c r="K1947" t="s">
        <v>2220</v>
      </c>
      <c r="L1947" t="s">
        <v>25</v>
      </c>
      <c r="M1947">
        <v>10012</v>
      </c>
      <c r="N1947" t="str">
        <f>CONCATENATE(Table2[[#This Row],[address]], " ",Table2[[#This Row],[City]], " ",Table2[[#This Row],[State]])</f>
        <v>87 Crosby St New York NY</v>
      </c>
    </row>
    <row r="1948" spans="1:14" x14ac:dyDescent="0.25">
      <c r="A1948">
        <v>7391104061</v>
      </c>
      <c r="B1948" s="1">
        <v>41679</v>
      </c>
      <c r="C1948">
        <v>14</v>
      </c>
      <c r="D1948">
        <f>VLOOKUP(Table2[[#This Row],[violation_code]],Table24[[#All],[violation_code]:[category]],3,FALSE)</f>
        <v>2</v>
      </c>
      <c r="E1948">
        <v>353164</v>
      </c>
      <c r="F1948" s="2">
        <v>0.6743055555555556</v>
      </c>
      <c r="G1948" s="3">
        <v>0.6743055555555556</v>
      </c>
      <c r="H1948">
        <v>80</v>
      </c>
      <c r="I1948" t="s">
        <v>27</v>
      </c>
      <c r="J1948" t="s">
        <v>1828</v>
      </c>
      <c r="K1948" t="s">
        <v>2220</v>
      </c>
      <c r="L1948" t="s">
        <v>25</v>
      </c>
      <c r="M1948">
        <v>10012</v>
      </c>
      <c r="N1948" t="str">
        <f>CONCATENATE(Table2[[#This Row],[address]], " ",Table2[[#This Row],[City]], " ",Table2[[#This Row],[State]])</f>
        <v>80 Kenmare St New York NY</v>
      </c>
    </row>
    <row r="1949" spans="1:14" x14ac:dyDescent="0.25">
      <c r="A1949">
        <v>7391104073</v>
      </c>
      <c r="B1949" s="1">
        <v>41679</v>
      </c>
      <c r="C1949">
        <v>14</v>
      </c>
      <c r="D1949">
        <f>VLOOKUP(Table2[[#This Row],[violation_code]],Table24[[#All],[violation_code]:[category]],3,FALSE)</f>
        <v>2</v>
      </c>
      <c r="E1949">
        <v>353164</v>
      </c>
      <c r="F1949" s="2">
        <v>0.71597222222222223</v>
      </c>
      <c r="G1949" s="3">
        <v>0.71597222222222223</v>
      </c>
      <c r="H1949">
        <v>93</v>
      </c>
      <c r="I1949" t="s">
        <v>234</v>
      </c>
      <c r="J1949" t="s">
        <v>1836</v>
      </c>
      <c r="K1949" t="s">
        <v>2220</v>
      </c>
      <c r="L1949" t="s">
        <v>25</v>
      </c>
      <c r="M1949">
        <v>10012</v>
      </c>
      <c r="N1949" t="str">
        <f>CONCATENATE(Table2[[#This Row],[address]], " ",Table2[[#This Row],[City]], " ",Table2[[#This Row],[State]])</f>
        <v>93 Allen St New York NY</v>
      </c>
    </row>
    <row r="1950" spans="1:14" x14ac:dyDescent="0.25">
      <c r="A1950">
        <v>7391104085</v>
      </c>
      <c r="B1950" s="1">
        <v>41680</v>
      </c>
      <c r="C1950">
        <v>37</v>
      </c>
      <c r="D1950">
        <f>VLOOKUP(Table2[[#This Row],[violation_code]],Table24[[#All],[violation_code]:[category]],3,FALSE)</f>
        <v>4</v>
      </c>
      <c r="E1950">
        <v>353164</v>
      </c>
      <c r="F1950" s="2">
        <v>0.53749999999999998</v>
      </c>
      <c r="G1950" s="3">
        <v>0.53749999999999998</v>
      </c>
      <c r="H1950">
        <v>151</v>
      </c>
      <c r="I1950" t="s">
        <v>234</v>
      </c>
      <c r="J1950" t="s">
        <v>1846</v>
      </c>
      <c r="K1950" t="s">
        <v>2220</v>
      </c>
      <c r="L1950" t="s">
        <v>25</v>
      </c>
      <c r="M1950">
        <v>10012</v>
      </c>
      <c r="N1950" t="str">
        <f>CONCATENATE(Table2[[#This Row],[address]], " ",Table2[[#This Row],[City]], " ",Table2[[#This Row],[State]])</f>
        <v>151 Allen St New York NY</v>
      </c>
    </row>
    <row r="1951" spans="1:14" x14ac:dyDescent="0.25">
      <c r="A1951">
        <v>7391104097</v>
      </c>
      <c r="B1951" s="1">
        <v>41680</v>
      </c>
      <c r="C1951">
        <v>38</v>
      </c>
      <c r="D1951">
        <f>VLOOKUP(Table2[[#This Row],[violation_code]],Table24[[#All],[violation_code]:[category]],3,FALSE)</f>
        <v>5</v>
      </c>
      <c r="E1951">
        <v>353164</v>
      </c>
      <c r="F1951" s="2">
        <v>0.53888888888888886</v>
      </c>
      <c r="G1951" s="3">
        <v>0.53888888888888886</v>
      </c>
      <c r="H1951">
        <v>157</v>
      </c>
      <c r="I1951" t="s">
        <v>234</v>
      </c>
      <c r="J1951" t="s">
        <v>1196</v>
      </c>
      <c r="K1951" t="s">
        <v>2220</v>
      </c>
      <c r="L1951" t="s">
        <v>25</v>
      </c>
      <c r="M1951">
        <v>10012</v>
      </c>
      <c r="N1951" t="str">
        <f>CONCATENATE(Table2[[#This Row],[address]], " ",Table2[[#This Row],[City]], " ",Table2[[#This Row],[State]])</f>
        <v>157 Allen St New York NY</v>
      </c>
    </row>
    <row r="1952" spans="1:14" x14ac:dyDescent="0.25">
      <c r="A1952">
        <v>7391104103</v>
      </c>
      <c r="B1952" s="1">
        <v>41680</v>
      </c>
      <c r="C1952">
        <v>37</v>
      </c>
      <c r="D1952">
        <f>VLOOKUP(Table2[[#This Row],[violation_code]],Table24[[#All],[violation_code]:[category]],3,FALSE)</f>
        <v>4</v>
      </c>
      <c r="E1952">
        <v>353164</v>
      </c>
      <c r="F1952" s="2">
        <v>0.54861111111111105</v>
      </c>
      <c r="G1952" s="3">
        <v>0.54861111111111105</v>
      </c>
      <c r="H1952">
        <v>55</v>
      </c>
      <c r="I1952" t="s">
        <v>120</v>
      </c>
      <c r="J1952" t="s">
        <v>1851</v>
      </c>
      <c r="K1952" t="s">
        <v>2220</v>
      </c>
      <c r="L1952" t="s">
        <v>25</v>
      </c>
      <c r="M1952">
        <v>10012</v>
      </c>
      <c r="N1952" t="str">
        <f>CONCATENATE(Table2[[#This Row],[address]], " ",Table2[[#This Row],[City]], " ",Table2[[#This Row],[State]])</f>
        <v>55 Delancey St New York NY</v>
      </c>
    </row>
    <row r="1953" spans="1:14" x14ac:dyDescent="0.25">
      <c r="A1953">
        <v>7391104115</v>
      </c>
      <c r="B1953" s="1">
        <v>41680</v>
      </c>
      <c r="C1953">
        <v>38</v>
      </c>
      <c r="D1953">
        <f>VLOOKUP(Table2[[#This Row],[violation_code]],Table24[[#All],[violation_code]:[category]],3,FALSE)</f>
        <v>5</v>
      </c>
      <c r="E1953">
        <v>353164</v>
      </c>
      <c r="F1953" s="2">
        <v>0.55208333333333337</v>
      </c>
      <c r="G1953" s="3">
        <v>0.55208333333333337</v>
      </c>
      <c r="H1953">
        <v>38</v>
      </c>
      <c r="I1953" t="s">
        <v>120</v>
      </c>
      <c r="J1953" t="s">
        <v>1845</v>
      </c>
      <c r="K1953" t="s">
        <v>2220</v>
      </c>
      <c r="L1953" t="s">
        <v>25</v>
      </c>
      <c r="M1953">
        <v>10012</v>
      </c>
      <c r="N1953" t="str">
        <f>CONCATENATE(Table2[[#This Row],[address]], " ",Table2[[#This Row],[City]], " ",Table2[[#This Row],[State]])</f>
        <v>38 Delancey St New York NY</v>
      </c>
    </row>
    <row r="1954" spans="1:14" x14ac:dyDescent="0.25">
      <c r="A1954">
        <v>7391104127</v>
      </c>
      <c r="B1954" s="1">
        <v>41680</v>
      </c>
      <c r="C1954">
        <v>71</v>
      </c>
      <c r="D1954">
        <f>VLOOKUP(Table2[[#This Row],[violation_code]],Table24[[#All],[violation_code]:[category]],3,FALSE)</f>
        <v>5</v>
      </c>
      <c r="E1954">
        <v>353164</v>
      </c>
      <c r="F1954" s="2">
        <v>0.55902777777777779</v>
      </c>
      <c r="G1954" s="3">
        <v>0.55902777777777779</v>
      </c>
      <c r="H1954">
        <v>1</v>
      </c>
      <c r="I1954" t="s">
        <v>92</v>
      </c>
      <c r="J1954" t="s">
        <v>1422</v>
      </c>
      <c r="K1954" t="s">
        <v>2220</v>
      </c>
      <c r="L1954" t="s">
        <v>25</v>
      </c>
      <c r="M1954">
        <v>10012</v>
      </c>
      <c r="N1954" t="str">
        <f>CONCATENATE(Table2[[#This Row],[address]], " ",Table2[[#This Row],[City]], " ",Table2[[#This Row],[State]])</f>
        <v>1 Rivington St New York NY</v>
      </c>
    </row>
    <row r="1955" spans="1:14" x14ac:dyDescent="0.25">
      <c r="A1955">
        <v>7391104139</v>
      </c>
      <c r="B1955" s="1">
        <v>41680</v>
      </c>
      <c r="C1955">
        <v>17</v>
      </c>
      <c r="D1955">
        <f>VLOOKUP(Table2[[#This Row],[violation_code]],Table24[[#All],[violation_code]:[category]],3,FALSE)</f>
        <v>2</v>
      </c>
      <c r="E1955">
        <v>353164</v>
      </c>
      <c r="F1955" s="2">
        <v>0.56180555555555556</v>
      </c>
      <c r="G1955" s="3">
        <v>0.56180555555555556</v>
      </c>
      <c r="H1955">
        <v>183</v>
      </c>
      <c r="I1955" t="s">
        <v>55</v>
      </c>
      <c r="J1955" t="s">
        <v>948</v>
      </c>
      <c r="K1955" t="s">
        <v>2220</v>
      </c>
      <c r="L1955" t="s">
        <v>25</v>
      </c>
      <c r="M1955">
        <v>10012</v>
      </c>
      <c r="N1955" t="str">
        <f>CONCATENATE(Table2[[#This Row],[address]], " ",Table2[[#This Row],[City]], " ",Table2[[#This Row],[State]])</f>
        <v>183 Chrystie St New York NY</v>
      </c>
    </row>
    <row r="1956" spans="1:14" x14ac:dyDescent="0.25">
      <c r="A1956">
        <v>7391104140</v>
      </c>
      <c r="B1956" s="1">
        <v>41680</v>
      </c>
      <c r="C1956">
        <v>20</v>
      </c>
      <c r="D1956">
        <f>VLOOKUP(Table2[[#This Row],[violation_code]],Table24[[#All],[violation_code]:[category]],3,FALSE)</f>
        <v>2</v>
      </c>
      <c r="E1956">
        <v>353164</v>
      </c>
      <c r="F1956" s="2">
        <v>0.56458333333333333</v>
      </c>
      <c r="G1956" s="3">
        <v>0.56458333333333333</v>
      </c>
      <c r="H1956">
        <v>195</v>
      </c>
      <c r="I1956" t="s">
        <v>55</v>
      </c>
      <c r="J1956" t="s">
        <v>976</v>
      </c>
      <c r="K1956" t="s">
        <v>2220</v>
      </c>
      <c r="L1956" t="s">
        <v>25</v>
      </c>
      <c r="M1956">
        <v>10012</v>
      </c>
      <c r="N1956" t="str">
        <f>CONCATENATE(Table2[[#This Row],[address]], " ",Table2[[#This Row],[City]], " ",Table2[[#This Row],[State]])</f>
        <v>195 Chrystie St New York NY</v>
      </c>
    </row>
    <row r="1957" spans="1:14" x14ac:dyDescent="0.25">
      <c r="A1957">
        <v>7391104152</v>
      </c>
      <c r="B1957" s="1">
        <v>41680</v>
      </c>
      <c r="C1957">
        <v>20</v>
      </c>
      <c r="D1957">
        <f>VLOOKUP(Table2[[#This Row],[violation_code]],Table24[[#All],[violation_code]:[category]],3,FALSE)</f>
        <v>2</v>
      </c>
      <c r="E1957">
        <v>353164</v>
      </c>
      <c r="F1957" s="2">
        <v>0.56527777777777777</v>
      </c>
      <c r="G1957" s="3">
        <v>0.56527777777777777</v>
      </c>
      <c r="H1957">
        <v>201</v>
      </c>
      <c r="I1957" t="s">
        <v>55</v>
      </c>
      <c r="J1957" t="s">
        <v>1120</v>
      </c>
      <c r="K1957" t="s">
        <v>2220</v>
      </c>
      <c r="L1957" t="s">
        <v>25</v>
      </c>
      <c r="M1957">
        <v>10012</v>
      </c>
      <c r="N1957" t="str">
        <f>CONCATENATE(Table2[[#This Row],[address]], " ",Table2[[#This Row],[City]], " ",Table2[[#This Row],[State]])</f>
        <v>201 Chrystie St New York NY</v>
      </c>
    </row>
    <row r="1958" spans="1:14" x14ac:dyDescent="0.25">
      <c r="A1958">
        <v>7391104164</v>
      </c>
      <c r="B1958" s="1">
        <v>41680</v>
      </c>
      <c r="C1958">
        <v>20</v>
      </c>
      <c r="D1958">
        <f>VLOOKUP(Table2[[#This Row],[violation_code]],Table24[[#All],[violation_code]:[category]],3,FALSE)</f>
        <v>2</v>
      </c>
      <c r="E1958">
        <v>353164</v>
      </c>
      <c r="F1958" s="2">
        <v>0.5708333333333333</v>
      </c>
      <c r="G1958" s="3">
        <v>0.5708333333333333</v>
      </c>
      <c r="H1958">
        <v>6</v>
      </c>
      <c r="I1958" t="s">
        <v>92</v>
      </c>
      <c r="J1958" t="s">
        <v>1474</v>
      </c>
      <c r="K1958" t="s">
        <v>2220</v>
      </c>
      <c r="L1958" t="s">
        <v>25</v>
      </c>
      <c r="M1958">
        <v>10012</v>
      </c>
      <c r="N1958" t="str">
        <f>CONCATENATE(Table2[[#This Row],[address]], " ",Table2[[#This Row],[City]], " ",Table2[[#This Row],[State]])</f>
        <v>6 Rivington St New York NY</v>
      </c>
    </row>
    <row r="1959" spans="1:14" x14ac:dyDescent="0.25">
      <c r="A1959">
        <v>7391104176</v>
      </c>
      <c r="B1959" s="1">
        <v>41680</v>
      </c>
      <c r="C1959">
        <v>37</v>
      </c>
      <c r="D1959">
        <f>VLOOKUP(Table2[[#This Row],[violation_code]],Table24[[#All],[violation_code]:[category]],3,FALSE)</f>
        <v>4</v>
      </c>
      <c r="E1959">
        <v>353164</v>
      </c>
      <c r="F1959" s="2">
        <v>0.57222222222222219</v>
      </c>
      <c r="G1959" s="3">
        <v>0.57222222222222219</v>
      </c>
      <c r="H1959">
        <v>207</v>
      </c>
      <c r="I1959" t="s">
        <v>52</v>
      </c>
      <c r="J1959" t="s">
        <v>1001</v>
      </c>
      <c r="K1959" t="s">
        <v>2220</v>
      </c>
      <c r="L1959" t="s">
        <v>25</v>
      </c>
      <c r="M1959">
        <v>10012</v>
      </c>
      <c r="N1959" t="str">
        <f>CONCATENATE(Table2[[#This Row],[address]], " ",Table2[[#This Row],[City]], " ",Table2[[#This Row],[State]])</f>
        <v>207 Bowery New York NY</v>
      </c>
    </row>
    <row r="1960" spans="1:14" x14ac:dyDescent="0.25">
      <c r="A1960">
        <v>7391104188</v>
      </c>
      <c r="B1960" s="1">
        <v>41680</v>
      </c>
      <c r="C1960">
        <v>20</v>
      </c>
      <c r="D1960">
        <f>VLOOKUP(Table2[[#This Row],[violation_code]],Table24[[#All],[violation_code]:[category]],3,FALSE)</f>
        <v>2</v>
      </c>
      <c r="E1960">
        <v>353164</v>
      </c>
      <c r="F1960" s="2">
        <v>0.5756944444444444</v>
      </c>
      <c r="G1960" s="3">
        <v>0.5756944444444444</v>
      </c>
      <c r="H1960">
        <v>8</v>
      </c>
      <c r="I1960" t="s">
        <v>108</v>
      </c>
      <c r="J1960" t="s">
        <v>1489</v>
      </c>
      <c r="K1960" t="s">
        <v>2220</v>
      </c>
      <c r="L1960" t="s">
        <v>25</v>
      </c>
      <c r="M1960">
        <v>10012</v>
      </c>
      <c r="N1960" t="str">
        <f>CONCATENATE(Table2[[#This Row],[address]], " ",Table2[[#This Row],[City]], " ",Table2[[#This Row],[State]])</f>
        <v>8 Spring St New York NY</v>
      </c>
    </row>
    <row r="1961" spans="1:14" x14ac:dyDescent="0.25">
      <c r="A1961">
        <v>7391104190</v>
      </c>
      <c r="B1961" s="1">
        <v>41680</v>
      </c>
      <c r="C1961">
        <v>20</v>
      </c>
      <c r="D1961">
        <f>VLOOKUP(Table2[[#This Row],[violation_code]],Table24[[#All],[violation_code]:[category]],3,FALSE)</f>
        <v>2</v>
      </c>
      <c r="E1961">
        <v>353164</v>
      </c>
      <c r="F1961" s="2">
        <v>0.5854166666666667</v>
      </c>
      <c r="G1961" s="3">
        <v>0.5854166666666667</v>
      </c>
      <c r="H1961">
        <v>4</v>
      </c>
      <c r="I1961" t="s">
        <v>92</v>
      </c>
      <c r="J1961" t="s">
        <v>1098</v>
      </c>
      <c r="K1961" t="s">
        <v>2220</v>
      </c>
      <c r="L1961" t="s">
        <v>25</v>
      </c>
      <c r="M1961">
        <v>10012</v>
      </c>
      <c r="N1961" t="str">
        <f>CONCATENATE(Table2[[#This Row],[address]], " ",Table2[[#This Row],[City]], " ",Table2[[#This Row],[State]])</f>
        <v>4 Rivington St New York NY</v>
      </c>
    </row>
    <row r="1962" spans="1:14" x14ac:dyDescent="0.25">
      <c r="A1962">
        <v>7391104206</v>
      </c>
      <c r="B1962" s="1">
        <v>41680</v>
      </c>
      <c r="C1962">
        <v>20</v>
      </c>
      <c r="D1962">
        <f>VLOOKUP(Table2[[#This Row],[violation_code]],Table24[[#All],[violation_code]:[category]],3,FALSE)</f>
        <v>2</v>
      </c>
      <c r="E1962">
        <v>353164</v>
      </c>
      <c r="F1962" s="2">
        <v>0.58888888888888891</v>
      </c>
      <c r="G1962" s="3">
        <v>0.58888888888888891</v>
      </c>
      <c r="H1962">
        <v>195</v>
      </c>
      <c r="I1962" t="s">
        <v>55</v>
      </c>
      <c r="J1962" t="s">
        <v>976</v>
      </c>
      <c r="K1962" t="s">
        <v>2220</v>
      </c>
      <c r="L1962" t="s">
        <v>25</v>
      </c>
      <c r="M1962">
        <v>10012</v>
      </c>
      <c r="N1962" t="str">
        <f>CONCATENATE(Table2[[#This Row],[address]], " ",Table2[[#This Row],[City]], " ",Table2[[#This Row],[State]])</f>
        <v>195 Chrystie St New York NY</v>
      </c>
    </row>
    <row r="1963" spans="1:14" x14ac:dyDescent="0.25">
      <c r="A1963">
        <v>7391104218</v>
      </c>
      <c r="B1963" s="1">
        <v>41680</v>
      </c>
      <c r="C1963">
        <v>16</v>
      </c>
      <c r="D1963">
        <f>VLOOKUP(Table2[[#This Row],[violation_code]],Table24[[#All],[violation_code]:[category]],3,FALSE)</f>
        <v>2</v>
      </c>
      <c r="E1963">
        <v>353164</v>
      </c>
      <c r="F1963" s="2">
        <v>0.59236111111111112</v>
      </c>
      <c r="G1963" s="3">
        <v>0.59236111111111112</v>
      </c>
      <c r="H1963">
        <v>229</v>
      </c>
      <c r="I1963" t="s">
        <v>55</v>
      </c>
      <c r="J1963" t="s">
        <v>966</v>
      </c>
      <c r="K1963" t="s">
        <v>2220</v>
      </c>
      <c r="L1963" t="s">
        <v>25</v>
      </c>
      <c r="M1963">
        <v>10012</v>
      </c>
      <c r="N1963" t="str">
        <f>CONCATENATE(Table2[[#This Row],[address]], " ",Table2[[#This Row],[City]], " ",Table2[[#This Row],[State]])</f>
        <v>229 Chrystie St New York NY</v>
      </c>
    </row>
    <row r="1964" spans="1:14" x14ac:dyDescent="0.25">
      <c r="A1964">
        <v>7391104220</v>
      </c>
      <c r="B1964" s="1">
        <v>41680</v>
      </c>
      <c r="C1964">
        <v>38</v>
      </c>
      <c r="D1964">
        <f>VLOOKUP(Table2[[#This Row],[violation_code]],Table24[[#All],[violation_code]:[category]],3,FALSE)</f>
        <v>5</v>
      </c>
      <c r="E1964">
        <v>353164</v>
      </c>
      <c r="F1964" s="2">
        <v>0.59930555555555554</v>
      </c>
      <c r="G1964" s="3">
        <v>0.59930555555555554</v>
      </c>
      <c r="H1964">
        <v>199</v>
      </c>
      <c r="I1964" t="s">
        <v>52</v>
      </c>
      <c r="J1964" t="s">
        <v>1057</v>
      </c>
      <c r="K1964" t="s">
        <v>2220</v>
      </c>
      <c r="L1964" t="s">
        <v>25</v>
      </c>
      <c r="M1964">
        <v>10012</v>
      </c>
      <c r="N1964" t="str">
        <f>CONCATENATE(Table2[[#This Row],[address]], " ",Table2[[#This Row],[City]], " ",Table2[[#This Row],[State]])</f>
        <v>199 Bowery New York NY</v>
      </c>
    </row>
    <row r="1965" spans="1:14" x14ac:dyDescent="0.25">
      <c r="A1965">
        <v>7391104231</v>
      </c>
      <c r="B1965" s="1">
        <v>41680</v>
      </c>
      <c r="C1965">
        <v>82</v>
      </c>
      <c r="D1965">
        <f>VLOOKUP(Table2[[#This Row],[violation_code]],Table24[[#All],[violation_code]:[category]],3,FALSE)</f>
        <v>5</v>
      </c>
      <c r="E1965">
        <v>353164</v>
      </c>
      <c r="F1965" s="2">
        <v>0.60347222222222219</v>
      </c>
      <c r="G1965" s="3">
        <v>0.60347222222222219</v>
      </c>
      <c r="H1965">
        <v>186</v>
      </c>
      <c r="I1965" t="s">
        <v>47</v>
      </c>
      <c r="J1965" t="s">
        <v>1850</v>
      </c>
      <c r="K1965" t="s">
        <v>2220</v>
      </c>
      <c r="L1965" t="s">
        <v>25</v>
      </c>
      <c r="M1965">
        <v>10012</v>
      </c>
      <c r="N1965" t="str">
        <f>CONCATENATE(Table2[[#This Row],[address]], " ",Table2[[#This Row],[City]], " ",Table2[[#This Row],[State]])</f>
        <v>186 Mott St New York NY</v>
      </c>
    </row>
    <row r="1966" spans="1:14" x14ac:dyDescent="0.25">
      <c r="A1966">
        <v>7391104243</v>
      </c>
      <c r="B1966" s="1">
        <v>41680</v>
      </c>
      <c r="C1966">
        <v>16</v>
      </c>
      <c r="D1966">
        <f>VLOOKUP(Table2[[#This Row],[violation_code]],Table24[[#All],[violation_code]:[category]],3,FALSE)</f>
        <v>2</v>
      </c>
      <c r="E1966">
        <v>353164</v>
      </c>
      <c r="F1966" s="2">
        <v>0.60486111111111118</v>
      </c>
      <c r="G1966" s="3">
        <v>0.60486111111111118</v>
      </c>
      <c r="H1966">
        <v>186</v>
      </c>
      <c r="I1966" t="s">
        <v>47</v>
      </c>
      <c r="J1966" t="s">
        <v>1850</v>
      </c>
      <c r="K1966" t="s">
        <v>2220</v>
      </c>
      <c r="L1966" t="s">
        <v>25</v>
      </c>
      <c r="M1966">
        <v>10012</v>
      </c>
      <c r="N1966" t="str">
        <f>CONCATENATE(Table2[[#This Row],[address]], " ",Table2[[#This Row],[City]], " ",Table2[[#This Row],[State]])</f>
        <v>186 Mott St New York NY</v>
      </c>
    </row>
    <row r="1967" spans="1:14" x14ac:dyDescent="0.25">
      <c r="A1967">
        <v>7391104267</v>
      </c>
      <c r="B1967" s="1">
        <v>41680</v>
      </c>
      <c r="C1967">
        <v>16</v>
      </c>
      <c r="D1967">
        <f>VLOOKUP(Table2[[#This Row],[violation_code]],Table24[[#All],[violation_code]:[category]],3,FALSE)</f>
        <v>2</v>
      </c>
      <c r="E1967">
        <v>353164</v>
      </c>
      <c r="F1967" s="2">
        <v>0.68402777777777779</v>
      </c>
      <c r="G1967" s="3">
        <v>0.68402777777777779</v>
      </c>
      <c r="H1967">
        <v>17</v>
      </c>
      <c r="I1967" t="s">
        <v>234</v>
      </c>
      <c r="J1967" t="s">
        <v>1844</v>
      </c>
      <c r="K1967" t="s">
        <v>2220</v>
      </c>
      <c r="L1967" t="s">
        <v>25</v>
      </c>
      <c r="M1967">
        <v>10012</v>
      </c>
      <c r="N1967" t="str">
        <f>CONCATENATE(Table2[[#This Row],[address]], " ",Table2[[#This Row],[City]], " ",Table2[[#This Row],[State]])</f>
        <v>17 Allen St New York NY</v>
      </c>
    </row>
    <row r="1968" spans="1:14" x14ac:dyDescent="0.25">
      <c r="A1968">
        <v>7391104279</v>
      </c>
      <c r="B1968" s="1">
        <v>41680</v>
      </c>
      <c r="C1968">
        <v>20</v>
      </c>
      <c r="D1968">
        <f>VLOOKUP(Table2[[#This Row],[violation_code]],Table24[[#All],[violation_code]:[category]],3,FALSE)</f>
        <v>2</v>
      </c>
      <c r="E1968">
        <v>353164</v>
      </c>
      <c r="F1968" s="2">
        <v>0.6875</v>
      </c>
      <c r="G1968" s="3">
        <v>0.6875</v>
      </c>
      <c r="H1968">
        <v>87</v>
      </c>
      <c r="I1968" t="s">
        <v>112</v>
      </c>
      <c r="J1968" t="s">
        <v>1849</v>
      </c>
      <c r="K1968" t="s">
        <v>2220</v>
      </c>
      <c r="L1968" t="s">
        <v>25</v>
      </c>
      <c r="M1968">
        <v>10012</v>
      </c>
      <c r="N1968" t="str">
        <f>CONCATENATE(Table2[[#This Row],[address]], " ",Table2[[#This Row],[City]], " ",Table2[[#This Row],[State]])</f>
        <v>87 Eldridge St New York NY</v>
      </c>
    </row>
    <row r="1969" spans="1:14" x14ac:dyDescent="0.25">
      <c r="A1969">
        <v>7391104280</v>
      </c>
      <c r="B1969" s="1">
        <v>41680</v>
      </c>
      <c r="C1969">
        <v>20</v>
      </c>
      <c r="D1969">
        <f>VLOOKUP(Table2[[#This Row],[violation_code]],Table24[[#All],[violation_code]:[category]],3,FALSE)</f>
        <v>2</v>
      </c>
      <c r="E1969">
        <v>353164</v>
      </c>
      <c r="F1969" s="2">
        <v>0.69305555555555554</v>
      </c>
      <c r="G1969" s="3">
        <v>0.69305555555555554</v>
      </c>
      <c r="H1969">
        <v>184</v>
      </c>
      <c r="I1969" t="s">
        <v>112</v>
      </c>
      <c r="J1969" t="s">
        <v>1082</v>
      </c>
      <c r="K1969" t="s">
        <v>2220</v>
      </c>
      <c r="L1969" t="s">
        <v>25</v>
      </c>
      <c r="M1969">
        <v>10012</v>
      </c>
      <c r="N1969" t="str">
        <f>CONCATENATE(Table2[[#This Row],[address]], " ",Table2[[#This Row],[City]], " ",Table2[[#This Row],[State]])</f>
        <v>184 Eldridge St New York NY</v>
      </c>
    </row>
    <row r="1970" spans="1:14" x14ac:dyDescent="0.25">
      <c r="A1970">
        <v>7391104292</v>
      </c>
      <c r="B1970" s="1">
        <v>41680</v>
      </c>
      <c r="C1970">
        <v>20</v>
      </c>
      <c r="D1970">
        <f>VLOOKUP(Table2[[#This Row],[violation_code]],Table24[[#All],[violation_code]:[category]],3,FALSE)</f>
        <v>2</v>
      </c>
      <c r="E1970">
        <v>353164</v>
      </c>
      <c r="F1970" s="2">
        <v>0.6958333333333333</v>
      </c>
      <c r="G1970" s="3">
        <v>0.6958333333333333</v>
      </c>
      <c r="H1970">
        <v>180</v>
      </c>
      <c r="I1970" t="s">
        <v>112</v>
      </c>
      <c r="J1970" t="s">
        <v>1084</v>
      </c>
      <c r="K1970" t="s">
        <v>2220</v>
      </c>
      <c r="L1970" t="s">
        <v>25</v>
      </c>
      <c r="M1970">
        <v>10012</v>
      </c>
      <c r="N1970" t="str">
        <f>CONCATENATE(Table2[[#This Row],[address]], " ",Table2[[#This Row],[City]], " ",Table2[[#This Row],[State]])</f>
        <v>180 Eldridge St New York NY</v>
      </c>
    </row>
    <row r="1971" spans="1:14" x14ac:dyDescent="0.25">
      <c r="A1971">
        <v>7391104309</v>
      </c>
      <c r="B1971" s="1">
        <v>41680</v>
      </c>
      <c r="C1971">
        <v>19</v>
      </c>
      <c r="D1971">
        <f>VLOOKUP(Table2[[#This Row],[violation_code]],Table24[[#All],[violation_code]:[category]],3,FALSE)</f>
        <v>2</v>
      </c>
      <c r="E1971">
        <v>353164</v>
      </c>
      <c r="F1971" s="2">
        <v>0.70763888888888893</v>
      </c>
      <c r="G1971" s="3">
        <v>0.70763888888888893</v>
      </c>
      <c r="H1971" t="s">
        <v>62</v>
      </c>
      <c r="I1971" t="s">
        <v>52</v>
      </c>
      <c r="J1971" t="s">
        <v>950</v>
      </c>
      <c r="K1971" t="s">
        <v>2220</v>
      </c>
      <c r="L1971" t="s">
        <v>25</v>
      </c>
      <c r="M1971">
        <v>10012</v>
      </c>
      <c r="N1971" t="str">
        <f>CONCATENATE(Table2[[#This Row],[address]], " ",Table2[[#This Row],[City]], " ",Table2[[#This Row],[State]])</f>
        <v>226-228 Bowery New York NY</v>
      </c>
    </row>
    <row r="1972" spans="1:14" x14ac:dyDescent="0.25">
      <c r="A1972">
        <v>7391104310</v>
      </c>
      <c r="B1972" s="1">
        <v>41680</v>
      </c>
      <c r="C1972">
        <v>14</v>
      </c>
      <c r="D1972">
        <f>VLOOKUP(Table2[[#This Row],[violation_code]],Table24[[#All],[violation_code]:[category]],3,FALSE)</f>
        <v>2</v>
      </c>
      <c r="E1972">
        <v>353164</v>
      </c>
      <c r="F1972" s="2">
        <v>0.71111111111111114</v>
      </c>
      <c r="G1972" s="3">
        <v>0.71111111111111114</v>
      </c>
      <c r="H1972">
        <v>202</v>
      </c>
      <c r="I1972" t="s">
        <v>52</v>
      </c>
      <c r="J1972" t="s">
        <v>1843</v>
      </c>
      <c r="K1972" t="s">
        <v>2220</v>
      </c>
      <c r="L1972" t="s">
        <v>25</v>
      </c>
      <c r="M1972">
        <v>10012</v>
      </c>
      <c r="N1972" t="str">
        <f>CONCATENATE(Table2[[#This Row],[address]], " ",Table2[[#This Row],[City]], " ",Table2[[#This Row],[State]])</f>
        <v>202 Bowery New York NY</v>
      </c>
    </row>
    <row r="1973" spans="1:14" x14ac:dyDescent="0.25">
      <c r="A1973">
        <v>7391104322</v>
      </c>
      <c r="B1973" s="1">
        <v>41680</v>
      </c>
      <c r="C1973">
        <v>14</v>
      </c>
      <c r="D1973">
        <f>VLOOKUP(Table2[[#This Row],[violation_code]],Table24[[#All],[violation_code]:[category]],3,FALSE)</f>
        <v>2</v>
      </c>
      <c r="E1973">
        <v>353164</v>
      </c>
      <c r="F1973" s="2">
        <v>0.7631944444444444</v>
      </c>
      <c r="G1973" s="3">
        <v>0.7631944444444444</v>
      </c>
      <c r="H1973">
        <v>31</v>
      </c>
      <c r="I1973" t="s">
        <v>163</v>
      </c>
      <c r="J1973" t="s">
        <v>1248</v>
      </c>
      <c r="K1973" t="s">
        <v>2220</v>
      </c>
      <c r="L1973" t="s">
        <v>25</v>
      </c>
      <c r="M1973">
        <v>10012</v>
      </c>
      <c r="N1973" t="str">
        <f>CONCATENATE(Table2[[#This Row],[address]], " ",Table2[[#This Row],[City]], " ",Table2[[#This Row],[State]])</f>
        <v>31 Canal St New York NY</v>
      </c>
    </row>
    <row r="1974" spans="1:14" x14ac:dyDescent="0.25">
      <c r="A1974">
        <v>7391104334</v>
      </c>
      <c r="B1974" s="1">
        <v>41680</v>
      </c>
      <c r="C1974">
        <v>20</v>
      </c>
      <c r="D1974">
        <f>VLOOKUP(Table2[[#This Row],[violation_code]],Table24[[#All],[violation_code]:[category]],3,FALSE)</f>
        <v>2</v>
      </c>
      <c r="E1974">
        <v>353164</v>
      </c>
      <c r="F1974" s="2">
        <v>0.76666666666666661</v>
      </c>
      <c r="G1974" s="3">
        <v>0.76666666666666661</v>
      </c>
      <c r="H1974">
        <v>18</v>
      </c>
      <c r="I1974" t="s">
        <v>216</v>
      </c>
      <c r="J1974" t="s">
        <v>1842</v>
      </c>
      <c r="K1974" t="s">
        <v>2220</v>
      </c>
      <c r="L1974" t="s">
        <v>25</v>
      </c>
      <c r="M1974">
        <v>10012</v>
      </c>
      <c r="N1974" t="str">
        <f>CONCATENATE(Table2[[#This Row],[address]], " ",Table2[[#This Row],[City]], " ",Table2[[#This Row],[State]])</f>
        <v>18 Orchard St New York NY</v>
      </c>
    </row>
    <row r="1975" spans="1:14" x14ac:dyDescent="0.25">
      <c r="A1975">
        <v>7391104346</v>
      </c>
      <c r="B1975" s="1">
        <v>41680</v>
      </c>
      <c r="C1975">
        <v>37</v>
      </c>
      <c r="D1975">
        <f>VLOOKUP(Table2[[#This Row],[violation_code]],Table24[[#All],[violation_code]:[category]],3,FALSE)</f>
        <v>4</v>
      </c>
      <c r="E1975">
        <v>353164</v>
      </c>
      <c r="F1975" s="2">
        <v>0.76874999999999993</v>
      </c>
      <c r="G1975" s="3">
        <v>0.76874999999999993</v>
      </c>
      <c r="H1975" t="s">
        <v>725</v>
      </c>
      <c r="I1975" t="s">
        <v>509</v>
      </c>
      <c r="J1975" t="s">
        <v>1841</v>
      </c>
      <c r="K1975" t="s">
        <v>2220</v>
      </c>
      <c r="L1975" t="s">
        <v>25</v>
      </c>
      <c r="M1975">
        <v>10012</v>
      </c>
      <c r="N1975" t="str">
        <f>CONCATENATE(Table2[[#This Row],[address]], " ",Table2[[#This Row],[City]], " ",Table2[[#This Row],[State]])</f>
        <v>83-85 Hester St New York NY</v>
      </c>
    </row>
    <row r="1976" spans="1:14" x14ac:dyDescent="0.25">
      <c r="A1976">
        <v>7391104358</v>
      </c>
      <c r="B1976" s="1">
        <v>41680</v>
      </c>
      <c r="C1976">
        <v>38</v>
      </c>
      <c r="D1976">
        <f>VLOOKUP(Table2[[#This Row],[violation_code]],Table24[[#All],[violation_code]:[category]],3,FALSE)</f>
        <v>5</v>
      </c>
      <c r="E1976">
        <v>353164</v>
      </c>
      <c r="F1976" s="2">
        <v>0.7715277777777777</v>
      </c>
      <c r="G1976" s="3">
        <v>0.7715277777777777</v>
      </c>
      <c r="H1976">
        <v>53</v>
      </c>
      <c r="I1976" t="s">
        <v>216</v>
      </c>
      <c r="J1976" t="s">
        <v>1848</v>
      </c>
      <c r="K1976" t="s">
        <v>2220</v>
      </c>
      <c r="L1976" t="s">
        <v>25</v>
      </c>
      <c r="M1976">
        <v>10012</v>
      </c>
      <c r="N1976" t="str">
        <f>CONCATENATE(Table2[[#This Row],[address]], " ",Table2[[#This Row],[City]], " ",Table2[[#This Row],[State]])</f>
        <v>53 Orchard St New York NY</v>
      </c>
    </row>
    <row r="1977" spans="1:14" x14ac:dyDescent="0.25">
      <c r="A1977">
        <v>7391104360</v>
      </c>
      <c r="B1977" s="1">
        <v>41680</v>
      </c>
      <c r="C1977">
        <v>20</v>
      </c>
      <c r="D1977">
        <f>VLOOKUP(Table2[[#This Row],[violation_code]],Table24[[#All],[violation_code]:[category]],3,FALSE)</f>
        <v>2</v>
      </c>
      <c r="E1977">
        <v>353164</v>
      </c>
      <c r="F1977" s="2">
        <v>0.77500000000000002</v>
      </c>
      <c r="G1977" s="3">
        <v>0.77500000000000002</v>
      </c>
      <c r="H1977">
        <v>91</v>
      </c>
      <c r="I1977" t="s">
        <v>112</v>
      </c>
      <c r="J1977" t="s">
        <v>1125</v>
      </c>
      <c r="K1977" t="s">
        <v>2220</v>
      </c>
      <c r="L1977" t="s">
        <v>25</v>
      </c>
      <c r="M1977">
        <v>10012</v>
      </c>
      <c r="N1977" t="str">
        <f>CONCATENATE(Table2[[#This Row],[address]], " ",Table2[[#This Row],[City]], " ",Table2[[#This Row],[State]])</f>
        <v>91 Eldridge St New York NY</v>
      </c>
    </row>
    <row r="1978" spans="1:14" x14ac:dyDescent="0.25">
      <c r="A1978">
        <v>7391104371</v>
      </c>
      <c r="B1978" s="1">
        <v>41680</v>
      </c>
      <c r="C1978">
        <v>20</v>
      </c>
      <c r="D1978">
        <f>VLOOKUP(Table2[[#This Row],[violation_code]],Table24[[#All],[violation_code]:[category]],3,FALSE)</f>
        <v>2</v>
      </c>
      <c r="E1978">
        <v>353164</v>
      </c>
      <c r="F1978" s="2">
        <v>0.77916666666666667</v>
      </c>
      <c r="G1978" s="3">
        <v>0.77916666666666667</v>
      </c>
      <c r="H1978">
        <v>113</v>
      </c>
      <c r="I1978" t="s">
        <v>112</v>
      </c>
      <c r="J1978" t="s">
        <v>1840</v>
      </c>
      <c r="K1978" t="s">
        <v>2220</v>
      </c>
      <c r="L1978" t="s">
        <v>25</v>
      </c>
      <c r="M1978">
        <v>10012</v>
      </c>
      <c r="N1978" t="str">
        <f>CONCATENATE(Table2[[#This Row],[address]], " ",Table2[[#This Row],[City]], " ",Table2[[#This Row],[State]])</f>
        <v>113 Eldridge St New York NY</v>
      </c>
    </row>
    <row r="1979" spans="1:14" x14ac:dyDescent="0.25">
      <c r="A1979">
        <v>7391104383</v>
      </c>
      <c r="B1979" s="1">
        <v>41680</v>
      </c>
      <c r="C1979">
        <v>37</v>
      </c>
      <c r="D1979">
        <f>VLOOKUP(Table2[[#This Row],[violation_code]],Table24[[#All],[violation_code]:[category]],3,FALSE)</f>
        <v>4</v>
      </c>
      <c r="E1979">
        <v>353164</v>
      </c>
      <c r="F1979" s="2">
        <v>0.78263888888888899</v>
      </c>
      <c r="G1979" s="3">
        <v>0.78263888888888899</v>
      </c>
      <c r="H1979">
        <v>130</v>
      </c>
      <c r="I1979" t="s">
        <v>112</v>
      </c>
      <c r="J1979" t="s">
        <v>1847</v>
      </c>
      <c r="K1979" t="s">
        <v>2220</v>
      </c>
      <c r="L1979" t="s">
        <v>25</v>
      </c>
      <c r="M1979">
        <v>10012</v>
      </c>
      <c r="N1979" t="str">
        <f>CONCATENATE(Table2[[#This Row],[address]], " ",Table2[[#This Row],[City]], " ",Table2[[#This Row],[State]])</f>
        <v>130 Eldridge St New York NY</v>
      </c>
    </row>
    <row r="1980" spans="1:14" x14ac:dyDescent="0.25">
      <c r="A1980">
        <v>7391104395</v>
      </c>
      <c r="B1980" s="1">
        <v>41681</v>
      </c>
      <c r="C1980">
        <v>38</v>
      </c>
      <c r="D1980">
        <f>VLOOKUP(Table2[[#This Row],[violation_code]],Table24[[#All],[violation_code]:[category]],3,FALSE)</f>
        <v>5</v>
      </c>
      <c r="E1980">
        <v>353164</v>
      </c>
      <c r="F1980" s="2">
        <v>0.53472222222222221</v>
      </c>
      <c r="G1980" s="3">
        <v>0.53472222222222221</v>
      </c>
      <c r="H1980">
        <v>190</v>
      </c>
      <c r="I1980" t="s">
        <v>234</v>
      </c>
      <c r="J1980" t="s">
        <v>1487</v>
      </c>
      <c r="K1980" t="s">
        <v>2220</v>
      </c>
      <c r="L1980" t="s">
        <v>25</v>
      </c>
      <c r="M1980">
        <v>10012</v>
      </c>
      <c r="N1980" t="str">
        <f>CONCATENATE(Table2[[#This Row],[address]], " ",Table2[[#This Row],[City]], " ",Table2[[#This Row],[State]])</f>
        <v>190 Allen St New York NY</v>
      </c>
    </row>
    <row r="1981" spans="1:14" x14ac:dyDescent="0.25">
      <c r="A1981">
        <v>7391104401</v>
      </c>
      <c r="B1981" s="1">
        <v>41681</v>
      </c>
      <c r="C1981">
        <v>38</v>
      </c>
      <c r="D1981">
        <f>VLOOKUP(Table2[[#This Row],[violation_code]],Table24[[#All],[violation_code]:[category]],3,FALSE)</f>
        <v>5</v>
      </c>
      <c r="E1981">
        <v>353164</v>
      </c>
      <c r="F1981" s="2">
        <v>0.54305555555555551</v>
      </c>
      <c r="G1981" s="3">
        <v>0.54305555555555551</v>
      </c>
      <c r="H1981">
        <v>55</v>
      </c>
      <c r="I1981" t="s">
        <v>270</v>
      </c>
      <c r="J1981" t="s">
        <v>1860</v>
      </c>
      <c r="K1981" t="s">
        <v>2220</v>
      </c>
      <c r="L1981" t="s">
        <v>25</v>
      </c>
      <c r="M1981">
        <v>10012</v>
      </c>
      <c r="N1981" t="str">
        <f>CONCATENATE(Table2[[#This Row],[address]], " ",Table2[[#This Row],[City]], " ",Table2[[#This Row],[State]])</f>
        <v>55 1st Ave New York NY</v>
      </c>
    </row>
    <row r="1982" spans="1:14" x14ac:dyDescent="0.25">
      <c r="A1982">
        <v>7391104413</v>
      </c>
      <c r="B1982" s="1">
        <v>41681</v>
      </c>
      <c r="C1982">
        <v>53</v>
      </c>
      <c r="D1982">
        <f>VLOOKUP(Table2[[#This Row],[violation_code]],Table24[[#All],[violation_code]:[category]],3,FALSE)</f>
        <v>3</v>
      </c>
      <c r="E1982">
        <v>353164</v>
      </c>
      <c r="F1982" s="2">
        <v>0.5493055555555556</v>
      </c>
      <c r="G1982" s="3">
        <v>0.5493055555555556</v>
      </c>
      <c r="H1982">
        <v>73</v>
      </c>
      <c r="I1982" t="s">
        <v>270</v>
      </c>
      <c r="J1982" t="s">
        <v>1210</v>
      </c>
      <c r="K1982" t="s">
        <v>2220</v>
      </c>
      <c r="L1982" t="s">
        <v>25</v>
      </c>
      <c r="M1982">
        <v>10012</v>
      </c>
      <c r="N1982" t="str">
        <f>CONCATENATE(Table2[[#This Row],[address]], " ",Table2[[#This Row],[City]], " ",Table2[[#This Row],[State]])</f>
        <v>73 1st Ave New York NY</v>
      </c>
    </row>
    <row r="1983" spans="1:14" x14ac:dyDescent="0.25">
      <c r="A1983">
        <v>7391104437</v>
      </c>
      <c r="B1983" s="1">
        <v>41681</v>
      </c>
      <c r="C1983">
        <v>70</v>
      </c>
      <c r="D1983">
        <f>VLOOKUP(Table2[[#This Row],[violation_code]],Table24[[#All],[violation_code]:[category]],3,FALSE)</f>
        <v>5</v>
      </c>
      <c r="E1983">
        <v>353164</v>
      </c>
      <c r="F1983" s="2">
        <v>0.55347222222222225</v>
      </c>
      <c r="G1983" s="3">
        <v>0.55347222222222225</v>
      </c>
      <c r="H1983">
        <v>91</v>
      </c>
      <c r="I1983" t="s">
        <v>177</v>
      </c>
      <c r="J1983" t="s">
        <v>1859</v>
      </c>
      <c r="K1983" t="s">
        <v>2220</v>
      </c>
      <c r="L1983" t="s">
        <v>25</v>
      </c>
      <c r="M1983">
        <v>10012</v>
      </c>
      <c r="N1983" t="str">
        <f>CONCATENATE(Table2[[#This Row],[address]], " ",Table2[[#This Row],[City]], " ",Table2[[#This Row],[State]])</f>
        <v>91 E 4th St New York NY</v>
      </c>
    </row>
    <row r="1984" spans="1:14" x14ac:dyDescent="0.25">
      <c r="A1984">
        <v>7391104449</v>
      </c>
      <c r="B1984" s="1">
        <v>41681</v>
      </c>
      <c r="C1984">
        <v>37</v>
      </c>
      <c r="D1984">
        <f>VLOOKUP(Table2[[#This Row],[violation_code]],Table24[[#All],[violation_code]:[category]],3,FALSE)</f>
        <v>4</v>
      </c>
      <c r="E1984">
        <v>353164</v>
      </c>
      <c r="F1984" s="2">
        <v>0.55486111111111114</v>
      </c>
      <c r="G1984" s="3">
        <v>0.55486111111111114</v>
      </c>
      <c r="H1984">
        <v>91</v>
      </c>
      <c r="I1984" t="s">
        <v>177</v>
      </c>
      <c r="J1984" t="s">
        <v>1859</v>
      </c>
      <c r="K1984" t="s">
        <v>2220</v>
      </c>
      <c r="L1984" t="s">
        <v>25</v>
      </c>
      <c r="M1984">
        <v>10012</v>
      </c>
      <c r="N1984" t="str">
        <f>CONCATENATE(Table2[[#This Row],[address]], " ",Table2[[#This Row],[City]], " ",Table2[[#This Row],[State]])</f>
        <v>91 E 4th St New York NY</v>
      </c>
    </row>
    <row r="1985" spans="1:14" x14ac:dyDescent="0.25">
      <c r="A1985">
        <v>7391104450</v>
      </c>
      <c r="B1985" s="1">
        <v>41681</v>
      </c>
      <c r="C1985">
        <v>38</v>
      </c>
      <c r="D1985">
        <f>VLOOKUP(Table2[[#This Row],[violation_code]],Table24[[#All],[violation_code]:[category]],3,FALSE)</f>
        <v>5</v>
      </c>
      <c r="E1985">
        <v>353164</v>
      </c>
      <c r="F1985" s="2">
        <v>0.55763888888888891</v>
      </c>
      <c r="G1985" s="3">
        <v>0.55763888888888891</v>
      </c>
      <c r="H1985">
        <v>89</v>
      </c>
      <c r="I1985" t="s">
        <v>177</v>
      </c>
      <c r="J1985" t="s">
        <v>1147</v>
      </c>
      <c r="K1985" t="s">
        <v>2220</v>
      </c>
      <c r="L1985" t="s">
        <v>25</v>
      </c>
      <c r="M1985">
        <v>10012</v>
      </c>
      <c r="N1985" t="str">
        <f>CONCATENATE(Table2[[#This Row],[address]], " ",Table2[[#This Row],[City]], " ",Table2[[#This Row],[State]])</f>
        <v>89 E 4th St New York NY</v>
      </c>
    </row>
    <row r="1986" spans="1:14" x14ac:dyDescent="0.25">
      <c r="A1986">
        <v>7391104462</v>
      </c>
      <c r="B1986" s="1">
        <v>41681</v>
      </c>
      <c r="C1986">
        <v>38</v>
      </c>
      <c r="D1986">
        <f>VLOOKUP(Table2[[#This Row],[violation_code]],Table24[[#All],[violation_code]:[category]],3,FALSE)</f>
        <v>5</v>
      </c>
      <c r="E1986">
        <v>353164</v>
      </c>
      <c r="F1986" s="2">
        <v>0.55972222222222223</v>
      </c>
      <c r="G1986" s="3">
        <v>0.55972222222222223</v>
      </c>
      <c r="H1986">
        <v>87</v>
      </c>
      <c r="I1986" t="s">
        <v>177</v>
      </c>
      <c r="J1986" t="s">
        <v>1215</v>
      </c>
      <c r="K1986" t="s">
        <v>2220</v>
      </c>
      <c r="L1986" t="s">
        <v>25</v>
      </c>
      <c r="M1986">
        <v>10012</v>
      </c>
      <c r="N1986" t="str">
        <f>CONCATENATE(Table2[[#This Row],[address]], " ",Table2[[#This Row],[City]], " ",Table2[[#This Row],[State]])</f>
        <v>87 E 4th St New York NY</v>
      </c>
    </row>
    <row r="1987" spans="1:14" x14ac:dyDescent="0.25">
      <c r="A1987">
        <v>7391104474</v>
      </c>
      <c r="B1987" s="1">
        <v>41681</v>
      </c>
      <c r="C1987">
        <v>70</v>
      </c>
      <c r="D1987">
        <f>VLOOKUP(Table2[[#This Row],[violation_code]],Table24[[#All],[violation_code]:[category]],3,FALSE)</f>
        <v>5</v>
      </c>
      <c r="E1987">
        <v>353164</v>
      </c>
      <c r="F1987" s="2">
        <v>0.56041666666666667</v>
      </c>
      <c r="G1987" s="3">
        <v>0.56041666666666667</v>
      </c>
      <c r="H1987">
        <v>87</v>
      </c>
      <c r="I1987" t="s">
        <v>177</v>
      </c>
      <c r="J1987" t="s">
        <v>1215</v>
      </c>
      <c r="K1987" t="s">
        <v>2220</v>
      </c>
      <c r="L1987" t="s">
        <v>25</v>
      </c>
      <c r="M1987">
        <v>10012</v>
      </c>
      <c r="N1987" t="str">
        <f>CONCATENATE(Table2[[#This Row],[address]], " ",Table2[[#This Row],[City]], " ",Table2[[#This Row],[State]])</f>
        <v>87 E 4th St New York NY</v>
      </c>
    </row>
    <row r="1988" spans="1:14" x14ac:dyDescent="0.25">
      <c r="A1988">
        <v>7391104486</v>
      </c>
      <c r="B1988" s="1">
        <v>41681</v>
      </c>
      <c r="C1988">
        <v>20</v>
      </c>
      <c r="D1988">
        <f>VLOOKUP(Table2[[#This Row],[violation_code]],Table24[[#All],[violation_code]:[category]],3,FALSE)</f>
        <v>2</v>
      </c>
      <c r="E1988">
        <v>353164</v>
      </c>
      <c r="F1988" s="2">
        <v>0.56319444444444444</v>
      </c>
      <c r="G1988" s="3">
        <v>0.56319444444444444</v>
      </c>
      <c r="H1988">
        <v>47</v>
      </c>
      <c r="I1988" t="s">
        <v>264</v>
      </c>
      <c r="J1988" t="s">
        <v>1470</v>
      </c>
      <c r="K1988" t="s">
        <v>2220</v>
      </c>
      <c r="L1988" t="s">
        <v>25</v>
      </c>
      <c r="M1988">
        <v>10012</v>
      </c>
      <c r="N1988" t="str">
        <f>CONCATENATE(Table2[[#This Row],[address]], " ",Table2[[#This Row],[City]], " ",Table2[[#This Row],[State]])</f>
        <v>47 2nd Ave New York NY</v>
      </c>
    </row>
    <row r="1989" spans="1:14" x14ac:dyDescent="0.25">
      <c r="A1989">
        <v>7391104498</v>
      </c>
      <c r="B1989" s="1">
        <v>41681</v>
      </c>
      <c r="C1989">
        <v>14</v>
      </c>
      <c r="D1989">
        <f>VLOOKUP(Table2[[#This Row],[violation_code]],Table24[[#All],[violation_code]:[category]],3,FALSE)</f>
        <v>2</v>
      </c>
      <c r="E1989">
        <v>353164</v>
      </c>
      <c r="F1989" s="2">
        <v>0.57291666666666663</v>
      </c>
      <c r="G1989" s="3">
        <v>0.57291666666666663</v>
      </c>
      <c r="H1989">
        <v>8</v>
      </c>
      <c r="I1989" t="s">
        <v>265</v>
      </c>
      <c r="J1989" t="s">
        <v>1166</v>
      </c>
      <c r="K1989" t="s">
        <v>2220</v>
      </c>
      <c r="L1989" t="s">
        <v>25</v>
      </c>
      <c r="M1989">
        <v>10012</v>
      </c>
      <c r="N1989" t="str">
        <f>CONCATENATE(Table2[[#This Row],[address]], " ",Table2[[#This Row],[City]], " ",Table2[[#This Row],[State]])</f>
        <v>8 E 1st St New York NY</v>
      </c>
    </row>
    <row r="1990" spans="1:14" x14ac:dyDescent="0.25">
      <c r="A1990">
        <v>7391104504</v>
      </c>
      <c r="B1990" s="1">
        <v>41681</v>
      </c>
      <c r="C1990">
        <v>20</v>
      </c>
      <c r="D1990">
        <f>VLOOKUP(Table2[[#This Row],[violation_code]],Table24[[#All],[violation_code]:[category]],3,FALSE)</f>
        <v>2</v>
      </c>
      <c r="E1990">
        <v>353164</v>
      </c>
      <c r="F1990" s="2">
        <v>0.58333333333333337</v>
      </c>
      <c r="G1990" s="3">
        <v>0.58333333333333337</v>
      </c>
      <c r="H1990">
        <v>28</v>
      </c>
      <c r="I1990" t="s">
        <v>284</v>
      </c>
      <c r="J1990" t="s">
        <v>1852</v>
      </c>
      <c r="K1990" t="s">
        <v>2220</v>
      </c>
      <c r="L1990" t="s">
        <v>25</v>
      </c>
      <c r="M1990">
        <v>10012</v>
      </c>
      <c r="N1990" t="str">
        <f>CONCATENATE(Table2[[#This Row],[address]], " ",Table2[[#This Row],[City]], " ",Table2[[#This Row],[State]])</f>
        <v>28 Bond St New York NY</v>
      </c>
    </row>
    <row r="1991" spans="1:14" x14ac:dyDescent="0.25">
      <c r="A1991">
        <v>7391104516</v>
      </c>
      <c r="B1991" s="1">
        <v>41681</v>
      </c>
      <c r="C1991">
        <v>20</v>
      </c>
      <c r="D1991">
        <f>VLOOKUP(Table2[[#This Row],[violation_code]],Table24[[#All],[violation_code]:[category]],3,FALSE)</f>
        <v>2</v>
      </c>
      <c r="E1991">
        <v>353164</v>
      </c>
      <c r="F1991" s="2">
        <v>0.5854166666666667</v>
      </c>
      <c r="G1991" s="3">
        <v>0.5854166666666667</v>
      </c>
      <c r="H1991">
        <v>55</v>
      </c>
      <c r="I1991" t="s">
        <v>284</v>
      </c>
      <c r="J1991" t="s">
        <v>1467</v>
      </c>
      <c r="K1991" t="s">
        <v>2220</v>
      </c>
      <c r="L1991" t="s">
        <v>25</v>
      </c>
      <c r="M1991">
        <v>10012</v>
      </c>
      <c r="N1991" t="str">
        <f>CONCATENATE(Table2[[#This Row],[address]], " ",Table2[[#This Row],[City]], " ",Table2[[#This Row],[State]])</f>
        <v>55 Bond St New York NY</v>
      </c>
    </row>
    <row r="1992" spans="1:14" x14ac:dyDescent="0.25">
      <c r="A1992">
        <v>7391104530</v>
      </c>
      <c r="B1992" s="1">
        <v>41681</v>
      </c>
      <c r="C1992">
        <v>37</v>
      </c>
      <c r="D1992">
        <f>VLOOKUP(Table2[[#This Row],[violation_code]],Table24[[#All],[violation_code]:[category]],3,FALSE)</f>
        <v>4</v>
      </c>
      <c r="E1992">
        <v>353164</v>
      </c>
      <c r="F1992" s="2">
        <v>0.61319444444444449</v>
      </c>
      <c r="G1992" s="3">
        <v>0.61319444444444449</v>
      </c>
      <c r="H1992">
        <v>342</v>
      </c>
      <c r="I1992" t="s">
        <v>731</v>
      </c>
      <c r="J1992" t="s">
        <v>1854</v>
      </c>
      <c r="K1992" t="s">
        <v>2220</v>
      </c>
      <c r="L1992" t="s">
        <v>25</v>
      </c>
      <c r="M1992">
        <v>10012</v>
      </c>
      <c r="N1992" t="str">
        <f>CONCATENATE(Table2[[#This Row],[address]], " ",Table2[[#This Row],[City]], " ",Table2[[#This Row],[State]])</f>
        <v>342 E 11th St New York NY</v>
      </c>
    </row>
    <row r="1993" spans="1:14" x14ac:dyDescent="0.25">
      <c r="A1993">
        <v>7391104541</v>
      </c>
      <c r="B1993" s="1">
        <v>41681</v>
      </c>
      <c r="C1993">
        <v>38</v>
      </c>
      <c r="D1993">
        <f>VLOOKUP(Table2[[#This Row],[violation_code]],Table24[[#All],[violation_code]:[category]],3,FALSE)</f>
        <v>5</v>
      </c>
      <c r="E1993">
        <v>353164</v>
      </c>
      <c r="F1993" s="2">
        <v>0.61527777777777781</v>
      </c>
      <c r="G1993" s="3">
        <v>0.61527777777777781</v>
      </c>
      <c r="H1993">
        <v>340</v>
      </c>
      <c r="I1993" t="s">
        <v>731</v>
      </c>
      <c r="J1993" t="s">
        <v>1858</v>
      </c>
      <c r="K1993" t="s">
        <v>2220</v>
      </c>
      <c r="L1993" t="s">
        <v>25</v>
      </c>
      <c r="M1993">
        <v>10012</v>
      </c>
      <c r="N1993" t="str">
        <f>CONCATENATE(Table2[[#This Row],[address]], " ",Table2[[#This Row],[City]], " ",Table2[[#This Row],[State]])</f>
        <v>340 E 11th St New York NY</v>
      </c>
    </row>
    <row r="1994" spans="1:14" x14ac:dyDescent="0.25">
      <c r="A1994">
        <v>7391104553</v>
      </c>
      <c r="B1994" s="1">
        <v>41681</v>
      </c>
      <c r="C1994">
        <v>20</v>
      </c>
      <c r="D1994">
        <f>VLOOKUP(Table2[[#This Row],[violation_code]],Table24[[#All],[violation_code]:[category]],3,FALSE)</f>
        <v>2</v>
      </c>
      <c r="E1994">
        <v>353164</v>
      </c>
      <c r="F1994" s="2">
        <v>0.62083333333333335</v>
      </c>
      <c r="G1994" s="3">
        <v>0.62083333333333335</v>
      </c>
      <c r="H1994">
        <v>18</v>
      </c>
      <c r="I1994" t="s">
        <v>421</v>
      </c>
      <c r="J1994" t="s">
        <v>1857</v>
      </c>
      <c r="K1994" t="s">
        <v>2220</v>
      </c>
      <c r="L1994" t="s">
        <v>25</v>
      </c>
      <c r="M1994">
        <v>10012</v>
      </c>
      <c r="N1994" t="str">
        <f>CONCATENATE(Table2[[#This Row],[address]], " ",Table2[[#This Row],[City]], " ",Table2[[#This Row],[State]])</f>
        <v>18 Cooper Sq New York NY</v>
      </c>
    </row>
    <row r="1995" spans="1:14" x14ac:dyDescent="0.25">
      <c r="A1995">
        <v>7391104565</v>
      </c>
      <c r="B1995" s="1">
        <v>41681</v>
      </c>
      <c r="C1995">
        <v>20</v>
      </c>
      <c r="D1995">
        <f>VLOOKUP(Table2[[#This Row],[violation_code]],Table24[[#All],[violation_code]:[category]],3,FALSE)</f>
        <v>2</v>
      </c>
      <c r="E1995">
        <v>353164</v>
      </c>
      <c r="F1995" s="2">
        <v>0.62847222222222221</v>
      </c>
      <c r="G1995" s="3">
        <v>0.62847222222222221</v>
      </c>
      <c r="H1995">
        <v>33</v>
      </c>
      <c r="I1995" t="s">
        <v>97</v>
      </c>
      <c r="J1995" t="s">
        <v>1182</v>
      </c>
      <c r="K1995" t="s">
        <v>2220</v>
      </c>
      <c r="L1995" t="s">
        <v>25</v>
      </c>
      <c r="M1995">
        <v>10012</v>
      </c>
      <c r="N1995" t="str">
        <f>CONCATENATE(Table2[[#This Row],[address]], " ",Table2[[#This Row],[City]], " ",Table2[[#This Row],[State]])</f>
        <v>33 Bleecker St New York NY</v>
      </c>
    </row>
    <row r="1996" spans="1:14" x14ac:dyDescent="0.25">
      <c r="A1996">
        <v>7391104577</v>
      </c>
      <c r="B1996" s="1">
        <v>41681</v>
      </c>
      <c r="C1996">
        <v>16</v>
      </c>
      <c r="D1996">
        <f>VLOOKUP(Table2[[#This Row],[violation_code]],Table24[[#All],[violation_code]:[category]],3,FALSE)</f>
        <v>2</v>
      </c>
      <c r="E1996">
        <v>353164</v>
      </c>
      <c r="F1996" s="2">
        <v>0.63124999999999998</v>
      </c>
      <c r="G1996" s="3">
        <v>0.63124999999999998</v>
      </c>
      <c r="H1996">
        <v>306</v>
      </c>
      <c r="I1996" t="s">
        <v>47</v>
      </c>
      <c r="J1996" t="s">
        <v>1073</v>
      </c>
      <c r="K1996" t="s">
        <v>2220</v>
      </c>
      <c r="L1996" t="s">
        <v>25</v>
      </c>
      <c r="M1996">
        <v>10012</v>
      </c>
      <c r="N1996" t="str">
        <f>CONCATENATE(Table2[[#This Row],[address]], " ",Table2[[#This Row],[City]], " ",Table2[[#This Row],[State]])</f>
        <v>306 Mott St New York NY</v>
      </c>
    </row>
    <row r="1997" spans="1:14" x14ac:dyDescent="0.25">
      <c r="A1997">
        <v>7391104589</v>
      </c>
      <c r="B1997" s="1">
        <v>41681</v>
      </c>
      <c r="C1997">
        <v>31</v>
      </c>
      <c r="D1997">
        <f>VLOOKUP(Table2[[#This Row],[violation_code]],Table24[[#All],[violation_code]:[category]],3,FALSE)</f>
        <v>2</v>
      </c>
      <c r="E1997">
        <v>353164</v>
      </c>
      <c r="F1997" s="2">
        <v>0.67152777777777783</v>
      </c>
      <c r="G1997" s="3">
        <v>0.67152777777777783</v>
      </c>
      <c r="H1997">
        <v>812</v>
      </c>
      <c r="I1997" t="s">
        <v>72</v>
      </c>
      <c r="J1997" t="s">
        <v>1054</v>
      </c>
      <c r="K1997" t="s">
        <v>2220</v>
      </c>
      <c r="L1997" t="s">
        <v>25</v>
      </c>
      <c r="M1997">
        <v>10012</v>
      </c>
      <c r="N1997" t="str">
        <f>CONCATENATE(Table2[[#This Row],[address]], " ",Table2[[#This Row],[City]], " ",Table2[[#This Row],[State]])</f>
        <v>812 Broadway New York NY</v>
      </c>
    </row>
    <row r="1998" spans="1:14" x14ac:dyDescent="0.25">
      <c r="A1998">
        <v>7391104590</v>
      </c>
      <c r="B1998" s="1">
        <v>41681</v>
      </c>
      <c r="C1998">
        <v>38</v>
      </c>
      <c r="D1998">
        <f>VLOOKUP(Table2[[#This Row],[violation_code]],Table24[[#All],[violation_code]:[category]],3,FALSE)</f>
        <v>5</v>
      </c>
      <c r="E1998">
        <v>353164</v>
      </c>
      <c r="F1998" s="2">
        <v>0.69236111111111109</v>
      </c>
      <c r="G1998" s="3">
        <v>0.69236111111111109</v>
      </c>
      <c r="H1998">
        <v>77</v>
      </c>
      <c r="I1998" t="s">
        <v>735</v>
      </c>
      <c r="J1998" t="s">
        <v>1856</v>
      </c>
      <c r="K1998" t="s">
        <v>2220</v>
      </c>
      <c r="L1998" t="s">
        <v>25</v>
      </c>
      <c r="M1998">
        <v>10012</v>
      </c>
      <c r="N1998" t="str">
        <f>CONCATENATE(Table2[[#This Row],[address]], " ",Table2[[#This Row],[City]], " ",Table2[[#This Row],[State]])</f>
        <v>77 E 10th St New York NY</v>
      </c>
    </row>
    <row r="1999" spans="1:14" x14ac:dyDescent="0.25">
      <c r="A1999">
        <v>7391104607</v>
      </c>
      <c r="B1999" s="1">
        <v>41681</v>
      </c>
      <c r="C1999">
        <v>38</v>
      </c>
      <c r="D1999">
        <f>VLOOKUP(Table2[[#This Row],[violation_code]],Table24[[#All],[violation_code]:[category]],3,FALSE)</f>
        <v>5</v>
      </c>
      <c r="E1999">
        <v>353164</v>
      </c>
      <c r="F1999" s="2">
        <v>0.69513888888888886</v>
      </c>
      <c r="G1999" s="3">
        <v>0.69513888888888886</v>
      </c>
      <c r="H1999">
        <v>70</v>
      </c>
      <c r="I1999" t="s">
        <v>735</v>
      </c>
      <c r="J1999" t="s">
        <v>1855</v>
      </c>
      <c r="K1999" t="s">
        <v>2220</v>
      </c>
      <c r="L1999" t="s">
        <v>25</v>
      </c>
      <c r="M1999">
        <v>10012</v>
      </c>
      <c r="N1999" t="str">
        <f>CONCATENATE(Table2[[#This Row],[address]], " ",Table2[[#This Row],[City]], " ",Table2[[#This Row],[State]])</f>
        <v>70 E 10th St New York NY</v>
      </c>
    </row>
    <row r="2000" spans="1:14" x14ac:dyDescent="0.25">
      <c r="A2000">
        <v>7391104619</v>
      </c>
      <c r="B2000" s="1">
        <v>41681</v>
      </c>
      <c r="C2000">
        <v>69</v>
      </c>
      <c r="D2000">
        <f>VLOOKUP(Table2[[#This Row],[violation_code]],Table24[[#All],[violation_code]:[category]],3,FALSE)</f>
        <v>5</v>
      </c>
      <c r="E2000">
        <v>353164</v>
      </c>
      <c r="F2000" s="2">
        <v>0.70624999999999993</v>
      </c>
      <c r="G2000" s="3">
        <v>0.70624999999999993</v>
      </c>
      <c r="H2000">
        <v>708</v>
      </c>
      <c r="I2000" t="s">
        <v>72</v>
      </c>
      <c r="J2000" t="s">
        <v>1853</v>
      </c>
      <c r="K2000" t="s">
        <v>2220</v>
      </c>
      <c r="L2000" t="s">
        <v>25</v>
      </c>
      <c r="M2000">
        <v>10012</v>
      </c>
      <c r="N2000" t="str">
        <f>CONCATENATE(Table2[[#This Row],[address]], " ",Table2[[#This Row],[City]], " ",Table2[[#This Row],[State]])</f>
        <v>708 Broadway New York NY</v>
      </c>
    </row>
    <row r="2001" spans="1:14" x14ac:dyDescent="0.25">
      <c r="A2001">
        <v>7391104620</v>
      </c>
      <c r="B2001" s="1">
        <v>41681</v>
      </c>
      <c r="C2001">
        <v>20</v>
      </c>
      <c r="D2001">
        <f>VLOOKUP(Table2[[#This Row],[violation_code]],Table24[[#All],[violation_code]:[category]],3,FALSE)</f>
        <v>2</v>
      </c>
      <c r="E2001">
        <v>353164</v>
      </c>
      <c r="F2001" s="2">
        <v>0.71805555555555556</v>
      </c>
      <c r="G2001" s="3">
        <v>0.71805555555555556</v>
      </c>
      <c r="H2001">
        <v>28</v>
      </c>
      <c r="I2001" t="s">
        <v>284</v>
      </c>
      <c r="J2001" t="s">
        <v>1852</v>
      </c>
      <c r="K2001" t="s">
        <v>2220</v>
      </c>
      <c r="L2001" t="s">
        <v>25</v>
      </c>
      <c r="M2001">
        <v>10012</v>
      </c>
      <c r="N2001" t="str">
        <f>CONCATENATE(Table2[[#This Row],[address]], " ",Table2[[#This Row],[City]], " ",Table2[[#This Row],[State]])</f>
        <v>28 Bond St New York NY</v>
      </c>
    </row>
    <row r="2002" spans="1:14" x14ac:dyDescent="0.25">
      <c r="A2002">
        <v>7391104644</v>
      </c>
      <c r="B2002" s="1">
        <v>41681</v>
      </c>
      <c r="C2002">
        <v>31</v>
      </c>
      <c r="D2002">
        <f>VLOOKUP(Table2[[#This Row],[violation_code]],Table24[[#All],[violation_code]:[category]],3,FALSE)</f>
        <v>2</v>
      </c>
      <c r="E2002">
        <v>353164</v>
      </c>
      <c r="F2002" s="2">
        <v>0.73402777777777783</v>
      </c>
      <c r="G2002" s="3">
        <v>0.73402777777777783</v>
      </c>
      <c r="H2002">
        <v>65</v>
      </c>
      <c r="I2002" t="s">
        <v>97</v>
      </c>
      <c r="J2002" t="s">
        <v>1160</v>
      </c>
      <c r="K2002" t="s">
        <v>2220</v>
      </c>
      <c r="L2002" t="s">
        <v>25</v>
      </c>
      <c r="M2002">
        <v>10012</v>
      </c>
      <c r="N2002" t="str">
        <f>CONCATENATE(Table2[[#This Row],[address]], " ",Table2[[#This Row],[City]], " ",Table2[[#This Row],[State]])</f>
        <v>65 Bleecker St New York NY</v>
      </c>
    </row>
    <row r="2003" spans="1:14" x14ac:dyDescent="0.25">
      <c r="A2003">
        <v>7391104668</v>
      </c>
      <c r="B2003" s="1">
        <v>41682</v>
      </c>
      <c r="C2003">
        <v>38</v>
      </c>
      <c r="D2003">
        <f>VLOOKUP(Table2[[#This Row],[violation_code]],Table24[[#All],[violation_code]:[category]],3,FALSE)</f>
        <v>5</v>
      </c>
      <c r="E2003">
        <v>353164</v>
      </c>
      <c r="F2003" s="2">
        <v>0.52986111111111112</v>
      </c>
      <c r="G2003" s="3">
        <v>0.52986111111111112</v>
      </c>
      <c r="H2003">
        <v>172</v>
      </c>
      <c r="I2003" t="s">
        <v>234</v>
      </c>
      <c r="J2003" t="s">
        <v>1785</v>
      </c>
      <c r="K2003" t="s">
        <v>2220</v>
      </c>
      <c r="L2003" t="s">
        <v>25</v>
      </c>
      <c r="M2003">
        <v>10012</v>
      </c>
      <c r="N2003" t="str">
        <f>CONCATENATE(Table2[[#This Row],[address]], " ",Table2[[#This Row],[City]], " ",Table2[[#This Row],[State]])</f>
        <v>172 Allen St New York NY</v>
      </c>
    </row>
    <row r="2004" spans="1:14" x14ac:dyDescent="0.25">
      <c r="A2004">
        <v>7391104670</v>
      </c>
      <c r="B2004" s="1">
        <v>41682</v>
      </c>
      <c r="C2004">
        <v>19</v>
      </c>
      <c r="D2004">
        <f>VLOOKUP(Table2[[#This Row],[violation_code]],Table24[[#All],[violation_code]:[category]],3,FALSE)</f>
        <v>2</v>
      </c>
      <c r="E2004">
        <v>353164</v>
      </c>
      <c r="F2004" s="2">
        <v>0.53263888888888888</v>
      </c>
      <c r="G2004" s="3">
        <v>0.53263888888888888</v>
      </c>
      <c r="H2004">
        <v>201</v>
      </c>
      <c r="I2004" t="s">
        <v>234</v>
      </c>
      <c r="J2004" t="s">
        <v>1863</v>
      </c>
      <c r="K2004" t="s">
        <v>2220</v>
      </c>
      <c r="L2004" t="s">
        <v>25</v>
      </c>
      <c r="M2004">
        <v>10012</v>
      </c>
      <c r="N2004" t="str">
        <f>CONCATENATE(Table2[[#This Row],[address]], " ",Table2[[#This Row],[City]], " ",Table2[[#This Row],[State]])</f>
        <v>201 Allen St New York NY</v>
      </c>
    </row>
    <row r="2005" spans="1:14" x14ac:dyDescent="0.25">
      <c r="A2005">
        <v>7391104681</v>
      </c>
      <c r="B2005" s="1">
        <v>41682</v>
      </c>
      <c r="C2005">
        <v>82</v>
      </c>
      <c r="D2005">
        <f>VLOOKUP(Table2[[#This Row],[violation_code]],Table24[[#All],[violation_code]:[category]],3,FALSE)</f>
        <v>5</v>
      </c>
      <c r="E2005">
        <v>353164</v>
      </c>
      <c r="F2005" s="2">
        <v>0.53819444444444442</v>
      </c>
      <c r="G2005" s="3">
        <v>0.53819444444444442</v>
      </c>
      <c r="H2005">
        <v>177</v>
      </c>
      <c r="I2005" t="s">
        <v>55</v>
      </c>
      <c r="J2005" t="s">
        <v>980</v>
      </c>
      <c r="K2005" t="s">
        <v>2220</v>
      </c>
      <c r="L2005" t="s">
        <v>25</v>
      </c>
      <c r="M2005">
        <v>10012</v>
      </c>
      <c r="N2005" t="str">
        <f>CONCATENATE(Table2[[#This Row],[address]], " ",Table2[[#This Row],[City]], " ",Table2[[#This Row],[State]])</f>
        <v>177 Chrystie St New York NY</v>
      </c>
    </row>
    <row r="2006" spans="1:14" x14ac:dyDescent="0.25">
      <c r="A2006">
        <v>7391104693</v>
      </c>
      <c r="B2006" s="1">
        <v>41682</v>
      </c>
      <c r="C2006">
        <v>16</v>
      </c>
      <c r="D2006">
        <f>VLOOKUP(Table2[[#This Row],[violation_code]],Table24[[#All],[violation_code]:[category]],3,FALSE)</f>
        <v>2</v>
      </c>
      <c r="E2006">
        <v>353164</v>
      </c>
      <c r="F2006" s="2">
        <v>0.53888888888888886</v>
      </c>
      <c r="G2006" s="3">
        <v>0.53888888888888886</v>
      </c>
      <c r="H2006">
        <v>177</v>
      </c>
      <c r="I2006" t="s">
        <v>55</v>
      </c>
      <c r="J2006" t="s">
        <v>980</v>
      </c>
      <c r="K2006" t="s">
        <v>2220</v>
      </c>
      <c r="L2006" t="s">
        <v>25</v>
      </c>
      <c r="M2006">
        <v>10012</v>
      </c>
      <c r="N2006" t="str">
        <f>CONCATENATE(Table2[[#This Row],[address]], " ",Table2[[#This Row],[City]], " ",Table2[[#This Row],[State]])</f>
        <v>177 Chrystie St New York NY</v>
      </c>
    </row>
    <row r="2007" spans="1:14" x14ac:dyDescent="0.25">
      <c r="A2007">
        <v>7391104700</v>
      </c>
      <c r="B2007" s="1">
        <v>41682</v>
      </c>
      <c r="C2007">
        <v>38</v>
      </c>
      <c r="D2007">
        <f>VLOOKUP(Table2[[#This Row],[violation_code]],Table24[[#All],[violation_code]:[category]],3,FALSE)</f>
        <v>5</v>
      </c>
      <c r="E2007">
        <v>353164</v>
      </c>
      <c r="F2007" s="2">
        <v>0.54513888888888895</v>
      </c>
      <c r="G2007" s="3">
        <v>0.54513888888888895</v>
      </c>
      <c r="H2007">
        <v>211</v>
      </c>
      <c r="I2007" t="s">
        <v>52</v>
      </c>
      <c r="J2007" t="s">
        <v>1175</v>
      </c>
      <c r="K2007" t="s">
        <v>2220</v>
      </c>
      <c r="L2007" t="s">
        <v>25</v>
      </c>
      <c r="M2007">
        <v>10012</v>
      </c>
      <c r="N2007" t="str">
        <f>CONCATENATE(Table2[[#This Row],[address]], " ",Table2[[#This Row],[City]], " ",Table2[[#This Row],[State]])</f>
        <v>211 Bowery New York NY</v>
      </c>
    </row>
    <row r="2008" spans="1:14" x14ac:dyDescent="0.25">
      <c r="A2008">
        <v>7391104711</v>
      </c>
      <c r="B2008" s="1">
        <v>41682</v>
      </c>
      <c r="C2008">
        <v>38</v>
      </c>
      <c r="D2008">
        <f>VLOOKUP(Table2[[#This Row],[violation_code]],Table24[[#All],[violation_code]:[category]],3,FALSE)</f>
        <v>5</v>
      </c>
      <c r="E2008">
        <v>353164</v>
      </c>
      <c r="F2008" s="2">
        <v>0.54583333333333328</v>
      </c>
      <c r="G2008" s="3">
        <v>0.54583333333333328</v>
      </c>
      <c r="H2008">
        <v>207</v>
      </c>
      <c r="I2008" t="s">
        <v>52</v>
      </c>
      <c r="J2008" t="s">
        <v>1001</v>
      </c>
      <c r="K2008" t="s">
        <v>2220</v>
      </c>
      <c r="L2008" t="s">
        <v>25</v>
      </c>
      <c r="M2008">
        <v>10012</v>
      </c>
      <c r="N2008" t="str">
        <f>CONCATENATE(Table2[[#This Row],[address]], " ",Table2[[#This Row],[City]], " ",Table2[[#This Row],[State]])</f>
        <v>207 Bowery New York NY</v>
      </c>
    </row>
    <row r="2009" spans="1:14" x14ac:dyDescent="0.25">
      <c r="A2009">
        <v>7391104723</v>
      </c>
      <c r="B2009" s="1">
        <v>41682</v>
      </c>
      <c r="C2009">
        <v>37</v>
      </c>
      <c r="D2009">
        <f>VLOOKUP(Table2[[#This Row],[violation_code]],Table24[[#All],[violation_code]:[category]],3,FALSE)</f>
        <v>4</v>
      </c>
      <c r="E2009">
        <v>353164</v>
      </c>
      <c r="F2009" s="2">
        <v>0.5493055555555556</v>
      </c>
      <c r="G2009" s="3">
        <v>0.5493055555555556</v>
      </c>
      <c r="H2009">
        <v>199</v>
      </c>
      <c r="I2009" t="s">
        <v>52</v>
      </c>
      <c r="J2009" t="s">
        <v>1057</v>
      </c>
      <c r="K2009" t="s">
        <v>2220</v>
      </c>
      <c r="L2009" t="s">
        <v>25</v>
      </c>
      <c r="M2009">
        <v>10012</v>
      </c>
      <c r="N2009" t="str">
        <f>CONCATENATE(Table2[[#This Row],[address]], " ",Table2[[#This Row],[City]], " ",Table2[[#This Row],[State]])</f>
        <v>199 Bowery New York NY</v>
      </c>
    </row>
    <row r="2010" spans="1:14" x14ac:dyDescent="0.25">
      <c r="A2010">
        <v>7391104735</v>
      </c>
      <c r="B2010" s="1">
        <v>41682</v>
      </c>
      <c r="C2010">
        <v>70</v>
      </c>
      <c r="D2010">
        <f>VLOOKUP(Table2[[#This Row],[violation_code]],Table24[[#All],[violation_code]:[category]],3,FALSE)</f>
        <v>5</v>
      </c>
      <c r="E2010">
        <v>353164</v>
      </c>
      <c r="F2010" s="2">
        <v>0.55069444444444449</v>
      </c>
      <c r="G2010" s="3">
        <v>0.55069444444444449</v>
      </c>
      <c r="H2010">
        <v>199</v>
      </c>
      <c r="I2010" t="s">
        <v>52</v>
      </c>
      <c r="J2010" t="s">
        <v>1057</v>
      </c>
      <c r="K2010" t="s">
        <v>2220</v>
      </c>
      <c r="L2010" t="s">
        <v>25</v>
      </c>
      <c r="M2010">
        <v>10012</v>
      </c>
      <c r="N2010" t="str">
        <f>CONCATENATE(Table2[[#This Row],[address]], " ",Table2[[#This Row],[City]], " ",Table2[[#This Row],[State]])</f>
        <v>199 Bowery New York NY</v>
      </c>
    </row>
    <row r="2011" spans="1:14" x14ac:dyDescent="0.25">
      <c r="A2011">
        <v>7391104747</v>
      </c>
      <c r="B2011" s="1">
        <v>41682</v>
      </c>
      <c r="C2011">
        <v>20</v>
      </c>
      <c r="D2011">
        <f>VLOOKUP(Table2[[#This Row],[violation_code]],Table24[[#All],[violation_code]:[category]],3,FALSE)</f>
        <v>2</v>
      </c>
      <c r="E2011">
        <v>353164</v>
      </c>
      <c r="F2011" s="2">
        <v>0.55486111111111114</v>
      </c>
      <c r="G2011" s="3">
        <v>0.55486111111111114</v>
      </c>
      <c r="H2011">
        <v>172</v>
      </c>
      <c r="I2011" t="s">
        <v>102</v>
      </c>
      <c r="J2011" t="s">
        <v>1862</v>
      </c>
      <c r="K2011" t="s">
        <v>2220</v>
      </c>
      <c r="L2011" t="s">
        <v>25</v>
      </c>
      <c r="M2011">
        <v>10012</v>
      </c>
      <c r="N2011" t="str">
        <f>CONCATENATE(Table2[[#This Row],[address]], " ",Table2[[#This Row],[City]], " ",Table2[[#This Row],[State]])</f>
        <v>172 Elizabeth St New York NY</v>
      </c>
    </row>
    <row r="2012" spans="1:14" x14ac:dyDescent="0.25">
      <c r="A2012">
        <v>7391104759</v>
      </c>
      <c r="B2012" s="1">
        <v>41682</v>
      </c>
      <c r="C2012">
        <v>20</v>
      </c>
      <c r="D2012">
        <f>VLOOKUP(Table2[[#This Row],[violation_code]],Table24[[#All],[violation_code]:[category]],3,FALSE)</f>
        <v>2</v>
      </c>
      <c r="E2012">
        <v>353164</v>
      </c>
      <c r="F2012" s="2">
        <v>0.58680555555555558</v>
      </c>
      <c r="G2012" s="3">
        <v>0.58680555555555558</v>
      </c>
      <c r="H2012">
        <v>150</v>
      </c>
      <c r="I2012" t="s">
        <v>102</v>
      </c>
      <c r="J2012" t="s">
        <v>1199</v>
      </c>
      <c r="K2012" t="s">
        <v>2220</v>
      </c>
      <c r="L2012" t="s">
        <v>25</v>
      </c>
      <c r="M2012">
        <v>10012</v>
      </c>
      <c r="N2012" t="str">
        <f>CONCATENATE(Table2[[#This Row],[address]], " ",Table2[[#This Row],[City]], " ",Table2[[#This Row],[State]])</f>
        <v>150 Elizabeth St New York NY</v>
      </c>
    </row>
    <row r="2013" spans="1:14" x14ac:dyDescent="0.25">
      <c r="A2013">
        <v>7391104760</v>
      </c>
      <c r="B2013" s="1">
        <v>41682</v>
      </c>
      <c r="C2013">
        <v>20</v>
      </c>
      <c r="D2013">
        <f>VLOOKUP(Table2[[#This Row],[violation_code]],Table24[[#All],[violation_code]:[category]],3,FALSE)</f>
        <v>2</v>
      </c>
      <c r="E2013">
        <v>353164</v>
      </c>
      <c r="F2013" s="2">
        <v>0.59236111111111112</v>
      </c>
      <c r="G2013" s="3">
        <v>0.59236111111111112</v>
      </c>
      <c r="H2013">
        <v>39</v>
      </c>
      <c r="I2013" t="s">
        <v>108</v>
      </c>
      <c r="J2013" t="s">
        <v>1496</v>
      </c>
      <c r="K2013" t="s">
        <v>2220</v>
      </c>
      <c r="L2013" t="s">
        <v>25</v>
      </c>
      <c r="M2013">
        <v>10012</v>
      </c>
      <c r="N2013" t="str">
        <f>CONCATENATE(Table2[[#This Row],[address]], " ",Table2[[#This Row],[City]], " ",Table2[[#This Row],[State]])</f>
        <v>39 Spring St New York NY</v>
      </c>
    </row>
    <row r="2014" spans="1:14" x14ac:dyDescent="0.25">
      <c r="A2014">
        <v>7391104772</v>
      </c>
      <c r="B2014" s="1">
        <v>41682</v>
      </c>
      <c r="C2014">
        <v>42</v>
      </c>
      <c r="D2014">
        <f>VLOOKUP(Table2[[#This Row],[violation_code]],Table24[[#All],[violation_code]:[category]],3,FALSE)</f>
        <v>4</v>
      </c>
      <c r="E2014">
        <v>353164</v>
      </c>
      <c r="F2014" s="2">
        <v>0.60138888888888886</v>
      </c>
      <c r="G2014" s="3">
        <v>0.60138888888888886</v>
      </c>
      <c r="H2014">
        <v>99</v>
      </c>
      <c r="I2014" t="s">
        <v>108</v>
      </c>
      <c r="J2014" t="s">
        <v>1520</v>
      </c>
      <c r="K2014" t="s">
        <v>2220</v>
      </c>
      <c r="L2014" t="s">
        <v>25</v>
      </c>
      <c r="M2014">
        <v>10012</v>
      </c>
      <c r="N2014" t="str">
        <f>CONCATENATE(Table2[[#This Row],[address]], " ",Table2[[#This Row],[City]], " ",Table2[[#This Row],[State]])</f>
        <v>99 Spring St New York NY</v>
      </c>
    </row>
    <row r="2015" spans="1:14" x14ac:dyDescent="0.25">
      <c r="A2015">
        <v>7391104784</v>
      </c>
      <c r="B2015" s="1">
        <v>41682</v>
      </c>
      <c r="C2015">
        <v>20</v>
      </c>
      <c r="D2015">
        <f>VLOOKUP(Table2[[#This Row],[violation_code]],Table24[[#All],[violation_code]:[category]],3,FALSE)</f>
        <v>2</v>
      </c>
      <c r="E2015">
        <v>353164</v>
      </c>
      <c r="F2015" s="2">
        <v>0.60625000000000007</v>
      </c>
      <c r="G2015" s="3">
        <v>0.60625000000000007</v>
      </c>
      <c r="H2015">
        <v>150</v>
      </c>
      <c r="I2015" t="s">
        <v>231</v>
      </c>
      <c r="J2015" t="s">
        <v>1867</v>
      </c>
      <c r="K2015" t="s">
        <v>2220</v>
      </c>
      <c r="L2015" t="s">
        <v>25</v>
      </c>
      <c r="M2015">
        <v>10012</v>
      </c>
      <c r="N2015" t="str">
        <f>CONCATENATE(Table2[[#This Row],[address]], " ",Table2[[#This Row],[City]], " ",Table2[[#This Row],[State]])</f>
        <v>150 Mercer St New York NY</v>
      </c>
    </row>
    <row r="2016" spans="1:14" x14ac:dyDescent="0.25">
      <c r="A2016">
        <v>7391104796</v>
      </c>
      <c r="B2016" s="1">
        <v>41682</v>
      </c>
      <c r="C2016">
        <v>71</v>
      </c>
      <c r="D2016">
        <f>VLOOKUP(Table2[[#This Row],[violation_code]],Table24[[#All],[violation_code]:[category]],3,FALSE)</f>
        <v>5</v>
      </c>
      <c r="E2016">
        <v>353164</v>
      </c>
      <c r="F2016" s="2">
        <v>0.60763888888888895</v>
      </c>
      <c r="G2016" s="3">
        <v>0.60763888888888895</v>
      </c>
      <c r="H2016">
        <v>150</v>
      </c>
      <c r="I2016" t="s">
        <v>231</v>
      </c>
      <c r="J2016" t="s">
        <v>1867</v>
      </c>
      <c r="K2016" t="s">
        <v>2220</v>
      </c>
      <c r="L2016" t="s">
        <v>25</v>
      </c>
      <c r="M2016">
        <v>10012</v>
      </c>
      <c r="N2016" t="str">
        <f>CONCATENATE(Table2[[#This Row],[address]], " ",Table2[[#This Row],[City]], " ",Table2[[#This Row],[State]])</f>
        <v>150 Mercer St New York NY</v>
      </c>
    </row>
    <row r="2017" spans="1:14" x14ac:dyDescent="0.25">
      <c r="A2017">
        <v>7391104802</v>
      </c>
      <c r="B2017" s="1">
        <v>41682</v>
      </c>
      <c r="C2017">
        <v>69</v>
      </c>
      <c r="D2017">
        <f>VLOOKUP(Table2[[#This Row],[violation_code]],Table24[[#All],[violation_code]:[category]],3,FALSE)</f>
        <v>5</v>
      </c>
      <c r="E2017">
        <v>353164</v>
      </c>
      <c r="F2017" s="2">
        <v>0.61875000000000002</v>
      </c>
      <c r="G2017" s="3">
        <v>0.61875000000000002</v>
      </c>
      <c r="H2017">
        <v>552</v>
      </c>
      <c r="I2017" t="s">
        <v>72</v>
      </c>
      <c r="J2017" t="s">
        <v>1866</v>
      </c>
      <c r="K2017" t="s">
        <v>2220</v>
      </c>
      <c r="L2017" t="s">
        <v>25</v>
      </c>
      <c r="M2017">
        <v>10012</v>
      </c>
      <c r="N2017" t="str">
        <f>CONCATENATE(Table2[[#This Row],[address]], " ",Table2[[#This Row],[City]], " ",Table2[[#This Row],[State]])</f>
        <v>552 Broadway New York NY</v>
      </c>
    </row>
    <row r="2018" spans="1:14" x14ac:dyDescent="0.25">
      <c r="A2018">
        <v>7391104814</v>
      </c>
      <c r="B2018" s="1">
        <v>41682</v>
      </c>
      <c r="C2018">
        <v>42</v>
      </c>
      <c r="D2018">
        <f>VLOOKUP(Table2[[#This Row],[violation_code]],Table24[[#All],[violation_code]:[category]],3,FALSE)</f>
        <v>4</v>
      </c>
      <c r="E2018">
        <v>353164</v>
      </c>
      <c r="F2018" s="2">
        <v>0.62083333333333335</v>
      </c>
      <c r="G2018" s="3">
        <v>0.62083333333333335</v>
      </c>
      <c r="H2018">
        <v>555</v>
      </c>
      <c r="I2018" t="s">
        <v>72</v>
      </c>
      <c r="J2018" t="s">
        <v>955</v>
      </c>
      <c r="K2018" t="s">
        <v>2220</v>
      </c>
      <c r="L2018" t="s">
        <v>25</v>
      </c>
      <c r="M2018">
        <v>10012</v>
      </c>
      <c r="N2018" t="str">
        <f>CONCATENATE(Table2[[#This Row],[address]], " ",Table2[[#This Row],[City]], " ",Table2[[#This Row],[State]])</f>
        <v>555 Broadway New York NY</v>
      </c>
    </row>
    <row r="2019" spans="1:14" x14ac:dyDescent="0.25">
      <c r="A2019">
        <v>7391104826</v>
      </c>
      <c r="B2019" s="1">
        <v>41682</v>
      </c>
      <c r="C2019">
        <v>20</v>
      </c>
      <c r="D2019">
        <f>VLOOKUP(Table2[[#This Row],[violation_code]],Table24[[#All],[violation_code]:[category]],3,FALSE)</f>
        <v>2</v>
      </c>
      <c r="E2019">
        <v>353164</v>
      </c>
      <c r="F2019" s="2">
        <v>0.62777777777777777</v>
      </c>
      <c r="G2019" s="3">
        <v>0.62777777777777777</v>
      </c>
      <c r="H2019">
        <v>40</v>
      </c>
      <c r="I2019" t="s">
        <v>69</v>
      </c>
      <c r="J2019" t="s">
        <v>1114</v>
      </c>
      <c r="K2019" t="s">
        <v>2220</v>
      </c>
      <c r="L2019" t="s">
        <v>25</v>
      </c>
      <c r="M2019">
        <v>10012</v>
      </c>
      <c r="N2019" t="str">
        <f>CONCATENATE(Table2[[#This Row],[address]], " ",Table2[[#This Row],[City]], " ",Table2[[#This Row],[State]])</f>
        <v>40 Crosby St New York NY</v>
      </c>
    </row>
    <row r="2020" spans="1:14" x14ac:dyDescent="0.25">
      <c r="A2020">
        <v>7391104838</v>
      </c>
      <c r="B2020" s="1">
        <v>41682</v>
      </c>
      <c r="C2020">
        <v>14</v>
      </c>
      <c r="D2020">
        <f>VLOOKUP(Table2[[#This Row],[violation_code]],Table24[[#All],[violation_code]:[category]],3,FALSE)</f>
        <v>2</v>
      </c>
      <c r="E2020">
        <v>353164</v>
      </c>
      <c r="F2020" s="2">
        <v>0.63263888888888886</v>
      </c>
      <c r="G2020" s="3">
        <v>0.63263888888888886</v>
      </c>
      <c r="H2020">
        <v>178</v>
      </c>
      <c r="I2020" t="s">
        <v>64</v>
      </c>
      <c r="J2020" t="s">
        <v>1109</v>
      </c>
      <c r="K2020" t="s">
        <v>2220</v>
      </c>
      <c r="L2020" t="s">
        <v>25</v>
      </c>
      <c r="M2020">
        <v>10012</v>
      </c>
      <c r="N2020" t="str">
        <f>CONCATENATE(Table2[[#This Row],[address]], " ",Table2[[#This Row],[City]], " ",Table2[[#This Row],[State]])</f>
        <v>178 Lafayette St New York NY</v>
      </c>
    </row>
    <row r="2021" spans="1:14" x14ac:dyDescent="0.25">
      <c r="A2021">
        <v>7391104840</v>
      </c>
      <c r="B2021" s="1">
        <v>41682</v>
      </c>
      <c r="C2021">
        <v>14</v>
      </c>
      <c r="D2021">
        <f>VLOOKUP(Table2[[#This Row],[violation_code]],Table24[[#All],[violation_code]:[category]],3,FALSE)</f>
        <v>2</v>
      </c>
      <c r="E2021">
        <v>353164</v>
      </c>
      <c r="F2021" s="2">
        <v>0.63402777777777775</v>
      </c>
      <c r="G2021" s="3">
        <v>0.63402777777777775</v>
      </c>
      <c r="H2021">
        <v>176</v>
      </c>
      <c r="I2021" t="s">
        <v>64</v>
      </c>
      <c r="J2021" t="s">
        <v>1007</v>
      </c>
      <c r="K2021" t="s">
        <v>2220</v>
      </c>
      <c r="L2021" t="s">
        <v>25</v>
      </c>
      <c r="M2021">
        <v>10012</v>
      </c>
      <c r="N2021" t="str">
        <f>CONCATENATE(Table2[[#This Row],[address]], " ",Table2[[#This Row],[City]], " ",Table2[[#This Row],[State]])</f>
        <v>176 Lafayette St New York NY</v>
      </c>
    </row>
    <row r="2022" spans="1:14" x14ac:dyDescent="0.25">
      <c r="A2022">
        <v>7391104851</v>
      </c>
      <c r="B2022" s="1">
        <v>41682</v>
      </c>
      <c r="C2022">
        <v>37</v>
      </c>
      <c r="D2022">
        <f>VLOOKUP(Table2[[#This Row],[violation_code]],Table24[[#All],[violation_code]:[category]],3,FALSE)</f>
        <v>4</v>
      </c>
      <c r="E2022">
        <v>353164</v>
      </c>
      <c r="F2022" s="2">
        <v>0.63750000000000007</v>
      </c>
      <c r="G2022" s="3">
        <v>0.63750000000000007</v>
      </c>
      <c r="H2022">
        <v>405</v>
      </c>
      <c r="I2022" t="s">
        <v>67</v>
      </c>
      <c r="J2022" t="s">
        <v>956</v>
      </c>
      <c r="K2022" t="s">
        <v>2220</v>
      </c>
      <c r="L2022" t="s">
        <v>25</v>
      </c>
      <c r="M2022">
        <v>10012</v>
      </c>
      <c r="N2022" t="str">
        <f>CONCATENATE(Table2[[#This Row],[address]], " ",Table2[[#This Row],[City]], " ",Table2[[#This Row],[State]])</f>
        <v>405 Broome St New York NY</v>
      </c>
    </row>
    <row r="2023" spans="1:14" x14ac:dyDescent="0.25">
      <c r="A2023">
        <v>7391104863</v>
      </c>
      <c r="B2023" s="1">
        <v>41682</v>
      </c>
      <c r="C2023">
        <v>16</v>
      </c>
      <c r="D2023">
        <f>VLOOKUP(Table2[[#This Row],[violation_code]],Table24[[#All],[violation_code]:[category]],3,FALSE)</f>
        <v>2</v>
      </c>
      <c r="E2023">
        <v>353164</v>
      </c>
      <c r="F2023" s="2">
        <v>0.64374999999999993</v>
      </c>
      <c r="G2023" s="3">
        <v>0.64374999999999993</v>
      </c>
      <c r="H2023">
        <v>88</v>
      </c>
      <c r="I2023" t="s">
        <v>69</v>
      </c>
      <c r="J2023" t="s">
        <v>1865</v>
      </c>
      <c r="K2023" t="s">
        <v>2220</v>
      </c>
      <c r="L2023" t="s">
        <v>25</v>
      </c>
      <c r="M2023">
        <v>10012</v>
      </c>
      <c r="N2023" t="str">
        <f>CONCATENATE(Table2[[#This Row],[address]], " ",Table2[[#This Row],[City]], " ",Table2[[#This Row],[State]])</f>
        <v>88 Crosby St New York NY</v>
      </c>
    </row>
    <row r="2024" spans="1:14" x14ac:dyDescent="0.25">
      <c r="A2024">
        <v>7391104875</v>
      </c>
      <c r="B2024" s="1">
        <v>41682</v>
      </c>
      <c r="C2024">
        <v>20</v>
      </c>
      <c r="D2024">
        <f>VLOOKUP(Table2[[#This Row],[violation_code]],Table24[[#All],[violation_code]:[category]],3,FALSE)</f>
        <v>2</v>
      </c>
      <c r="E2024">
        <v>353164</v>
      </c>
      <c r="F2024" s="2">
        <v>0.68888888888888899</v>
      </c>
      <c r="G2024" s="3">
        <v>0.68888888888888899</v>
      </c>
      <c r="H2024">
        <v>68</v>
      </c>
      <c r="I2024" t="s">
        <v>88</v>
      </c>
      <c r="J2024" t="s">
        <v>1861</v>
      </c>
      <c r="K2024" t="s">
        <v>2220</v>
      </c>
      <c r="L2024" t="s">
        <v>25</v>
      </c>
      <c r="M2024">
        <v>10012</v>
      </c>
      <c r="N2024" t="str">
        <f>CONCATENATE(Table2[[#This Row],[address]], " ",Table2[[#This Row],[City]], " ",Table2[[#This Row],[State]])</f>
        <v>68 Prince St New York NY</v>
      </c>
    </row>
    <row r="2025" spans="1:14" x14ac:dyDescent="0.25">
      <c r="A2025">
        <v>7391104887</v>
      </c>
      <c r="B2025" s="1">
        <v>41682</v>
      </c>
      <c r="C2025">
        <v>20</v>
      </c>
      <c r="D2025">
        <f>VLOOKUP(Table2[[#This Row],[violation_code]],Table24[[#All],[violation_code]:[category]],3,FALSE)</f>
        <v>2</v>
      </c>
      <c r="E2025">
        <v>353164</v>
      </c>
      <c r="F2025" s="2">
        <v>0.69027777777777777</v>
      </c>
      <c r="G2025" s="3">
        <v>0.69027777777777777</v>
      </c>
      <c r="H2025">
        <v>70</v>
      </c>
      <c r="I2025" t="s">
        <v>88</v>
      </c>
      <c r="J2025" t="s">
        <v>1475</v>
      </c>
      <c r="K2025" t="s">
        <v>2220</v>
      </c>
      <c r="L2025" t="s">
        <v>25</v>
      </c>
      <c r="M2025">
        <v>10012</v>
      </c>
      <c r="N2025" t="str">
        <f>CONCATENATE(Table2[[#This Row],[address]], " ",Table2[[#This Row],[City]], " ",Table2[[#This Row],[State]])</f>
        <v>70 Prince St New York NY</v>
      </c>
    </row>
    <row r="2026" spans="1:14" x14ac:dyDescent="0.25">
      <c r="A2026">
        <v>7391104899</v>
      </c>
      <c r="B2026" s="1">
        <v>41682</v>
      </c>
      <c r="C2026">
        <v>37</v>
      </c>
      <c r="D2026">
        <f>VLOOKUP(Table2[[#This Row],[violation_code]],Table24[[#All],[violation_code]:[category]],3,FALSE)</f>
        <v>4</v>
      </c>
      <c r="E2026">
        <v>353164</v>
      </c>
      <c r="F2026" s="2">
        <v>0.72083333333333333</v>
      </c>
      <c r="G2026" s="3">
        <v>0.72083333333333333</v>
      </c>
      <c r="H2026">
        <v>185</v>
      </c>
      <c r="I2026" t="s">
        <v>35</v>
      </c>
      <c r="J2026" t="s">
        <v>944</v>
      </c>
      <c r="K2026" t="s">
        <v>2220</v>
      </c>
      <c r="L2026" t="s">
        <v>25</v>
      </c>
      <c r="M2026">
        <v>10012</v>
      </c>
      <c r="N2026" t="str">
        <f>CONCATENATE(Table2[[#This Row],[address]], " ",Table2[[#This Row],[City]], " ",Table2[[#This Row],[State]])</f>
        <v>185 Mulberry St New York NY</v>
      </c>
    </row>
    <row r="2027" spans="1:14" x14ac:dyDescent="0.25">
      <c r="A2027">
        <v>7391104905</v>
      </c>
      <c r="B2027" s="1">
        <v>41682</v>
      </c>
      <c r="C2027">
        <v>16</v>
      </c>
      <c r="D2027">
        <f>VLOOKUP(Table2[[#This Row],[violation_code]],Table24[[#All],[violation_code]:[category]],3,FALSE)</f>
        <v>2</v>
      </c>
      <c r="E2027">
        <v>353164</v>
      </c>
      <c r="F2027" s="2">
        <v>0.72638888888888886</v>
      </c>
      <c r="G2027" s="3">
        <v>0.72638888888888886</v>
      </c>
      <c r="H2027">
        <v>182</v>
      </c>
      <c r="I2027" t="s">
        <v>64</v>
      </c>
      <c r="J2027" t="s">
        <v>1864</v>
      </c>
      <c r="K2027" t="s">
        <v>2220</v>
      </c>
      <c r="L2027" t="s">
        <v>25</v>
      </c>
      <c r="M2027">
        <v>10012</v>
      </c>
      <c r="N2027" t="str">
        <f>CONCATENATE(Table2[[#This Row],[address]], " ",Table2[[#This Row],[City]], " ",Table2[[#This Row],[State]])</f>
        <v>182 Lafayette St New York NY</v>
      </c>
    </row>
    <row r="2028" spans="1:14" x14ac:dyDescent="0.25">
      <c r="A2028">
        <v>7391104917</v>
      </c>
      <c r="B2028" s="1">
        <v>41682</v>
      </c>
      <c r="C2028">
        <v>20</v>
      </c>
      <c r="D2028">
        <f>VLOOKUP(Table2[[#This Row],[violation_code]],Table24[[#All],[violation_code]:[category]],3,FALSE)</f>
        <v>2</v>
      </c>
      <c r="E2028">
        <v>353164</v>
      </c>
      <c r="F2028" s="2">
        <v>0.73125000000000007</v>
      </c>
      <c r="G2028" s="3">
        <v>0.73125000000000007</v>
      </c>
      <c r="H2028">
        <v>205</v>
      </c>
      <c r="I2028" t="s">
        <v>35</v>
      </c>
      <c r="J2028" t="s">
        <v>991</v>
      </c>
      <c r="K2028" t="s">
        <v>2220</v>
      </c>
      <c r="L2028" t="s">
        <v>25</v>
      </c>
      <c r="M2028">
        <v>10012</v>
      </c>
      <c r="N2028" t="str">
        <f>CONCATENATE(Table2[[#This Row],[address]], " ",Table2[[#This Row],[City]], " ",Table2[[#This Row],[State]])</f>
        <v>205 Mulberry St New York NY</v>
      </c>
    </row>
    <row r="2029" spans="1:14" x14ac:dyDescent="0.25">
      <c r="A2029">
        <v>7391104929</v>
      </c>
      <c r="B2029" s="1">
        <v>41682</v>
      </c>
      <c r="C2029">
        <v>20</v>
      </c>
      <c r="D2029">
        <f>VLOOKUP(Table2[[#This Row],[violation_code]],Table24[[#All],[violation_code]:[category]],3,FALSE)</f>
        <v>2</v>
      </c>
      <c r="E2029">
        <v>353164</v>
      </c>
      <c r="F2029" s="2">
        <v>0.73749999999999993</v>
      </c>
      <c r="G2029" s="3">
        <v>0.73749999999999993</v>
      </c>
      <c r="H2029">
        <v>209</v>
      </c>
      <c r="I2029" t="s">
        <v>35</v>
      </c>
      <c r="J2029" t="s">
        <v>1130</v>
      </c>
      <c r="K2029" t="s">
        <v>2220</v>
      </c>
      <c r="L2029" t="s">
        <v>25</v>
      </c>
      <c r="M2029">
        <v>10012</v>
      </c>
      <c r="N2029" t="str">
        <f>CONCATENATE(Table2[[#This Row],[address]], " ",Table2[[#This Row],[City]], " ",Table2[[#This Row],[State]])</f>
        <v>209 Mulberry St New York NY</v>
      </c>
    </row>
    <row r="2030" spans="1:14" x14ac:dyDescent="0.25">
      <c r="A2030">
        <v>7391104930</v>
      </c>
      <c r="B2030" s="1">
        <v>41682</v>
      </c>
      <c r="C2030">
        <v>20</v>
      </c>
      <c r="D2030">
        <f>VLOOKUP(Table2[[#This Row],[violation_code]],Table24[[#All],[violation_code]:[category]],3,FALSE)</f>
        <v>2</v>
      </c>
      <c r="E2030">
        <v>353164</v>
      </c>
      <c r="F2030" s="2">
        <v>0.7402777777777777</v>
      </c>
      <c r="G2030" s="3">
        <v>0.7402777777777777</v>
      </c>
      <c r="H2030">
        <v>174</v>
      </c>
      <c r="I2030" t="s">
        <v>102</v>
      </c>
      <c r="J2030" t="s">
        <v>988</v>
      </c>
      <c r="K2030" t="s">
        <v>2220</v>
      </c>
      <c r="L2030" t="s">
        <v>25</v>
      </c>
      <c r="M2030">
        <v>10012</v>
      </c>
      <c r="N2030" t="str">
        <f>CONCATENATE(Table2[[#This Row],[address]], " ",Table2[[#This Row],[City]], " ",Table2[[#This Row],[State]])</f>
        <v>174 Elizabeth St New York NY</v>
      </c>
    </row>
    <row r="2031" spans="1:14" x14ac:dyDescent="0.25">
      <c r="A2031">
        <v>7391104954</v>
      </c>
      <c r="B2031" s="1">
        <v>41682</v>
      </c>
      <c r="C2031">
        <v>37</v>
      </c>
      <c r="D2031">
        <f>VLOOKUP(Table2[[#This Row],[violation_code]],Table24[[#All],[violation_code]:[category]],3,FALSE)</f>
        <v>4</v>
      </c>
      <c r="E2031">
        <v>353164</v>
      </c>
      <c r="F2031" s="2">
        <v>0.77222222222222225</v>
      </c>
      <c r="G2031" s="3">
        <v>0.77222222222222225</v>
      </c>
      <c r="H2031">
        <v>120</v>
      </c>
      <c r="I2031" t="s">
        <v>101</v>
      </c>
      <c r="J2031" t="s">
        <v>1712</v>
      </c>
      <c r="K2031" t="s">
        <v>2220</v>
      </c>
      <c r="L2031" t="s">
        <v>25</v>
      </c>
      <c r="M2031">
        <v>10012</v>
      </c>
      <c r="N2031" t="str">
        <f>CONCATENATE(Table2[[#This Row],[address]], " ",Table2[[#This Row],[City]], " ",Table2[[#This Row],[State]])</f>
        <v>120 Forsyth St New York NY</v>
      </c>
    </row>
    <row r="2032" spans="1:14" x14ac:dyDescent="0.25">
      <c r="A2032">
        <v>7391104966</v>
      </c>
      <c r="B2032" s="1">
        <v>41684</v>
      </c>
      <c r="C2032">
        <v>14</v>
      </c>
      <c r="D2032">
        <f>VLOOKUP(Table2[[#This Row],[violation_code]],Table24[[#All],[violation_code]:[category]],3,FALSE)</f>
        <v>2</v>
      </c>
      <c r="E2032">
        <v>353164</v>
      </c>
      <c r="F2032" s="2">
        <v>0.55763888888888891</v>
      </c>
      <c r="G2032" s="3">
        <v>0.55763888888888891</v>
      </c>
      <c r="H2032">
        <v>303</v>
      </c>
      <c r="I2032" t="s">
        <v>52</v>
      </c>
      <c r="J2032" t="s">
        <v>1139</v>
      </c>
      <c r="K2032" t="s">
        <v>2220</v>
      </c>
      <c r="L2032" t="s">
        <v>25</v>
      </c>
      <c r="M2032">
        <v>10012</v>
      </c>
      <c r="N2032" t="str">
        <f>CONCATENATE(Table2[[#This Row],[address]], " ",Table2[[#This Row],[City]], " ",Table2[[#This Row],[State]])</f>
        <v>303 Bowery New York NY</v>
      </c>
    </row>
    <row r="2033" spans="1:14" x14ac:dyDescent="0.25">
      <c r="A2033">
        <v>7391104978</v>
      </c>
      <c r="B2033" s="1">
        <v>41684</v>
      </c>
      <c r="C2033">
        <v>20</v>
      </c>
      <c r="D2033">
        <f>VLOOKUP(Table2[[#This Row],[violation_code]],Table24[[#All],[violation_code]:[category]],3,FALSE)</f>
        <v>2</v>
      </c>
      <c r="E2033">
        <v>353164</v>
      </c>
      <c r="F2033" s="2">
        <v>0.56458333333333333</v>
      </c>
      <c r="G2033" s="3">
        <v>0.56458333333333333</v>
      </c>
      <c r="H2033">
        <v>338</v>
      </c>
      <c r="I2033" t="s">
        <v>64</v>
      </c>
      <c r="J2033" t="s">
        <v>1874</v>
      </c>
      <c r="K2033" t="s">
        <v>2220</v>
      </c>
      <c r="L2033" t="s">
        <v>25</v>
      </c>
      <c r="M2033">
        <v>10012</v>
      </c>
      <c r="N2033" t="str">
        <f>CONCATENATE(Table2[[#This Row],[address]], " ",Table2[[#This Row],[City]], " ",Table2[[#This Row],[State]])</f>
        <v>338 Lafayette St New York NY</v>
      </c>
    </row>
    <row r="2034" spans="1:14" x14ac:dyDescent="0.25">
      <c r="A2034">
        <v>7391104980</v>
      </c>
      <c r="B2034" s="1">
        <v>41684</v>
      </c>
      <c r="C2034">
        <v>20</v>
      </c>
      <c r="D2034">
        <f>VLOOKUP(Table2[[#This Row],[violation_code]],Table24[[#All],[violation_code]:[category]],3,FALSE)</f>
        <v>2</v>
      </c>
      <c r="E2034">
        <v>353164</v>
      </c>
      <c r="F2034" s="2">
        <v>0.56874999999999998</v>
      </c>
      <c r="G2034" s="3">
        <v>0.56874999999999998</v>
      </c>
      <c r="H2034">
        <v>359</v>
      </c>
      <c r="I2034" t="s">
        <v>64</v>
      </c>
      <c r="J2034" t="s">
        <v>1619</v>
      </c>
      <c r="K2034" t="s">
        <v>2220</v>
      </c>
      <c r="L2034" t="s">
        <v>25</v>
      </c>
      <c r="M2034">
        <v>10012</v>
      </c>
      <c r="N2034" t="str">
        <f>CONCATENATE(Table2[[#This Row],[address]], " ",Table2[[#This Row],[City]], " ",Table2[[#This Row],[State]])</f>
        <v>359 Lafayette St New York NY</v>
      </c>
    </row>
    <row r="2035" spans="1:14" x14ac:dyDescent="0.25">
      <c r="A2035">
        <v>7391104991</v>
      </c>
      <c r="B2035" s="1">
        <v>41684</v>
      </c>
      <c r="C2035">
        <v>20</v>
      </c>
      <c r="D2035">
        <f>VLOOKUP(Table2[[#This Row],[violation_code]],Table24[[#All],[violation_code]:[category]],3,FALSE)</f>
        <v>2</v>
      </c>
      <c r="E2035">
        <v>353164</v>
      </c>
      <c r="F2035" s="2">
        <v>0.5708333333333333</v>
      </c>
      <c r="G2035" s="3">
        <v>0.5708333333333333</v>
      </c>
      <c r="H2035">
        <v>30</v>
      </c>
      <c r="I2035" t="s">
        <v>284</v>
      </c>
      <c r="J2035" t="s">
        <v>1873</v>
      </c>
      <c r="K2035" t="s">
        <v>2220</v>
      </c>
      <c r="L2035" t="s">
        <v>25</v>
      </c>
      <c r="M2035">
        <v>10012</v>
      </c>
      <c r="N2035" t="str">
        <f>CONCATENATE(Table2[[#This Row],[address]], " ",Table2[[#This Row],[City]], " ",Table2[[#This Row],[State]])</f>
        <v>30 Bond St New York NY</v>
      </c>
    </row>
    <row r="2036" spans="1:14" x14ac:dyDescent="0.25">
      <c r="A2036">
        <v>7391105004</v>
      </c>
      <c r="B2036" s="1">
        <v>41684</v>
      </c>
      <c r="C2036">
        <v>20</v>
      </c>
      <c r="D2036">
        <f>VLOOKUP(Table2[[#This Row],[violation_code]],Table24[[#All],[violation_code]:[category]],3,FALSE)</f>
        <v>2</v>
      </c>
      <c r="E2036">
        <v>353164</v>
      </c>
      <c r="F2036" s="2">
        <v>0.57430555555555551</v>
      </c>
      <c r="G2036" s="3">
        <v>0.57430555555555551</v>
      </c>
      <c r="H2036">
        <v>41</v>
      </c>
      <c r="I2036" t="s">
        <v>284</v>
      </c>
      <c r="J2036" t="s">
        <v>1878</v>
      </c>
      <c r="K2036" t="s">
        <v>2220</v>
      </c>
      <c r="L2036" t="s">
        <v>25</v>
      </c>
      <c r="M2036">
        <v>10012</v>
      </c>
      <c r="N2036" t="str">
        <f>CONCATENATE(Table2[[#This Row],[address]], " ",Table2[[#This Row],[City]], " ",Table2[[#This Row],[State]])</f>
        <v>41 Bond St New York NY</v>
      </c>
    </row>
    <row r="2037" spans="1:14" x14ac:dyDescent="0.25">
      <c r="A2037">
        <v>7391105016</v>
      </c>
      <c r="B2037" s="1">
        <v>41684</v>
      </c>
      <c r="C2037">
        <v>31</v>
      </c>
      <c r="D2037">
        <f>VLOOKUP(Table2[[#This Row],[violation_code]],Table24[[#All],[violation_code]:[category]],3,FALSE)</f>
        <v>2</v>
      </c>
      <c r="E2037">
        <v>353164</v>
      </c>
      <c r="F2037" s="2">
        <v>0.58263888888888882</v>
      </c>
      <c r="G2037" s="3">
        <v>0.58263888888888882</v>
      </c>
      <c r="H2037">
        <v>676</v>
      </c>
      <c r="I2037" t="s">
        <v>72</v>
      </c>
      <c r="J2037" t="s">
        <v>1877</v>
      </c>
      <c r="K2037" t="s">
        <v>2220</v>
      </c>
      <c r="L2037" t="s">
        <v>25</v>
      </c>
      <c r="M2037">
        <v>10012</v>
      </c>
      <c r="N2037" t="str">
        <f>CONCATENATE(Table2[[#This Row],[address]], " ",Table2[[#This Row],[City]], " ",Table2[[#This Row],[State]])</f>
        <v>676 Broadway New York NY</v>
      </c>
    </row>
    <row r="2038" spans="1:14" x14ac:dyDescent="0.25">
      <c r="A2038">
        <v>7391105030</v>
      </c>
      <c r="B2038" s="1">
        <v>41684</v>
      </c>
      <c r="C2038">
        <v>71</v>
      </c>
      <c r="D2038">
        <f>VLOOKUP(Table2[[#This Row],[violation_code]],Table24[[#All],[violation_code]:[category]],3,FALSE)</f>
        <v>5</v>
      </c>
      <c r="E2038">
        <v>353164</v>
      </c>
      <c r="F2038" s="2">
        <v>0.58888888888888891</v>
      </c>
      <c r="G2038" s="3">
        <v>0.58888888888888891</v>
      </c>
      <c r="H2038">
        <v>1</v>
      </c>
      <c r="I2038" t="s">
        <v>258</v>
      </c>
      <c r="J2038" t="s">
        <v>1286</v>
      </c>
      <c r="K2038" t="s">
        <v>2220</v>
      </c>
      <c r="L2038" t="s">
        <v>25</v>
      </c>
      <c r="M2038">
        <v>10012</v>
      </c>
      <c r="N2038" t="str">
        <f>CONCATENATE(Table2[[#This Row],[address]], " ",Table2[[#This Row],[City]], " ",Table2[[#This Row],[State]])</f>
        <v>1 W 3rd St New York NY</v>
      </c>
    </row>
    <row r="2039" spans="1:14" x14ac:dyDescent="0.25">
      <c r="A2039">
        <v>7391105041</v>
      </c>
      <c r="B2039" s="1">
        <v>41684</v>
      </c>
      <c r="C2039">
        <v>14</v>
      </c>
      <c r="D2039">
        <f>VLOOKUP(Table2[[#This Row],[violation_code]],Table24[[#All],[violation_code]:[category]],3,FALSE)</f>
        <v>2</v>
      </c>
      <c r="E2039">
        <v>353164</v>
      </c>
      <c r="F2039" s="2">
        <v>0.62708333333333333</v>
      </c>
      <c r="G2039" s="3">
        <v>0.62708333333333333</v>
      </c>
      <c r="H2039">
        <v>1</v>
      </c>
      <c r="I2039" t="s">
        <v>357</v>
      </c>
      <c r="J2039" t="s">
        <v>1281</v>
      </c>
      <c r="K2039" t="s">
        <v>2220</v>
      </c>
      <c r="L2039" t="s">
        <v>25</v>
      </c>
      <c r="M2039">
        <v>10012</v>
      </c>
      <c r="N2039" t="str">
        <f>CONCATENATE(Table2[[#This Row],[address]], " ",Table2[[#This Row],[City]], " ",Table2[[#This Row],[State]])</f>
        <v>1 W 8th St New York NY</v>
      </c>
    </row>
    <row r="2040" spans="1:14" x14ac:dyDescent="0.25">
      <c r="A2040">
        <v>7391105053</v>
      </c>
      <c r="B2040" s="1">
        <v>41684</v>
      </c>
      <c r="C2040">
        <v>37</v>
      </c>
      <c r="D2040">
        <f>VLOOKUP(Table2[[#This Row],[violation_code]],Table24[[#All],[violation_code]:[category]],3,FALSE)</f>
        <v>4</v>
      </c>
      <c r="E2040">
        <v>353164</v>
      </c>
      <c r="F2040" s="2">
        <v>0.63124999999999998</v>
      </c>
      <c r="G2040" s="3">
        <v>0.63124999999999998</v>
      </c>
      <c r="H2040" t="s">
        <v>582</v>
      </c>
      <c r="I2040" t="s">
        <v>357</v>
      </c>
      <c r="J2040" t="s">
        <v>1618</v>
      </c>
      <c r="K2040" t="s">
        <v>2220</v>
      </c>
      <c r="L2040" t="s">
        <v>25</v>
      </c>
      <c r="M2040">
        <v>10012</v>
      </c>
      <c r="N2040" t="str">
        <f>CONCATENATE(Table2[[#This Row],[address]], " ",Table2[[#This Row],[City]], " ",Table2[[#This Row],[State]])</f>
        <v>40-42 W 8th St New York NY</v>
      </c>
    </row>
    <row r="2041" spans="1:14" x14ac:dyDescent="0.25">
      <c r="A2041">
        <v>7391105077</v>
      </c>
      <c r="B2041" s="1">
        <v>41684</v>
      </c>
      <c r="C2041">
        <v>38</v>
      </c>
      <c r="D2041">
        <f>VLOOKUP(Table2[[#This Row],[violation_code]],Table24[[#All],[violation_code]:[category]],3,FALSE)</f>
        <v>5</v>
      </c>
      <c r="E2041">
        <v>353164</v>
      </c>
      <c r="F2041" s="2">
        <v>0.63750000000000007</v>
      </c>
      <c r="G2041" s="3">
        <v>0.63750000000000007</v>
      </c>
      <c r="H2041">
        <v>432</v>
      </c>
      <c r="I2041" t="s">
        <v>157</v>
      </c>
      <c r="J2041" t="s">
        <v>1374</v>
      </c>
      <c r="K2041" t="s">
        <v>2220</v>
      </c>
      <c r="L2041" t="s">
        <v>25</v>
      </c>
      <c r="M2041">
        <v>10012</v>
      </c>
      <c r="N2041" t="str">
        <f>CONCATENATE(Table2[[#This Row],[address]], " ",Table2[[#This Row],[City]], " ",Table2[[#This Row],[State]])</f>
        <v>432 6th Ave New York NY</v>
      </c>
    </row>
    <row r="2042" spans="1:14" x14ac:dyDescent="0.25">
      <c r="A2042">
        <v>7391105089</v>
      </c>
      <c r="B2042" s="1">
        <v>41684</v>
      </c>
      <c r="C2042">
        <v>37</v>
      </c>
      <c r="D2042">
        <f>VLOOKUP(Table2[[#This Row],[violation_code]],Table24[[#All],[violation_code]:[category]],3,FALSE)</f>
        <v>4</v>
      </c>
      <c r="E2042">
        <v>353164</v>
      </c>
      <c r="F2042" s="2">
        <v>0.67569444444444438</v>
      </c>
      <c r="G2042" s="3">
        <v>0.67569444444444438</v>
      </c>
      <c r="H2042">
        <v>510</v>
      </c>
      <c r="I2042" t="s">
        <v>157</v>
      </c>
      <c r="J2042" t="s">
        <v>1329</v>
      </c>
      <c r="K2042" t="s">
        <v>2220</v>
      </c>
      <c r="L2042" t="s">
        <v>25</v>
      </c>
      <c r="M2042">
        <v>10012</v>
      </c>
      <c r="N2042" t="str">
        <f>CONCATENATE(Table2[[#This Row],[address]], " ",Table2[[#This Row],[City]], " ",Table2[[#This Row],[State]])</f>
        <v>510 6th Ave New York NY</v>
      </c>
    </row>
    <row r="2043" spans="1:14" x14ac:dyDescent="0.25">
      <c r="A2043">
        <v>7391105090</v>
      </c>
      <c r="B2043" s="1">
        <v>41684</v>
      </c>
      <c r="C2043">
        <v>20</v>
      </c>
      <c r="D2043">
        <f>VLOOKUP(Table2[[#This Row],[violation_code]],Table24[[#All],[violation_code]:[category]],3,FALSE)</f>
        <v>2</v>
      </c>
      <c r="E2043">
        <v>353164</v>
      </c>
      <c r="F2043" s="2">
        <v>0.6791666666666667</v>
      </c>
      <c r="G2043" s="3">
        <v>0.6791666666666667</v>
      </c>
      <c r="H2043">
        <v>65</v>
      </c>
      <c r="I2043" t="s">
        <v>175</v>
      </c>
      <c r="J2043" t="s">
        <v>1026</v>
      </c>
      <c r="K2043" t="s">
        <v>2220</v>
      </c>
      <c r="L2043" t="s">
        <v>25</v>
      </c>
      <c r="M2043">
        <v>10012</v>
      </c>
      <c r="N2043" t="str">
        <f>CONCATENATE(Table2[[#This Row],[address]], " ",Table2[[#This Row],[City]], " ",Table2[[#This Row],[State]])</f>
        <v>65 W 13th St New York NY</v>
      </c>
    </row>
    <row r="2044" spans="1:14" x14ac:dyDescent="0.25">
      <c r="A2044">
        <v>7391105107</v>
      </c>
      <c r="B2044" s="1">
        <v>41684</v>
      </c>
      <c r="C2044">
        <v>20</v>
      </c>
      <c r="D2044">
        <f>VLOOKUP(Table2[[#This Row],[violation_code]],Table24[[#All],[violation_code]:[category]],3,FALSE)</f>
        <v>2</v>
      </c>
      <c r="E2044">
        <v>353164</v>
      </c>
      <c r="F2044" s="2">
        <v>0.68194444444444446</v>
      </c>
      <c r="G2044" s="3">
        <v>0.68194444444444446</v>
      </c>
      <c r="H2044">
        <v>50</v>
      </c>
      <c r="I2044" t="s">
        <v>175</v>
      </c>
      <c r="J2044" t="s">
        <v>1318</v>
      </c>
      <c r="K2044" t="s">
        <v>2220</v>
      </c>
      <c r="L2044" t="s">
        <v>25</v>
      </c>
      <c r="M2044">
        <v>10012</v>
      </c>
      <c r="N2044" t="str">
        <f>CONCATENATE(Table2[[#This Row],[address]], " ",Table2[[#This Row],[City]], " ",Table2[[#This Row],[State]])</f>
        <v>50 W 13th St New York NY</v>
      </c>
    </row>
    <row r="2045" spans="1:14" x14ac:dyDescent="0.25">
      <c r="A2045">
        <v>7391105119</v>
      </c>
      <c r="B2045" s="1">
        <v>41684</v>
      </c>
      <c r="C2045">
        <v>20</v>
      </c>
      <c r="D2045">
        <f>VLOOKUP(Table2[[#This Row],[violation_code]],Table24[[#All],[violation_code]:[category]],3,FALSE)</f>
        <v>2</v>
      </c>
      <c r="E2045">
        <v>353164</v>
      </c>
      <c r="F2045" s="2">
        <v>0.68402777777777779</v>
      </c>
      <c r="G2045" s="3">
        <v>0.68402777777777779</v>
      </c>
      <c r="H2045">
        <v>13</v>
      </c>
      <c r="I2045" t="s">
        <v>175</v>
      </c>
      <c r="J2045" t="s">
        <v>1876</v>
      </c>
      <c r="K2045" t="s">
        <v>2220</v>
      </c>
      <c r="L2045" t="s">
        <v>25</v>
      </c>
      <c r="M2045">
        <v>10012</v>
      </c>
      <c r="N2045" t="str">
        <f>CONCATENATE(Table2[[#This Row],[address]], " ",Table2[[#This Row],[City]], " ",Table2[[#This Row],[State]])</f>
        <v>13 W 13th St New York NY</v>
      </c>
    </row>
    <row r="2046" spans="1:14" x14ac:dyDescent="0.25">
      <c r="A2046">
        <v>7391105120</v>
      </c>
      <c r="B2046" s="1">
        <v>41684</v>
      </c>
      <c r="C2046">
        <v>20</v>
      </c>
      <c r="D2046">
        <f>VLOOKUP(Table2[[#This Row],[violation_code]],Table24[[#All],[violation_code]:[category]],3,FALSE)</f>
        <v>2</v>
      </c>
      <c r="E2046">
        <v>353164</v>
      </c>
      <c r="F2046" s="2">
        <v>0.68958333333333333</v>
      </c>
      <c r="G2046" s="3">
        <v>0.68958333333333333</v>
      </c>
      <c r="H2046">
        <v>133</v>
      </c>
      <c r="I2046" t="s">
        <v>175</v>
      </c>
      <c r="J2046" t="s">
        <v>1872</v>
      </c>
      <c r="K2046" t="s">
        <v>2220</v>
      </c>
      <c r="L2046" t="s">
        <v>25</v>
      </c>
      <c r="M2046">
        <v>10012</v>
      </c>
      <c r="N2046" t="str">
        <f>CONCATENATE(Table2[[#This Row],[address]], " ",Table2[[#This Row],[City]], " ",Table2[[#This Row],[State]])</f>
        <v>133 W 13th St New York NY</v>
      </c>
    </row>
    <row r="2047" spans="1:14" x14ac:dyDescent="0.25">
      <c r="A2047">
        <v>7391105132</v>
      </c>
      <c r="B2047" s="1">
        <v>41684</v>
      </c>
      <c r="C2047">
        <v>20</v>
      </c>
      <c r="D2047">
        <f>VLOOKUP(Table2[[#This Row],[violation_code]],Table24[[#All],[violation_code]:[category]],3,FALSE)</f>
        <v>2</v>
      </c>
      <c r="E2047">
        <v>353164</v>
      </c>
      <c r="F2047" s="2">
        <v>0.69097222222222221</v>
      </c>
      <c r="G2047" s="3">
        <v>0.69097222222222221</v>
      </c>
      <c r="H2047">
        <v>137</v>
      </c>
      <c r="I2047" t="s">
        <v>175</v>
      </c>
      <c r="J2047" t="s">
        <v>1871</v>
      </c>
      <c r="K2047" t="s">
        <v>2220</v>
      </c>
      <c r="L2047" t="s">
        <v>25</v>
      </c>
      <c r="M2047">
        <v>10012</v>
      </c>
      <c r="N2047" t="str">
        <f>CONCATENATE(Table2[[#This Row],[address]], " ",Table2[[#This Row],[City]], " ",Table2[[#This Row],[State]])</f>
        <v>137 W 13th St New York NY</v>
      </c>
    </row>
    <row r="2048" spans="1:14" x14ac:dyDescent="0.25">
      <c r="A2048">
        <v>7391105144</v>
      </c>
      <c r="B2048" s="1">
        <v>41684</v>
      </c>
      <c r="C2048">
        <v>20</v>
      </c>
      <c r="D2048">
        <f>VLOOKUP(Table2[[#This Row],[violation_code]],Table24[[#All],[violation_code]:[category]],3,FALSE)</f>
        <v>2</v>
      </c>
      <c r="E2048">
        <v>353164</v>
      </c>
      <c r="F2048" s="2">
        <v>0.69305555555555554</v>
      </c>
      <c r="G2048" s="3">
        <v>0.69305555555555554</v>
      </c>
      <c r="H2048">
        <v>139</v>
      </c>
      <c r="I2048" t="s">
        <v>175</v>
      </c>
      <c r="J2048" t="s">
        <v>1870</v>
      </c>
      <c r="K2048" t="s">
        <v>2220</v>
      </c>
      <c r="L2048" t="s">
        <v>25</v>
      </c>
      <c r="M2048">
        <v>10012</v>
      </c>
      <c r="N2048" t="str">
        <f>CONCATENATE(Table2[[#This Row],[address]], " ",Table2[[#This Row],[City]], " ",Table2[[#This Row],[State]])</f>
        <v>139 W 13th St New York NY</v>
      </c>
    </row>
    <row r="2049" spans="1:14" x14ac:dyDescent="0.25">
      <c r="A2049">
        <v>7391105156</v>
      </c>
      <c r="B2049" s="1">
        <v>41684</v>
      </c>
      <c r="C2049">
        <v>20</v>
      </c>
      <c r="D2049">
        <f>VLOOKUP(Table2[[#This Row],[violation_code]],Table24[[#All],[violation_code]:[category]],3,FALSE)</f>
        <v>2</v>
      </c>
      <c r="E2049">
        <v>353164</v>
      </c>
      <c r="F2049" s="2">
        <v>0.74236111111111114</v>
      </c>
      <c r="G2049" s="3">
        <v>0.74236111111111114</v>
      </c>
      <c r="H2049">
        <v>43</v>
      </c>
      <c r="I2049" t="s">
        <v>175</v>
      </c>
      <c r="J2049" t="s">
        <v>1319</v>
      </c>
      <c r="K2049" t="s">
        <v>2220</v>
      </c>
      <c r="L2049" t="s">
        <v>25</v>
      </c>
      <c r="M2049">
        <v>10012</v>
      </c>
      <c r="N2049" t="str">
        <f>CONCATENATE(Table2[[#This Row],[address]], " ",Table2[[#This Row],[City]], " ",Table2[[#This Row],[State]])</f>
        <v>43 W 13th St New York NY</v>
      </c>
    </row>
    <row r="2050" spans="1:14" x14ac:dyDescent="0.25">
      <c r="A2050">
        <v>7391105168</v>
      </c>
      <c r="B2050" s="1">
        <v>41684</v>
      </c>
      <c r="C2050">
        <v>14</v>
      </c>
      <c r="D2050">
        <f>VLOOKUP(Table2[[#This Row],[violation_code]],Table24[[#All],[violation_code]:[category]],3,FALSE)</f>
        <v>2</v>
      </c>
      <c r="E2050">
        <v>353164</v>
      </c>
      <c r="F2050" s="2">
        <v>0.76527777777777783</v>
      </c>
      <c r="G2050" s="3">
        <v>0.76527777777777783</v>
      </c>
      <c r="H2050">
        <v>202</v>
      </c>
      <c r="I2050" t="s">
        <v>52</v>
      </c>
      <c r="J2050" t="s">
        <v>1843</v>
      </c>
      <c r="K2050" t="s">
        <v>2220</v>
      </c>
      <c r="L2050" t="s">
        <v>25</v>
      </c>
      <c r="M2050">
        <v>10012</v>
      </c>
      <c r="N2050" t="str">
        <f>CONCATENATE(Table2[[#This Row],[address]], " ",Table2[[#This Row],[City]], " ",Table2[[#This Row],[State]])</f>
        <v>202 Bowery New York NY</v>
      </c>
    </row>
    <row r="2051" spans="1:14" x14ac:dyDescent="0.25">
      <c r="A2051">
        <v>7391105170</v>
      </c>
      <c r="B2051" s="1">
        <v>41684</v>
      </c>
      <c r="C2051">
        <v>37</v>
      </c>
      <c r="D2051">
        <f>VLOOKUP(Table2[[#This Row],[violation_code]],Table24[[#All],[violation_code]:[category]],3,FALSE)</f>
        <v>4</v>
      </c>
      <c r="E2051">
        <v>353164</v>
      </c>
      <c r="F2051" s="2">
        <v>0.77222222222222225</v>
      </c>
      <c r="G2051" s="3">
        <v>0.77222222222222225</v>
      </c>
      <c r="H2051">
        <v>159</v>
      </c>
      <c r="I2051" t="s">
        <v>52</v>
      </c>
      <c r="J2051" t="s">
        <v>1869</v>
      </c>
      <c r="K2051" t="s">
        <v>2220</v>
      </c>
      <c r="L2051" t="s">
        <v>25</v>
      </c>
      <c r="M2051">
        <v>10012</v>
      </c>
      <c r="N2051" t="str">
        <f>CONCATENATE(Table2[[#This Row],[address]], " ",Table2[[#This Row],[City]], " ",Table2[[#This Row],[State]])</f>
        <v>159 Bowery New York NY</v>
      </c>
    </row>
    <row r="2052" spans="1:14" x14ac:dyDescent="0.25">
      <c r="A2052">
        <v>7391105181</v>
      </c>
      <c r="B2052" s="1">
        <v>41684</v>
      </c>
      <c r="C2052">
        <v>70</v>
      </c>
      <c r="D2052">
        <f>VLOOKUP(Table2[[#This Row],[violation_code]],Table24[[#All],[violation_code]:[category]],3,FALSE)</f>
        <v>5</v>
      </c>
      <c r="E2052">
        <v>353164</v>
      </c>
      <c r="F2052" s="2">
        <v>0.77986111111111101</v>
      </c>
      <c r="G2052" s="3">
        <v>0.77986111111111101</v>
      </c>
      <c r="H2052">
        <v>285</v>
      </c>
      <c r="I2052" t="s">
        <v>115</v>
      </c>
      <c r="J2052" t="s">
        <v>1875</v>
      </c>
      <c r="K2052" t="s">
        <v>2220</v>
      </c>
      <c r="L2052" t="s">
        <v>25</v>
      </c>
      <c r="M2052">
        <v>10012</v>
      </c>
      <c r="N2052" t="str">
        <f>CONCATENATE(Table2[[#This Row],[address]], " ",Table2[[#This Row],[City]], " ",Table2[[#This Row],[State]])</f>
        <v>285 Grand St New York NY</v>
      </c>
    </row>
    <row r="2053" spans="1:14" x14ac:dyDescent="0.25">
      <c r="A2053">
        <v>7391105193</v>
      </c>
      <c r="B2053" s="1">
        <v>41684</v>
      </c>
      <c r="C2053">
        <v>38</v>
      </c>
      <c r="D2053">
        <f>VLOOKUP(Table2[[#This Row],[violation_code]],Table24[[#All],[violation_code]:[category]],3,FALSE)</f>
        <v>5</v>
      </c>
      <c r="E2053">
        <v>353164</v>
      </c>
      <c r="F2053" s="2">
        <v>0.78194444444444444</v>
      </c>
      <c r="G2053" s="3">
        <v>0.78194444444444444</v>
      </c>
      <c r="H2053">
        <v>285</v>
      </c>
      <c r="I2053" t="s">
        <v>115</v>
      </c>
      <c r="J2053" t="s">
        <v>1875</v>
      </c>
      <c r="K2053" t="s">
        <v>2220</v>
      </c>
      <c r="L2053" t="s">
        <v>25</v>
      </c>
      <c r="M2053">
        <v>10012</v>
      </c>
      <c r="N2053" t="str">
        <f>CONCATENATE(Table2[[#This Row],[address]], " ",Table2[[#This Row],[City]], " ",Table2[[#This Row],[State]])</f>
        <v>285 Grand St New York NY</v>
      </c>
    </row>
    <row r="2054" spans="1:14" x14ac:dyDescent="0.25">
      <c r="A2054">
        <v>7391105200</v>
      </c>
      <c r="B2054" s="1">
        <v>41684</v>
      </c>
      <c r="C2054">
        <v>20</v>
      </c>
      <c r="D2054">
        <f>VLOOKUP(Table2[[#This Row],[violation_code]],Table24[[#All],[violation_code]:[category]],3,FALSE)</f>
        <v>2</v>
      </c>
      <c r="E2054">
        <v>353164</v>
      </c>
      <c r="F2054" s="2">
        <v>0.78333333333333333</v>
      </c>
      <c r="G2054" s="3">
        <v>0.78333333333333333</v>
      </c>
      <c r="H2054">
        <v>107</v>
      </c>
      <c r="I2054" t="s">
        <v>112</v>
      </c>
      <c r="J2054" t="s">
        <v>1868</v>
      </c>
      <c r="K2054" t="s">
        <v>2220</v>
      </c>
      <c r="L2054" t="s">
        <v>25</v>
      </c>
      <c r="M2054">
        <v>10012</v>
      </c>
      <c r="N2054" t="str">
        <f>CONCATENATE(Table2[[#This Row],[address]], " ",Table2[[#This Row],[City]], " ",Table2[[#This Row],[State]])</f>
        <v>107 Eldridge St New York NY</v>
      </c>
    </row>
    <row r="2055" spans="1:14" x14ac:dyDescent="0.25">
      <c r="A2055">
        <v>7391105211</v>
      </c>
      <c r="B2055" s="1">
        <v>41686</v>
      </c>
      <c r="C2055">
        <v>14</v>
      </c>
      <c r="D2055">
        <f>VLOOKUP(Table2[[#This Row],[violation_code]],Table24[[#All],[violation_code]:[category]],3,FALSE)</f>
        <v>2</v>
      </c>
      <c r="E2055">
        <v>353164</v>
      </c>
      <c r="F2055" s="2">
        <v>0.43402777777777773</v>
      </c>
      <c r="G2055" s="3">
        <v>0.43402777777777773</v>
      </c>
      <c r="H2055">
        <v>97</v>
      </c>
      <c r="I2055" t="s">
        <v>92</v>
      </c>
      <c r="J2055" t="s">
        <v>1702</v>
      </c>
      <c r="K2055" t="s">
        <v>2220</v>
      </c>
      <c r="L2055" t="s">
        <v>25</v>
      </c>
      <c r="M2055">
        <v>10012</v>
      </c>
      <c r="N2055" t="str">
        <f>CONCATENATE(Table2[[#This Row],[address]], " ",Table2[[#This Row],[City]], " ",Table2[[#This Row],[State]])</f>
        <v>97 Rivington St New York NY</v>
      </c>
    </row>
    <row r="2056" spans="1:14" x14ac:dyDescent="0.25">
      <c r="A2056">
        <v>7391105223</v>
      </c>
      <c r="B2056" s="1">
        <v>41686</v>
      </c>
      <c r="C2056">
        <v>16</v>
      </c>
      <c r="D2056">
        <f>VLOOKUP(Table2[[#This Row],[violation_code]],Table24[[#All],[violation_code]:[category]],3,FALSE)</f>
        <v>2</v>
      </c>
      <c r="E2056">
        <v>353164</v>
      </c>
      <c r="F2056" s="2">
        <v>0.45</v>
      </c>
      <c r="G2056" s="3">
        <v>0.45</v>
      </c>
      <c r="H2056">
        <v>306</v>
      </c>
      <c r="I2056" t="s">
        <v>47</v>
      </c>
      <c r="J2056" t="s">
        <v>1073</v>
      </c>
      <c r="K2056" t="s">
        <v>2220</v>
      </c>
      <c r="L2056" t="s">
        <v>25</v>
      </c>
      <c r="M2056">
        <v>10012</v>
      </c>
      <c r="N2056" t="str">
        <f>CONCATENATE(Table2[[#This Row],[address]], " ",Table2[[#This Row],[City]], " ",Table2[[#This Row],[State]])</f>
        <v>306 Mott St New York NY</v>
      </c>
    </row>
    <row r="2057" spans="1:14" x14ac:dyDescent="0.25">
      <c r="A2057">
        <v>7391105235</v>
      </c>
      <c r="B2057" s="1">
        <v>41686</v>
      </c>
      <c r="C2057">
        <v>71</v>
      </c>
      <c r="D2057">
        <f>VLOOKUP(Table2[[#This Row],[violation_code]],Table24[[#All],[violation_code]:[category]],3,FALSE)</f>
        <v>5</v>
      </c>
      <c r="E2057">
        <v>353164</v>
      </c>
      <c r="F2057" s="2">
        <v>0.4513888888888889</v>
      </c>
      <c r="G2057" s="3">
        <v>0.4513888888888889</v>
      </c>
      <c r="H2057">
        <v>307</v>
      </c>
      <c r="I2057" t="s">
        <v>47</v>
      </c>
      <c r="J2057" t="s">
        <v>1203</v>
      </c>
      <c r="K2057" t="s">
        <v>2220</v>
      </c>
      <c r="L2057" t="s">
        <v>25</v>
      </c>
      <c r="M2057">
        <v>10012</v>
      </c>
      <c r="N2057" t="str">
        <f>CONCATENATE(Table2[[#This Row],[address]], " ",Table2[[#This Row],[City]], " ",Table2[[#This Row],[State]])</f>
        <v>307 Mott St New York NY</v>
      </c>
    </row>
    <row r="2058" spans="1:14" x14ac:dyDescent="0.25">
      <c r="A2058">
        <v>7391105259</v>
      </c>
      <c r="B2058" s="1">
        <v>41686</v>
      </c>
      <c r="C2058">
        <v>70</v>
      </c>
      <c r="D2058">
        <f>VLOOKUP(Table2[[#This Row],[violation_code]],Table24[[#All],[violation_code]:[category]],3,FALSE)</f>
        <v>5</v>
      </c>
      <c r="E2058">
        <v>353164</v>
      </c>
      <c r="F2058" s="2">
        <v>0.45902777777777781</v>
      </c>
      <c r="G2058" s="3">
        <v>0.45902777777777781</v>
      </c>
      <c r="H2058">
        <v>357</v>
      </c>
      <c r="I2058" t="s">
        <v>64</v>
      </c>
      <c r="J2058" t="s">
        <v>1880</v>
      </c>
      <c r="K2058" t="s">
        <v>2220</v>
      </c>
      <c r="L2058" t="s">
        <v>25</v>
      </c>
      <c r="M2058">
        <v>10012</v>
      </c>
      <c r="N2058" t="str">
        <f>CONCATENATE(Table2[[#This Row],[address]], " ",Table2[[#This Row],[City]], " ",Table2[[#This Row],[State]])</f>
        <v>357 Lafayette St New York NY</v>
      </c>
    </row>
    <row r="2059" spans="1:14" x14ac:dyDescent="0.25">
      <c r="A2059">
        <v>7391105260</v>
      </c>
      <c r="B2059" s="1">
        <v>41686</v>
      </c>
      <c r="C2059">
        <v>16</v>
      </c>
      <c r="D2059">
        <f>VLOOKUP(Table2[[#This Row],[violation_code]],Table24[[#All],[violation_code]:[category]],3,FALSE)</f>
        <v>2</v>
      </c>
      <c r="E2059">
        <v>353164</v>
      </c>
      <c r="F2059" s="2">
        <v>0.46319444444444446</v>
      </c>
      <c r="G2059" s="3">
        <v>0.46319444444444446</v>
      </c>
      <c r="H2059">
        <v>288</v>
      </c>
      <c r="I2059" t="s">
        <v>35</v>
      </c>
      <c r="J2059" t="s">
        <v>1103</v>
      </c>
      <c r="K2059" t="s">
        <v>2220</v>
      </c>
      <c r="L2059" t="s">
        <v>25</v>
      </c>
      <c r="M2059">
        <v>10012</v>
      </c>
      <c r="N2059" t="str">
        <f>CONCATENATE(Table2[[#This Row],[address]], " ",Table2[[#This Row],[City]], " ",Table2[[#This Row],[State]])</f>
        <v>288 Mulberry St New York NY</v>
      </c>
    </row>
    <row r="2060" spans="1:14" x14ac:dyDescent="0.25">
      <c r="A2060">
        <v>7391105272</v>
      </c>
      <c r="B2060" s="1">
        <v>41686</v>
      </c>
      <c r="C2060">
        <v>71</v>
      </c>
      <c r="D2060">
        <f>VLOOKUP(Table2[[#This Row],[violation_code]],Table24[[#All],[violation_code]:[category]],3,FALSE)</f>
        <v>5</v>
      </c>
      <c r="E2060">
        <v>353164</v>
      </c>
      <c r="F2060" s="2">
        <v>0.46597222222222223</v>
      </c>
      <c r="G2060" s="3">
        <v>0.46597222222222223</v>
      </c>
      <c r="H2060">
        <v>52</v>
      </c>
      <c r="I2060" t="s">
        <v>88</v>
      </c>
      <c r="J2060" t="s">
        <v>1068</v>
      </c>
      <c r="K2060" t="s">
        <v>2220</v>
      </c>
      <c r="L2060" t="s">
        <v>25</v>
      </c>
      <c r="M2060">
        <v>10012</v>
      </c>
      <c r="N2060" t="str">
        <f>CONCATENATE(Table2[[#This Row],[address]], " ",Table2[[#This Row],[City]], " ",Table2[[#This Row],[State]])</f>
        <v>52 Prince St New York NY</v>
      </c>
    </row>
    <row r="2061" spans="1:14" x14ac:dyDescent="0.25">
      <c r="A2061">
        <v>7391105284</v>
      </c>
      <c r="B2061" s="1">
        <v>41686</v>
      </c>
      <c r="C2061">
        <v>16</v>
      </c>
      <c r="D2061">
        <f>VLOOKUP(Table2[[#This Row],[violation_code]],Table24[[#All],[violation_code]:[category]],3,FALSE)</f>
        <v>2</v>
      </c>
      <c r="E2061">
        <v>353164</v>
      </c>
      <c r="F2061" s="2">
        <v>0.47569444444444442</v>
      </c>
      <c r="G2061" s="3">
        <v>0.47569444444444442</v>
      </c>
      <c r="H2061">
        <v>229</v>
      </c>
      <c r="I2061" t="s">
        <v>55</v>
      </c>
      <c r="J2061" t="s">
        <v>966</v>
      </c>
      <c r="K2061" t="s">
        <v>2220</v>
      </c>
      <c r="L2061" t="s">
        <v>25</v>
      </c>
      <c r="M2061">
        <v>10012</v>
      </c>
      <c r="N2061" t="str">
        <f>CONCATENATE(Table2[[#This Row],[address]], " ",Table2[[#This Row],[City]], " ",Table2[[#This Row],[State]])</f>
        <v>229 Chrystie St New York NY</v>
      </c>
    </row>
    <row r="2062" spans="1:14" x14ac:dyDescent="0.25">
      <c r="A2062">
        <v>7391105296</v>
      </c>
      <c r="B2062" s="1">
        <v>41686</v>
      </c>
      <c r="C2062">
        <v>71</v>
      </c>
      <c r="D2062">
        <f>VLOOKUP(Table2[[#This Row],[violation_code]],Table24[[#All],[violation_code]:[category]],3,FALSE)</f>
        <v>5</v>
      </c>
      <c r="E2062">
        <v>353164</v>
      </c>
      <c r="F2062" s="2">
        <v>0.48680555555555555</v>
      </c>
      <c r="G2062" s="3">
        <v>0.48680555555555555</v>
      </c>
      <c r="H2062">
        <v>54</v>
      </c>
      <c r="I2062" t="s">
        <v>284</v>
      </c>
      <c r="J2062" t="s">
        <v>1161</v>
      </c>
      <c r="K2062" t="s">
        <v>2220</v>
      </c>
      <c r="L2062" t="s">
        <v>25</v>
      </c>
      <c r="M2062">
        <v>10012</v>
      </c>
      <c r="N2062" t="str">
        <f>CONCATENATE(Table2[[#This Row],[address]], " ",Table2[[#This Row],[City]], " ",Table2[[#This Row],[State]])</f>
        <v>54 Bond St New York NY</v>
      </c>
    </row>
    <row r="2063" spans="1:14" x14ac:dyDescent="0.25">
      <c r="A2063">
        <v>7391105314</v>
      </c>
      <c r="B2063" s="1">
        <v>41686</v>
      </c>
      <c r="C2063">
        <v>16</v>
      </c>
      <c r="D2063">
        <f>VLOOKUP(Table2[[#This Row],[violation_code]],Table24[[#All],[violation_code]:[category]],3,FALSE)</f>
        <v>2</v>
      </c>
      <c r="E2063">
        <v>353164</v>
      </c>
      <c r="F2063" s="2">
        <v>0.50624999999999998</v>
      </c>
      <c r="G2063" s="3">
        <v>0.50624999999999998</v>
      </c>
      <c r="H2063" t="s">
        <v>104</v>
      </c>
      <c r="I2063" t="s">
        <v>47</v>
      </c>
      <c r="J2063" t="s">
        <v>973</v>
      </c>
      <c r="K2063" t="s">
        <v>2220</v>
      </c>
      <c r="L2063" t="s">
        <v>25</v>
      </c>
      <c r="M2063">
        <v>10012</v>
      </c>
      <c r="N2063" t="str">
        <f>CONCATENATE(Table2[[#This Row],[address]], " ",Table2[[#This Row],[City]], " ",Table2[[#This Row],[State]])</f>
        <v>302-4 Mott St New York NY</v>
      </c>
    </row>
    <row r="2064" spans="1:14" x14ac:dyDescent="0.25">
      <c r="A2064">
        <v>7391105326</v>
      </c>
      <c r="B2064" s="1">
        <v>41686</v>
      </c>
      <c r="C2064">
        <v>40</v>
      </c>
      <c r="D2064">
        <f>VLOOKUP(Table2[[#This Row],[violation_code]],Table24[[#All],[violation_code]:[category]],3,FALSE)</f>
        <v>2</v>
      </c>
      <c r="E2064">
        <v>353164</v>
      </c>
      <c r="F2064" s="2">
        <v>0.51041666666666663</v>
      </c>
      <c r="G2064" s="3">
        <v>0.51041666666666663</v>
      </c>
      <c r="H2064">
        <v>266</v>
      </c>
      <c r="I2064" t="s">
        <v>102</v>
      </c>
      <c r="J2064" t="s">
        <v>1087</v>
      </c>
      <c r="K2064" t="s">
        <v>2220</v>
      </c>
      <c r="L2064" t="s">
        <v>25</v>
      </c>
      <c r="M2064">
        <v>10012</v>
      </c>
      <c r="N2064" t="str">
        <f>CONCATENATE(Table2[[#This Row],[address]], " ",Table2[[#This Row],[City]], " ",Table2[[#This Row],[State]])</f>
        <v>266 Elizabeth St New York NY</v>
      </c>
    </row>
    <row r="2065" spans="1:14" x14ac:dyDescent="0.25">
      <c r="A2065">
        <v>7391105338</v>
      </c>
      <c r="B2065" s="1">
        <v>41686</v>
      </c>
      <c r="C2065">
        <v>71</v>
      </c>
      <c r="D2065">
        <f>VLOOKUP(Table2[[#This Row],[violation_code]],Table24[[#All],[violation_code]:[category]],3,FALSE)</f>
        <v>5</v>
      </c>
      <c r="E2065">
        <v>353164</v>
      </c>
      <c r="F2065" s="2">
        <v>0.5229166666666667</v>
      </c>
      <c r="G2065" s="3">
        <v>0.5229166666666667</v>
      </c>
      <c r="H2065">
        <v>204</v>
      </c>
      <c r="I2065" t="s">
        <v>52</v>
      </c>
      <c r="J2065" t="s">
        <v>1055</v>
      </c>
      <c r="K2065" t="s">
        <v>2220</v>
      </c>
      <c r="L2065" t="s">
        <v>25</v>
      </c>
      <c r="M2065">
        <v>10012</v>
      </c>
      <c r="N2065" t="str">
        <f>CONCATENATE(Table2[[#This Row],[address]], " ",Table2[[#This Row],[City]], " ",Table2[[#This Row],[State]])</f>
        <v>204 Bowery New York NY</v>
      </c>
    </row>
    <row r="2066" spans="1:14" x14ac:dyDescent="0.25">
      <c r="A2066">
        <v>7391105340</v>
      </c>
      <c r="B2066" s="1">
        <v>41686</v>
      </c>
      <c r="C2066">
        <v>20</v>
      </c>
      <c r="D2066">
        <f>VLOOKUP(Table2[[#This Row],[violation_code]],Table24[[#All],[violation_code]:[category]],3,FALSE)</f>
        <v>2</v>
      </c>
      <c r="E2066">
        <v>353164</v>
      </c>
      <c r="F2066" s="2">
        <v>0.52500000000000002</v>
      </c>
      <c r="G2066" s="3">
        <v>0.52500000000000002</v>
      </c>
      <c r="H2066" t="s">
        <v>294</v>
      </c>
      <c r="I2066" t="s">
        <v>52</v>
      </c>
      <c r="J2066" t="s">
        <v>1195</v>
      </c>
      <c r="K2066" t="s">
        <v>2220</v>
      </c>
      <c r="L2066" t="s">
        <v>25</v>
      </c>
      <c r="M2066">
        <v>10012</v>
      </c>
      <c r="N2066" t="str">
        <f>CONCATENATE(Table2[[#This Row],[address]], " ",Table2[[#This Row],[City]], " ",Table2[[#This Row],[State]])</f>
        <v>223-225 Bowery New York NY</v>
      </c>
    </row>
    <row r="2067" spans="1:14" x14ac:dyDescent="0.25">
      <c r="A2067">
        <v>7391105351</v>
      </c>
      <c r="B2067" s="1">
        <v>41686</v>
      </c>
      <c r="C2067">
        <v>20</v>
      </c>
      <c r="D2067">
        <f>VLOOKUP(Table2[[#This Row],[violation_code]],Table24[[#All],[violation_code]:[category]],3,FALSE)</f>
        <v>2</v>
      </c>
      <c r="E2067">
        <v>353164</v>
      </c>
      <c r="F2067" s="2">
        <v>0.52916666666666667</v>
      </c>
      <c r="G2067" s="3">
        <v>0.52916666666666667</v>
      </c>
      <c r="H2067">
        <v>174</v>
      </c>
      <c r="I2067" t="s">
        <v>101</v>
      </c>
      <c r="J2067" t="s">
        <v>1090</v>
      </c>
      <c r="K2067" t="s">
        <v>2220</v>
      </c>
      <c r="L2067" t="s">
        <v>25</v>
      </c>
      <c r="M2067">
        <v>10012</v>
      </c>
      <c r="N2067" t="str">
        <f>CONCATENATE(Table2[[#This Row],[address]], " ",Table2[[#This Row],[City]], " ",Table2[[#This Row],[State]])</f>
        <v>174 Forsyth St New York NY</v>
      </c>
    </row>
    <row r="2068" spans="1:14" x14ac:dyDescent="0.25">
      <c r="A2068">
        <v>7391105387</v>
      </c>
      <c r="B2068" s="1">
        <v>41686</v>
      </c>
      <c r="C2068">
        <v>14</v>
      </c>
      <c r="D2068">
        <f>VLOOKUP(Table2[[#This Row],[violation_code]],Table24[[#All],[violation_code]:[category]],3,FALSE)</f>
        <v>2</v>
      </c>
      <c r="E2068">
        <v>353164</v>
      </c>
      <c r="F2068" s="2">
        <v>0.56458333333333333</v>
      </c>
      <c r="G2068" s="3">
        <v>0.56458333333333333</v>
      </c>
      <c r="H2068">
        <v>97</v>
      </c>
      <c r="I2068" t="s">
        <v>92</v>
      </c>
      <c r="J2068" t="s">
        <v>1702</v>
      </c>
      <c r="K2068" t="s">
        <v>2220</v>
      </c>
      <c r="L2068" t="s">
        <v>25</v>
      </c>
      <c r="M2068">
        <v>10012</v>
      </c>
      <c r="N2068" t="str">
        <f>CONCATENATE(Table2[[#This Row],[address]], " ",Table2[[#This Row],[City]], " ",Table2[[#This Row],[State]])</f>
        <v>97 Rivington St New York NY</v>
      </c>
    </row>
    <row r="2069" spans="1:14" x14ac:dyDescent="0.25">
      <c r="A2069">
        <v>7391105399</v>
      </c>
      <c r="B2069" s="1">
        <v>41686</v>
      </c>
      <c r="C2069">
        <v>14</v>
      </c>
      <c r="D2069">
        <f>VLOOKUP(Table2[[#This Row],[violation_code]],Table24[[#All],[violation_code]:[category]],3,FALSE)</f>
        <v>2</v>
      </c>
      <c r="E2069">
        <v>353164</v>
      </c>
      <c r="F2069" s="2">
        <v>0.57777777777777783</v>
      </c>
      <c r="G2069" s="3">
        <v>0.57777777777777783</v>
      </c>
      <c r="H2069">
        <v>202</v>
      </c>
      <c r="I2069" t="s">
        <v>47</v>
      </c>
      <c r="J2069" t="s">
        <v>946</v>
      </c>
      <c r="K2069" t="s">
        <v>2220</v>
      </c>
      <c r="L2069" t="s">
        <v>25</v>
      </c>
      <c r="M2069">
        <v>10012</v>
      </c>
      <c r="N2069" t="str">
        <f>CONCATENATE(Table2[[#This Row],[address]], " ",Table2[[#This Row],[City]], " ",Table2[[#This Row],[State]])</f>
        <v>202 Mott St New York NY</v>
      </c>
    </row>
    <row r="2070" spans="1:14" x14ac:dyDescent="0.25">
      <c r="A2070">
        <v>7391105429</v>
      </c>
      <c r="B2070" s="1">
        <v>41686</v>
      </c>
      <c r="C2070">
        <v>16</v>
      </c>
      <c r="D2070">
        <f>VLOOKUP(Table2[[#This Row],[violation_code]],Table24[[#All],[violation_code]:[category]],3,FALSE)</f>
        <v>2</v>
      </c>
      <c r="E2070">
        <v>353164</v>
      </c>
      <c r="F2070" s="2">
        <v>0.58333333333333337</v>
      </c>
      <c r="G2070" s="3">
        <v>0.58333333333333337</v>
      </c>
      <c r="H2070">
        <v>381</v>
      </c>
      <c r="I2070" t="s">
        <v>67</v>
      </c>
      <c r="J2070" t="s">
        <v>1545</v>
      </c>
      <c r="K2070" t="s">
        <v>2220</v>
      </c>
      <c r="L2070" t="s">
        <v>25</v>
      </c>
      <c r="M2070">
        <v>10012</v>
      </c>
      <c r="N2070" t="str">
        <f>CONCATENATE(Table2[[#This Row],[address]], " ",Table2[[#This Row],[City]], " ",Table2[[#This Row],[State]])</f>
        <v>381 Broome St New York NY</v>
      </c>
    </row>
    <row r="2071" spans="1:14" x14ac:dyDescent="0.25">
      <c r="A2071">
        <v>7391105442</v>
      </c>
      <c r="B2071" s="1">
        <v>41686</v>
      </c>
      <c r="C2071">
        <v>20</v>
      </c>
      <c r="D2071">
        <f>VLOOKUP(Table2[[#This Row],[violation_code]],Table24[[#All],[violation_code]:[category]],3,FALSE)</f>
        <v>2</v>
      </c>
      <c r="E2071">
        <v>353164</v>
      </c>
      <c r="F2071" s="2">
        <v>0.61875000000000002</v>
      </c>
      <c r="G2071" s="3">
        <v>0.61875000000000002</v>
      </c>
      <c r="H2071">
        <v>278</v>
      </c>
      <c r="I2071" t="s">
        <v>35</v>
      </c>
      <c r="J2071" t="s">
        <v>1882</v>
      </c>
      <c r="K2071" t="s">
        <v>2220</v>
      </c>
      <c r="L2071" t="s">
        <v>25</v>
      </c>
      <c r="M2071">
        <v>10012</v>
      </c>
      <c r="N2071" t="str">
        <f>CONCATENATE(Table2[[#This Row],[address]], " ",Table2[[#This Row],[City]], " ",Table2[[#This Row],[State]])</f>
        <v>278 Mulberry St New York NY</v>
      </c>
    </row>
    <row r="2072" spans="1:14" x14ac:dyDescent="0.25">
      <c r="A2072">
        <v>7391105466</v>
      </c>
      <c r="B2072" s="1">
        <v>41686</v>
      </c>
      <c r="C2072">
        <v>14</v>
      </c>
      <c r="D2072">
        <f>VLOOKUP(Table2[[#This Row],[violation_code]],Table24[[#All],[violation_code]:[category]],3,FALSE)</f>
        <v>2</v>
      </c>
      <c r="E2072">
        <v>353164</v>
      </c>
      <c r="F2072" s="2">
        <v>0.62638888888888888</v>
      </c>
      <c r="G2072" s="3">
        <v>0.62638888888888888</v>
      </c>
      <c r="H2072">
        <v>299</v>
      </c>
      <c r="I2072" t="s">
        <v>52</v>
      </c>
      <c r="J2072" t="s">
        <v>1881</v>
      </c>
      <c r="K2072" t="s">
        <v>2220</v>
      </c>
      <c r="L2072" t="s">
        <v>25</v>
      </c>
      <c r="M2072">
        <v>10012</v>
      </c>
      <c r="N2072" t="str">
        <f>CONCATENATE(Table2[[#This Row],[address]], " ",Table2[[#This Row],[City]], " ",Table2[[#This Row],[State]])</f>
        <v>299 Bowery New York NY</v>
      </c>
    </row>
    <row r="2073" spans="1:14" x14ac:dyDescent="0.25">
      <c r="A2073">
        <v>7391105478</v>
      </c>
      <c r="B2073" s="1">
        <v>41686</v>
      </c>
      <c r="C2073">
        <v>74</v>
      </c>
      <c r="D2073">
        <f>VLOOKUP(Table2[[#This Row],[violation_code]],Table24[[#All],[violation_code]:[category]],3,FALSE)</f>
        <v>5</v>
      </c>
      <c r="E2073">
        <v>353164</v>
      </c>
      <c r="F2073" s="2">
        <v>0.63472222222222219</v>
      </c>
      <c r="G2073" s="3">
        <v>0.63472222222222219</v>
      </c>
      <c r="H2073">
        <v>101</v>
      </c>
      <c r="I2073" t="s">
        <v>69</v>
      </c>
      <c r="J2073" t="s">
        <v>1830</v>
      </c>
      <c r="K2073" t="s">
        <v>2220</v>
      </c>
      <c r="L2073" t="s">
        <v>25</v>
      </c>
      <c r="M2073">
        <v>10012</v>
      </c>
      <c r="N2073" t="str">
        <f>CONCATENATE(Table2[[#This Row],[address]], " ",Table2[[#This Row],[City]], " ",Table2[[#This Row],[State]])</f>
        <v>101 Crosby St New York NY</v>
      </c>
    </row>
    <row r="2074" spans="1:14" x14ac:dyDescent="0.25">
      <c r="A2074">
        <v>7391105480</v>
      </c>
      <c r="B2074" s="1">
        <v>41686</v>
      </c>
      <c r="C2074">
        <v>14</v>
      </c>
      <c r="D2074">
        <f>VLOOKUP(Table2[[#This Row],[violation_code]],Table24[[#All],[violation_code]:[category]],3,FALSE)</f>
        <v>2</v>
      </c>
      <c r="E2074">
        <v>353164</v>
      </c>
      <c r="F2074" s="2">
        <v>0.67083333333333339</v>
      </c>
      <c r="G2074" s="3">
        <v>0.67083333333333339</v>
      </c>
      <c r="H2074">
        <v>11</v>
      </c>
      <c r="I2074" t="s">
        <v>83</v>
      </c>
      <c r="J2074" t="s">
        <v>1049</v>
      </c>
      <c r="K2074" t="s">
        <v>2220</v>
      </c>
      <c r="L2074" t="s">
        <v>25</v>
      </c>
      <c r="M2074">
        <v>10012</v>
      </c>
      <c r="N2074" t="str">
        <f>CONCATENATE(Table2[[#This Row],[address]], " ",Table2[[#This Row],[City]], " ",Table2[[#This Row],[State]])</f>
        <v>11 Cleveland Pl New York NY</v>
      </c>
    </row>
    <row r="2075" spans="1:14" x14ac:dyDescent="0.25">
      <c r="A2075">
        <v>7391105491</v>
      </c>
      <c r="B2075" s="1">
        <v>41686</v>
      </c>
      <c r="C2075">
        <v>14</v>
      </c>
      <c r="D2075">
        <f>VLOOKUP(Table2[[#This Row],[violation_code]],Table24[[#All],[violation_code]:[category]],3,FALSE)</f>
        <v>2</v>
      </c>
      <c r="E2075">
        <v>353164</v>
      </c>
      <c r="F2075" s="2">
        <v>0.67291666666666661</v>
      </c>
      <c r="G2075" s="3">
        <v>0.67291666666666661</v>
      </c>
      <c r="H2075">
        <v>64</v>
      </c>
      <c r="I2075" t="s">
        <v>27</v>
      </c>
      <c r="J2075" t="s">
        <v>1879</v>
      </c>
      <c r="K2075" t="s">
        <v>2220</v>
      </c>
      <c r="L2075" t="s">
        <v>25</v>
      </c>
      <c r="M2075">
        <v>10012</v>
      </c>
      <c r="N2075" t="str">
        <f>CONCATENATE(Table2[[#This Row],[address]], " ",Table2[[#This Row],[City]], " ",Table2[[#This Row],[State]])</f>
        <v>64 Kenmare St New York NY</v>
      </c>
    </row>
    <row r="2076" spans="1:14" x14ac:dyDescent="0.25">
      <c r="A2076">
        <v>7391105508</v>
      </c>
      <c r="B2076" s="1">
        <v>41686</v>
      </c>
      <c r="C2076">
        <v>14</v>
      </c>
      <c r="D2076">
        <f>VLOOKUP(Table2[[#This Row],[violation_code]],Table24[[#All],[violation_code]:[category]],3,FALSE)</f>
        <v>2</v>
      </c>
      <c r="E2076">
        <v>353164</v>
      </c>
      <c r="F2076" s="2">
        <v>0.67361111111111116</v>
      </c>
      <c r="G2076" s="3">
        <v>0.67361111111111116</v>
      </c>
      <c r="H2076">
        <v>60</v>
      </c>
      <c r="I2076" t="s">
        <v>27</v>
      </c>
      <c r="J2076" t="s">
        <v>1495</v>
      </c>
      <c r="K2076" t="s">
        <v>2220</v>
      </c>
      <c r="L2076" t="s">
        <v>25</v>
      </c>
      <c r="M2076">
        <v>10012</v>
      </c>
      <c r="N2076" t="str">
        <f>CONCATENATE(Table2[[#This Row],[address]], " ",Table2[[#This Row],[City]], " ",Table2[[#This Row],[State]])</f>
        <v>60 Kenmare St New York NY</v>
      </c>
    </row>
    <row r="2077" spans="1:14" x14ac:dyDescent="0.25">
      <c r="A2077">
        <v>7391105521</v>
      </c>
      <c r="B2077" s="1">
        <v>41686</v>
      </c>
      <c r="C2077">
        <v>46</v>
      </c>
      <c r="D2077">
        <f>VLOOKUP(Table2[[#This Row],[violation_code]],Table24[[#All],[violation_code]:[category]],3,FALSE)</f>
        <v>3</v>
      </c>
      <c r="E2077">
        <v>353164</v>
      </c>
      <c r="F2077" s="2">
        <v>0.69305555555555554</v>
      </c>
      <c r="G2077" s="3">
        <v>0.69305555555555554</v>
      </c>
      <c r="H2077">
        <v>285</v>
      </c>
      <c r="I2077" t="s">
        <v>115</v>
      </c>
      <c r="J2077" t="s">
        <v>1875</v>
      </c>
      <c r="K2077" t="s">
        <v>2220</v>
      </c>
      <c r="L2077" t="s">
        <v>25</v>
      </c>
      <c r="M2077">
        <v>10012</v>
      </c>
      <c r="N2077" t="str">
        <f>CONCATENATE(Table2[[#This Row],[address]], " ",Table2[[#This Row],[City]], " ",Table2[[#This Row],[State]])</f>
        <v>285 Grand St New York NY</v>
      </c>
    </row>
    <row r="2078" spans="1:14" x14ac:dyDescent="0.25">
      <c r="A2078">
        <v>7391105533</v>
      </c>
      <c r="B2078" s="1">
        <v>41686</v>
      </c>
      <c r="C2078">
        <v>71</v>
      </c>
      <c r="D2078">
        <f>VLOOKUP(Table2[[#This Row],[violation_code]],Table24[[#All],[violation_code]:[category]],3,FALSE)</f>
        <v>5</v>
      </c>
      <c r="E2078">
        <v>353164</v>
      </c>
      <c r="F2078" s="2">
        <v>0.70277777777777783</v>
      </c>
      <c r="G2078" s="3">
        <v>0.70277777777777783</v>
      </c>
      <c r="I2078" t="s">
        <v>479</v>
      </c>
      <c r="J2078" t="s">
        <v>1480</v>
      </c>
      <c r="K2078" t="s">
        <v>2220</v>
      </c>
      <c r="L2078" t="s">
        <v>25</v>
      </c>
      <c r="M2078">
        <v>10012</v>
      </c>
      <c r="N2078" t="str">
        <f>CONCATENATE(Table2[[#This Row],[address]], " ",Table2[[#This Row],[City]], " ",Table2[[#This Row],[State]])</f>
        <v xml:space="preserve"> Broome and Ludlow Lo New York NY</v>
      </c>
    </row>
    <row r="2079" spans="1:14" x14ac:dyDescent="0.25">
      <c r="A2079">
        <v>7391105545</v>
      </c>
      <c r="B2079" s="1">
        <v>41688</v>
      </c>
      <c r="C2079">
        <v>14</v>
      </c>
      <c r="D2079">
        <f>VLOOKUP(Table2[[#This Row],[violation_code]],Table24[[#All],[violation_code]:[category]],3,FALSE)</f>
        <v>2</v>
      </c>
      <c r="E2079">
        <v>353164</v>
      </c>
      <c r="F2079" s="2">
        <v>0.53888888888888886</v>
      </c>
      <c r="G2079" s="3">
        <v>0.53888888888888886</v>
      </c>
      <c r="H2079">
        <v>241</v>
      </c>
      <c r="I2079" t="s">
        <v>52</v>
      </c>
      <c r="J2079" t="s">
        <v>1077</v>
      </c>
      <c r="K2079" t="s">
        <v>2220</v>
      </c>
      <c r="L2079" t="s">
        <v>25</v>
      </c>
      <c r="M2079">
        <v>10012</v>
      </c>
      <c r="N2079" t="str">
        <f>CONCATENATE(Table2[[#This Row],[address]], " ",Table2[[#This Row],[City]], " ",Table2[[#This Row],[State]])</f>
        <v>241 Bowery New York NY</v>
      </c>
    </row>
    <row r="2080" spans="1:14" x14ac:dyDescent="0.25">
      <c r="A2080">
        <v>7391105557</v>
      </c>
      <c r="B2080" s="1">
        <v>41688</v>
      </c>
      <c r="C2080">
        <v>20</v>
      </c>
      <c r="D2080">
        <f>VLOOKUP(Table2[[#This Row],[violation_code]],Table24[[#All],[violation_code]:[category]],3,FALSE)</f>
        <v>2</v>
      </c>
      <c r="E2080">
        <v>353164</v>
      </c>
      <c r="F2080" s="2">
        <v>0.54236111111111118</v>
      </c>
      <c r="G2080" s="3">
        <v>0.54236111111111118</v>
      </c>
      <c r="H2080">
        <v>10</v>
      </c>
      <c r="I2080" t="s">
        <v>88</v>
      </c>
      <c r="J2080" t="s">
        <v>1901</v>
      </c>
      <c r="K2080" t="s">
        <v>2220</v>
      </c>
      <c r="L2080" t="s">
        <v>25</v>
      </c>
      <c r="M2080">
        <v>10012</v>
      </c>
      <c r="N2080" t="str">
        <f>CONCATENATE(Table2[[#This Row],[address]], " ",Table2[[#This Row],[City]], " ",Table2[[#This Row],[State]])</f>
        <v>10 Prince St New York NY</v>
      </c>
    </row>
    <row r="2081" spans="1:14" x14ac:dyDescent="0.25">
      <c r="A2081">
        <v>7391105582</v>
      </c>
      <c r="B2081" s="1">
        <v>41688</v>
      </c>
      <c r="C2081">
        <v>20</v>
      </c>
      <c r="D2081">
        <f>VLOOKUP(Table2[[#This Row],[violation_code]],Table24[[#All],[violation_code]:[category]],3,FALSE)</f>
        <v>2</v>
      </c>
      <c r="E2081">
        <v>353164</v>
      </c>
      <c r="F2081" s="2">
        <v>0.55069444444444449</v>
      </c>
      <c r="G2081" s="3">
        <v>0.55069444444444449</v>
      </c>
      <c r="H2081">
        <v>290</v>
      </c>
      <c r="I2081" t="s">
        <v>35</v>
      </c>
      <c r="J2081" t="s">
        <v>972</v>
      </c>
      <c r="K2081" t="s">
        <v>2220</v>
      </c>
      <c r="L2081" t="s">
        <v>25</v>
      </c>
      <c r="M2081">
        <v>10012</v>
      </c>
      <c r="N2081" t="str">
        <f>CONCATENATE(Table2[[#This Row],[address]], " ",Table2[[#This Row],[City]], " ",Table2[[#This Row],[State]])</f>
        <v>290 Mulberry St New York NY</v>
      </c>
    </row>
    <row r="2082" spans="1:14" x14ac:dyDescent="0.25">
      <c r="A2082">
        <v>7391105594</v>
      </c>
      <c r="B2082" s="1">
        <v>41688</v>
      </c>
      <c r="C2082">
        <v>20</v>
      </c>
      <c r="D2082">
        <f>VLOOKUP(Table2[[#This Row],[violation_code]],Table24[[#All],[violation_code]:[category]],3,FALSE)</f>
        <v>2</v>
      </c>
      <c r="E2082">
        <v>353164</v>
      </c>
      <c r="F2082" s="2">
        <v>0.55347222222222225</v>
      </c>
      <c r="G2082" s="3">
        <v>0.55347222222222225</v>
      </c>
      <c r="H2082">
        <v>316</v>
      </c>
      <c r="I2082" t="s">
        <v>47</v>
      </c>
      <c r="J2082" t="s">
        <v>985</v>
      </c>
      <c r="K2082" t="s">
        <v>2220</v>
      </c>
      <c r="L2082" t="s">
        <v>25</v>
      </c>
      <c r="M2082">
        <v>10012</v>
      </c>
      <c r="N2082" t="str">
        <f>CONCATENATE(Table2[[#This Row],[address]], " ",Table2[[#This Row],[City]], " ",Table2[[#This Row],[State]])</f>
        <v>316 Mott St New York NY</v>
      </c>
    </row>
    <row r="2083" spans="1:14" x14ac:dyDescent="0.25">
      <c r="A2083">
        <v>7391105612</v>
      </c>
      <c r="B2083" s="1">
        <v>41688</v>
      </c>
      <c r="C2083">
        <v>20</v>
      </c>
      <c r="D2083">
        <f>VLOOKUP(Table2[[#This Row],[violation_code]],Table24[[#All],[violation_code]:[category]],3,FALSE)</f>
        <v>2</v>
      </c>
      <c r="E2083">
        <v>353164</v>
      </c>
      <c r="F2083" s="2">
        <v>0.6</v>
      </c>
      <c r="G2083" s="3">
        <v>0.6</v>
      </c>
      <c r="H2083">
        <v>28</v>
      </c>
      <c r="I2083" t="s">
        <v>195</v>
      </c>
      <c r="J2083" t="s">
        <v>1900</v>
      </c>
      <c r="K2083" t="s">
        <v>2220</v>
      </c>
      <c r="L2083" t="s">
        <v>25</v>
      </c>
      <c r="M2083">
        <v>10012</v>
      </c>
      <c r="N2083" t="str">
        <f>CONCATENATE(Table2[[#This Row],[address]], " ",Table2[[#This Row],[City]], " ",Table2[[#This Row],[State]])</f>
        <v>28 Washington Pl New York NY</v>
      </c>
    </row>
    <row r="2084" spans="1:14" x14ac:dyDescent="0.25">
      <c r="A2084">
        <v>7391105624</v>
      </c>
      <c r="B2084" s="1">
        <v>41688</v>
      </c>
      <c r="C2084">
        <v>20</v>
      </c>
      <c r="D2084">
        <f>VLOOKUP(Table2[[#This Row],[violation_code]],Table24[[#All],[violation_code]:[category]],3,FALSE)</f>
        <v>2</v>
      </c>
      <c r="E2084">
        <v>353164</v>
      </c>
      <c r="F2084" s="2">
        <v>0.60138888888888886</v>
      </c>
      <c r="G2084" s="3">
        <v>0.60138888888888886</v>
      </c>
      <c r="H2084">
        <v>10</v>
      </c>
      <c r="I2084" t="s">
        <v>195</v>
      </c>
      <c r="J2084" t="s">
        <v>1899</v>
      </c>
      <c r="K2084" t="s">
        <v>2220</v>
      </c>
      <c r="L2084" t="s">
        <v>25</v>
      </c>
      <c r="M2084">
        <v>10012</v>
      </c>
      <c r="N2084" t="str">
        <f>CONCATENATE(Table2[[#This Row],[address]], " ",Table2[[#This Row],[City]], " ",Table2[[#This Row],[State]])</f>
        <v>10 Washington Pl New York NY</v>
      </c>
    </row>
    <row r="2085" spans="1:14" x14ac:dyDescent="0.25">
      <c r="A2085">
        <v>7391105636</v>
      </c>
      <c r="B2085" s="1">
        <v>41688</v>
      </c>
      <c r="C2085">
        <v>20</v>
      </c>
      <c r="D2085">
        <f>VLOOKUP(Table2[[#This Row],[violation_code]],Table24[[#All],[violation_code]:[category]],3,FALSE)</f>
        <v>2</v>
      </c>
      <c r="E2085">
        <v>353164</v>
      </c>
      <c r="F2085" s="2">
        <v>0.60625000000000007</v>
      </c>
      <c r="G2085" s="3">
        <v>0.60625000000000007</v>
      </c>
      <c r="H2085">
        <v>50</v>
      </c>
      <c r="I2085" t="s">
        <v>254</v>
      </c>
      <c r="J2085" t="s">
        <v>1299</v>
      </c>
      <c r="K2085" t="s">
        <v>2220</v>
      </c>
      <c r="L2085" t="s">
        <v>25</v>
      </c>
      <c r="M2085">
        <v>10012</v>
      </c>
      <c r="N2085" t="str">
        <f>CONCATENATE(Table2[[#This Row],[address]], " ",Table2[[#This Row],[City]], " ",Table2[[#This Row],[State]])</f>
        <v>50 W 4th St New York NY</v>
      </c>
    </row>
    <row r="2086" spans="1:14" x14ac:dyDescent="0.25">
      <c r="A2086">
        <v>7391105648</v>
      </c>
      <c r="B2086" s="1">
        <v>41688</v>
      </c>
      <c r="C2086">
        <v>14</v>
      </c>
      <c r="D2086">
        <f>VLOOKUP(Table2[[#This Row],[violation_code]],Table24[[#All],[violation_code]:[category]],3,FALSE)</f>
        <v>2</v>
      </c>
      <c r="E2086">
        <v>353164</v>
      </c>
      <c r="F2086" s="2">
        <v>0.60902777777777783</v>
      </c>
      <c r="G2086" s="3">
        <v>0.60902777777777783</v>
      </c>
      <c r="H2086">
        <v>70</v>
      </c>
      <c r="I2086" t="s">
        <v>258</v>
      </c>
      <c r="J2086" t="s">
        <v>1883</v>
      </c>
      <c r="K2086" t="s">
        <v>2220</v>
      </c>
      <c r="L2086" t="s">
        <v>25</v>
      </c>
      <c r="M2086">
        <v>10012</v>
      </c>
      <c r="N2086" t="str">
        <f>CONCATENATE(Table2[[#This Row],[address]], " ",Table2[[#This Row],[City]], " ",Table2[[#This Row],[State]])</f>
        <v>70 W 3rd St New York NY</v>
      </c>
    </row>
    <row r="2087" spans="1:14" x14ac:dyDescent="0.25">
      <c r="A2087">
        <v>7391105650</v>
      </c>
      <c r="B2087" s="1">
        <v>41688</v>
      </c>
      <c r="C2087">
        <v>16</v>
      </c>
      <c r="D2087">
        <f>VLOOKUP(Table2[[#This Row],[violation_code]],Table24[[#All],[violation_code]:[category]],3,FALSE)</f>
        <v>2</v>
      </c>
      <c r="E2087">
        <v>353164</v>
      </c>
      <c r="F2087" s="2">
        <v>0.6118055555555556</v>
      </c>
      <c r="G2087" s="3">
        <v>0.6118055555555556</v>
      </c>
      <c r="H2087">
        <v>73</v>
      </c>
      <c r="I2087" t="s">
        <v>258</v>
      </c>
      <c r="J2087" t="s">
        <v>1886</v>
      </c>
      <c r="K2087" t="s">
        <v>2220</v>
      </c>
      <c r="L2087" t="s">
        <v>25</v>
      </c>
      <c r="M2087">
        <v>10012</v>
      </c>
      <c r="N2087" t="str">
        <f>CONCATENATE(Table2[[#This Row],[address]], " ",Table2[[#This Row],[City]], " ",Table2[[#This Row],[State]])</f>
        <v>73 W 3rd St New York NY</v>
      </c>
    </row>
    <row r="2088" spans="1:14" x14ac:dyDescent="0.25">
      <c r="A2088">
        <v>7391105661</v>
      </c>
      <c r="B2088" s="1">
        <v>41688</v>
      </c>
      <c r="C2088">
        <v>20</v>
      </c>
      <c r="D2088">
        <f>VLOOKUP(Table2[[#This Row],[violation_code]],Table24[[#All],[violation_code]:[category]],3,FALSE)</f>
        <v>2</v>
      </c>
      <c r="E2088">
        <v>353164</v>
      </c>
      <c r="F2088" s="2">
        <v>0.61527777777777781</v>
      </c>
      <c r="G2088" s="3">
        <v>0.61527777777777781</v>
      </c>
      <c r="H2088">
        <v>123</v>
      </c>
      <c r="I2088" t="s">
        <v>678</v>
      </c>
      <c r="J2088" t="s">
        <v>1898</v>
      </c>
      <c r="K2088" t="s">
        <v>2220</v>
      </c>
      <c r="L2088" t="s">
        <v>25</v>
      </c>
      <c r="M2088">
        <v>10012</v>
      </c>
      <c r="N2088" t="str">
        <f>CONCATENATE(Table2[[#This Row],[address]], " ",Table2[[#This Row],[City]], " ",Table2[[#This Row],[State]])</f>
        <v>123 Mac Dougal St New York NY</v>
      </c>
    </row>
    <row r="2089" spans="1:14" x14ac:dyDescent="0.25">
      <c r="A2089">
        <v>7391105673</v>
      </c>
      <c r="B2089" s="1">
        <v>41688</v>
      </c>
      <c r="C2089">
        <v>16</v>
      </c>
      <c r="D2089">
        <f>VLOOKUP(Table2[[#This Row],[violation_code]],Table24[[#All],[violation_code]:[category]],3,FALSE)</f>
        <v>2</v>
      </c>
      <c r="E2089">
        <v>353164</v>
      </c>
      <c r="F2089" s="2">
        <v>0.6166666666666667</v>
      </c>
      <c r="G2089" s="3">
        <v>0.6166666666666667</v>
      </c>
      <c r="H2089">
        <v>139</v>
      </c>
      <c r="I2089" t="s">
        <v>678</v>
      </c>
      <c r="J2089" t="s">
        <v>1897</v>
      </c>
      <c r="K2089" t="s">
        <v>2220</v>
      </c>
      <c r="L2089" t="s">
        <v>25</v>
      </c>
      <c r="M2089">
        <v>10012</v>
      </c>
      <c r="N2089" t="str">
        <f>CONCATENATE(Table2[[#This Row],[address]], " ",Table2[[#This Row],[City]], " ",Table2[[#This Row],[State]])</f>
        <v>139 Mac Dougal St New York NY</v>
      </c>
    </row>
    <row r="2090" spans="1:14" x14ac:dyDescent="0.25">
      <c r="A2090">
        <v>7391105685</v>
      </c>
      <c r="B2090" s="1">
        <v>41688</v>
      </c>
      <c r="C2090">
        <v>16</v>
      </c>
      <c r="D2090">
        <f>VLOOKUP(Table2[[#This Row],[violation_code]],Table24[[#All],[violation_code]:[category]],3,FALSE)</f>
        <v>2</v>
      </c>
      <c r="E2090">
        <v>353164</v>
      </c>
      <c r="F2090" s="2">
        <v>0.61875000000000002</v>
      </c>
      <c r="G2090" s="3">
        <v>0.61875000000000002</v>
      </c>
      <c r="H2090">
        <v>110</v>
      </c>
      <c r="I2090" t="s">
        <v>258</v>
      </c>
      <c r="J2090" t="s">
        <v>1740</v>
      </c>
      <c r="K2090" t="s">
        <v>2220</v>
      </c>
      <c r="L2090" t="s">
        <v>25</v>
      </c>
      <c r="M2090">
        <v>10012</v>
      </c>
      <c r="N2090" t="str">
        <f>CONCATENATE(Table2[[#This Row],[address]], " ",Table2[[#This Row],[City]], " ",Table2[[#This Row],[State]])</f>
        <v>110 W 3rd St New York NY</v>
      </c>
    </row>
    <row r="2091" spans="1:14" x14ac:dyDescent="0.25">
      <c r="A2091">
        <v>7391105697</v>
      </c>
      <c r="B2091" s="1">
        <v>41688</v>
      </c>
      <c r="C2091">
        <v>38</v>
      </c>
      <c r="D2091">
        <f>VLOOKUP(Table2[[#This Row],[violation_code]],Table24[[#All],[violation_code]:[category]],3,FALSE)</f>
        <v>5</v>
      </c>
      <c r="E2091">
        <v>353164</v>
      </c>
      <c r="F2091" s="2">
        <v>0.64374999999999993</v>
      </c>
      <c r="G2091" s="3">
        <v>0.64374999999999993</v>
      </c>
      <c r="H2091">
        <v>6</v>
      </c>
      <c r="I2091" t="s">
        <v>195</v>
      </c>
      <c r="J2091" t="s">
        <v>1896</v>
      </c>
      <c r="K2091" t="s">
        <v>2220</v>
      </c>
      <c r="L2091" t="s">
        <v>25</v>
      </c>
      <c r="M2091">
        <v>10012</v>
      </c>
      <c r="N2091" t="str">
        <f>CONCATENATE(Table2[[#This Row],[address]], " ",Table2[[#This Row],[City]], " ",Table2[[#This Row],[State]])</f>
        <v>6 Washington Pl New York NY</v>
      </c>
    </row>
    <row r="2092" spans="1:14" x14ac:dyDescent="0.25">
      <c r="A2092">
        <v>7391105703</v>
      </c>
      <c r="B2092" s="1">
        <v>41688</v>
      </c>
      <c r="C2092">
        <v>37</v>
      </c>
      <c r="D2092">
        <f>VLOOKUP(Table2[[#This Row],[violation_code]],Table24[[#All],[violation_code]:[category]],3,FALSE)</f>
        <v>4</v>
      </c>
      <c r="E2092">
        <v>353164</v>
      </c>
      <c r="F2092" s="2">
        <v>0.64583333333333337</v>
      </c>
      <c r="G2092" s="3">
        <v>0.64583333333333337</v>
      </c>
      <c r="H2092">
        <v>1</v>
      </c>
      <c r="I2092" t="s">
        <v>195</v>
      </c>
      <c r="J2092" t="s">
        <v>1885</v>
      </c>
      <c r="K2092" t="s">
        <v>2220</v>
      </c>
      <c r="L2092" t="s">
        <v>25</v>
      </c>
      <c r="M2092">
        <v>10012</v>
      </c>
      <c r="N2092" t="str">
        <f>CONCATENATE(Table2[[#This Row],[address]], " ",Table2[[#This Row],[City]], " ",Table2[[#This Row],[State]])</f>
        <v>1 Washington Pl New York NY</v>
      </c>
    </row>
    <row r="2093" spans="1:14" x14ac:dyDescent="0.25">
      <c r="A2093">
        <v>7391105715</v>
      </c>
      <c r="B2093" s="1">
        <v>41688</v>
      </c>
      <c r="C2093">
        <v>42</v>
      </c>
      <c r="D2093">
        <f>VLOOKUP(Table2[[#This Row],[violation_code]],Table24[[#All],[violation_code]:[category]],3,FALSE)</f>
        <v>4</v>
      </c>
      <c r="E2093">
        <v>353164</v>
      </c>
      <c r="F2093" s="2">
        <v>0.6791666666666667</v>
      </c>
      <c r="G2093" s="3">
        <v>0.6791666666666667</v>
      </c>
      <c r="H2093">
        <v>726</v>
      </c>
      <c r="I2093" t="s">
        <v>72</v>
      </c>
      <c r="J2093" t="s">
        <v>1030</v>
      </c>
      <c r="K2093" t="s">
        <v>2220</v>
      </c>
      <c r="L2093" t="s">
        <v>25</v>
      </c>
      <c r="M2093">
        <v>10012</v>
      </c>
      <c r="N2093" t="str">
        <f>CONCATENATE(Table2[[#This Row],[address]], " ",Table2[[#This Row],[City]], " ",Table2[[#This Row],[State]])</f>
        <v>726 Broadway New York NY</v>
      </c>
    </row>
    <row r="2094" spans="1:14" x14ac:dyDescent="0.25">
      <c r="A2094">
        <v>7391105727</v>
      </c>
      <c r="B2094" s="1">
        <v>41688</v>
      </c>
      <c r="C2094">
        <v>20</v>
      </c>
      <c r="D2094">
        <f>VLOOKUP(Table2[[#This Row],[violation_code]],Table24[[#All],[violation_code]:[category]],3,FALSE)</f>
        <v>2</v>
      </c>
      <c r="E2094">
        <v>353164</v>
      </c>
      <c r="F2094" s="2">
        <v>0.68680555555555556</v>
      </c>
      <c r="G2094" s="3">
        <v>0.68680555555555556</v>
      </c>
      <c r="H2094">
        <v>50</v>
      </c>
      <c r="I2094" t="s">
        <v>254</v>
      </c>
      <c r="J2094" t="s">
        <v>1299</v>
      </c>
      <c r="K2094" t="s">
        <v>2220</v>
      </c>
      <c r="L2094" t="s">
        <v>25</v>
      </c>
      <c r="M2094">
        <v>10012</v>
      </c>
      <c r="N2094" t="str">
        <f>CONCATENATE(Table2[[#This Row],[address]], " ",Table2[[#This Row],[City]], " ",Table2[[#This Row],[State]])</f>
        <v>50 W 4th St New York NY</v>
      </c>
    </row>
    <row r="2095" spans="1:14" x14ac:dyDescent="0.25">
      <c r="A2095">
        <v>7391105739</v>
      </c>
      <c r="B2095" s="1">
        <v>41688</v>
      </c>
      <c r="C2095">
        <v>14</v>
      </c>
      <c r="D2095">
        <f>VLOOKUP(Table2[[#This Row],[violation_code]],Table24[[#All],[violation_code]:[category]],3,FALSE)</f>
        <v>2</v>
      </c>
      <c r="E2095">
        <v>353164</v>
      </c>
      <c r="F2095" s="2">
        <v>0.6875</v>
      </c>
      <c r="G2095" s="3">
        <v>0.6875</v>
      </c>
      <c r="H2095">
        <v>70</v>
      </c>
      <c r="I2095" t="s">
        <v>759</v>
      </c>
      <c r="J2095" t="s">
        <v>1895</v>
      </c>
      <c r="K2095" t="s">
        <v>2220</v>
      </c>
      <c r="L2095" t="s">
        <v>25</v>
      </c>
      <c r="M2095">
        <v>10012</v>
      </c>
      <c r="N2095" t="str">
        <f>CONCATENATE(Table2[[#This Row],[address]], " ",Table2[[#This Row],[City]], " ",Table2[[#This Row],[State]])</f>
        <v>70 Washington Sq New York NY</v>
      </c>
    </row>
    <row r="2096" spans="1:14" x14ac:dyDescent="0.25">
      <c r="A2096">
        <v>7391105740</v>
      </c>
      <c r="B2096" s="1">
        <v>41688</v>
      </c>
      <c r="C2096">
        <v>74</v>
      </c>
      <c r="D2096">
        <f>VLOOKUP(Table2[[#This Row],[violation_code]],Table24[[#All],[violation_code]:[category]],3,FALSE)</f>
        <v>5</v>
      </c>
      <c r="E2096">
        <v>353164</v>
      </c>
      <c r="F2096" s="2">
        <v>0.69930555555555562</v>
      </c>
      <c r="G2096" s="3">
        <v>0.69930555555555562</v>
      </c>
      <c r="H2096">
        <v>392</v>
      </c>
      <c r="I2096" t="s">
        <v>157</v>
      </c>
      <c r="J2096" t="s">
        <v>1894</v>
      </c>
      <c r="K2096" t="s">
        <v>2220</v>
      </c>
      <c r="L2096" t="s">
        <v>25</v>
      </c>
      <c r="M2096">
        <v>10012</v>
      </c>
      <c r="N2096" t="str">
        <f>CONCATENATE(Table2[[#This Row],[address]], " ",Table2[[#This Row],[City]], " ",Table2[[#This Row],[State]])</f>
        <v>392 6th Ave New York NY</v>
      </c>
    </row>
    <row r="2097" spans="1:14" x14ac:dyDescent="0.25">
      <c r="A2097">
        <v>7391105752</v>
      </c>
      <c r="B2097" s="1">
        <v>41688</v>
      </c>
      <c r="C2097">
        <v>20</v>
      </c>
      <c r="D2097">
        <f>VLOOKUP(Table2[[#This Row],[violation_code]],Table24[[#All],[violation_code]:[category]],3,FALSE)</f>
        <v>2</v>
      </c>
      <c r="E2097">
        <v>353164</v>
      </c>
      <c r="F2097" s="2">
        <v>0.70763888888888893</v>
      </c>
      <c r="G2097" s="3">
        <v>0.70763888888888893</v>
      </c>
      <c r="H2097">
        <v>60</v>
      </c>
      <c r="I2097" t="s">
        <v>175</v>
      </c>
      <c r="J2097" t="s">
        <v>1228</v>
      </c>
      <c r="K2097" t="s">
        <v>2220</v>
      </c>
      <c r="L2097" t="s">
        <v>25</v>
      </c>
      <c r="M2097">
        <v>10012</v>
      </c>
      <c r="N2097" t="str">
        <f>CONCATENATE(Table2[[#This Row],[address]], " ",Table2[[#This Row],[City]], " ",Table2[[#This Row],[State]])</f>
        <v>60 W 13th St New York NY</v>
      </c>
    </row>
    <row r="2098" spans="1:14" x14ac:dyDescent="0.25">
      <c r="A2098">
        <v>7391105764</v>
      </c>
      <c r="B2098" s="1">
        <v>41688</v>
      </c>
      <c r="C2098">
        <v>20</v>
      </c>
      <c r="D2098">
        <f>VLOOKUP(Table2[[#This Row],[violation_code]],Table24[[#All],[violation_code]:[category]],3,FALSE)</f>
        <v>2</v>
      </c>
      <c r="E2098">
        <v>353164</v>
      </c>
      <c r="F2098" s="2">
        <v>0.70972222222222225</v>
      </c>
      <c r="G2098" s="3">
        <v>0.70972222222222225</v>
      </c>
      <c r="H2098">
        <v>30</v>
      </c>
      <c r="I2098" t="s">
        <v>175</v>
      </c>
      <c r="J2098" t="s">
        <v>1240</v>
      </c>
      <c r="K2098" t="s">
        <v>2220</v>
      </c>
      <c r="L2098" t="s">
        <v>25</v>
      </c>
      <c r="M2098">
        <v>10012</v>
      </c>
      <c r="N2098" t="str">
        <f>CONCATENATE(Table2[[#This Row],[address]], " ",Table2[[#This Row],[City]], " ",Table2[[#This Row],[State]])</f>
        <v>30 W 13th St New York NY</v>
      </c>
    </row>
    <row r="2099" spans="1:14" x14ac:dyDescent="0.25">
      <c r="A2099">
        <v>7391105776</v>
      </c>
      <c r="B2099" s="1">
        <v>41688</v>
      </c>
      <c r="C2099">
        <v>20</v>
      </c>
      <c r="D2099">
        <f>VLOOKUP(Table2[[#This Row],[violation_code]],Table24[[#All],[violation_code]:[category]],3,FALSE)</f>
        <v>2</v>
      </c>
      <c r="E2099">
        <v>353164</v>
      </c>
      <c r="F2099" s="2">
        <v>0.71250000000000002</v>
      </c>
      <c r="G2099" s="3">
        <v>0.71250000000000002</v>
      </c>
      <c r="H2099">
        <v>25</v>
      </c>
      <c r="I2099" t="s">
        <v>175</v>
      </c>
      <c r="J2099" t="s">
        <v>1229</v>
      </c>
      <c r="K2099" t="s">
        <v>2220</v>
      </c>
      <c r="L2099" t="s">
        <v>25</v>
      </c>
      <c r="M2099">
        <v>10012</v>
      </c>
      <c r="N2099" t="str">
        <f>CONCATENATE(Table2[[#This Row],[address]], " ",Table2[[#This Row],[City]], " ",Table2[[#This Row],[State]])</f>
        <v>25 W 13th St New York NY</v>
      </c>
    </row>
    <row r="2100" spans="1:14" x14ac:dyDescent="0.25">
      <c r="A2100">
        <v>7391105788</v>
      </c>
      <c r="B2100" s="1">
        <v>41688</v>
      </c>
      <c r="C2100">
        <v>20</v>
      </c>
      <c r="D2100">
        <f>VLOOKUP(Table2[[#This Row],[violation_code]],Table24[[#All],[violation_code]:[category]],3,FALSE)</f>
        <v>2</v>
      </c>
      <c r="E2100">
        <v>353164</v>
      </c>
      <c r="F2100" s="2">
        <v>0.74236111111111114</v>
      </c>
      <c r="G2100" s="3">
        <v>0.74236111111111114</v>
      </c>
      <c r="H2100">
        <v>60</v>
      </c>
      <c r="I2100" t="s">
        <v>175</v>
      </c>
      <c r="J2100" t="s">
        <v>1228</v>
      </c>
      <c r="K2100" t="s">
        <v>2220</v>
      </c>
      <c r="L2100" t="s">
        <v>25</v>
      </c>
      <c r="M2100">
        <v>10012</v>
      </c>
      <c r="N2100" t="str">
        <f>CONCATENATE(Table2[[#This Row],[address]], " ",Table2[[#This Row],[City]], " ",Table2[[#This Row],[State]])</f>
        <v>60 W 13th St New York NY</v>
      </c>
    </row>
    <row r="2101" spans="1:14" x14ac:dyDescent="0.25">
      <c r="A2101">
        <v>7391105790</v>
      </c>
      <c r="B2101" s="1">
        <v>41688</v>
      </c>
      <c r="C2101">
        <v>20</v>
      </c>
      <c r="D2101">
        <f>VLOOKUP(Table2[[#This Row],[violation_code]],Table24[[#All],[violation_code]:[category]],3,FALSE)</f>
        <v>2</v>
      </c>
      <c r="E2101">
        <v>353164</v>
      </c>
      <c r="F2101" s="2">
        <v>0.74375000000000002</v>
      </c>
      <c r="G2101" s="3">
        <v>0.74375000000000002</v>
      </c>
      <c r="H2101">
        <v>47</v>
      </c>
      <c r="I2101" t="s">
        <v>175</v>
      </c>
      <c r="J2101" t="s">
        <v>1893</v>
      </c>
      <c r="K2101" t="s">
        <v>2220</v>
      </c>
      <c r="L2101" t="s">
        <v>25</v>
      </c>
      <c r="M2101">
        <v>10012</v>
      </c>
      <c r="N2101" t="str">
        <f>CONCATENATE(Table2[[#This Row],[address]], " ",Table2[[#This Row],[City]], " ",Table2[[#This Row],[State]])</f>
        <v>47 W 13th St New York NY</v>
      </c>
    </row>
    <row r="2102" spans="1:14" x14ac:dyDescent="0.25">
      <c r="A2102">
        <v>7391105806</v>
      </c>
      <c r="B2102" s="1">
        <v>41688</v>
      </c>
      <c r="C2102">
        <v>38</v>
      </c>
      <c r="D2102">
        <f>VLOOKUP(Table2[[#This Row],[violation_code]],Table24[[#All],[violation_code]:[category]],3,FALSE)</f>
        <v>5</v>
      </c>
      <c r="E2102">
        <v>353164</v>
      </c>
      <c r="F2102" s="2">
        <v>0.76944444444444438</v>
      </c>
      <c r="G2102" s="3">
        <v>0.76944444444444438</v>
      </c>
      <c r="H2102">
        <v>434</v>
      </c>
      <c r="I2102" t="s">
        <v>157</v>
      </c>
      <c r="J2102" t="s">
        <v>1549</v>
      </c>
      <c r="K2102" t="s">
        <v>2220</v>
      </c>
      <c r="L2102" t="s">
        <v>25</v>
      </c>
      <c r="M2102">
        <v>10012</v>
      </c>
      <c r="N2102" t="str">
        <f>CONCATENATE(Table2[[#This Row],[address]], " ",Table2[[#This Row],[City]], " ",Table2[[#This Row],[State]])</f>
        <v>434 6th Ave New York NY</v>
      </c>
    </row>
    <row r="2103" spans="1:14" x14ac:dyDescent="0.25">
      <c r="A2103">
        <v>7391105818</v>
      </c>
      <c r="B2103" s="1">
        <v>41688</v>
      </c>
      <c r="C2103">
        <v>31</v>
      </c>
      <c r="D2103">
        <f>VLOOKUP(Table2[[#This Row],[violation_code]],Table24[[#All],[violation_code]:[category]],3,FALSE)</f>
        <v>2</v>
      </c>
      <c r="E2103">
        <v>353164</v>
      </c>
      <c r="F2103" s="2">
        <v>0.77222222222222225</v>
      </c>
      <c r="G2103" s="3">
        <v>0.77222222222222225</v>
      </c>
      <c r="H2103">
        <v>467</v>
      </c>
      <c r="I2103" t="s">
        <v>157</v>
      </c>
      <c r="J2103" t="s">
        <v>1373</v>
      </c>
      <c r="K2103" t="s">
        <v>2220</v>
      </c>
      <c r="L2103" t="s">
        <v>25</v>
      </c>
      <c r="M2103">
        <v>10012</v>
      </c>
      <c r="N2103" t="str">
        <f>CONCATENATE(Table2[[#This Row],[address]], " ",Table2[[#This Row],[City]], " ",Table2[[#This Row],[State]])</f>
        <v>467 6th Ave New York NY</v>
      </c>
    </row>
    <row r="2104" spans="1:14" x14ac:dyDescent="0.25">
      <c r="A2104">
        <v>7391105820</v>
      </c>
      <c r="B2104" s="1">
        <v>41688</v>
      </c>
      <c r="C2104">
        <v>31</v>
      </c>
      <c r="D2104">
        <f>VLOOKUP(Table2[[#This Row],[violation_code]],Table24[[#All],[violation_code]:[category]],3,FALSE)</f>
        <v>2</v>
      </c>
      <c r="E2104">
        <v>353164</v>
      </c>
      <c r="F2104" s="2">
        <v>0.77361111111111114</v>
      </c>
      <c r="G2104" s="3">
        <v>0.77361111111111114</v>
      </c>
      <c r="H2104">
        <v>476</v>
      </c>
      <c r="I2104" t="s">
        <v>157</v>
      </c>
      <c r="J2104" t="s">
        <v>1892</v>
      </c>
      <c r="K2104" t="s">
        <v>2220</v>
      </c>
      <c r="L2104" t="s">
        <v>25</v>
      </c>
      <c r="M2104">
        <v>10012</v>
      </c>
      <c r="N2104" t="str">
        <f>CONCATENATE(Table2[[#This Row],[address]], " ",Table2[[#This Row],[City]], " ",Table2[[#This Row],[State]])</f>
        <v>476 6th Ave New York NY</v>
      </c>
    </row>
    <row r="2105" spans="1:14" x14ac:dyDescent="0.25">
      <c r="A2105">
        <v>7391105831</v>
      </c>
      <c r="B2105" s="1">
        <v>41688</v>
      </c>
      <c r="C2105">
        <v>71</v>
      </c>
      <c r="D2105">
        <f>VLOOKUP(Table2[[#This Row],[violation_code]],Table24[[#All],[violation_code]:[category]],3,FALSE)</f>
        <v>5</v>
      </c>
      <c r="E2105">
        <v>353164</v>
      </c>
      <c r="F2105" s="2">
        <v>0.77708333333333324</v>
      </c>
      <c r="G2105" s="3">
        <v>0.77708333333333324</v>
      </c>
      <c r="H2105">
        <v>498</v>
      </c>
      <c r="I2105" t="s">
        <v>157</v>
      </c>
      <c r="J2105" t="s">
        <v>1331</v>
      </c>
      <c r="K2105" t="s">
        <v>2220</v>
      </c>
      <c r="L2105" t="s">
        <v>25</v>
      </c>
      <c r="M2105">
        <v>10012</v>
      </c>
      <c r="N2105" t="str">
        <f>CONCATENATE(Table2[[#This Row],[address]], " ",Table2[[#This Row],[City]], " ",Table2[[#This Row],[State]])</f>
        <v>498 6th Ave New York NY</v>
      </c>
    </row>
    <row r="2106" spans="1:14" x14ac:dyDescent="0.25">
      <c r="A2106">
        <v>7391105843</v>
      </c>
      <c r="B2106" s="1">
        <v>41688</v>
      </c>
      <c r="C2106">
        <v>14</v>
      </c>
      <c r="D2106">
        <f>VLOOKUP(Table2[[#This Row],[violation_code]],Table24[[#All],[violation_code]:[category]],3,FALSE)</f>
        <v>2</v>
      </c>
      <c r="E2106">
        <v>353164</v>
      </c>
      <c r="F2106" s="2">
        <v>0.83680555555555547</v>
      </c>
      <c r="G2106" s="3">
        <v>0.83680555555555547</v>
      </c>
      <c r="H2106">
        <v>155</v>
      </c>
      <c r="I2106" t="s">
        <v>97</v>
      </c>
      <c r="J2106" t="s">
        <v>1343</v>
      </c>
      <c r="K2106" t="s">
        <v>2220</v>
      </c>
      <c r="L2106" t="s">
        <v>25</v>
      </c>
      <c r="M2106">
        <v>10012</v>
      </c>
      <c r="N2106" t="str">
        <f>CONCATENATE(Table2[[#This Row],[address]], " ",Table2[[#This Row],[City]], " ",Table2[[#This Row],[State]])</f>
        <v>155 Bleecker St New York NY</v>
      </c>
    </row>
    <row r="2107" spans="1:14" x14ac:dyDescent="0.25">
      <c r="A2107">
        <v>7391105867</v>
      </c>
      <c r="B2107" s="1">
        <v>41688</v>
      </c>
      <c r="C2107">
        <v>14</v>
      </c>
      <c r="D2107">
        <f>VLOOKUP(Table2[[#This Row],[violation_code]],Table24[[#All],[violation_code]:[category]],3,FALSE)</f>
        <v>2</v>
      </c>
      <c r="E2107">
        <v>353164</v>
      </c>
      <c r="F2107" s="2">
        <v>0.84375</v>
      </c>
      <c r="G2107" s="3">
        <v>0.84375</v>
      </c>
      <c r="H2107">
        <v>419</v>
      </c>
      <c r="I2107" t="s">
        <v>64</v>
      </c>
      <c r="J2107" t="s">
        <v>1752</v>
      </c>
      <c r="K2107" t="s">
        <v>2220</v>
      </c>
      <c r="L2107" t="s">
        <v>25</v>
      </c>
      <c r="M2107">
        <v>10012</v>
      </c>
      <c r="N2107" t="str">
        <f>CONCATENATE(Table2[[#This Row],[address]], " ",Table2[[#This Row],[City]], " ",Table2[[#This Row],[State]])</f>
        <v>419 Lafayette St New York NY</v>
      </c>
    </row>
    <row r="2108" spans="1:14" x14ac:dyDescent="0.25">
      <c r="A2108">
        <v>7391105880</v>
      </c>
      <c r="B2108" s="1">
        <v>41688</v>
      </c>
      <c r="C2108">
        <v>38</v>
      </c>
      <c r="D2108">
        <f>VLOOKUP(Table2[[#This Row],[violation_code]],Table24[[#All],[violation_code]:[category]],3,FALSE)</f>
        <v>5</v>
      </c>
      <c r="E2108">
        <v>353164</v>
      </c>
      <c r="F2108" s="2">
        <v>0.85069444444444453</v>
      </c>
      <c r="G2108" s="3">
        <v>0.85069444444444453</v>
      </c>
      <c r="H2108">
        <v>840</v>
      </c>
      <c r="I2108" t="s">
        <v>72</v>
      </c>
      <c r="J2108" t="s">
        <v>1015</v>
      </c>
      <c r="K2108" t="s">
        <v>2220</v>
      </c>
      <c r="L2108" t="s">
        <v>25</v>
      </c>
      <c r="M2108">
        <v>10012</v>
      </c>
      <c r="N2108" t="str">
        <f>CONCATENATE(Table2[[#This Row],[address]], " ",Table2[[#This Row],[City]], " ",Table2[[#This Row],[State]])</f>
        <v>840 Broadway New York NY</v>
      </c>
    </row>
    <row r="2109" spans="1:14" x14ac:dyDescent="0.25">
      <c r="A2109">
        <v>7391105892</v>
      </c>
      <c r="B2109" s="1">
        <v>41688</v>
      </c>
      <c r="C2109">
        <v>71</v>
      </c>
      <c r="D2109">
        <f>VLOOKUP(Table2[[#This Row],[violation_code]],Table24[[#All],[violation_code]:[category]],3,FALSE)</f>
        <v>5</v>
      </c>
      <c r="E2109">
        <v>353164</v>
      </c>
      <c r="F2109" s="2">
        <v>0.85416666666666663</v>
      </c>
      <c r="G2109" s="3">
        <v>0.85416666666666663</v>
      </c>
      <c r="H2109">
        <v>812</v>
      </c>
      <c r="I2109" t="s">
        <v>72</v>
      </c>
      <c r="J2109" t="s">
        <v>1054</v>
      </c>
      <c r="K2109" t="s">
        <v>2220</v>
      </c>
      <c r="L2109" t="s">
        <v>25</v>
      </c>
      <c r="M2109">
        <v>10012</v>
      </c>
      <c r="N2109" t="str">
        <f>CONCATENATE(Table2[[#This Row],[address]], " ",Table2[[#This Row],[City]], " ",Table2[[#This Row],[State]])</f>
        <v>812 Broadway New York NY</v>
      </c>
    </row>
    <row r="2110" spans="1:14" x14ac:dyDescent="0.25">
      <c r="A2110">
        <v>7391105909</v>
      </c>
      <c r="B2110" s="1">
        <v>41688</v>
      </c>
      <c r="C2110">
        <v>38</v>
      </c>
      <c r="D2110">
        <f>VLOOKUP(Table2[[#This Row],[violation_code]],Table24[[#All],[violation_code]:[category]],3,FALSE)</f>
        <v>5</v>
      </c>
      <c r="E2110">
        <v>353164</v>
      </c>
      <c r="F2110" s="2">
        <v>0.8569444444444444</v>
      </c>
      <c r="G2110" s="3">
        <v>0.8569444444444444</v>
      </c>
      <c r="H2110">
        <v>799</v>
      </c>
      <c r="I2110" t="s">
        <v>72</v>
      </c>
      <c r="J2110" t="s">
        <v>1156</v>
      </c>
      <c r="K2110" t="s">
        <v>2220</v>
      </c>
      <c r="L2110" t="s">
        <v>25</v>
      </c>
      <c r="M2110">
        <v>10012</v>
      </c>
      <c r="N2110" t="str">
        <f>CONCATENATE(Table2[[#This Row],[address]], " ",Table2[[#This Row],[City]], " ",Table2[[#This Row],[State]])</f>
        <v>799 Broadway New York NY</v>
      </c>
    </row>
    <row r="2111" spans="1:14" x14ac:dyDescent="0.25">
      <c r="A2111">
        <v>7391105910</v>
      </c>
      <c r="B2111" s="1">
        <v>41688</v>
      </c>
      <c r="C2111">
        <v>37</v>
      </c>
      <c r="D2111">
        <f>VLOOKUP(Table2[[#This Row],[violation_code]],Table24[[#All],[violation_code]:[category]],3,FALSE)</f>
        <v>4</v>
      </c>
      <c r="E2111">
        <v>353164</v>
      </c>
      <c r="F2111" s="2">
        <v>0.85833333333333339</v>
      </c>
      <c r="G2111" s="3">
        <v>0.85833333333333339</v>
      </c>
      <c r="H2111">
        <v>810</v>
      </c>
      <c r="I2111" t="s">
        <v>72</v>
      </c>
      <c r="J2111" t="s">
        <v>1471</v>
      </c>
      <c r="K2111" t="s">
        <v>2220</v>
      </c>
      <c r="L2111" t="s">
        <v>25</v>
      </c>
      <c r="M2111">
        <v>10012</v>
      </c>
      <c r="N2111" t="str">
        <f>CONCATENATE(Table2[[#This Row],[address]], " ",Table2[[#This Row],[City]], " ",Table2[[#This Row],[State]])</f>
        <v>810 Broadway New York NY</v>
      </c>
    </row>
    <row r="2112" spans="1:14" x14ac:dyDescent="0.25">
      <c r="A2112">
        <v>7391105922</v>
      </c>
      <c r="B2112" s="1">
        <v>41688</v>
      </c>
      <c r="C2112">
        <v>38</v>
      </c>
      <c r="D2112">
        <f>VLOOKUP(Table2[[#This Row],[violation_code]],Table24[[#All],[violation_code]:[category]],3,FALSE)</f>
        <v>5</v>
      </c>
      <c r="E2112">
        <v>353164</v>
      </c>
      <c r="F2112" s="2">
        <v>0.8618055555555556</v>
      </c>
      <c r="G2112" s="3">
        <v>0.8618055555555556</v>
      </c>
      <c r="H2112">
        <v>2</v>
      </c>
      <c r="I2112" t="s">
        <v>159</v>
      </c>
      <c r="J2112" t="s">
        <v>1276</v>
      </c>
      <c r="K2112" t="s">
        <v>2220</v>
      </c>
      <c r="L2112" t="s">
        <v>25</v>
      </c>
      <c r="M2112">
        <v>10012</v>
      </c>
      <c r="N2112" t="str">
        <f>CONCATENATE(Table2[[#This Row],[address]], " ",Table2[[#This Row],[City]], " ",Table2[[#This Row],[State]])</f>
        <v>2 Astor Pl New York NY</v>
      </c>
    </row>
    <row r="2113" spans="1:14" x14ac:dyDescent="0.25">
      <c r="A2113">
        <v>7391105934</v>
      </c>
      <c r="B2113" s="1">
        <v>41688</v>
      </c>
      <c r="C2113">
        <v>38</v>
      </c>
      <c r="D2113">
        <f>VLOOKUP(Table2[[#This Row],[violation_code]],Table24[[#All],[violation_code]:[category]],3,FALSE)</f>
        <v>5</v>
      </c>
      <c r="E2113">
        <v>353164</v>
      </c>
      <c r="F2113" s="2">
        <v>0.86458333333333337</v>
      </c>
      <c r="G2113" s="3">
        <v>0.86458333333333337</v>
      </c>
      <c r="H2113">
        <v>739</v>
      </c>
      <c r="I2113" t="s">
        <v>72</v>
      </c>
      <c r="J2113" t="s">
        <v>1891</v>
      </c>
      <c r="K2113" t="s">
        <v>2220</v>
      </c>
      <c r="L2113" t="s">
        <v>25</v>
      </c>
      <c r="M2113">
        <v>10012</v>
      </c>
      <c r="N2113" t="str">
        <f>CONCATENATE(Table2[[#This Row],[address]], " ",Table2[[#This Row],[City]], " ",Table2[[#This Row],[State]])</f>
        <v>739 Broadway New York NY</v>
      </c>
    </row>
    <row r="2114" spans="1:14" x14ac:dyDescent="0.25">
      <c r="A2114">
        <v>7391105946</v>
      </c>
      <c r="B2114" s="1">
        <v>41688</v>
      </c>
      <c r="C2114">
        <v>38</v>
      </c>
      <c r="D2114">
        <f>VLOOKUP(Table2[[#This Row],[violation_code]],Table24[[#All],[violation_code]:[category]],3,FALSE)</f>
        <v>5</v>
      </c>
      <c r="E2114">
        <v>353164</v>
      </c>
      <c r="F2114" s="2">
        <v>0.8666666666666667</v>
      </c>
      <c r="G2114" s="3">
        <v>0.8666666666666667</v>
      </c>
      <c r="H2114" t="s">
        <v>756</v>
      </c>
      <c r="I2114" t="s">
        <v>72</v>
      </c>
      <c r="J2114" t="s">
        <v>1890</v>
      </c>
      <c r="K2114" t="s">
        <v>2220</v>
      </c>
      <c r="L2114" t="s">
        <v>25</v>
      </c>
      <c r="M2114">
        <v>10012</v>
      </c>
      <c r="N2114" t="str">
        <f>CONCATENATE(Table2[[#This Row],[address]], " ",Table2[[#This Row],[City]], " ",Table2[[#This Row],[State]])</f>
        <v>726-730 Broadway New York NY</v>
      </c>
    </row>
    <row r="2115" spans="1:14" x14ac:dyDescent="0.25">
      <c r="A2115">
        <v>7391105958</v>
      </c>
      <c r="B2115" s="1">
        <v>41688</v>
      </c>
      <c r="C2115">
        <v>14</v>
      </c>
      <c r="D2115">
        <f>VLOOKUP(Table2[[#This Row],[violation_code]],Table24[[#All],[violation_code]:[category]],3,FALSE)</f>
        <v>2</v>
      </c>
      <c r="E2115">
        <v>353164</v>
      </c>
      <c r="F2115" s="2">
        <v>0.87638888888888899</v>
      </c>
      <c r="G2115" s="3">
        <v>0.87638888888888899</v>
      </c>
      <c r="H2115">
        <v>202</v>
      </c>
      <c r="I2115" t="s">
        <v>47</v>
      </c>
      <c r="J2115" t="s">
        <v>946</v>
      </c>
      <c r="K2115" t="s">
        <v>2220</v>
      </c>
      <c r="L2115" t="s">
        <v>25</v>
      </c>
      <c r="M2115">
        <v>10012</v>
      </c>
      <c r="N2115" t="str">
        <f>CONCATENATE(Table2[[#This Row],[address]], " ",Table2[[#This Row],[City]], " ",Table2[[#This Row],[State]])</f>
        <v>202 Mott St New York NY</v>
      </c>
    </row>
    <row r="2116" spans="1:14" x14ac:dyDescent="0.25">
      <c r="A2116">
        <v>7391105960</v>
      </c>
      <c r="B2116" s="1">
        <v>41688</v>
      </c>
      <c r="C2116">
        <v>40</v>
      </c>
      <c r="D2116">
        <f>VLOOKUP(Table2[[#This Row],[violation_code]],Table24[[#All],[violation_code]:[category]],3,FALSE)</f>
        <v>2</v>
      </c>
      <c r="E2116">
        <v>353164</v>
      </c>
      <c r="F2116" s="2">
        <v>0.88194444444444453</v>
      </c>
      <c r="G2116" s="3">
        <v>0.88194444444444453</v>
      </c>
      <c r="H2116">
        <v>237</v>
      </c>
      <c r="I2116" t="s">
        <v>140</v>
      </c>
      <c r="J2116" t="s">
        <v>1889</v>
      </c>
      <c r="K2116" t="s">
        <v>2220</v>
      </c>
      <c r="L2116" t="s">
        <v>25</v>
      </c>
      <c r="M2116">
        <v>10012</v>
      </c>
      <c r="N2116" t="str">
        <f>CONCATENATE(Table2[[#This Row],[address]], " ",Table2[[#This Row],[City]], " ",Table2[[#This Row],[State]])</f>
        <v>237 Centre St New York NY</v>
      </c>
    </row>
    <row r="2117" spans="1:14" x14ac:dyDescent="0.25">
      <c r="A2117">
        <v>7391105971</v>
      </c>
      <c r="B2117" s="1">
        <v>41688</v>
      </c>
      <c r="C2117">
        <v>14</v>
      </c>
      <c r="D2117">
        <f>VLOOKUP(Table2[[#This Row],[violation_code]],Table24[[#All],[violation_code]:[category]],3,FALSE)</f>
        <v>2</v>
      </c>
      <c r="E2117">
        <v>353164</v>
      </c>
      <c r="F2117" s="2">
        <v>0.8881944444444444</v>
      </c>
      <c r="G2117" s="3">
        <v>0.8881944444444444</v>
      </c>
      <c r="H2117">
        <v>235</v>
      </c>
      <c r="I2117" t="s">
        <v>52</v>
      </c>
      <c r="J2117" t="s">
        <v>949</v>
      </c>
      <c r="K2117" t="s">
        <v>2220</v>
      </c>
      <c r="L2117" t="s">
        <v>25</v>
      </c>
      <c r="M2117">
        <v>10012</v>
      </c>
      <c r="N2117" t="str">
        <f>CONCATENATE(Table2[[#This Row],[address]], " ",Table2[[#This Row],[City]], " ",Table2[[#This Row],[State]])</f>
        <v>235 Bowery New York NY</v>
      </c>
    </row>
    <row r="2118" spans="1:14" x14ac:dyDescent="0.25">
      <c r="A2118">
        <v>7391105983</v>
      </c>
      <c r="B2118" s="1">
        <v>41688</v>
      </c>
      <c r="C2118">
        <v>14</v>
      </c>
      <c r="D2118">
        <f>VLOOKUP(Table2[[#This Row],[violation_code]],Table24[[#All],[violation_code]:[category]],3,FALSE)</f>
        <v>2</v>
      </c>
      <c r="E2118">
        <v>353164</v>
      </c>
      <c r="F2118" s="2">
        <v>0.88958333333333339</v>
      </c>
      <c r="G2118" s="3">
        <v>0.88958333333333339</v>
      </c>
      <c r="H2118">
        <v>235</v>
      </c>
      <c r="I2118" t="s">
        <v>52</v>
      </c>
      <c r="J2118" t="s">
        <v>949</v>
      </c>
      <c r="K2118" t="s">
        <v>2220</v>
      </c>
      <c r="L2118" t="s">
        <v>25</v>
      </c>
      <c r="M2118">
        <v>10012</v>
      </c>
      <c r="N2118" t="str">
        <f>CONCATENATE(Table2[[#This Row],[address]], " ",Table2[[#This Row],[City]], " ",Table2[[#This Row],[State]])</f>
        <v>235 Bowery New York NY</v>
      </c>
    </row>
    <row r="2119" spans="1:14" x14ac:dyDescent="0.25">
      <c r="A2119">
        <v>7391105995</v>
      </c>
      <c r="B2119" s="1">
        <v>41688</v>
      </c>
      <c r="C2119">
        <v>14</v>
      </c>
      <c r="D2119">
        <f>VLOOKUP(Table2[[#This Row],[violation_code]],Table24[[#All],[violation_code]:[category]],3,FALSE)</f>
        <v>2</v>
      </c>
      <c r="E2119">
        <v>353164</v>
      </c>
      <c r="F2119" s="2">
        <v>0.89027777777777783</v>
      </c>
      <c r="G2119" s="3">
        <v>0.89027777777777783</v>
      </c>
      <c r="H2119">
        <v>241</v>
      </c>
      <c r="I2119" t="s">
        <v>52</v>
      </c>
      <c r="J2119" t="s">
        <v>1077</v>
      </c>
      <c r="K2119" t="s">
        <v>2220</v>
      </c>
      <c r="L2119" t="s">
        <v>25</v>
      </c>
      <c r="M2119">
        <v>10012</v>
      </c>
      <c r="N2119" t="str">
        <f>CONCATENATE(Table2[[#This Row],[address]], " ",Table2[[#This Row],[City]], " ",Table2[[#This Row],[State]])</f>
        <v>241 Bowery New York NY</v>
      </c>
    </row>
    <row r="2120" spans="1:14" x14ac:dyDescent="0.25">
      <c r="A2120">
        <v>7391106008</v>
      </c>
      <c r="B2120" s="1">
        <v>41688</v>
      </c>
      <c r="C2120">
        <v>20</v>
      </c>
      <c r="D2120">
        <f>VLOOKUP(Table2[[#This Row],[violation_code]],Table24[[#All],[violation_code]:[category]],3,FALSE)</f>
        <v>2</v>
      </c>
      <c r="E2120">
        <v>353164</v>
      </c>
      <c r="F2120" s="2">
        <v>0.89930555555555547</v>
      </c>
      <c r="G2120" s="3">
        <v>0.89930555555555547</v>
      </c>
      <c r="H2120">
        <v>117</v>
      </c>
      <c r="I2120" t="s">
        <v>678</v>
      </c>
      <c r="J2120" t="s">
        <v>1888</v>
      </c>
      <c r="K2120" t="s">
        <v>2220</v>
      </c>
      <c r="L2120" t="s">
        <v>25</v>
      </c>
      <c r="M2120">
        <v>10012</v>
      </c>
      <c r="N2120" t="str">
        <f>CONCATENATE(Table2[[#This Row],[address]], " ",Table2[[#This Row],[City]], " ",Table2[[#This Row],[State]])</f>
        <v>117 Mac Dougal St New York NY</v>
      </c>
    </row>
    <row r="2121" spans="1:14" x14ac:dyDescent="0.25">
      <c r="A2121">
        <v>7391106010</v>
      </c>
      <c r="B2121" s="1">
        <v>41688</v>
      </c>
      <c r="C2121">
        <v>74</v>
      </c>
      <c r="D2121">
        <f>VLOOKUP(Table2[[#This Row],[violation_code]],Table24[[#All],[violation_code]:[category]],3,FALSE)</f>
        <v>5</v>
      </c>
      <c r="E2121">
        <v>353164</v>
      </c>
      <c r="F2121" s="2">
        <v>0.9</v>
      </c>
      <c r="G2121" s="3">
        <v>0.9</v>
      </c>
      <c r="H2121">
        <v>117</v>
      </c>
      <c r="I2121" t="s">
        <v>678</v>
      </c>
      <c r="J2121" t="s">
        <v>1888</v>
      </c>
      <c r="K2121" t="s">
        <v>2220</v>
      </c>
      <c r="L2121" t="s">
        <v>25</v>
      </c>
      <c r="M2121">
        <v>10012</v>
      </c>
      <c r="N2121" t="str">
        <f>CONCATENATE(Table2[[#This Row],[address]], " ",Table2[[#This Row],[City]], " ",Table2[[#This Row],[State]])</f>
        <v>117 Mac Dougal St New York NY</v>
      </c>
    </row>
    <row r="2122" spans="1:14" x14ac:dyDescent="0.25">
      <c r="A2122">
        <v>7391106021</v>
      </c>
      <c r="B2122" s="1">
        <v>41688</v>
      </c>
      <c r="C2122">
        <v>20</v>
      </c>
      <c r="D2122">
        <f>VLOOKUP(Table2[[#This Row],[violation_code]],Table24[[#All],[violation_code]:[category]],3,FALSE)</f>
        <v>2</v>
      </c>
      <c r="E2122">
        <v>353164</v>
      </c>
      <c r="F2122" s="2">
        <v>0.90208333333333324</v>
      </c>
      <c r="G2122" s="3">
        <v>0.90208333333333324</v>
      </c>
      <c r="H2122">
        <v>118</v>
      </c>
      <c r="I2122" t="s">
        <v>678</v>
      </c>
      <c r="J2122" t="s">
        <v>1887</v>
      </c>
      <c r="K2122" t="s">
        <v>2220</v>
      </c>
      <c r="L2122" t="s">
        <v>25</v>
      </c>
      <c r="M2122">
        <v>10012</v>
      </c>
      <c r="N2122" t="str">
        <f>CONCATENATE(Table2[[#This Row],[address]], " ",Table2[[#This Row],[City]], " ",Table2[[#This Row],[State]])</f>
        <v>118 Mac Dougal St New York NY</v>
      </c>
    </row>
    <row r="2123" spans="1:14" x14ac:dyDescent="0.25">
      <c r="A2123">
        <v>7391106033</v>
      </c>
      <c r="B2123" s="1">
        <v>41688</v>
      </c>
      <c r="C2123">
        <v>37</v>
      </c>
      <c r="D2123">
        <f>VLOOKUP(Table2[[#This Row],[violation_code]],Table24[[#All],[violation_code]:[category]],3,FALSE)</f>
        <v>4</v>
      </c>
      <c r="E2123">
        <v>353164</v>
      </c>
      <c r="F2123" s="2">
        <v>0.92499999999999993</v>
      </c>
      <c r="G2123" s="3">
        <v>0.92499999999999993</v>
      </c>
      <c r="H2123">
        <v>64</v>
      </c>
      <c r="I2123" t="s">
        <v>150</v>
      </c>
      <c r="J2123" t="s">
        <v>1884</v>
      </c>
      <c r="K2123" t="s">
        <v>2220</v>
      </c>
      <c r="L2123" t="s">
        <v>25</v>
      </c>
      <c r="M2123">
        <v>10012</v>
      </c>
      <c r="N2123" t="str">
        <f>CONCATENATE(Table2[[#This Row],[address]], " ",Table2[[#This Row],[City]], " ",Table2[[#This Row],[State]])</f>
        <v>64 Gansevoort St New York NY</v>
      </c>
    </row>
    <row r="2124" spans="1:14" x14ac:dyDescent="0.25">
      <c r="A2124">
        <v>7391106045</v>
      </c>
      <c r="B2124" s="1">
        <v>41689</v>
      </c>
      <c r="C2124">
        <v>14</v>
      </c>
      <c r="D2124">
        <f>VLOOKUP(Table2[[#This Row],[violation_code]],Table24[[#All],[violation_code]:[category]],3,FALSE)</f>
        <v>2</v>
      </c>
      <c r="E2124">
        <v>353164</v>
      </c>
      <c r="F2124" s="2">
        <v>0.5493055555555556</v>
      </c>
      <c r="G2124" s="3">
        <v>0.5493055555555556</v>
      </c>
      <c r="H2124">
        <v>95</v>
      </c>
      <c r="I2124" t="s">
        <v>120</v>
      </c>
      <c r="J2124" t="s">
        <v>1903</v>
      </c>
      <c r="K2124" t="s">
        <v>2220</v>
      </c>
      <c r="L2124" t="s">
        <v>25</v>
      </c>
      <c r="M2124">
        <v>10012</v>
      </c>
      <c r="N2124" t="str">
        <f>CONCATENATE(Table2[[#This Row],[address]], " ",Table2[[#This Row],[City]], " ",Table2[[#This Row],[State]])</f>
        <v>95 Delancey St New York NY</v>
      </c>
    </row>
    <row r="2125" spans="1:14" x14ac:dyDescent="0.25">
      <c r="A2125">
        <v>7391106057</v>
      </c>
      <c r="B2125" s="1">
        <v>41689</v>
      </c>
      <c r="C2125">
        <v>38</v>
      </c>
      <c r="D2125">
        <f>VLOOKUP(Table2[[#This Row],[violation_code]],Table24[[#All],[violation_code]:[category]],3,FALSE)</f>
        <v>5</v>
      </c>
      <c r="E2125">
        <v>353164</v>
      </c>
      <c r="F2125" s="2">
        <v>0.55138888888888882</v>
      </c>
      <c r="G2125" s="3">
        <v>0.55138888888888882</v>
      </c>
      <c r="H2125">
        <v>119</v>
      </c>
      <c r="I2125" t="s">
        <v>216</v>
      </c>
      <c r="J2125" t="s">
        <v>1824</v>
      </c>
      <c r="K2125" t="s">
        <v>2220</v>
      </c>
      <c r="L2125" t="s">
        <v>25</v>
      </c>
      <c r="M2125">
        <v>10012</v>
      </c>
      <c r="N2125" t="str">
        <f>CONCATENATE(Table2[[#This Row],[address]], " ",Table2[[#This Row],[City]], " ",Table2[[#This Row],[State]])</f>
        <v>119 Orchard St New York NY</v>
      </c>
    </row>
    <row r="2126" spans="1:14" x14ac:dyDescent="0.25">
      <c r="A2126">
        <v>7391106069</v>
      </c>
      <c r="B2126" s="1">
        <v>41689</v>
      </c>
      <c r="C2126">
        <v>69</v>
      </c>
      <c r="D2126">
        <f>VLOOKUP(Table2[[#This Row],[violation_code]],Table24[[#All],[violation_code]:[category]],3,FALSE)</f>
        <v>5</v>
      </c>
      <c r="E2126">
        <v>353164</v>
      </c>
      <c r="F2126" s="2">
        <v>0.67638888888888893</v>
      </c>
      <c r="G2126" s="3">
        <v>0.67638888888888893</v>
      </c>
      <c r="H2126">
        <v>125</v>
      </c>
      <c r="I2126" t="s">
        <v>645</v>
      </c>
      <c r="J2126" t="s">
        <v>1697</v>
      </c>
      <c r="K2126" t="s">
        <v>2220</v>
      </c>
      <c r="L2126" t="s">
        <v>25</v>
      </c>
      <c r="M2126">
        <v>10012</v>
      </c>
      <c r="N2126" t="str">
        <f>CONCATENATE(Table2[[#This Row],[address]], " ",Table2[[#This Row],[City]], " ",Table2[[#This Row],[State]])</f>
        <v>125 Maiden Ln New York NY</v>
      </c>
    </row>
    <row r="2127" spans="1:14" x14ac:dyDescent="0.25">
      <c r="A2127">
        <v>7391106094</v>
      </c>
      <c r="B2127" s="1">
        <v>41689</v>
      </c>
      <c r="C2127">
        <v>16</v>
      </c>
      <c r="D2127">
        <f>VLOOKUP(Table2[[#This Row],[violation_code]],Table24[[#All],[violation_code]:[category]],3,FALSE)</f>
        <v>2</v>
      </c>
      <c r="E2127">
        <v>353164</v>
      </c>
      <c r="F2127" s="2">
        <v>0.73472222222222217</v>
      </c>
      <c r="G2127" s="3">
        <v>0.73472222222222217</v>
      </c>
      <c r="H2127">
        <v>3</v>
      </c>
      <c r="I2127" t="s">
        <v>47</v>
      </c>
      <c r="J2127" t="s">
        <v>1906</v>
      </c>
      <c r="K2127" t="s">
        <v>2220</v>
      </c>
      <c r="L2127" t="s">
        <v>25</v>
      </c>
      <c r="M2127">
        <v>10012</v>
      </c>
      <c r="N2127" t="str">
        <f>CONCATENATE(Table2[[#This Row],[address]], " ",Table2[[#This Row],[City]], " ",Table2[[#This Row],[State]])</f>
        <v>3 Mott St New York NY</v>
      </c>
    </row>
    <row r="2128" spans="1:14" x14ac:dyDescent="0.25">
      <c r="A2128">
        <v>7391106100</v>
      </c>
      <c r="B2128" s="1">
        <v>41689</v>
      </c>
      <c r="C2128">
        <v>14</v>
      </c>
      <c r="D2128">
        <f>VLOOKUP(Table2[[#This Row],[violation_code]],Table24[[#All],[violation_code]:[category]],3,FALSE)</f>
        <v>2</v>
      </c>
      <c r="E2128">
        <v>353164</v>
      </c>
      <c r="F2128" s="2">
        <v>0.76736111111111116</v>
      </c>
      <c r="G2128" s="3">
        <v>0.76736111111111116</v>
      </c>
      <c r="H2128">
        <v>150</v>
      </c>
      <c r="I2128" t="s">
        <v>52</v>
      </c>
      <c r="J2128" t="s">
        <v>1905</v>
      </c>
      <c r="K2128" t="s">
        <v>2220</v>
      </c>
      <c r="L2128" t="s">
        <v>25</v>
      </c>
      <c r="M2128">
        <v>10012</v>
      </c>
      <c r="N2128" t="str">
        <f>CONCATENATE(Table2[[#This Row],[address]], " ",Table2[[#This Row],[City]], " ",Table2[[#This Row],[State]])</f>
        <v>150 Bowery New York NY</v>
      </c>
    </row>
    <row r="2129" spans="1:14" x14ac:dyDescent="0.25">
      <c r="A2129">
        <v>7391106112</v>
      </c>
      <c r="B2129" s="1">
        <v>41689</v>
      </c>
      <c r="C2129">
        <v>37</v>
      </c>
      <c r="D2129">
        <f>VLOOKUP(Table2[[#This Row],[violation_code]],Table24[[#All],[violation_code]:[category]],3,FALSE)</f>
        <v>4</v>
      </c>
      <c r="E2129">
        <v>353164</v>
      </c>
      <c r="F2129" s="2">
        <v>0.7729166666666667</v>
      </c>
      <c r="G2129" s="3">
        <v>0.7729166666666667</v>
      </c>
      <c r="H2129">
        <v>279</v>
      </c>
      <c r="I2129" t="s">
        <v>115</v>
      </c>
      <c r="J2129" t="s">
        <v>1902</v>
      </c>
      <c r="K2129" t="s">
        <v>2220</v>
      </c>
      <c r="L2129" t="s">
        <v>25</v>
      </c>
      <c r="M2129">
        <v>10012</v>
      </c>
      <c r="N2129" t="str">
        <f>CONCATENATE(Table2[[#This Row],[address]], " ",Table2[[#This Row],[City]], " ",Table2[[#This Row],[State]])</f>
        <v>279 Grand St New York NY</v>
      </c>
    </row>
    <row r="2130" spans="1:14" x14ac:dyDescent="0.25">
      <c r="A2130">
        <v>7391106124</v>
      </c>
      <c r="B2130" s="1">
        <v>41689</v>
      </c>
      <c r="C2130">
        <v>37</v>
      </c>
      <c r="D2130">
        <f>VLOOKUP(Table2[[#This Row],[violation_code]],Table24[[#All],[violation_code]:[category]],3,FALSE)</f>
        <v>4</v>
      </c>
      <c r="E2130">
        <v>353164</v>
      </c>
      <c r="F2130" s="2">
        <v>0.77847222222222223</v>
      </c>
      <c r="G2130" s="3">
        <v>0.77847222222222223</v>
      </c>
      <c r="H2130">
        <v>133</v>
      </c>
      <c r="I2130" t="s">
        <v>112</v>
      </c>
      <c r="J2130" t="s">
        <v>1904</v>
      </c>
      <c r="K2130" t="s">
        <v>2220</v>
      </c>
      <c r="L2130" t="s">
        <v>25</v>
      </c>
      <c r="M2130">
        <v>10012</v>
      </c>
      <c r="N2130" t="str">
        <f>CONCATENATE(Table2[[#This Row],[address]], " ",Table2[[#This Row],[City]], " ",Table2[[#This Row],[State]])</f>
        <v>133 Eldridge St New York NY</v>
      </c>
    </row>
    <row r="2131" spans="1:14" x14ac:dyDescent="0.25">
      <c r="A2131">
        <v>7391106136</v>
      </c>
      <c r="B2131" s="1">
        <v>41690</v>
      </c>
      <c r="C2131">
        <v>20</v>
      </c>
      <c r="D2131">
        <f>VLOOKUP(Table2[[#This Row],[violation_code]],Table24[[#All],[violation_code]:[category]],3,FALSE)</f>
        <v>2</v>
      </c>
      <c r="E2131">
        <v>353164</v>
      </c>
      <c r="F2131" s="2">
        <v>0.53402777777777777</v>
      </c>
      <c r="G2131" s="3">
        <v>0.53402777777777777</v>
      </c>
      <c r="H2131">
        <v>136</v>
      </c>
      <c r="I2131" t="s">
        <v>168</v>
      </c>
      <c r="J2131" t="s">
        <v>1372</v>
      </c>
      <c r="K2131" t="s">
        <v>2220</v>
      </c>
      <c r="L2131" t="s">
        <v>25</v>
      </c>
      <c r="M2131">
        <v>10012</v>
      </c>
      <c r="N2131" t="str">
        <f>CONCATENATE(Table2[[#This Row],[address]], " ",Table2[[#This Row],[City]], " ",Table2[[#This Row],[State]])</f>
        <v>136 Ludlow St New York NY</v>
      </c>
    </row>
    <row r="2132" spans="1:14" x14ac:dyDescent="0.25">
      <c r="A2132">
        <v>7391106148</v>
      </c>
      <c r="B2132" s="1">
        <v>41690</v>
      </c>
      <c r="C2132">
        <v>70</v>
      </c>
      <c r="D2132">
        <f>VLOOKUP(Table2[[#This Row],[violation_code]],Table24[[#All],[violation_code]:[category]],3,FALSE)</f>
        <v>5</v>
      </c>
      <c r="E2132">
        <v>353164</v>
      </c>
      <c r="F2132" s="2">
        <v>0.53472222222222221</v>
      </c>
      <c r="G2132" s="3">
        <v>0.53472222222222221</v>
      </c>
      <c r="H2132">
        <v>136</v>
      </c>
      <c r="I2132" t="s">
        <v>168</v>
      </c>
      <c r="J2132" t="s">
        <v>1372</v>
      </c>
      <c r="K2132" t="s">
        <v>2220</v>
      </c>
      <c r="L2132" t="s">
        <v>25</v>
      </c>
      <c r="M2132">
        <v>10012</v>
      </c>
      <c r="N2132" t="str">
        <f>CONCATENATE(Table2[[#This Row],[address]], " ",Table2[[#This Row],[City]], " ",Table2[[#This Row],[State]])</f>
        <v>136 Ludlow St New York NY</v>
      </c>
    </row>
    <row r="2133" spans="1:14" x14ac:dyDescent="0.25">
      <c r="A2133">
        <v>7391106161</v>
      </c>
      <c r="B2133" s="1">
        <v>41690</v>
      </c>
      <c r="C2133">
        <v>20</v>
      </c>
      <c r="D2133">
        <f>VLOOKUP(Table2[[#This Row],[violation_code]],Table24[[#All],[violation_code]:[category]],3,FALSE)</f>
        <v>2</v>
      </c>
      <c r="E2133">
        <v>353164</v>
      </c>
      <c r="F2133" s="2">
        <v>0.5395833333333333</v>
      </c>
      <c r="G2133" s="3">
        <v>0.5395833333333333</v>
      </c>
      <c r="H2133">
        <v>161</v>
      </c>
      <c r="I2133" t="s">
        <v>168</v>
      </c>
      <c r="J2133" t="s">
        <v>1815</v>
      </c>
      <c r="K2133" t="s">
        <v>2220</v>
      </c>
      <c r="L2133" t="s">
        <v>25</v>
      </c>
      <c r="M2133">
        <v>10012</v>
      </c>
      <c r="N2133" t="str">
        <f>CONCATENATE(Table2[[#This Row],[address]], " ",Table2[[#This Row],[City]], " ",Table2[[#This Row],[State]])</f>
        <v>161 Ludlow St New York NY</v>
      </c>
    </row>
    <row r="2134" spans="1:14" x14ac:dyDescent="0.25">
      <c r="A2134">
        <v>7391106173</v>
      </c>
      <c r="B2134" s="1">
        <v>41690</v>
      </c>
      <c r="C2134">
        <v>20</v>
      </c>
      <c r="D2134">
        <f>VLOOKUP(Table2[[#This Row],[violation_code]],Table24[[#All],[violation_code]:[category]],3,FALSE)</f>
        <v>2</v>
      </c>
      <c r="E2134">
        <v>353164</v>
      </c>
      <c r="F2134" s="2">
        <v>0.54097222222222219</v>
      </c>
      <c r="G2134" s="3">
        <v>0.54097222222222219</v>
      </c>
      <c r="H2134">
        <v>167</v>
      </c>
      <c r="I2134" t="s">
        <v>168</v>
      </c>
      <c r="J2134" t="s">
        <v>1915</v>
      </c>
      <c r="K2134" t="s">
        <v>2220</v>
      </c>
      <c r="L2134" t="s">
        <v>25</v>
      </c>
      <c r="M2134">
        <v>10012</v>
      </c>
      <c r="N2134" t="str">
        <f>CONCATENATE(Table2[[#This Row],[address]], " ",Table2[[#This Row],[City]], " ",Table2[[#This Row],[State]])</f>
        <v>167 Ludlow St New York NY</v>
      </c>
    </row>
    <row r="2135" spans="1:14" x14ac:dyDescent="0.25">
      <c r="A2135">
        <v>7391106185</v>
      </c>
      <c r="B2135" s="1">
        <v>41690</v>
      </c>
      <c r="C2135">
        <v>71</v>
      </c>
      <c r="D2135">
        <f>VLOOKUP(Table2[[#This Row],[violation_code]],Table24[[#All],[violation_code]:[category]],3,FALSE)</f>
        <v>5</v>
      </c>
      <c r="E2135">
        <v>353164</v>
      </c>
      <c r="F2135" s="2">
        <v>0.54166666666666663</v>
      </c>
      <c r="G2135" s="3">
        <v>0.54166666666666663</v>
      </c>
      <c r="H2135">
        <v>167</v>
      </c>
      <c r="I2135" t="s">
        <v>168</v>
      </c>
      <c r="J2135" t="s">
        <v>1915</v>
      </c>
      <c r="K2135" t="s">
        <v>2220</v>
      </c>
      <c r="L2135" t="s">
        <v>25</v>
      </c>
      <c r="M2135">
        <v>10012</v>
      </c>
      <c r="N2135" t="str">
        <f>CONCATENATE(Table2[[#This Row],[address]], " ",Table2[[#This Row],[City]], " ",Table2[[#This Row],[State]])</f>
        <v>167 Ludlow St New York NY</v>
      </c>
    </row>
    <row r="2136" spans="1:14" x14ac:dyDescent="0.25">
      <c r="A2136">
        <v>7391106197</v>
      </c>
      <c r="B2136" s="1">
        <v>41690</v>
      </c>
      <c r="C2136">
        <v>20</v>
      </c>
      <c r="D2136">
        <f>VLOOKUP(Table2[[#This Row],[violation_code]],Table24[[#All],[violation_code]:[category]],3,FALSE)</f>
        <v>2</v>
      </c>
      <c r="E2136">
        <v>353164</v>
      </c>
      <c r="F2136" s="2">
        <v>0.54375000000000007</v>
      </c>
      <c r="G2136" s="3">
        <v>0.54375000000000007</v>
      </c>
      <c r="H2136">
        <v>179</v>
      </c>
      <c r="I2136" t="s">
        <v>168</v>
      </c>
      <c r="J2136" t="s">
        <v>1365</v>
      </c>
      <c r="K2136" t="s">
        <v>2220</v>
      </c>
      <c r="L2136" t="s">
        <v>25</v>
      </c>
      <c r="M2136">
        <v>10012</v>
      </c>
      <c r="N2136" t="str">
        <f>CONCATENATE(Table2[[#This Row],[address]], " ",Table2[[#This Row],[City]], " ",Table2[[#This Row],[State]])</f>
        <v>179 Ludlow St New York NY</v>
      </c>
    </row>
    <row r="2137" spans="1:14" x14ac:dyDescent="0.25">
      <c r="A2137">
        <v>7391106215</v>
      </c>
      <c r="B2137" s="1">
        <v>41690</v>
      </c>
      <c r="C2137">
        <v>14</v>
      </c>
      <c r="D2137">
        <f>VLOOKUP(Table2[[#This Row],[violation_code]],Table24[[#All],[violation_code]:[category]],3,FALSE)</f>
        <v>2</v>
      </c>
      <c r="E2137">
        <v>353164</v>
      </c>
      <c r="F2137" s="2">
        <v>0.56944444444444442</v>
      </c>
      <c r="G2137" s="3">
        <v>0.56944444444444442</v>
      </c>
      <c r="H2137">
        <v>229</v>
      </c>
      <c r="I2137" t="s">
        <v>55</v>
      </c>
      <c r="J2137" t="s">
        <v>966</v>
      </c>
      <c r="K2137" t="s">
        <v>2220</v>
      </c>
      <c r="L2137" t="s">
        <v>25</v>
      </c>
      <c r="M2137">
        <v>10012</v>
      </c>
      <c r="N2137" t="str">
        <f>CONCATENATE(Table2[[#This Row],[address]], " ",Table2[[#This Row],[City]], " ",Table2[[#This Row],[State]])</f>
        <v>229 Chrystie St New York NY</v>
      </c>
    </row>
    <row r="2138" spans="1:14" x14ac:dyDescent="0.25">
      <c r="A2138">
        <v>7391106227</v>
      </c>
      <c r="B2138" s="1">
        <v>41690</v>
      </c>
      <c r="C2138">
        <v>14</v>
      </c>
      <c r="D2138">
        <f>VLOOKUP(Table2[[#This Row],[violation_code]],Table24[[#All],[violation_code]:[category]],3,FALSE)</f>
        <v>2</v>
      </c>
      <c r="E2138">
        <v>353164</v>
      </c>
      <c r="F2138" s="2">
        <v>0.57430555555555551</v>
      </c>
      <c r="G2138" s="3">
        <v>0.57430555555555551</v>
      </c>
      <c r="H2138">
        <v>303</v>
      </c>
      <c r="I2138" t="s">
        <v>52</v>
      </c>
      <c r="J2138" t="s">
        <v>1139</v>
      </c>
      <c r="K2138" t="s">
        <v>2220</v>
      </c>
      <c r="L2138" t="s">
        <v>25</v>
      </c>
      <c r="M2138">
        <v>10012</v>
      </c>
      <c r="N2138" t="str">
        <f>CONCATENATE(Table2[[#This Row],[address]], " ",Table2[[#This Row],[City]], " ",Table2[[#This Row],[State]])</f>
        <v>303 Bowery New York NY</v>
      </c>
    </row>
    <row r="2139" spans="1:14" x14ac:dyDescent="0.25">
      <c r="A2139">
        <v>7391106239</v>
      </c>
      <c r="B2139" s="1">
        <v>41690</v>
      </c>
      <c r="C2139">
        <v>37</v>
      </c>
      <c r="D2139">
        <f>VLOOKUP(Table2[[#This Row],[violation_code]],Table24[[#All],[violation_code]:[category]],3,FALSE)</f>
        <v>4</v>
      </c>
      <c r="E2139">
        <v>353164</v>
      </c>
      <c r="F2139" s="2">
        <v>0.59652777777777777</v>
      </c>
      <c r="G2139" s="3">
        <v>0.59652777777777777</v>
      </c>
      <c r="H2139">
        <v>14</v>
      </c>
      <c r="I2139" t="s">
        <v>195</v>
      </c>
      <c r="J2139" t="s">
        <v>1385</v>
      </c>
      <c r="K2139" t="s">
        <v>2220</v>
      </c>
      <c r="L2139" t="s">
        <v>25</v>
      </c>
      <c r="M2139">
        <v>10012</v>
      </c>
      <c r="N2139" t="str">
        <f>CONCATENATE(Table2[[#This Row],[address]], " ",Table2[[#This Row],[City]], " ",Table2[[#This Row],[State]])</f>
        <v>14 Washington Pl New York NY</v>
      </c>
    </row>
    <row r="2140" spans="1:14" x14ac:dyDescent="0.25">
      <c r="A2140">
        <v>7391106252</v>
      </c>
      <c r="B2140" s="1">
        <v>41690</v>
      </c>
      <c r="C2140">
        <v>37</v>
      </c>
      <c r="D2140">
        <f>VLOOKUP(Table2[[#This Row],[violation_code]],Table24[[#All],[violation_code]:[category]],3,FALSE)</f>
        <v>4</v>
      </c>
      <c r="E2140">
        <v>353164</v>
      </c>
      <c r="F2140" s="2">
        <v>0.6020833333333333</v>
      </c>
      <c r="G2140" s="3">
        <v>0.6020833333333333</v>
      </c>
      <c r="H2140">
        <v>32</v>
      </c>
      <c r="I2140" t="s">
        <v>542</v>
      </c>
      <c r="J2140" t="s">
        <v>1601</v>
      </c>
      <c r="K2140" t="s">
        <v>2220</v>
      </c>
      <c r="L2140" t="s">
        <v>25</v>
      </c>
      <c r="M2140">
        <v>10012</v>
      </c>
      <c r="N2140" t="str">
        <f>CONCATENATE(Table2[[#This Row],[address]], " ",Table2[[#This Row],[City]], " ",Table2[[#This Row],[State]])</f>
        <v>32 Waverly Pl New York NY</v>
      </c>
    </row>
    <row r="2141" spans="1:14" x14ac:dyDescent="0.25">
      <c r="A2141">
        <v>7391106264</v>
      </c>
      <c r="B2141" s="1">
        <v>41690</v>
      </c>
      <c r="C2141">
        <v>37</v>
      </c>
      <c r="D2141">
        <f>VLOOKUP(Table2[[#This Row],[violation_code]],Table24[[#All],[violation_code]:[category]],3,FALSE)</f>
        <v>4</v>
      </c>
      <c r="E2141">
        <v>353164</v>
      </c>
      <c r="F2141" s="2">
        <v>0.60486111111111118</v>
      </c>
      <c r="G2141" s="3">
        <v>0.60486111111111118</v>
      </c>
      <c r="H2141">
        <v>26</v>
      </c>
      <c r="I2141" t="s">
        <v>319</v>
      </c>
      <c r="J2141" t="s">
        <v>1230</v>
      </c>
      <c r="K2141" t="s">
        <v>2220</v>
      </c>
      <c r="L2141" t="s">
        <v>25</v>
      </c>
      <c r="M2141">
        <v>10012</v>
      </c>
      <c r="N2141" t="str">
        <f>CONCATENATE(Table2[[#This Row],[address]], " ",Table2[[#This Row],[City]], " ",Table2[[#This Row],[State]])</f>
        <v>26 E 8th St New York NY</v>
      </c>
    </row>
    <row r="2142" spans="1:14" x14ac:dyDescent="0.25">
      <c r="A2142">
        <v>7391106276</v>
      </c>
      <c r="B2142" s="1">
        <v>41690</v>
      </c>
      <c r="C2142">
        <v>37</v>
      </c>
      <c r="D2142">
        <f>VLOOKUP(Table2[[#This Row],[violation_code]],Table24[[#All],[violation_code]:[category]],3,FALSE)</f>
        <v>4</v>
      </c>
      <c r="E2142">
        <v>353164</v>
      </c>
      <c r="F2142" s="2">
        <v>0.61249999999999993</v>
      </c>
      <c r="G2142" s="3">
        <v>0.61249999999999993</v>
      </c>
      <c r="H2142">
        <v>432</v>
      </c>
      <c r="I2142" t="s">
        <v>157</v>
      </c>
      <c r="J2142" t="s">
        <v>1374</v>
      </c>
      <c r="K2142" t="s">
        <v>2220</v>
      </c>
      <c r="L2142" t="s">
        <v>25</v>
      </c>
      <c r="M2142">
        <v>10012</v>
      </c>
      <c r="N2142" t="str">
        <f>CONCATENATE(Table2[[#This Row],[address]], " ",Table2[[#This Row],[City]], " ",Table2[[#This Row],[State]])</f>
        <v>432 6th Ave New York NY</v>
      </c>
    </row>
    <row r="2143" spans="1:14" x14ac:dyDescent="0.25">
      <c r="A2143">
        <v>7391106288</v>
      </c>
      <c r="B2143" s="1">
        <v>41690</v>
      </c>
      <c r="C2143">
        <v>37</v>
      </c>
      <c r="D2143">
        <f>VLOOKUP(Table2[[#This Row],[violation_code]],Table24[[#All],[violation_code]:[category]],3,FALSE)</f>
        <v>4</v>
      </c>
      <c r="E2143">
        <v>353164</v>
      </c>
      <c r="F2143" s="2">
        <v>0.61597222222222225</v>
      </c>
      <c r="G2143" s="3">
        <v>0.61597222222222225</v>
      </c>
      <c r="H2143">
        <v>466</v>
      </c>
      <c r="I2143" t="s">
        <v>157</v>
      </c>
      <c r="J2143" t="s">
        <v>1914</v>
      </c>
      <c r="K2143" t="s">
        <v>2220</v>
      </c>
      <c r="L2143" t="s">
        <v>25</v>
      </c>
      <c r="M2143">
        <v>10012</v>
      </c>
      <c r="N2143" t="str">
        <f>CONCATENATE(Table2[[#This Row],[address]], " ",Table2[[#This Row],[City]], " ",Table2[[#This Row],[State]])</f>
        <v>466 6th Ave New York NY</v>
      </c>
    </row>
    <row r="2144" spans="1:14" x14ac:dyDescent="0.25">
      <c r="A2144">
        <v>7391106290</v>
      </c>
      <c r="B2144" s="1">
        <v>41690</v>
      </c>
      <c r="C2144">
        <v>37</v>
      </c>
      <c r="D2144">
        <f>VLOOKUP(Table2[[#This Row],[violation_code]],Table24[[#All],[violation_code]:[category]],3,FALSE)</f>
        <v>4</v>
      </c>
      <c r="E2144">
        <v>353164</v>
      </c>
      <c r="F2144" s="2">
        <v>0.63750000000000007</v>
      </c>
      <c r="G2144" s="3">
        <v>0.63750000000000007</v>
      </c>
      <c r="H2144">
        <v>495</v>
      </c>
      <c r="I2144" t="s">
        <v>157</v>
      </c>
      <c r="J2144" t="s">
        <v>1236</v>
      </c>
      <c r="K2144" t="s">
        <v>2220</v>
      </c>
      <c r="L2144" t="s">
        <v>25</v>
      </c>
      <c r="M2144">
        <v>10012</v>
      </c>
      <c r="N2144" t="str">
        <f>CONCATENATE(Table2[[#This Row],[address]], " ",Table2[[#This Row],[City]], " ",Table2[[#This Row],[State]])</f>
        <v>495 6th Ave New York NY</v>
      </c>
    </row>
    <row r="2145" spans="1:14" x14ac:dyDescent="0.25">
      <c r="A2145">
        <v>7391106306</v>
      </c>
      <c r="B2145" s="1">
        <v>41690</v>
      </c>
      <c r="C2145">
        <v>37</v>
      </c>
      <c r="D2145">
        <f>VLOOKUP(Table2[[#This Row],[violation_code]],Table24[[#All],[violation_code]:[category]],3,FALSE)</f>
        <v>4</v>
      </c>
      <c r="E2145">
        <v>353164</v>
      </c>
      <c r="F2145" s="2">
        <v>0.67291666666666661</v>
      </c>
      <c r="G2145" s="3">
        <v>0.67291666666666661</v>
      </c>
      <c r="H2145">
        <v>510</v>
      </c>
      <c r="I2145" t="s">
        <v>157</v>
      </c>
      <c r="J2145" t="s">
        <v>1329</v>
      </c>
      <c r="K2145" t="s">
        <v>2220</v>
      </c>
      <c r="L2145" t="s">
        <v>25</v>
      </c>
      <c r="M2145">
        <v>10012</v>
      </c>
      <c r="N2145" t="str">
        <f>CONCATENATE(Table2[[#This Row],[address]], " ",Table2[[#This Row],[City]], " ",Table2[[#This Row],[State]])</f>
        <v>510 6th Ave New York NY</v>
      </c>
    </row>
    <row r="2146" spans="1:14" x14ac:dyDescent="0.25">
      <c r="A2146">
        <v>7391106318</v>
      </c>
      <c r="B2146" s="1">
        <v>41690</v>
      </c>
      <c r="C2146">
        <v>38</v>
      </c>
      <c r="D2146">
        <f>VLOOKUP(Table2[[#This Row],[violation_code]],Table24[[#All],[violation_code]:[category]],3,FALSE)</f>
        <v>5</v>
      </c>
      <c r="E2146">
        <v>353164</v>
      </c>
      <c r="F2146" s="2">
        <v>0.67569444444444438</v>
      </c>
      <c r="G2146" s="3">
        <v>0.67569444444444438</v>
      </c>
      <c r="H2146">
        <v>498</v>
      </c>
      <c r="I2146" t="s">
        <v>157</v>
      </c>
      <c r="J2146" t="s">
        <v>1331</v>
      </c>
      <c r="K2146" t="s">
        <v>2220</v>
      </c>
      <c r="L2146" t="s">
        <v>25</v>
      </c>
      <c r="M2146">
        <v>10012</v>
      </c>
      <c r="N2146" t="str">
        <f>CONCATENATE(Table2[[#This Row],[address]], " ",Table2[[#This Row],[City]], " ",Table2[[#This Row],[State]])</f>
        <v>498 6th Ave New York NY</v>
      </c>
    </row>
    <row r="2147" spans="1:14" x14ac:dyDescent="0.25">
      <c r="A2147">
        <v>7391106320</v>
      </c>
      <c r="B2147" s="1">
        <v>41690</v>
      </c>
      <c r="C2147">
        <v>20</v>
      </c>
      <c r="D2147">
        <f>VLOOKUP(Table2[[#This Row],[violation_code]],Table24[[#All],[violation_code]:[category]],3,FALSE)</f>
        <v>2</v>
      </c>
      <c r="E2147">
        <v>353164</v>
      </c>
      <c r="F2147" s="2">
        <v>0.6777777777777777</v>
      </c>
      <c r="G2147" s="3">
        <v>0.6777777777777777</v>
      </c>
      <c r="H2147">
        <v>105</v>
      </c>
      <c r="I2147" t="s">
        <v>175</v>
      </c>
      <c r="J2147" t="s">
        <v>1320</v>
      </c>
      <c r="K2147" t="s">
        <v>2220</v>
      </c>
      <c r="L2147" t="s">
        <v>25</v>
      </c>
      <c r="M2147">
        <v>10012</v>
      </c>
      <c r="N2147" t="str">
        <f>CONCATENATE(Table2[[#This Row],[address]], " ",Table2[[#This Row],[City]], " ",Table2[[#This Row],[State]])</f>
        <v>105 W 13th St New York NY</v>
      </c>
    </row>
    <row r="2148" spans="1:14" x14ac:dyDescent="0.25">
      <c r="A2148">
        <v>7391106331</v>
      </c>
      <c r="B2148" s="1">
        <v>41690</v>
      </c>
      <c r="C2148">
        <v>20</v>
      </c>
      <c r="D2148">
        <f>VLOOKUP(Table2[[#This Row],[violation_code]],Table24[[#All],[violation_code]:[category]],3,FALSE)</f>
        <v>2</v>
      </c>
      <c r="E2148">
        <v>353164</v>
      </c>
      <c r="F2148" s="2">
        <v>0.6791666666666667</v>
      </c>
      <c r="G2148" s="3">
        <v>0.6791666666666667</v>
      </c>
      <c r="H2148">
        <v>117</v>
      </c>
      <c r="I2148" t="s">
        <v>175</v>
      </c>
      <c r="J2148" t="s">
        <v>1909</v>
      </c>
      <c r="K2148" t="s">
        <v>2220</v>
      </c>
      <c r="L2148" t="s">
        <v>25</v>
      </c>
      <c r="M2148">
        <v>10012</v>
      </c>
      <c r="N2148" t="str">
        <f>CONCATENATE(Table2[[#This Row],[address]], " ",Table2[[#This Row],[City]], " ",Table2[[#This Row],[State]])</f>
        <v>117 W 13th St New York NY</v>
      </c>
    </row>
    <row r="2149" spans="1:14" x14ac:dyDescent="0.25">
      <c r="A2149">
        <v>7391106343</v>
      </c>
      <c r="B2149" s="1">
        <v>41690</v>
      </c>
      <c r="C2149">
        <v>20</v>
      </c>
      <c r="D2149">
        <f>VLOOKUP(Table2[[#This Row],[violation_code]],Table24[[#All],[violation_code]:[category]],3,FALSE)</f>
        <v>2</v>
      </c>
      <c r="E2149">
        <v>353164</v>
      </c>
      <c r="F2149" s="2">
        <v>0.68680555555555556</v>
      </c>
      <c r="G2149" s="3">
        <v>0.68680555555555556</v>
      </c>
      <c r="H2149">
        <v>55</v>
      </c>
      <c r="I2149" t="s">
        <v>175</v>
      </c>
      <c r="J2149" t="s">
        <v>1913</v>
      </c>
      <c r="K2149" t="s">
        <v>2220</v>
      </c>
      <c r="L2149" t="s">
        <v>25</v>
      </c>
      <c r="M2149">
        <v>10012</v>
      </c>
      <c r="N2149" t="str">
        <f>CONCATENATE(Table2[[#This Row],[address]], " ",Table2[[#This Row],[City]], " ",Table2[[#This Row],[State]])</f>
        <v>55 W 13th St New York NY</v>
      </c>
    </row>
    <row r="2150" spans="1:14" x14ac:dyDescent="0.25">
      <c r="A2150">
        <v>7391106355</v>
      </c>
      <c r="B2150" s="1">
        <v>41690</v>
      </c>
      <c r="C2150">
        <v>14</v>
      </c>
      <c r="D2150">
        <f>VLOOKUP(Table2[[#This Row],[violation_code]],Table24[[#All],[violation_code]:[category]],3,FALSE)</f>
        <v>2</v>
      </c>
      <c r="E2150">
        <v>353164</v>
      </c>
      <c r="F2150" s="2">
        <v>0.68958333333333333</v>
      </c>
      <c r="G2150" s="3">
        <v>0.68958333333333333</v>
      </c>
      <c r="H2150">
        <v>34</v>
      </c>
      <c r="I2150" t="s">
        <v>175</v>
      </c>
      <c r="J2150" t="s">
        <v>1912</v>
      </c>
      <c r="K2150" t="s">
        <v>2220</v>
      </c>
      <c r="L2150" t="s">
        <v>25</v>
      </c>
      <c r="M2150">
        <v>10012</v>
      </c>
      <c r="N2150" t="str">
        <f>CONCATENATE(Table2[[#This Row],[address]], " ",Table2[[#This Row],[City]], " ",Table2[[#This Row],[State]])</f>
        <v>34 W 13th St New York NY</v>
      </c>
    </row>
    <row r="2151" spans="1:14" x14ac:dyDescent="0.25">
      <c r="A2151">
        <v>7391106367</v>
      </c>
      <c r="B2151" s="1">
        <v>41690</v>
      </c>
      <c r="C2151">
        <v>20</v>
      </c>
      <c r="D2151">
        <f>VLOOKUP(Table2[[#This Row],[violation_code]],Table24[[#All],[violation_code]:[category]],3,FALSE)</f>
        <v>2</v>
      </c>
      <c r="E2151">
        <v>353164</v>
      </c>
      <c r="F2151" s="2">
        <v>0.72638888888888886</v>
      </c>
      <c r="G2151" s="3">
        <v>0.72638888888888886</v>
      </c>
      <c r="H2151">
        <v>13</v>
      </c>
      <c r="I2151" t="s">
        <v>175</v>
      </c>
      <c r="J2151" t="s">
        <v>1876</v>
      </c>
      <c r="K2151" t="s">
        <v>2220</v>
      </c>
      <c r="L2151" t="s">
        <v>25</v>
      </c>
      <c r="M2151">
        <v>10012</v>
      </c>
      <c r="N2151" t="str">
        <f>CONCATENATE(Table2[[#This Row],[address]], " ",Table2[[#This Row],[City]], " ",Table2[[#This Row],[State]])</f>
        <v>13 W 13th St New York NY</v>
      </c>
    </row>
    <row r="2152" spans="1:14" x14ac:dyDescent="0.25">
      <c r="A2152">
        <v>7391106379</v>
      </c>
      <c r="B2152" s="1">
        <v>41690</v>
      </c>
      <c r="C2152">
        <v>20</v>
      </c>
      <c r="D2152">
        <f>VLOOKUP(Table2[[#This Row],[violation_code]],Table24[[#All],[violation_code]:[category]],3,FALSE)</f>
        <v>2</v>
      </c>
      <c r="E2152">
        <v>353164</v>
      </c>
      <c r="F2152" s="2">
        <v>0.7284722222222223</v>
      </c>
      <c r="G2152" s="3">
        <v>0.7284722222222223</v>
      </c>
      <c r="H2152">
        <v>10</v>
      </c>
      <c r="I2152" t="s">
        <v>175</v>
      </c>
      <c r="J2152" t="s">
        <v>1911</v>
      </c>
      <c r="K2152" t="s">
        <v>2220</v>
      </c>
      <c r="L2152" t="s">
        <v>25</v>
      </c>
      <c r="M2152">
        <v>10012</v>
      </c>
      <c r="N2152" t="str">
        <f>CONCATENATE(Table2[[#This Row],[address]], " ",Table2[[#This Row],[City]], " ",Table2[[#This Row],[State]])</f>
        <v>10 W 13th St New York NY</v>
      </c>
    </row>
    <row r="2153" spans="1:14" x14ac:dyDescent="0.25">
      <c r="A2153">
        <v>7391106380</v>
      </c>
      <c r="B2153" s="1">
        <v>41690</v>
      </c>
      <c r="C2153">
        <v>13</v>
      </c>
      <c r="D2153">
        <f>VLOOKUP(Table2[[#This Row],[violation_code]],Table24[[#All],[violation_code]:[category]],3,FALSE)</f>
        <v>2</v>
      </c>
      <c r="E2153">
        <v>353164</v>
      </c>
      <c r="F2153" s="2">
        <v>0.75555555555555554</v>
      </c>
      <c r="G2153" s="3">
        <v>0.75555555555555554</v>
      </c>
      <c r="H2153">
        <v>517</v>
      </c>
      <c r="I2153" t="s">
        <v>157</v>
      </c>
      <c r="J2153" t="s">
        <v>1908</v>
      </c>
      <c r="K2153" t="s">
        <v>2220</v>
      </c>
      <c r="L2153" t="s">
        <v>25</v>
      </c>
      <c r="M2153">
        <v>10012</v>
      </c>
      <c r="N2153" t="str">
        <f>CONCATENATE(Table2[[#This Row],[address]], " ",Table2[[#This Row],[City]], " ",Table2[[#This Row],[State]])</f>
        <v>517 6th Ave New York NY</v>
      </c>
    </row>
    <row r="2154" spans="1:14" x14ac:dyDescent="0.25">
      <c r="A2154">
        <v>7391106392</v>
      </c>
      <c r="B2154" s="1">
        <v>41690</v>
      </c>
      <c r="C2154">
        <v>40</v>
      </c>
      <c r="D2154">
        <f>VLOOKUP(Table2[[#This Row],[violation_code]],Table24[[#All],[violation_code]:[category]],3,FALSE)</f>
        <v>2</v>
      </c>
      <c r="E2154">
        <v>353164</v>
      </c>
      <c r="F2154" s="2">
        <v>0.7631944444444444</v>
      </c>
      <c r="G2154" s="3">
        <v>0.7631944444444444</v>
      </c>
      <c r="H2154">
        <v>128</v>
      </c>
      <c r="I2154" t="s">
        <v>387</v>
      </c>
      <c r="J2154" t="s">
        <v>1907</v>
      </c>
      <c r="K2154" t="s">
        <v>2220</v>
      </c>
      <c r="L2154" t="s">
        <v>25</v>
      </c>
      <c r="M2154">
        <v>10012</v>
      </c>
      <c r="N2154" t="str">
        <f>CONCATENATE(Table2[[#This Row],[address]], " ",Table2[[#This Row],[City]], " ",Table2[[#This Row],[State]])</f>
        <v>128 University Pl New York NY</v>
      </c>
    </row>
    <row r="2155" spans="1:14" x14ac:dyDescent="0.25">
      <c r="A2155">
        <v>7391106409</v>
      </c>
      <c r="B2155" s="1">
        <v>41690</v>
      </c>
      <c r="C2155">
        <v>38</v>
      </c>
      <c r="D2155">
        <f>VLOOKUP(Table2[[#This Row],[violation_code]],Table24[[#All],[violation_code]:[category]],3,FALSE)</f>
        <v>5</v>
      </c>
      <c r="E2155">
        <v>353164</v>
      </c>
      <c r="F2155" s="2">
        <v>0.76597222222222217</v>
      </c>
      <c r="G2155" s="3">
        <v>0.76597222222222217</v>
      </c>
      <c r="H2155">
        <v>60</v>
      </c>
      <c r="I2155" t="s">
        <v>161</v>
      </c>
      <c r="J2155" t="s">
        <v>1016</v>
      </c>
      <c r="K2155" t="s">
        <v>2220</v>
      </c>
      <c r="L2155" t="s">
        <v>25</v>
      </c>
      <c r="M2155">
        <v>10012</v>
      </c>
      <c r="N2155" t="str">
        <f>CONCATENATE(Table2[[#This Row],[address]], " ",Table2[[#This Row],[City]], " ",Table2[[#This Row],[State]])</f>
        <v>60 E 13th St New York NY</v>
      </c>
    </row>
    <row r="2156" spans="1:14" x14ac:dyDescent="0.25">
      <c r="A2156">
        <v>7391106410</v>
      </c>
      <c r="B2156" s="1">
        <v>41690</v>
      </c>
      <c r="C2156">
        <v>19</v>
      </c>
      <c r="D2156">
        <f>VLOOKUP(Table2[[#This Row],[violation_code]],Table24[[#All],[violation_code]:[category]],3,FALSE)</f>
        <v>2</v>
      </c>
      <c r="E2156">
        <v>353164</v>
      </c>
      <c r="F2156" s="2">
        <v>0.77083333333333337</v>
      </c>
      <c r="G2156" s="3">
        <v>0.77083333333333337</v>
      </c>
      <c r="H2156">
        <v>110</v>
      </c>
      <c r="I2156" t="s">
        <v>201</v>
      </c>
      <c r="J2156" t="s">
        <v>1910</v>
      </c>
      <c r="K2156" t="s">
        <v>2220</v>
      </c>
      <c r="L2156" t="s">
        <v>25</v>
      </c>
      <c r="M2156">
        <v>10012</v>
      </c>
      <c r="N2156" t="str">
        <f>CONCATENATE(Table2[[#This Row],[address]], " ",Table2[[#This Row],[City]], " ",Table2[[#This Row],[State]])</f>
        <v>110 E 14th St New York NY</v>
      </c>
    </row>
    <row r="2157" spans="1:14" x14ac:dyDescent="0.25">
      <c r="A2157">
        <v>7391106422</v>
      </c>
      <c r="B2157" s="1">
        <v>41691</v>
      </c>
      <c r="C2157">
        <v>20</v>
      </c>
      <c r="D2157">
        <f>VLOOKUP(Table2[[#This Row],[violation_code]],Table24[[#All],[violation_code]:[category]],3,FALSE)</f>
        <v>2</v>
      </c>
      <c r="E2157">
        <v>353164</v>
      </c>
      <c r="F2157" s="2">
        <v>0.55069444444444449</v>
      </c>
      <c r="G2157" s="3">
        <v>0.55069444444444449</v>
      </c>
      <c r="H2157">
        <v>201</v>
      </c>
      <c r="I2157" t="s">
        <v>55</v>
      </c>
      <c r="J2157" t="s">
        <v>1120</v>
      </c>
      <c r="K2157" t="s">
        <v>2220</v>
      </c>
      <c r="L2157" t="s">
        <v>25</v>
      </c>
      <c r="M2157">
        <v>10012</v>
      </c>
      <c r="N2157" t="str">
        <f>CONCATENATE(Table2[[#This Row],[address]], " ",Table2[[#This Row],[City]], " ",Table2[[#This Row],[State]])</f>
        <v>201 Chrystie St New York NY</v>
      </c>
    </row>
    <row r="2158" spans="1:14" x14ac:dyDescent="0.25">
      <c r="A2158">
        <v>7391106434</v>
      </c>
      <c r="B2158" s="1">
        <v>41691</v>
      </c>
      <c r="C2158">
        <v>14</v>
      </c>
      <c r="D2158">
        <f>VLOOKUP(Table2[[#This Row],[violation_code]],Table24[[#All],[violation_code]:[category]],3,FALSE)</f>
        <v>2</v>
      </c>
      <c r="E2158">
        <v>353164</v>
      </c>
      <c r="F2158" s="2">
        <v>0.55972222222222223</v>
      </c>
      <c r="G2158" s="3">
        <v>0.55972222222222223</v>
      </c>
      <c r="H2158">
        <v>87</v>
      </c>
      <c r="I2158" t="s">
        <v>77</v>
      </c>
      <c r="J2158" t="s">
        <v>1294</v>
      </c>
      <c r="K2158" t="s">
        <v>2220</v>
      </c>
      <c r="L2158" t="s">
        <v>25</v>
      </c>
      <c r="M2158">
        <v>10012</v>
      </c>
      <c r="N2158" t="str">
        <f>CONCATENATE(Table2[[#This Row],[address]], " ",Table2[[#This Row],[City]], " ",Table2[[#This Row],[State]])</f>
        <v>87 E Houston St New York NY</v>
      </c>
    </row>
    <row r="2159" spans="1:14" x14ac:dyDescent="0.25">
      <c r="A2159">
        <v>7391106458</v>
      </c>
      <c r="B2159" s="1">
        <v>41691</v>
      </c>
      <c r="C2159">
        <v>14</v>
      </c>
      <c r="D2159">
        <f>VLOOKUP(Table2[[#This Row],[violation_code]],Table24[[#All],[violation_code]:[category]],3,FALSE)</f>
        <v>2</v>
      </c>
      <c r="E2159">
        <v>353164</v>
      </c>
      <c r="F2159" s="2">
        <v>0.56944444444444442</v>
      </c>
      <c r="G2159" s="3">
        <v>0.56944444444444442</v>
      </c>
      <c r="H2159">
        <v>324</v>
      </c>
      <c r="I2159" t="s">
        <v>64</v>
      </c>
      <c r="J2159" t="s">
        <v>1576</v>
      </c>
      <c r="K2159" t="s">
        <v>2220</v>
      </c>
      <c r="L2159" t="s">
        <v>25</v>
      </c>
      <c r="M2159">
        <v>10012</v>
      </c>
      <c r="N2159" t="str">
        <f>CONCATENATE(Table2[[#This Row],[address]], " ",Table2[[#This Row],[City]], " ",Table2[[#This Row],[State]])</f>
        <v>324 Lafayette St New York NY</v>
      </c>
    </row>
    <row r="2160" spans="1:14" x14ac:dyDescent="0.25">
      <c r="A2160">
        <v>7391106460</v>
      </c>
      <c r="B2160" s="1">
        <v>41691</v>
      </c>
      <c r="C2160">
        <v>71</v>
      </c>
      <c r="D2160">
        <f>VLOOKUP(Table2[[#This Row],[violation_code]],Table24[[#All],[violation_code]:[category]],3,FALSE)</f>
        <v>5</v>
      </c>
      <c r="E2160">
        <v>353164</v>
      </c>
      <c r="F2160" s="2">
        <v>0.5708333333333333</v>
      </c>
      <c r="G2160" s="3">
        <v>0.5708333333333333</v>
      </c>
      <c r="H2160">
        <v>324</v>
      </c>
      <c r="I2160" t="s">
        <v>64</v>
      </c>
      <c r="J2160" t="s">
        <v>1576</v>
      </c>
      <c r="K2160" t="s">
        <v>2220</v>
      </c>
      <c r="L2160" t="s">
        <v>25</v>
      </c>
      <c r="M2160">
        <v>10012</v>
      </c>
      <c r="N2160" t="str">
        <f>CONCATENATE(Table2[[#This Row],[address]], " ",Table2[[#This Row],[City]], " ",Table2[[#This Row],[State]])</f>
        <v>324 Lafayette St New York NY</v>
      </c>
    </row>
    <row r="2161" spans="1:14" x14ac:dyDescent="0.25">
      <c r="A2161">
        <v>7391106483</v>
      </c>
      <c r="B2161" s="1">
        <v>41691</v>
      </c>
      <c r="C2161">
        <v>20</v>
      </c>
      <c r="D2161">
        <f>VLOOKUP(Table2[[#This Row],[violation_code]],Table24[[#All],[violation_code]:[category]],3,FALSE)</f>
        <v>2</v>
      </c>
      <c r="E2161">
        <v>353164</v>
      </c>
      <c r="F2161" s="2">
        <v>0.57500000000000007</v>
      </c>
      <c r="G2161" s="3">
        <v>0.57500000000000007</v>
      </c>
      <c r="H2161">
        <v>164</v>
      </c>
      <c r="I2161" t="s">
        <v>69</v>
      </c>
      <c r="J2161" t="s">
        <v>1916</v>
      </c>
      <c r="K2161" t="s">
        <v>2220</v>
      </c>
      <c r="L2161" t="s">
        <v>25</v>
      </c>
      <c r="M2161">
        <v>10012</v>
      </c>
      <c r="N2161" t="str">
        <f>CONCATENATE(Table2[[#This Row],[address]], " ",Table2[[#This Row],[City]], " ",Table2[[#This Row],[State]])</f>
        <v>164 Crosby St New York NY</v>
      </c>
    </row>
    <row r="2162" spans="1:14" x14ac:dyDescent="0.25">
      <c r="A2162">
        <v>7391106495</v>
      </c>
      <c r="B2162" s="1">
        <v>41691</v>
      </c>
      <c r="C2162">
        <v>20</v>
      </c>
      <c r="D2162">
        <f>VLOOKUP(Table2[[#This Row],[violation_code]],Table24[[#All],[violation_code]:[category]],3,FALSE)</f>
        <v>2</v>
      </c>
      <c r="E2162">
        <v>353164</v>
      </c>
      <c r="F2162" s="2">
        <v>0.57847222222222217</v>
      </c>
      <c r="G2162" s="3">
        <v>0.57847222222222217</v>
      </c>
      <c r="H2162">
        <v>159</v>
      </c>
      <c r="I2162" t="s">
        <v>69</v>
      </c>
      <c r="J2162" t="s">
        <v>1205</v>
      </c>
      <c r="K2162" t="s">
        <v>2220</v>
      </c>
      <c r="L2162" t="s">
        <v>25</v>
      </c>
      <c r="M2162">
        <v>10012</v>
      </c>
      <c r="N2162" t="str">
        <f>CONCATENATE(Table2[[#This Row],[address]], " ",Table2[[#This Row],[City]], " ",Table2[[#This Row],[State]])</f>
        <v>159 Crosby St New York NY</v>
      </c>
    </row>
    <row r="2163" spans="1:14" x14ac:dyDescent="0.25">
      <c r="A2163">
        <v>7391106513</v>
      </c>
      <c r="B2163" s="1">
        <v>41691</v>
      </c>
      <c r="C2163">
        <v>14</v>
      </c>
      <c r="D2163">
        <f>VLOOKUP(Table2[[#This Row],[violation_code]],Table24[[#All],[violation_code]:[category]],3,FALSE)</f>
        <v>2</v>
      </c>
      <c r="E2163">
        <v>353164</v>
      </c>
      <c r="F2163" s="2">
        <v>0.58333333333333337</v>
      </c>
      <c r="G2163" s="3">
        <v>0.58333333333333337</v>
      </c>
      <c r="H2163" t="s">
        <v>668</v>
      </c>
      <c r="I2163" t="s">
        <v>72</v>
      </c>
      <c r="J2163" t="s">
        <v>1734</v>
      </c>
      <c r="K2163" t="s">
        <v>2220</v>
      </c>
      <c r="L2163" t="s">
        <v>25</v>
      </c>
      <c r="M2163">
        <v>10012</v>
      </c>
      <c r="N2163" t="str">
        <f>CONCATENATE(Table2[[#This Row],[address]], " ",Table2[[#This Row],[City]], " ",Table2[[#This Row],[State]])</f>
        <v>628-630 Broadway New York NY</v>
      </c>
    </row>
    <row r="2164" spans="1:14" x14ac:dyDescent="0.25">
      <c r="A2164">
        <v>7391106525</v>
      </c>
      <c r="B2164" s="1">
        <v>41691</v>
      </c>
      <c r="C2164">
        <v>69</v>
      </c>
      <c r="D2164">
        <f>VLOOKUP(Table2[[#This Row],[violation_code]],Table24[[#All],[violation_code]:[category]],3,FALSE)</f>
        <v>5</v>
      </c>
      <c r="E2164">
        <v>353164</v>
      </c>
      <c r="F2164" s="2">
        <v>0.58819444444444446</v>
      </c>
      <c r="G2164" s="3">
        <v>0.58819444444444446</v>
      </c>
      <c r="H2164">
        <v>689</v>
      </c>
      <c r="I2164" t="s">
        <v>72</v>
      </c>
      <c r="J2164" t="s">
        <v>1920</v>
      </c>
      <c r="K2164" t="s">
        <v>2220</v>
      </c>
      <c r="L2164" t="s">
        <v>25</v>
      </c>
      <c r="M2164">
        <v>10012</v>
      </c>
      <c r="N2164" t="str">
        <f>CONCATENATE(Table2[[#This Row],[address]], " ",Table2[[#This Row],[City]], " ",Table2[[#This Row],[State]])</f>
        <v>689 Broadway New York NY</v>
      </c>
    </row>
    <row r="2165" spans="1:14" x14ac:dyDescent="0.25">
      <c r="A2165">
        <v>7391106537</v>
      </c>
      <c r="B2165" s="1">
        <v>41691</v>
      </c>
      <c r="C2165">
        <v>71</v>
      </c>
      <c r="D2165">
        <f>VLOOKUP(Table2[[#This Row],[violation_code]],Table24[[#All],[violation_code]:[category]],3,FALSE)</f>
        <v>5</v>
      </c>
      <c r="E2165">
        <v>353164</v>
      </c>
      <c r="F2165" s="2">
        <v>0.59444444444444444</v>
      </c>
      <c r="G2165" s="3">
        <v>0.59444444444444444</v>
      </c>
      <c r="H2165">
        <v>4</v>
      </c>
      <c r="I2165" t="s">
        <v>195</v>
      </c>
      <c r="J2165" t="s">
        <v>1654</v>
      </c>
      <c r="K2165" t="s">
        <v>2220</v>
      </c>
      <c r="L2165" t="s">
        <v>25</v>
      </c>
      <c r="M2165">
        <v>10012</v>
      </c>
      <c r="N2165" t="str">
        <f>CONCATENATE(Table2[[#This Row],[address]], " ",Table2[[#This Row],[City]], " ",Table2[[#This Row],[State]])</f>
        <v>4 Washington Pl New York NY</v>
      </c>
    </row>
    <row r="2166" spans="1:14" x14ac:dyDescent="0.25">
      <c r="A2166">
        <v>7391106549</v>
      </c>
      <c r="B2166" s="1">
        <v>41691</v>
      </c>
      <c r="C2166">
        <v>37</v>
      </c>
      <c r="D2166">
        <f>VLOOKUP(Table2[[#This Row],[violation_code]],Table24[[#All],[violation_code]:[category]],3,FALSE)</f>
        <v>4</v>
      </c>
      <c r="E2166">
        <v>353164</v>
      </c>
      <c r="F2166" s="2">
        <v>0.59652777777777777</v>
      </c>
      <c r="G2166" s="3">
        <v>0.59652777777777777</v>
      </c>
      <c r="H2166">
        <v>1</v>
      </c>
      <c r="I2166" t="s">
        <v>254</v>
      </c>
      <c r="J2166" t="s">
        <v>1919</v>
      </c>
      <c r="K2166" t="s">
        <v>2220</v>
      </c>
      <c r="L2166" t="s">
        <v>25</v>
      </c>
      <c r="M2166">
        <v>10012</v>
      </c>
      <c r="N2166" t="str">
        <f>CONCATENATE(Table2[[#This Row],[address]], " ",Table2[[#This Row],[City]], " ",Table2[[#This Row],[State]])</f>
        <v>1 W 4th St New York NY</v>
      </c>
    </row>
    <row r="2167" spans="1:14" x14ac:dyDescent="0.25">
      <c r="A2167">
        <v>7391106550</v>
      </c>
      <c r="B2167" s="1">
        <v>41691</v>
      </c>
      <c r="C2167">
        <v>14</v>
      </c>
      <c r="D2167">
        <f>VLOOKUP(Table2[[#This Row],[violation_code]],Table24[[#All],[violation_code]:[category]],3,FALSE)</f>
        <v>2</v>
      </c>
      <c r="E2167">
        <v>353164</v>
      </c>
      <c r="F2167" s="2">
        <v>0.60069444444444442</v>
      </c>
      <c r="G2167" s="3">
        <v>0.60069444444444442</v>
      </c>
      <c r="H2167">
        <v>35</v>
      </c>
      <c r="I2167" t="s">
        <v>254</v>
      </c>
      <c r="J2167" t="s">
        <v>1301</v>
      </c>
      <c r="K2167" t="s">
        <v>2220</v>
      </c>
      <c r="L2167" t="s">
        <v>25</v>
      </c>
      <c r="M2167">
        <v>10012</v>
      </c>
      <c r="N2167" t="str">
        <f>CONCATENATE(Table2[[#This Row],[address]], " ",Table2[[#This Row],[City]], " ",Table2[[#This Row],[State]])</f>
        <v>35 W 4th St New York NY</v>
      </c>
    </row>
    <row r="2168" spans="1:14" x14ac:dyDescent="0.25">
      <c r="A2168">
        <v>7391106562</v>
      </c>
      <c r="B2168" s="1">
        <v>41691</v>
      </c>
      <c r="C2168">
        <v>20</v>
      </c>
      <c r="D2168">
        <f>VLOOKUP(Table2[[#This Row],[violation_code]],Table24[[#All],[violation_code]:[category]],3,FALSE)</f>
        <v>2</v>
      </c>
      <c r="E2168">
        <v>353164</v>
      </c>
      <c r="F2168" s="2">
        <v>0.60347222222222219</v>
      </c>
      <c r="G2168" s="3">
        <v>0.60347222222222219</v>
      </c>
      <c r="H2168">
        <v>31</v>
      </c>
      <c r="I2168" t="s">
        <v>195</v>
      </c>
      <c r="J2168" t="s">
        <v>1413</v>
      </c>
      <c r="K2168" t="s">
        <v>2220</v>
      </c>
      <c r="L2168" t="s">
        <v>25</v>
      </c>
      <c r="M2168">
        <v>10012</v>
      </c>
      <c r="N2168" t="str">
        <f>CONCATENATE(Table2[[#This Row],[address]], " ",Table2[[#This Row],[City]], " ",Table2[[#This Row],[State]])</f>
        <v>31 Washington Pl New York NY</v>
      </c>
    </row>
    <row r="2169" spans="1:14" x14ac:dyDescent="0.25">
      <c r="A2169">
        <v>7391106574</v>
      </c>
      <c r="B2169" s="1">
        <v>41691</v>
      </c>
      <c r="C2169">
        <v>37</v>
      </c>
      <c r="D2169">
        <f>VLOOKUP(Table2[[#This Row],[violation_code]],Table24[[#All],[violation_code]:[category]],3,FALSE)</f>
        <v>4</v>
      </c>
      <c r="E2169">
        <v>353164</v>
      </c>
      <c r="F2169" s="2">
        <v>0.61597222222222225</v>
      </c>
      <c r="G2169" s="3">
        <v>0.61597222222222225</v>
      </c>
      <c r="H2169">
        <v>13</v>
      </c>
      <c r="I2169" t="s">
        <v>319</v>
      </c>
      <c r="J2169" t="s">
        <v>1581</v>
      </c>
      <c r="K2169" t="s">
        <v>2220</v>
      </c>
      <c r="L2169" t="s">
        <v>25</v>
      </c>
      <c r="M2169">
        <v>10012</v>
      </c>
      <c r="N2169" t="str">
        <f>CONCATENATE(Table2[[#This Row],[address]], " ",Table2[[#This Row],[City]], " ",Table2[[#This Row],[State]])</f>
        <v>13 E 8th St New York NY</v>
      </c>
    </row>
    <row r="2170" spans="1:14" x14ac:dyDescent="0.25">
      <c r="A2170">
        <v>7391106586</v>
      </c>
      <c r="B2170" s="1">
        <v>41691</v>
      </c>
      <c r="C2170">
        <v>20</v>
      </c>
      <c r="D2170">
        <f>VLOOKUP(Table2[[#This Row],[violation_code]],Table24[[#All],[violation_code]:[category]],3,FALSE)</f>
        <v>2</v>
      </c>
      <c r="E2170">
        <v>353164</v>
      </c>
      <c r="F2170" s="2">
        <v>0.61875000000000002</v>
      </c>
      <c r="G2170" s="3">
        <v>0.61875000000000002</v>
      </c>
      <c r="H2170">
        <v>14</v>
      </c>
      <c r="I2170" t="s">
        <v>203</v>
      </c>
      <c r="J2170" t="s">
        <v>1918</v>
      </c>
      <c r="K2170" t="s">
        <v>2220</v>
      </c>
      <c r="L2170" t="s">
        <v>25</v>
      </c>
      <c r="M2170">
        <v>10012</v>
      </c>
      <c r="N2170" t="str">
        <f>CONCATENATE(Table2[[#This Row],[address]], " ",Table2[[#This Row],[City]], " ",Table2[[#This Row],[State]])</f>
        <v>14 5th Ave New York NY</v>
      </c>
    </row>
    <row r="2171" spans="1:14" x14ac:dyDescent="0.25">
      <c r="A2171">
        <v>7391106598</v>
      </c>
      <c r="B2171" s="1">
        <v>41691</v>
      </c>
      <c r="C2171">
        <v>37</v>
      </c>
      <c r="D2171">
        <f>VLOOKUP(Table2[[#This Row],[violation_code]],Table24[[#All],[violation_code]:[category]],3,FALSE)</f>
        <v>4</v>
      </c>
      <c r="E2171">
        <v>353164</v>
      </c>
      <c r="F2171" s="2">
        <v>0.66388888888888886</v>
      </c>
      <c r="G2171" s="3">
        <v>0.66388888888888886</v>
      </c>
      <c r="H2171">
        <v>466</v>
      </c>
      <c r="I2171" t="s">
        <v>157</v>
      </c>
      <c r="J2171" t="s">
        <v>1914</v>
      </c>
      <c r="K2171" t="s">
        <v>2220</v>
      </c>
      <c r="L2171" t="s">
        <v>25</v>
      </c>
      <c r="M2171">
        <v>10012</v>
      </c>
      <c r="N2171" t="str">
        <f>CONCATENATE(Table2[[#This Row],[address]], " ",Table2[[#This Row],[City]], " ",Table2[[#This Row],[State]])</f>
        <v>466 6th Ave New York NY</v>
      </c>
    </row>
    <row r="2172" spans="1:14" x14ac:dyDescent="0.25">
      <c r="A2172">
        <v>7391106604</v>
      </c>
      <c r="B2172" s="1">
        <v>41691</v>
      </c>
      <c r="C2172">
        <v>20</v>
      </c>
      <c r="D2172">
        <f>VLOOKUP(Table2[[#This Row],[violation_code]],Table24[[#All],[violation_code]:[category]],3,FALSE)</f>
        <v>2</v>
      </c>
      <c r="E2172">
        <v>353164</v>
      </c>
      <c r="F2172" s="2">
        <v>0.67013888888888884</v>
      </c>
      <c r="G2172" s="3">
        <v>0.67013888888888884</v>
      </c>
      <c r="H2172">
        <v>47</v>
      </c>
      <c r="I2172" t="s">
        <v>175</v>
      </c>
      <c r="J2172" t="s">
        <v>1893</v>
      </c>
      <c r="K2172" t="s">
        <v>2220</v>
      </c>
      <c r="L2172" t="s">
        <v>25</v>
      </c>
      <c r="M2172">
        <v>10012</v>
      </c>
      <c r="N2172" t="str">
        <f>CONCATENATE(Table2[[#This Row],[address]], " ",Table2[[#This Row],[City]], " ",Table2[[#This Row],[State]])</f>
        <v>47 W 13th St New York NY</v>
      </c>
    </row>
    <row r="2173" spans="1:14" x14ac:dyDescent="0.25">
      <c r="A2173">
        <v>7391106616</v>
      </c>
      <c r="B2173" s="1">
        <v>41691</v>
      </c>
      <c r="C2173">
        <v>20</v>
      </c>
      <c r="D2173">
        <f>VLOOKUP(Table2[[#This Row],[violation_code]],Table24[[#All],[violation_code]:[category]],3,FALSE)</f>
        <v>2</v>
      </c>
      <c r="E2173">
        <v>353164</v>
      </c>
      <c r="F2173" s="2">
        <v>0.67291666666666661</v>
      </c>
      <c r="G2173" s="3">
        <v>0.67291666666666661</v>
      </c>
      <c r="H2173">
        <v>22</v>
      </c>
      <c r="I2173" t="s">
        <v>175</v>
      </c>
      <c r="J2173" t="s">
        <v>1226</v>
      </c>
      <c r="K2173" t="s">
        <v>2220</v>
      </c>
      <c r="L2173" t="s">
        <v>25</v>
      </c>
      <c r="M2173">
        <v>10012</v>
      </c>
      <c r="N2173" t="str">
        <f>CONCATENATE(Table2[[#This Row],[address]], " ",Table2[[#This Row],[City]], " ",Table2[[#This Row],[State]])</f>
        <v>22 W 13th St New York NY</v>
      </c>
    </row>
    <row r="2174" spans="1:14" x14ac:dyDescent="0.25">
      <c r="A2174">
        <v>7391106628</v>
      </c>
      <c r="B2174" s="1">
        <v>41691</v>
      </c>
      <c r="C2174">
        <v>38</v>
      </c>
      <c r="D2174">
        <f>VLOOKUP(Table2[[#This Row],[violation_code]],Table24[[#All],[violation_code]:[category]],3,FALSE)</f>
        <v>5</v>
      </c>
      <c r="E2174">
        <v>353164</v>
      </c>
      <c r="F2174" s="2">
        <v>0.6791666666666667</v>
      </c>
      <c r="G2174" s="3">
        <v>0.6791666666666667</v>
      </c>
      <c r="H2174">
        <v>498</v>
      </c>
      <c r="I2174" t="s">
        <v>157</v>
      </c>
      <c r="J2174" t="s">
        <v>1331</v>
      </c>
      <c r="K2174" t="s">
        <v>2220</v>
      </c>
      <c r="L2174" t="s">
        <v>25</v>
      </c>
      <c r="M2174">
        <v>10012</v>
      </c>
      <c r="N2174" t="str">
        <f>CONCATENATE(Table2[[#This Row],[address]], " ",Table2[[#This Row],[City]], " ",Table2[[#This Row],[State]])</f>
        <v>498 6th Ave New York NY</v>
      </c>
    </row>
    <row r="2175" spans="1:14" x14ac:dyDescent="0.25">
      <c r="A2175">
        <v>7391106630</v>
      </c>
      <c r="B2175" s="1">
        <v>41691</v>
      </c>
      <c r="C2175">
        <v>37</v>
      </c>
      <c r="D2175">
        <f>VLOOKUP(Table2[[#This Row],[violation_code]],Table24[[#All],[violation_code]:[category]],3,FALSE)</f>
        <v>4</v>
      </c>
      <c r="E2175">
        <v>353164</v>
      </c>
      <c r="F2175" s="2">
        <v>0.68125000000000002</v>
      </c>
      <c r="G2175" s="3">
        <v>0.68125000000000002</v>
      </c>
      <c r="H2175">
        <v>495</v>
      </c>
      <c r="I2175" t="s">
        <v>157</v>
      </c>
      <c r="J2175" t="s">
        <v>1236</v>
      </c>
      <c r="K2175" t="s">
        <v>2220</v>
      </c>
      <c r="L2175" t="s">
        <v>25</v>
      </c>
      <c r="M2175">
        <v>10012</v>
      </c>
      <c r="N2175" t="str">
        <f>CONCATENATE(Table2[[#This Row],[address]], " ",Table2[[#This Row],[City]], " ",Table2[[#This Row],[State]])</f>
        <v>495 6th Ave New York NY</v>
      </c>
    </row>
    <row r="2176" spans="1:14" x14ac:dyDescent="0.25">
      <c r="A2176">
        <v>7391106641</v>
      </c>
      <c r="B2176" s="1">
        <v>41691</v>
      </c>
      <c r="C2176">
        <v>38</v>
      </c>
      <c r="D2176">
        <f>VLOOKUP(Table2[[#This Row],[violation_code]],Table24[[#All],[violation_code]:[category]],3,FALSE)</f>
        <v>5</v>
      </c>
      <c r="E2176">
        <v>353164</v>
      </c>
      <c r="F2176" s="2">
        <v>0.7090277777777777</v>
      </c>
      <c r="G2176" s="3">
        <v>0.7090277777777777</v>
      </c>
      <c r="H2176">
        <v>480</v>
      </c>
      <c r="I2176" t="s">
        <v>157</v>
      </c>
      <c r="J2176" t="s">
        <v>1660</v>
      </c>
      <c r="K2176" t="s">
        <v>2220</v>
      </c>
      <c r="L2176" t="s">
        <v>25</v>
      </c>
      <c r="M2176">
        <v>10012</v>
      </c>
      <c r="N2176" t="str">
        <f>CONCATENATE(Table2[[#This Row],[address]], " ",Table2[[#This Row],[City]], " ",Table2[[#This Row],[State]])</f>
        <v>480 6th Ave New York NY</v>
      </c>
    </row>
    <row r="2177" spans="1:14" x14ac:dyDescent="0.25">
      <c r="A2177">
        <v>7391106653</v>
      </c>
      <c r="B2177" s="1">
        <v>41691</v>
      </c>
      <c r="C2177">
        <v>20</v>
      </c>
      <c r="D2177">
        <f>VLOOKUP(Table2[[#This Row],[violation_code]],Table24[[#All],[violation_code]:[category]],3,FALSE)</f>
        <v>2</v>
      </c>
      <c r="E2177">
        <v>353164</v>
      </c>
      <c r="F2177" s="2">
        <v>0.71388888888888891</v>
      </c>
      <c r="G2177" s="3">
        <v>0.71388888888888891</v>
      </c>
      <c r="H2177">
        <v>13</v>
      </c>
      <c r="I2177" t="s">
        <v>175</v>
      </c>
      <c r="J2177" t="s">
        <v>1876</v>
      </c>
      <c r="K2177" t="s">
        <v>2220</v>
      </c>
      <c r="L2177" t="s">
        <v>25</v>
      </c>
      <c r="M2177">
        <v>10012</v>
      </c>
      <c r="N2177" t="str">
        <f>CONCATENATE(Table2[[#This Row],[address]], " ",Table2[[#This Row],[City]], " ",Table2[[#This Row],[State]])</f>
        <v>13 W 13th St New York NY</v>
      </c>
    </row>
    <row r="2178" spans="1:14" x14ac:dyDescent="0.25">
      <c r="A2178">
        <v>7391106665</v>
      </c>
      <c r="B2178" s="1">
        <v>41691</v>
      </c>
      <c r="C2178">
        <v>20</v>
      </c>
      <c r="D2178">
        <f>VLOOKUP(Table2[[#This Row],[violation_code]],Table24[[#All],[violation_code]:[category]],3,FALSE)</f>
        <v>2</v>
      </c>
      <c r="E2178">
        <v>353164</v>
      </c>
      <c r="F2178" s="2">
        <v>0.71527777777777779</v>
      </c>
      <c r="G2178" s="3">
        <v>0.71527777777777779</v>
      </c>
      <c r="H2178">
        <v>13</v>
      </c>
      <c r="I2178" t="s">
        <v>175</v>
      </c>
      <c r="J2178" t="s">
        <v>1876</v>
      </c>
      <c r="K2178" t="s">
        <v>2220</v>
      </c>
      <c r="L2178" t="s">
        <v>25</v>
      </c>
      <c r="M2178">
        <v>10012</v>
      </c>
      <c r="N2178" t="str">
        <f>CONCATENATE(Table2[[#This Row],[address]], " ",Table2[[#This Row],[City]], " ",Table2[[#This Row],[State]])</f>
        <v>13 W 13th St New York NY</v>
      </c>
    </row>
    <row r="2179" spans="1:14" x14ac:dyDescent="0.25">
      <c r="A2179">
        <v>7391106677</v>
      </c>
      <c r="B2179" s="1">
        <v>41691</v>
      </c>
      <c r="C2179">
        <v>37</v>
      </c>
      <c r="D2179">
        <f>VLOOKUP(Table2[[#This Row],[violation_code]],Table24[[#All],[violation_code]:[category]],3,FALSE)</f>
        <v>4</v>
      </c>
      <c r="E2179">
        <v>353164</v>
      </c>
      <c r="F2179" s="2">
        <v>0.75902777777777775</v>
      </c>
      <c r="G2179" s="3">
        <v>0.75902777777777775</v>
      </c>
      <c r="H2179">
        <v>58</v>
      </c>
      <c r="I2179" t="s">
        <v>328</v>
      </c>
      <c r="J2179" t="s">
        <v>1235</v>
      </c>
      <c r="K2179" t="s">
        <v>2220</v>
      </c>
      <c r="L2179" t="s">
        <v>25</v>
      </c>
      <c r="M2179">
        <v>10012</v>
      </c>
      <c r="N2179" t="str">
        <f>CONCATENATE(Table2[[#This Row],[address]], " ",Table2[[#This Row],[City]], " ",Table2[[#This Row],[State]])</f>
        <v>58 W 14th St New York NY</v>
      </c>
    </row>
    <row r="2180" spans="1:14" x14ac:dyDescent="0.25">
      <c r="A2180">
        <v>7391106689</v>
      </c>
      <c r="B2180" s="1">
        <v>41691</v>
      </c>
      <c r="C2180">
        <v>37</v>
      </c>
      <c r="D2180">
        <f>VLOOKUP(Table2[[#This Row],[violation_code]],Table24[[#All],[violation_code]:[category]],3,FALSE)</f>
        <v>4</v>
      </c>
      <c r="E2180">
        <v>353164</v>
      </c>
      <c r="F2180" s="2">
        <v>0.76111111111111107</v>
      </c>
      <c r="G2180" s="3">
        <v>0.76111111111111107</v>
      </c>
      <c r="H2180">
        <v>37</v>
      </c>
      <c r="I2180" t="s">
        <v>328</v>
      </c>
      <c r="J2180" t="s">
        <v>1917</v>
      </c>
      <c r="K2180" t="s">
        <v>2220</v>
      </c>
      <c r="L2180" t="s">
        <v>25</v>
      </c>
      <c r="M2180">
        <v>10012</v>
      </c>
      <c r="N2180" t="str">
        <f>CONCATENATE(Table2[[#This Row],[address]], " ",Table2[[#This Row],[City]], " ",Table2[[#This Row],[State]])</f>
        <v>37 W 14th St New York NY</v>
      </c>
    </row>
    <row r="2181" spans="1:14" x14ac:dyDescent="0.25">
      <c r="A2181">
        <v>7391106690</v>
      </c>
      <c r="B2181" s="1">
        <v>41692</v>
      </c>
      <c r="C2181">
        <v>38</v>
      </c>
      <c r="D2181">
        <f>VLOOKUP(Table2[[#This Row],[violation_code]],Table24[[#All],[violation_code]:[category]],3,FALSE)</f>
        <v>5</v>
      </c>
      <c r="E2181">
        <v>353164</v>
      </c>
      <c r="F2181" s="2">
        <v>0.5229166666666667</v>
      </c>
      <c r="G2181" s="3">
        <v>0.5229166666666667</v>
      </c>
      <c r="H2181">
        <v>173</v>
      </c>
      <c r="I2181" t="s">
        <v>168</v>
      </c>
      <c r="J2181" t="s">
        <v>1814</v>
      </c>
      <c r="K2181" t="s">
        <v>2220</v>
      </c>
      <c r="L2181" t="s">
        <v>25</v>
      </c>
      <c r="M2181">
        <v>10012</v>
      </c>
      <c r="N2181" t="str">
        <f>CONCATENATE(Table2[[#This Row],[address]], " ",Table2[[#This Row],[City]], " ",Table2[[#This Row],[State]])</f>
        <v>173 Ludlow St New York NY</v>
      </c>
    </row>
    <row r="2182" spans="1:14" x14ac:dyDescent="0.25">
      <c r="A2182">
        <v>7391106707</v>
      </c>
      <c r="B2182" s="1">
        <v>41692</v>
      </c>
      <c r="C2182">
        <v>37</v>
      </c>
      <c r="D2182">
        <f>VLOOKUP(Table2[[#This Row],[violation_code]],Table24[[#All],[violation_code]:[category]],3,FALSE)</f>
        <v>4</v>
      </c>
      <c r="E2182">
        <v>353164</v>
      </c>
      <c r="F2182" s="2">
        <v>0.52430555555555558</v>
      </c>
      <c r="G2182" s="3">
        <v>0.52430555555555558</v>
      </c>
      <c r="H2182">
        <v>177</v>
      </c>
      <c r="I2182" t="s">
        <v>168</v>
      </c>
      <c r="J2182" t="s">
        <v>1927</v>
      </c>
      <c r="K2182" t="s">
        <v>2220</v>
      </c>
      <c r="L2182" t="s">
        <v>25</v>
      </c>
      <c r="M2182">
        <v>10012</v>
      </c>
      <c r="N2182" t="str">
        <f>CONCATENATE(Table2[[#This Row],[address]], " ",Table2[[#This Row],[City]], " ",Table2[[#This Row],[State]])</f>
        <v>177 Ludlow St New York NY</v>
      </c>
    </row>
    <row r="2183" spans="1:14" x14ac:dyDescent="0.25">
      <c r="A2183">
        <v>7391106719</v>
      </c>
      <c r="B2183" s="1">
        <v>41692</v>
      </c>
      <c r="C2183">
        <v>37</v>
      </c>
      <c r="D2183">
        <f>VLOOKUP(Table2[[#This Row],[violation_code]],Table24[[#All],[violation_code]:[category]],3,FALSE)</f>
        <v>4</v>
      </c>
      <c r="E2183">
        <v>353164</v>
      </c>
      <c r="F2183" s="2">
        <v>0.52569444444444446</v>
      </c>
      <c r="G2183" s="3">
        <v>0.52569444444444446</v>
      </c>
      <c r="H2183">
        <v>188</v>
      </c>
      <c r="I2183" t="s">
        <v>168</v>
      </c>
      <c r="J2183" t="s">
        <v>1686</v>
      </c>
      <c r="K2183" t="s">
        <v>2220</v>
      </c>
      <c r="L2183" t="s">
        <v>25</v>
      </c>
      <c r="M2183">
        <v>10012</v>
      </c>
      <c r="N2183" t="str">
        <f>CONCATENATE(Table2[[#This Row],[address]], " ",Table2[[#This Row],[City]], " ",Table2[[#This Row],[State]])</f>
        <v>188 Ludlow St New York NY</v>
      </c>
    </row>
    <row r="2184" spans="1:14" x14ac:dyDescent="0.25">
      <c r="A2184">
        <v>7391106720</v>
      </c>
      <c r="B2184" s="1">
        <v>41692</v>
      </c>
      <c r="C2184">
        <v>38</v>
      </c>
      <c r="D2184">
        <f>VLOOKUP(Table2[[#This Row],[violation_code]],Table24[[#All],[violation_code]:[category]],3,FALSE)</f>
        <v>5</v>
      </c>
      <c r="E2184">
        <v>353164</v>
      </c>
      <c r="F2184" s="2">
        <v>0.53125</v>
      </c>
      <c r="G2184" s="3">
        <v>0.53125</v>
      </c>
      <c r="H2184">
        <v>37</v>
      </c>
      <c r="I2184" t="s">
        <v>270</v>
      </c>
      <c r="J2184" t="s">
        <v>1940</v>
      </c>
      <c r="K2184" t="s">
        <v>2220</v>
      </c>
      <c r="L2184" t="s">
        <v>25</v>
      </c>
      <c r="M2184">
        <v>10012</v>
      </c>
      <c r="N2184" t="str">
        <f>CONCATENATE(Table2[[#This Row],[address]], " ",Table2[[#This Row],[City]], " ",Table2[[#This Row],[State]])</f>
        <v>37 1st Ave New York NY</v>
      </c>
    </row>
    <row r="2185" spans="1:14" x14ac:dyDescent="0.25">
      <c r="A2185">
        <v>7391106732</v>
      </c>
      <c r="B2185" s="1">
        <v>41692</v>
      </c>
      <c r="C2185">
        <v>37</v>
      </c>
      <c r="D2185">
        <f>VLOOKUP(Table2[[#This Row],[violation_code]],Table24[[#All],[violation_code]:[category]],3,FALSE)</f>
        <v>4</v>
      </c>
      <c r="E2185">
        <v>353164</v>
      </c>
      <c r="F2185" s="2">
        <v>0.53402777777777777</v>
      </c>
      <c r="G2185" s="3">
        <v>0.53402777777777777</v>
      </c>
      <c r="H2185">
        <v>53</v>
      </c>
      <c r="I2185" t="s">
        <v>270</v>
      </c>
      <c r="J2185" t="s">
        <v>1939</v>
      </c>
      <c r="K2185" t="s">
        <v>2220</v>
      </c>
      <c r="L2185" t="s">
        <v>25</v>
      </c>
      <c r="M2185">
        <v>10012</v>
      </c>
      <c r="N2185" t="str">
        <f>CONCATENATE(Table2[[#This Row],[address]], " ",Table2[[#This Row],[City]], " ",Table2[[#This Row],[State]])</f>
        <v>53 1st Ave New York NY</v>
      </c>
    </row>
    <row r="2186" spans="1:14" x14ac:dyDescent="0.25">
      <c r="A2186">
        <v>7391106744</v>
      </c>
      <c r="B2186" s="1">
        <v>41692</v>
      </c>
      <c r="C2186">
        <v>38</v>
      </c>
      <c r="D2186">
        <f>VLOOKUP(Table2[[#This Row],[violation_code]],Table24[[#All],[violation_code]:[category]],3,FALSE)</f>
        <v>5</v>
      </c>
      <c r="E2186">
        <v>353164</v>
      </c>
      <c r="F2186" s="2">
        <v>0.53680555555555554</v>
      </c>
      <c r="G2186" s="3">
        <v>0.53680555555555554</v>
      </c>
      <c r="H2186">
        <v>126</v>
      </c>
      <c r="I2186" t="s">
        <v>177</v>
      </c>
      <c r="J2186" t="s">
        <v>1209</v>
      </c>
      <c r="K2186" t="s">
        <v>2220</v>
      </c>
      <c r="L2186" t="s">
        <v>25</v>
      </c>
      <c r="M2186">
        <v>10012</v>
      </c>
      <c r="N2186" t="str">
        <f>CONCATENATE(Table2[[#This Row],[address]], " ",Table2[[#This Row],[City]], " ",Table2[[#This Row],[State]])</f>
        <v>126 E 4th St New York NY</v>
      </c>
    </row>
    <row r="2187" spans="1:14" x14ac:dyDescent="0.25">
      <c r="A2187">
        <v>7391106756</v>
      </c>
      <c r="B2187" s="1">
        <v>41692</v>
      </c>
      <c r="C2187">
        <v>14</v>
      </c>
      <c r="D2187">
        <f>VLOOKUP(Table2[[#This Row],[violation_code]],Table24[[#All],[violation_code]:[category]],3,FALSE)</f>
        <v>2</v>
      </c>
      <c r="E2187">
        <v>353164</v>
      </c>
      <c r="F2187" s="2">
        <v>0.5444444444444444</v>
      </c>
      <c r="G2187" s="3">
        <v>0.5444444444444444</v>
      </c>
      <c r="H2187">
        <v>11</v>
      </c>
      <c r="I2187" t="s">
        <v>265</v>
      </c>
      <c r="J2187" t="s">
        <v>1265</v>
      </c>
      <c r="K2187" t="s">
        <v>2220</v>
      </c>
      <c r="L2187" t="s">
        <v>25</v>
      </c>
      <c r="M2187">
        <v>10012</v>
      </c>
      <c r="N2187" t="str">
        <f>CONCATENATE(Table2[[#This Row],[address]], " ",Table2[[#This Row],[City]], " ",Table2[[#This Row],[State]])</f>
        <v>11 E 1st St New York NY</v>
      </c>
    </row>
    <row r="2188" spans="1:14" x14ac:dyDescent="0.25">
      <c r="A2188">
        <v>7391106768</v>
      </c>
      <c r="B2188" s="1">
        <v>41692</v>
      </c>
      <c r="C2188">
        <v>20</v>
      </c>
      <c r="D2188">
        <f>VLOOKUP(Table2[[#This Row],[violation_code]],Table24[[#All],[violation_code]:[category]],3,FALSE)</f>
        <v>2</v>
      </c>
      <c r="E2188">
        <v>353164</v>
      </c>
      <c r="F2188" s="2">
        <v>0.54861111111111105</v>
      </c>
      <c r="G2188" s="3">
        <v>0.54861111111111105</v>
      </c>
      <c r="H2188">
        <v>306</v>
      </c>
      <c r="I2188" t="s">
        <v>102</v>
      </c>
      <c r="J2188" t="s">
        <v>1757</v>
      </c>
      <c r="K2188" t="s">
        <v>2220</v>
      </c>
      <c r="L2188" t="s">
        <v>25</v>
      </c>
      <c r="M2188">
        <v>10012</v>
      </c>
      <c r="N2188" t="str">
        <f>CONCATENATE(Table2[[#This Row],[address]], " ",Table2[[#This Row],[City]], " ",Table2[[#This Row],[State]])</f>
        <v>306 Elizabeth St New York NY</v>
      </c>
    </row>
    <row r="2189" spans="1:14" x14ac:dyDescent="0.25">
      <c r="A2189">
        <v>7391106770</v>
      </c>
      <c r="B2189" s="1">
        <v>41692</v>
      </c>
      <c r="C2189">
        <v>16</v>
      </c>
      <c r="D2189">
        <f>VLOOKUP(Table2[[#This Row],[violation_code]],Table24[[#All],[violation_code]:[category]],3,FALSE)</f>
        <v>2</v>
      </c>
      <c r="E2189">
        <v>353164</v>
      </c>
      <c r="F2189" s="2">
        <v>0.5541666666666667</v>
      </c>
      <c r="G2189" s="3">
        <v>0.5541666666666667</v>
      </c>
      <c r="H2189">
        <v>306</v>
      </c>
      <c r="I2189" t="s">
        <v>47</v>
      </c>
      <c r="J2189" t="s">
        <v>1073</v>
      </c>
      <c r="K2189" t="s">
        <v>2220</v>
      </c>
      <c r="L2189" t="s">
        <v>25</v>
      </c>
      <c r="M2189">
        <v>10012</v>
      </c>
      <c r="N2189" t="str">
        <f>CONCATENATE(Table2[[#This Row],[address]], " ",Table2[[#This Row],[City]], " ",Table2[[#This Row],[State]])</f>
        <v>306 Mott St New York NY</v>
      </c>
    </row>
    <row r="2190" spans="1:14" x14ac:dyDescent="0.25">
      <c r="A2190">
        <v>7391106781</v>
      </c>
      <c r="B2190" s="1">
        <v>41692</v>
      </c>
      <c r="C2190">
        <v>38</v>
      </c>
      <c r="D2190">
        <f>VLOOKUP(Table2[[#This Row],[violation_code]],Table24[[#All],[violation_code]:[category]],3,FALSE)</f>
        <v>5</v>
      </c>
      <c r="E2190">
        <v>353164</v>
      </c>
      <c r="F2190" s="2">
        <v>0.55972222222222223</v>
      </c>
      <c r="G2190" s="3">
        <v>0.55972222222222223</v>
      </c>
      <c r="H2190" t="s">
        <v>785</v>
      </c>
      <c r="I2190" t="s">
        <v>52</v>
      </c>
      <c r="J2190" t="s">
        <v>1938</v>
      </c>
      <c r="K2190" t="s">
        <v>2220</v>
      </c>
      <c r="L2190" t="s">
        <v>25</v>
      </c>
      <c r="M2190">
        <v>10012</v>
      </c>
      <c r="N2190" t="str">
        <f>CONCATENATE(Table2[[#This Row],[address]], " ",Table2[[#This Row],[City]], " ",Table2[[#This Row],[State]])</f>
        <v>338-340 Bowery New York NY</v>
      </c>
    </row>
    <row r="2191" spans="1:14" x14ac:dyDescent="0.25">
      <c r="A2191">
        <v>7391106793</v>
      </c>
      <c r="B2191" s="1">
        <v>41692</v>
      </c>
      <c r="C2191">
        <v>38</v>
      </c>
      <c r="D2191">
        <f>VLOOKUP(Table2[[#This Row],[violation_code]],Table24[[#All],[violation_code]:[category]],3,FALSE)</f>
        <v>5</v>
      </c>
      <c r="E2191">
        <v>353164</v>
      </c>
      <c r="F2191" s="2">
        <v>0.56597222222222221</v>
      </c>
      <c r="G2191" s="3">
        <v>0.56597222222222221</v>
      </c>
      <c r="H2191">
        <v>1</v>
      </c>
      <c r="I2191" t="s">
        <v>219</v>
      </c>
      <c r="J2191" t="s">
        <v>1937</v>
      </c>
      <c r="K2191" t="s">
        <v>2220</v>
      </c>
      <c r="L2191" t="s">
        <v>25</v>
      </c>
      <c r="M2191">
        <v>10012</v>
      </c>
      <c r="N2191" t="str">
        <f>CONCATENATE(Table2[[#This Row],[address]], " ",Table2[[#This Row],[City]], " ",Table2[[#This Row],[State]])</f>
        <v>1 Great Jones St New York NY</v>
      </c>
    </row>
    <row r="2192" spans="1:14" x14ac:dyDescent="0.25">
      <c r="A2192">
        <v>7391106800</v>
      </c>
      <c r="B2192" s="1">
        <v>41692</v>
      </c>
      <c r="C2192">
        <v>38</v>
      </c>
      <c r="D2192">
        <f>VLOOKUP(Table2[[#This Row],[violation_code]],Table24[[#All],[violation_code]:[category]],3,FALSE)</f>
        <v>5</v>
      </c>
      <c r="E2192">
        <v>353164</v>
      </c>
      <c r="F2192" s="2">
        <v>0.57152777777777775</v>
      </c>
      <c r="G2192" s="3">
        <v>0.57152777777777775</v>
      </c>
      <c r="H2192">
        <v>14</v>
      </c>
      <c r="I2192" t="s">
        <v>254</v>
      </c>
      <c r="J2192" t="s">
        <v>1936</v>
      </c>
      <c r="K2192" t="s">
        <v>2220</v>
      </c>
      <c r="L2192" t="s">
        <v>25</v>
      </c>
      <c r="M2192">
        <v>10012</v>
      </c>
      <c r="N2192" t="str">
        <f>CONCATENATE(Table2[[#This Row],[address]], " ",Table2[[#This Row],[City]], " ",Table2[[#This Row],[State]])</f>
        <v>14 W 4th St New York NY</v>
      </c>
    </row>
    <row r="2193" spans="1:14" x14ac:dyDescent="0.25">
      <c r="A2193">
        <v>7391106811</v>
      </c>
      <c r="B2193" s="1">
        <v>41692</v>
      </c>
      <c r="C2193">
        <v>14</v>
      </c>
      <c r="D2193">
        <f>VLOOKUP(Table2[[#This Row],[violation_code]],Table24[[#All],[violation_code]:[category]],3,FALSE)</f>
        <v>2</v>
      </c>
      <c r="E2193">
        <v>353164</v>
      </c>
      <c r="F2193" s="2">
        <v>0.58124999999999993</v>
      </c>
      <c r="G2193" s="3">
        <v>0.58124999999999993</v>
      </c>
      <c r="H2193">
        <v>1</v>
      </c>
      <c r="I2193" t="s">
        <v>357</v>
      </c>
      <c r="J2193" t="s">
        <v>1281</v>
      </c>
      <c r="K2193" t="s">
        <v>2220</v>
      </c>
      <c r="L2193" t="s">
        <v>25</v>
      </c>
      <c r="M2193">
        <v>10012</v>
      </c>
      <c r="N2193" t="str">
        <f>CONCATENATE(Table2[[#This Row],[address]], " ",Table2[[#This Row],[City]], " ",Table2[[#This Row],[State]])</f>
        <v>1 W 8th St New York NY</v>
      </c>
    </row>
    <row r="2194" spans="1:14" x14ac:dyDescent="0.25">
      <c r="A2194">
        <v>7391106823</v>
      </c>
      <c r="B2194" s="1">
        <v>41692</v>
      </c>
      <c r="C2194">
        <v>37</v>
      </c>
      <c r="D2194">
        <f>VLOOKUP(Table2[[#This Row],[violation_code]],Table24[[#All],[violation_code]:[category]],3,FALSE)</f>
        <v>4</v>
      </c>
      <c r="E2194">
        <v>353164</v>
      </c>
      <c r="F2194" s="2">
        <v>0.5854166666666667</v>
      </c>
      <c r="G2194" s="3">
        <v>0.5854166666666667</v>
      </c>
      <c r="H2194">
        <v>52</v>
      </c>
      <c r="I2194" t="s">
        <v>357</v>
      </c>
      <c r="J2194" t="s">
        <v>1935</v>
      </c>
      <c r="K2194" t="s">
        <v>2220</v>
      </c>
      <c r="L2194" t="s">
        <v>25</v>
      </c>
      <c r="M2194">
        <v>10012</v>
      </c>
      <c r="N2194" t="str">
        <f>CONCATENATE(Table2[[#This Row],[address]], " ",Table2[[#This Row],[City]], " ",Table2[[#This Row],[State]])</f>
        <v>52 W 8th St New York NY</v>
      </c>
    </row>
    <row r="2195" spans="1:14" x14ac:dyDescent="0.25">
      <c r="A2195">
        <v>7391106835</v>
      </c>
      <c r="B2195" s="1">
        <v>41692</v>
      </c>
      <c r="C2195">
        <v>38</v>
      </c>
      <c r="D2195">
        <f>VLOOKUP(Table2[[#This Row],[violation_code]],Table24[[#All],[violation_code]:[category]],3,FALSE)</f>
        <v>5</v>
      </c>
      <c r="E2195">
        <v>353164</v>
      </c>
      <c r="F2195" s="2">
        <v>0.58958333333333335</v>
      </c>
      <c r="G2195" s="3">
        <v>0.58958333333333335</v>
      </c>
      <c r="H2195">
        <v>33</v>
      </c>
      <c r="I2195" t="s">
        <v>358</v>
      </c>
      <c r="J2195" t="s">
        <v>1934</v>
      </c>
      <c r="K2195" t="s">
        <v>2220</v>
      </c>
      <c r="L2195" t="s">
        <v>25</v>
      </c>
      <c r="M2195">
        <v>10012</v>
      </c>
      <c r="N2195" t="str">
        <f>CONCATENATE(Table2[[#This Row],[address]], " ",Table2[[#This Row],[City]], " ",Table2[[#This Row],[State]])</f>
        <v>33 Greenwich Ave New York NY</v>
      </c>
    </row>
    <row r="2196" spans="1:14" x14ac:dyDescent="0.25">
      <c r="A2196">
        <v>7391106847</v>
      </c>
      <c r="B2196" s="1">
        <v>41692</v>
      </c>
      <c r="C2196">
        <v>37</v>
      </c>
      <c r="D2196">
        <f>VLOOKUP(Table2[[#This Row],[violation_code]],Table24[[#All],[violation_code]:[category]],3,FALSE)</f>
        <v>4</v>
      </c>
      <c r="E2196">
        <v>353164</v>
      </c>
      <c r="F2196" s="2">
        <v>0.59097222222222223</v>
      </c>
      <c r="G2196" s="3">
        <v>0.59097222222222223</v>
      </c>
      <c r="H2196">
        <v>35</v>
      </c>
      <c r="I2196" t="s">
        <v>358</v>
      </c>
      <c r="J2196" t="s">
        <v>1666</v>
      </c>
      <c r="K2196" t="s">
        <v>2220</v>
      </c>
      <c r="L2196" t="s">
        <v>25</v>
      </c>
      <c r="M2196">
        <v>10012</v>
      </c>
      <c r="N2196" t="str">
        <f>CONCATENATE(Table2[[#This Row],[address]], " ",Table2[[#This Row],[City]], " ",Table2[[#This Row],[State]])</f>
        <v>35 Greenwich Ave New York NY</v>
      </c>
    </row>
    <row r="2197" spans="1:14" x14ac:dyDescent="0.25">
      <c r="A2197">
        <v>7391106859</v>
      </c>
      <c r="B2197" s="1">
        <v>41692</v>
      </c>
      <c r="C2197">
        <v>38</v>
      </c>
      <c r="D2197">
        <f>VLOOKUP(Table2[[#This Row],[violation_code]],Table24[[#All],[violation_code]:[category]],3,FALSE)</f>
        <v>5</v>
      </c>
      <c r="E2197">
        <v>353164</v>
      </c>
      <c r="F2197" s="2">
        <v>0.59236111111111112</v>
      </c>
      <c r="G2197" s="3">
        <v>0.59236111111111112</v>
      </c>
      <c r="H2197">
        <v>37</v>
      </c>
      <c r="I2197" t="s">
        <v>358</v>
      </c>
      <c r="J2197" t="s">
        <v>1926</v>
      </c>
      <c r="K2197" t="s">
        <v>2220</v>
      </c>
      <c r="L2197" t="s">
        <v>25</v>
      </c>
      <c r="M2197">
        <v>10012</v>
      </c>
      <c r="N2197" t="str">
        <f>CONCATENATE(Table2[[#This Row],[address]], " ",Table2[[#This Row],[City]], " ",Table2[[#This Row],[State]])</f>
        <v>37 Greenwich Ave New York NY</v>
      </c>
    </row>
    <row r="2198" spans="1:14" x14ac:dyDescent="0.25">
      <c r="A2198">
        <v>7391106860</v>
      </c>
      <c r="B2198" s="1">
        <v>41692</v>
      </c>
      <c r="C2198">
        <v>37</v>
      </c>
      <c r="D2198">
        <f>VLOOKUP(Table2[[#This Row],[violation_code]],Table24[[#All],[violation_code]:[category]],3,FALSE)</f>
        <v>4</v>
      </c>
      <c r="E2198">
        <v>353164</v>
      </c>
      <c r="F2198" s="2">
        <v>0.59375</v>
      </c>
      <c r="G2198" s="3">
        <v>0.59375</v>
      </c>
      <c r="H2198">
        <v>53</v>
      </c>
      <c r="I2198" t="s">
        <v>358</v>
      </c>
      <c r="J2198" t="s">
        <v>1933</v>
      </c>
      <c r="K2198" t="s">
        <v>2220</v>
      </c>
      <c r="L2198" t="s">
        <v>25</v>
      </c>
      <c r="M2198">
        <v>10012</v>
      </c>
      <c r="N2198" t="str">
        <f>CONCATENATE(Table2[[#This Row],[address]], " ",Table2[[#This Row],[City]], " ",Table2[[#This Row],[State]])</f>
        <v>53 Greenwich Ave New York NY</v>
      </c>
    </row>
    <row r="2199" spans="1:14" x14ac:dyDescent="0.25">
      <c r="A2199">
        <v>7391106872</v>
      </c>
      <c r="B2199" s="1">
        <v>41692</v>
      </c>
      <c r="C2199">
        <v>20</v>
      </c>
      <c r="D2199">
        <f>VLOOKUP(Table2[[#This Row],[violation_code]],Table24[[#All],[violation_code]:[category]],3,FALSE)</f>
        <v>2</v>
      </c>
      <c r="E2199">
        <v>353164</v>
      </c>
      <c r="F2199" s="2">
        <v>0.6020833333333333</v>
      </c>
      <c r="G2199" s="3">
        <v>0.6020833333333333</v>
      </c>
      <c r="H2199">
        <v>65</v>
      </c>
      <c r="I2199" t="s">
        <v>175</v>
      </c>
      <c r="J2199" t="s">
        <v>1026</v>
      </c>
      <c r="K2199" t="s">
        <v>2220</v>
      </c>
      <c r="L2199" t="s">
        <v>25</v>
      </c>
      <c r="M2199">
        <v>10012</v>
      </c>
      <c r="N2199" t="str">
        <f>CONCATENATE(Table2[[#This Row],[address]], " ",Table2[[#This Row],[City]], " ",Table2[[#This Row],[State]])</f>
        <v>65 W 13th St New York NY</v>
      </c>
    </row>
    <row r="2200" spans="1:14" x14ac:dyDescent="0.25">
      <c r="A2200">
        <v>7391106884</v>
      </c>
      <c r="B2200" s="1">
        <v>41692</v>
      </c>
      <c r="C2200">
        <v>14</v>
      </c>
      <c r="D2200">
        <f>VLOOKUP(Table2[[#This Row],[violation_code]],Table24[[#All],[violation_code]:[category]],3,FALSE)</f>
        <v>2</v>
      </c>
      <c r="E2200">
        <v>353164</v>
      </c>
      <c r="F2200" s="2">
        <v>0.60486111111111118</v>
      </c>
      <c r="G2200" s="3">
        <v>0.60486111111111118</v>
      </c>
      <c r="H2200">
        <v>34</v>
      </c>
      <c r="I2200" t="s">
        <v>175</v>
      </c>
      <c r="J2200" t="s">
        <v>1912</v>
      </c>
      <c r="K2200" t="s">
        <v>2220</v>
      </c>
      <c r="L2200" t="s">
        <v>25</v>
      </c>
      <c r="M2200">
        <v>10012</v>
      </c>
      <c r="N2200" t="str">
        <f>CONCATENATE(Table2[[#This Row],[address]], " ",Table2[[#This Row],[City]], " ",Table2[[#This Row],[State]])</f>
        <v>34 W 13th St New York NY</v>
      </c>
    </row>
    <row r="2201" spans="1:14" x14ac:dyDescent="0.25">
      <c r="A2201">
        <v>7391106896</v>
      </c>
      <c r="B2201" s="1">
        <v>41692</v>
      </c>
      <c r="C2201">
        <v>38</v>
      </c>
      <c r="D2201">
        <f>VLOOKUP(Table2[[#This Row],[violation_code]],Table24[[#All],[violation_code]:[category]],3,FALSE)</f>
        <v>5</v>
      </c>
      <c r="E2201">
        <v>353164</v>
      </c>
      <c r="F2201" s="2">
        <v>0.63124999999999998</v>
      </c>
      <c r="G2201" s="3">
        <v>0.63124999999999998</v>
      </c>
      <c r="H2201">
        <v>480</v>
      </c>
      <c r="I2201" t="s">
        <v>157</v>
      </c>
      <c r="J2201" t="s">
        <v>1660</v>
      </c>
      <c r="K2201" t="s">
        <v>2220</v>
      </c>
      <c r="L2201" t="s">
        <v>25</v>
      </c>
      <c r="M2201">
        <v>10012</v>
      </c>
      <c r="N2201" t="str">
        <f>CONCATENATE(Table2[[#This Row],[address]], " ",Table2[[#This Row],[City]], " ",Table2[[#This Row],[State]])</f>
        <v>480 6th Ave New York NY</v>
      </c>
    </row>
    <row r="2202" spans="1:14" x14ac:dyDescent="0.25">
      <c r="A2202">
        <v>7391106902</v>
      </c>
      <c r="B2202" s="1">
        <v>41692</v>
      </c>
      <c r="C2202">
        <v>37</v>
      </c>
      <c r="D2202">
        <f>VLOOKUP(Table2[[#This Row],[violation_code]],Table24[[#All],[violation_code]:[category]],3,FALSE)</f>
        <v>4</v>
      </c>
      <c r="E2202">
        <v>353164</v>
      </c>
      <c r="F2202" s="2">
        <v>0.63263888888888886</v>
      </c>
      <c r="G2202" s="3">
        <v>0.63263888888888886</v>
      </c>
      <c r="H2202">
        <v>466</v>
      </c>
      <c r="I2202" t="s">
        <v>157</v>
      </c>
      <c r="J2202" t="s">
        <v>1914</v>
      </c>
      <c r="K2202" t="s">
        <v>2220</v>
      </c>
      <c r="L2202" t="s">
        <v>25</v>
      </c>
      <c r="M2202">
        <v>10012</v>
      </c>
      <c r="N2202" t="str">
        <f>CONCATENATE(Table2[[#This Row],[address]], " ",Table2[[#This Row],[City]], " ",Table2[[#This Row],[State]])</f>
        <v>466 6th Ave New York NY</v>
      </c>
    </row>
    <row r="2203" spans="1:14" x14ac:dyDescent="0.25">
      <c r="A2203">
        <v>7391106914</v>
      </c>
      <c r="B2203" s="1">
        <v>41692</v>
      </c>
      <c r="C2203">
        <v>38</v>
      </c>
      <c r="D2203">
        <f>VLOOKUP(Table2[[#This Row],[violation_code]],Table24[[#All],[violation_code]:[category]],3,FALSE)</f>
        <v>5</v>
      </c>
      <c r="E2203">
        <v>353164</v>
      </c>
      <c r="F2203" s="2">
        <v>0.63472222222222219</v>
      </c>
      <c r="G2203" s="3">
        <v>0.63472222222222219</v>
      </c>
      <c r="H2203">
        <v>450</v>
      </c>
      <c r="I2203" t="s">
        <v>157</v>
      </c>
      <c r="J2203" t="s">
        <v>1932</v>
      </c>
      <c r="K2203" t="s">
        <v>2220</v>
      </c>
      <c r="L2203" t="s">
        <v>25</v>
      </c>
      <c r="M2203">
        <v>10012</v>
      </c>
      <c r="N2203" t="str">
        <f>CONCATENATE(Table2[[#This Row],[address]], " ",Table2[[#This Row],[City]], " ",Table2[[#This Row],[State]])</f>
        <v>450 6th Ave New York NY</v>
      </c>
    </row>
    <row r="2204" spans="1:14" x14ac:dyDescent="0.25">
      <c r="A2204">
        <v>7391106926</v>
      </c>
      <c r="B2204" s="1">
        <v>41692</v>
      </c>
      <c r="C2204">
        <v>48</v>
      </c>
      <c r="D2204">
        <f>VLOOKUP(Table2[[#This Row],[violation_code]],Table24[[#All],[violation_code]:[category]],3,FALSE)</f>
        <v>3</v>
      </c>
      <c r="E2204">
        <v>353164</v>
      </c>
      <c r="F2204" s="2">
        <v>0.64583333333333337</v>
      </c>
      <c r="G2204" s="3">
        <v>0.64583333333333337</v>
      </c>
      <c r="H2204">
        <v>517</v>
      </c>
      <c r="I2204" t="s">
        <v>157</v>
      </c>
      <c r="J2204" t="s">
        <v>1908</v>
      </c>
      <c r="K2204" t="s">
        <v>2220</v>
      </c>
      <c r="L2204" t="s">
        <v>25</v>
      </c>
      <c r="M2204">
        <v>10012</v>
      </c>
      <c r="N2204" t="str">
        <f>CONCATENATE(Table2[[#This Row],[address]], " ",Table2[[#This Row],[City]], " ",Table2[[#This Row],[State]])</f>
        <v>517 6th Ave New York NY</v>
      </c>
    </row>
    <row r="2205" spans="1:14" x14ac:dyDescent="0.25">
      <c r="A2205">
        <v>7391106938</v>
      </c>
      <c r="B2205" s="1">
        <v>41692</v>
      </c>
      <c r="C2205">
        <v>37</v>
      </c>
      <c r="D2205">
        <f>VLOOKUP(Table2[[#This Row],[violation_code]],Table24[[#All],[violation_code]:[category]],3,FALSE)</f>
        <v>4</v>
      </c>
      <c r="E2205">
        <v>353164</v>
      </c>
      <c r="F2205" s="2">
        <v>0.67986111111111114</v>
      </c>
      <c r="G2205" s="3">
        <v>0.67986111111111114</v>
      </c>
      <c r="H2205">
        <v>510</v>
      </c>
      <c r="I2205" t="s">
        <v>157</v>
      </c>
      <c r="J2205" t="s">
        <v>1329</v>
      </c>
      <c r="K2205" t="s">
        <v>2220</v>
      </c>
      <c r="L2205" t="s">
        <v>25</v>
      </c>
      <c r="M2205">
        <v>10012</v>
      </c>
      <c r="N2205" t="str">
        <f>CONCATENATE(Table2[[#This Row],[address]], " ",Table2[[#This Row],[City]], " ",Table2[[#This Row],[State]])</f>
        <v>510 6th Ave New York NY</v>
      </c>
    </row>
    <row r="2206" spans="1:14" x14ac:dyDescent="0.25">
      <c r="A2206">
        <v>7391106940</v>
      </c>
      <c r="B2206" s="1">
        <v>41692</v>
      </c>
      <c r="C2206">
        <v>71</v>
      </c>
      <c r="D2206">
        <f>VLOOKUP(Table2[[#This Row],[violation_code]],Table24[[#All],[violation_code]:[category]],3,FALSE)</f>
        <v>5</v>
      </c>
      <c r="E2206">
        <v>353164</v>
      </c>
      <c r="F2206" s="2">
        <v>0.68194444444444446</v>
      </c>
      <c r="G2206" s="3">
        <v>0.68194444444444446</v>
      </c>
      <c r="H2206">
        <v>43</v>
      </c>
      <c r="I2206" t="s">
        <v>175</v>
      </c>
      <c r="J2206" t="s">
        <v>1319</v>
      </c>
      <c r="K2206" t="s">
        <v>2220</v>
      </c>
      <c r="L2206" t="s">
        <v>25</v>
      </c>
      <c r="M2206">
        <v>10012</v>
      </c>
      <c r="N2206" t="str">
        <f>CONCATENATE(Table2[[#This Row],[address]], " ",Table2[[#This Row],[City]], " ",Table2[[#This Row],[State]])</f>
        <v>43 W 13th St New York NY</v>
      </c>
    </row>
    <row r="2207" spans="1:14" x14ac:dyDescent="0.25">
      <c r="A2207">
        <v>7391106951</v>
      </c>
      <c r="B2207" s="1">
        <v>41692</v>
      </c>
      <c r="C2207">
        <v>14</v>
      </c>
      <c r="D2207">
        <f>VLOOKUP(Table2[[#This Row],[violation_code]],Table24[[#All],[violation_code]:[category]],3,FALSE)</f>
        <v>2</v>
      </c>
      <c r="E2207">
        <v>353164</v>
      </c>
      <c r="F2207" s="2">
        <v>0.68819444444444444</v>
      </c>
      <c r="G2207" s="3">
        <v>0.68819444444444444</v>
      </c>
      <c r="H2207">
        <v>34</v>
      </c>
      <c r="I2207" t="s">
        <v>175</v>
      </c>
      <c r="J2207" t="s">
        <v>1912</v>
      </c>
      <c r="K2207" t="s">
        <v>2220</v>
      </c>
      <c r="L2207" t="s">
        <v>25</v>
      </c>
      <c r="M2207">
        <v>10012</v>
      </c>
      <c r="N2207" t="str">
        <f>CONCATENATE(Table2[[#This Row],[address]], " ",Table2[[#This Row],[City]], " ",Table2[[#This Row],[State]])</f>
        <v>34 W 13th St New York NY</v>
      </c>
    </row>
    <row r="2208" spans="1:14" x14ac:dyDescent="0.25">
      <c r="A2208">
        <v>7391106963</v>
      </c>
      <c r="B2208" s="1">
        <v>41692</v>
      </c>
      <c r="C2208">
        <v>38</v>
      </c>
      <c r="D2208">
        <f>VLOOKUP(Table2[[#This Row],[violation_code]],Table24[[#All],[violation_code]:[category]],3,FALSE)</f>
        <v>5</v>
      </c>
      <c r="E2208">
        <v>353164</v>
      </c>
      <c r="F2208" s="2">
        <v>0.72083333333333333</v>
      </c>
      <c r="G2208" s="3">
        <v>0.72083333333333333</v>
      </c>
      <c r="H2208">
        <v>432</v>
      </c>
      <c r="I2208" t="s">
        <v>157</v>
      </c>
      <c r="J2208" t="s">
        <v>1374</v>
      </c>
      <c r="K2208" t="s">
        <v>2220</v>
      </c>
      <c r="L2208" t="s">
        <v>25</v>
      </c>
      <c r="M2208">
        <v>10012</v>
      </c>
      <c r="N2208" t="str">
        <f>CONCATENATE(Table2[[#This Row],[address]], " ",Table2[[#This Row],[City]], " ",Table2[[#This Row],[State]])</f>
        <v>432 6th Ave New York NY</v>
      </c>
    </row>
    <row r="2209" spans="1:14" x14ac:dyDescent="0.25">
      <c r="A2209">
        <v>7391106975</v>
      </c>
      <c r="B2209" s="1">
        <v>41692</v>
      </c>
      <c r="C2209">
        <v>20</v>
      </c>
      <c r="D2209">
        <f>VLOOKUP(Table2[[#This Row],[violation_code]],Table24[[#All],[violation_code]:[category]],3,FALSE)</f>
        <v>2</v>
      </c>
      <c r="E2209">
        <v>353164</v>
      </c>
      <c r="F2209" s="2">
        <v>0.72361111111111109</v>
      </c>
      <c r="G2209" s="3">
        <v>0.72361111111111109</v>
      </c>
      <c r="H2209">
        <v>51</v>
      </c>
      <c r="I2209" t="s">
        <v>533</v>
      </c>
      <c r="J2209" t="s">
        <v>1931</v>
      </c>
      <c r="K2209" t="s">
        <v>2220</v>
      </c>
      <c r="L2209" t="s">
        <v>25</v>
      </c>
      <c r="M2209">
        <v>10012</v>
      </c>
      <c r="N2209" t="str">
        <f>CONCATENATE(Table2[[#This Row],[address]], " ",Table2[[#This Row],[City]], " ",Table2[[#This Row],[State]])</f>
        <v>51 W 9th St New York NY</v>
      </c>
    </row>
    <row r="2210" spans="1:14" x14ac:dyDescent="0.25">
      <c r="A2210">
        <v>7391106987</v>
      </c>
      <c r="B2210" s="1">
        <v>41692</v>
      </c>
      <c r="C2210">
        <v>20</v>
      </c>
      <c r="D2210">
        <f>VLOOKUP(Table2[[#This Row],[violation_code]],Table24[[#All],[violation_code]:[category]],3,FALSE)</f>
        <v>2</v>
      </c>
      <c r="E2210">
        <v>353164</v>
      </c>
      <c r="F2210" s="2">
        <v>0.72499999999999998</v>
      </c>
      <c r="G2210" s="3">
        <v>0.72499999999999998</v>
      </c>
      <c r="H2210">
        <v>64</v>
      </c>
      <c r="I2210" t="s">
        <v>533</v>
      </c>
      <c r="J2210" t="s">
        <v>1925</v>
      </c>
      <c r="K2210" t="s">
        <v>2220</v>
      </c>
      <c r="L2210" t="s">
        <v>25</v>
      </c>
      <c r="M2210">
        <v>10012</v>
      </c>
      <c r="N2210" t="str">
        <f>CONCATENATE(Table2[[#This Row],[address]], " ",Table2[[#This Row],[City]], " ",Table2[[#This Row],[State]])</f>
        <v>64 W 9th St New York NY</v>
      </c>
    </row>
    <row r="2211" spans="1:14" x14ac:dyDescent="0.25">
      <c r="A2211">
        <v>7391106999</v>
      </c>
      <c r="B2211" s="1">
        <v>41692</v>
      </c>
      <c r="C2211">
        <v>38</v>
      </c>
      <c r="D2211">
        <f>VLOOKUP(Table2[[#This Row],[violation_code]],Table24[[#All],[violation_code]:[category]],3,FALSE)</f>
        <v>5</v>
      </c>
      <c r="E2211">
        <v>353164</v>
      </c>
      <c r="F2211" s="2">
        <v>0.72777777777777775</v>
      </c>
      <c r="G2211" s="3">
        <v>0.72777777777777775</v>
      </c>
      <c r="H2211">
        <v>388</v>
      </c>
      <c r="I2211" t="s">
        <v>157</v>
      </c>
      <c r="J2211" t="s">
        <v>1924</v>
      </c>
      <c r="K2211" t="s">
        <v>2220</v>
      </c>
      <c r="L2211" t="s">
        <v>25</v>
      </c>
      <c r="M2211">
        <v>10012</v>
      </c>
      <c r="N2211" t="str">
        <f>CONCATENATE(Table2[[#This Row],[address]], " ",Table2[[#This Row],[City]], " ",Table2[[#This Row],[State]])</f>
        <v>388 6th Ave New York NY</v>
      </c>
    </row>
    <row r="2212" spans="1:14" x14ac:dyDescent="0.25">
      <c r="A2212">
        <v>7391107001</v>
      </c>
      <c r="B2212" s="1">
        <v>41692</v>
      </c>
      <c r="C2212">
        <v>37</v>
      </c>
      <c r="D2212">
        <f>VLOOKUP(Table2[[#This Row],[violation_code]],Table24[[#All],[violation_code]:[category]],3,FALSE)</f>
        <v>4</v>
      </c>
      <c r="E2212">
        <v>353164</v>
      </c>
      <c r="F2212" s="2">
        <v>0.72986111111111107</v>
      </c>
      <c r="G2212" s="3">
        <v>0.72986111111111107</v>
      </c>
      <c r="H2212">
        <v>405</v>
      </c>
      <c r="I2212" t="s">
        <v>157</v>
      </c>
      <c r="J2212" t="s">
        <v>1567</v>
      </c>
      <c r="K2212" t="s">
        <v>2220</v>
      </c>
      <c r="L2212" t="s">
        <v>25</v>
      </c>
      <c r="M2212">
        <v>10012</v>
      </c>
      <c r="N2212" t="str">
        <f>CONCATENATE(Table2[[#This Row],[address]], " ",Table2[[#This Row],[City]], " ",Table2[[#This Row],[State]])</f>
        <v>405 6th Ave New York NY</v>
      </c>
    </row>
    <row r="2213" spans="1:14" x14ac:dyDescent="0.25">
      <c r="A2213">
        <v>7391107025</v>
      </c>
      <c r="B2213" s="1">
        <v>41692</v>
      </c>
      <c r="C2213">
        <v>38</v>
      </c>
      <c r="D2213">
        <f>VLOOKUP(Table2[[#This Row],[violation_code]],Table24[[#All],[violation_code]:[category]],3,FALSE)</f>
        <v>5</v>
      </c>
      <c r="E2213">
        <v>353164</v>
      </c>
      <c r="F2213" s="2">
        <v>0.73749999999999993</v>
      </c>
      <c r="G2213" s="3">
        <v>0.73749999999999993</v>
      </c>
      <c r="H2213">
        <v>144</v>
      </c>
      <c r="I2213" t="s">
        <v>254</v>
      </c>
      <c r="J2213" t="s">
        <v>1930</v>
      </c>
      <c r="K2213" t="s">
        <v>2220</v>
      </c>
      <c r="L2213" t="s">
        <v>25</v>
      </c>
      <c r="M2213">
        <v>10012</v>
      </c>
      <c r="N2213" t="str">
        <f>CONCATENATE(Table2[[#This Row],[address]], " ",Table2[[#This Row],[City]], " ",Table2[[#This Row],[State]])</f>
        <v>144 W 4th St New York NY</v>
      </c>
    </row>
    <row r="2214" spans="1:14" x14ac:dyDescent="0.25">
      <c r="A2214">
        <v>7391107037</v>
      </c>
      <c r="B2214" s="1">
        <v>41692</v>
      </c>
      <c r="C2214">
        <v>38</v>
      </c>
      <c r="D2214">
        <f>VLOOKUP(Table2[[#This Row],[violation_code]],Table24[[#All],[violation_code]:[category]],3,FALSE)</f>
        <v>5</v>
      </c>
      <c r="E2214">
        <v>353164</v>
      </c>
      <c r="F2214" s="2">
        <v>0.73888888888888893</v>
      </c>
      <c r="G2214" s="3">
        <v>0.73888888888888893</v>
      </c>
      <c r="H2214" t="s">
        <v>779</v>
      </c>
      <c r="I2214" t="s">
        <v>254</v>
      </c>
      <c r="J2214" t="s">
        <v>1929</v>
      </c>
      <c r="K2214" t="s">
        <v>2220</v>
      </c>
      <c r="L2214" t="s">
        <v>25</v>
      </c>
      <c r="M2214">
        <v>10012</v>
      </c>
      <c r="N2214" t="str">
        <f>CONCATENATE(Table2[[#This Row],[address]], " ",Table2[[#This Row],[City]], " ",Table2[[#This Row],[State]])</f>
        <v>136-38 W 4th St New York NY</v>
      </c>
    </row>
    <row r="2215" spans="1:14" x14ac:dyDescent="0.25">
      <c r="A2215">
        <v>7391107049</v>
      </c>
      <c r="B2215" s="1">
        <v>41692</v>
      </c>
      <c r="C2215">
        <v>14</v>
      </c>
      <c r="D2215">
        <f>VLOOKUP(Table2[[#This Row],[violation_code]],Table24[[#All],[violation_code]:[category]],3,FALSE)</f>
        <v>2</v>
      </c>
      <c r="E2215">
        <v>353164</v>
      </c>
      <c r="F2215" s="2">
        <v>0.75555555555555554</v>
      </c>
      <c r="G2215" s="3">
        <v>0.75555555555555554</v>
      </c>
      <c r="H2215">
        <v>80</v>
      </c>
      <c r="I2215" t="s">
        <v>258</v>
      </c>
      <c r="J2215" t="s">
        <v>1357</v>
      </c>
      <c r="K2215" t="s">
        <v>2220</v>
      </c>
      <c r="L2215" t="s">
        <v>25</v>
      </c>
      <c r="M2215">
        <v>10012</v>
      </c>
      <c r="N2215" t="str">
        <f>CONCATENATE(Table2[[#This Row],[address]], " ",Table2[[#This Row],[City]], " ",Table2[[#This Row],[State]])</f>
        <v>80 W 3rd St New York NY</v>
      </c>
    </row>
    <row r="2216" spans="1:14" x14ac:dyDescent="0.25">
      <c r="A2216">
        <v>7391107050</v>
      </c>
      <c r="B2216" s="1">
        <v>41692</v>
      </c>
      <c r="C2216">
        <v>40</v>
      </c>
      <c r="D2216">
        <f>VLOOKUP(Table2[[#This Row],[violation_code]],Table24[[#All],[violation_code]:[category]],3,FALSE)</f>
        <v>2</v>
      </c>
      <c r="E2216">
        <v>353164</v>
      </c>
      <c r="F2216" s="2">
        <v>0.75902777777777775</v>
      </c>
      <c r="G2216" s="3">
        <v>0.75902777777777775</v>
      </c>
      <c r="H2216">
        <v>552</v>
      </c>
      <c r="I2216" t="s">
        <v>313</v>
      </c>
      <c r="J2216" t="s">
        <v>1923</v>
      </c>
      <c r="K2216" t="s">
        <v>2220</v>
      </c>
      <c r="L2216" t="s">
        <v>25</v>
      </c>
      <c r="M2216">
        <v>10012</v>
      </c>
      <c r="N2216" t="str">
        <f>CONCATENATE(Table2[[#This Row],[address]], " ",Table2[[#This Row],[City]], " ",Table2[[#This Row],[State]])</f>
        <v>552 Laguardia Pl New York NY</v>
      </c>
    </row>
    <row r="2217" spans="1:14" x14ac:dyDescent="0.25">
      <c r="A2217">
        <v>7391107062</v>
      </c>
      <c r="B2217" s="1">
        <v>41692</v>
      </c>
      <c r="C2217">
        <v>40</v>
      </c>
      <c r="D2217">
        <f>VLOOKUP(Table2[[#This Row],[violation_code]],Table24[[#All],[violation_code]:[category]],3,FALSE)</f>
        <v>2</v>
      </c>
      <c r="E2217">
        <v>353164</v>
      </c>
      <c r="F2217" s="2">
        <v>0.76041666666666663</v>
      </c>
      <c r="G2217" s="3">
        <v>0.76041666666666663</v>
      </c>
      <c r="H2217">
        <v>536</v>
      </c>
      <c r="I2217" t="s">
        <v>313</v>
      </c>
      <c r="J2217" t="s">
        <v>1922</v>
      </c>
      <c r="K2217" t="s">
        <v>2220</v>
      </c>
      <c r="L2217" t="s">
        <v>25</v>
      </c>
      <c r="M2217">
        <v>10012</v>
      </c>
      <c r="N2217" t="str">
        <f>CONCATENATE(Table2[[#This Row],[address]], " ",Table2[[#This Row],[City]], " ",Table2[[#This Row],[State]])</f>
        <v>536 Laguardia Pl New York NY</v>
      </c>
    </row>
    <row r="2218" spans="1:14" x14ac:dyDescent="0.25">
      <c r="A2218">
        <v>7391107074</v>
      </c>
      <c r="B2218" s="1">
        <v>41692</v>
      </c>
      <c r="C2218">
        <v>38</v>
      </c>
      <c r="D2218">
        <f>VLOOKUP(Table2[[#This Row],[violation_code]],Table24[[#All],[violation_code]:[category]],3,FALSE)</f>
        <v>5</v>
      </c>
      <c r="E2218">
        <v>353164</v>
      </c>
      <c r="F2218" s="2">
        <v>0.76250000000000007</v>
      </c>
      <c r="G2218" s="3">
        <v>0.76250000000000007</v>
      </c>
      <c r="H2218">
        <v>530</v>
      </c>
      <c r="I2218" t="s">
        <v>313</v>
      </c>
      <c r="J2218" t="s">
        <v>1435</v>
      </c>
      <c r="K2218" t="s">
        <v>2220</v>
      </c>
      <c r="L2218" t="s">
        <v>25</v>
      </c>
      <c r="M2218">
        <v>10012</v>
      </c>
      <c r="N2218" t="str">
        <f>CONCATENATE(Table2[[#This Row],[address]], " ",Table2[[#This Row],[City]], " ",Table2[[#This Row],[State]])</f>
        <v>530 Laguardia Pl New York NY</v>
      </c>
    </row>
    <row r="2219" spans="1:14" x14ac:dyDescent="0.25">
      <c r="A2219">
        <v>7391107086</v>
      </c>
      <c r="B2219" s="1">
        <v>41692</v>
      </c>
      <c r="C2219">
        <v>37</v>
      </c>
      <c r="D2219">
        <f>VLOOKUP(Table2[[#This Row],[violation_code]],Table24[[#All],[violation_code]:[category]],3,FALSE)</f>
        <v>4</v>
      </c>
      <c r="E2219">
        <v>353164</v>
      </c>
      <c r="F2219" s="2">
        <v>0.76527777777777783</v>
      </c>
      <c r="G2219" s="3">
        <v>0.76527777777777783</v>
      </c>
      <c r="H2219">
        <v>502</v>
      </c>
      <c r="I2219" t="s">
        <v>313</v>
      </c>
      <c r="J2219" t="s">
        <v>1921</v>
      </c>
      <c r="K2219" t="s">
        <v>2220</v>
      </c>
      <c r="L2219" t="s">
        <v>25</v>
      </c>
      <c r="M2219">
        <v>10012</v>
      </c>
      <c r="N2219" t="str">
        <f>CONCATENATE(Table2[[#This Row],[address]], " ",Table2[[#This Row],[City]], " ",Table2[[#This Row],[State]])</f>
        <v>502 Laguardia Pl New York NY</v>
      </c>
    </row>
    <row r="2220" spans="1:14" x14ac:dyDescent="0.25">
      <c r="A2220">
        <v>7391107104</v>
      </c>
      <c r="B2220" s="1">
        <v>41692</v>
      </c>
      <c r="C2220">
        <v>38</v>
      </c>
      <c r="D2220">
        <f>VLOOKUP(Table2[[#This Row],[violation_code]],Table24[[#All],[violation_code]:[category]],3,FALSE)</f>
        <v>5</v>
      </c>
      <c r="E2220">
        <v>353164</v>
      </c>
      <c r="F2220" s="2">
        <v>0.77569444444444446</v>
      </c>
      <c r="G2220" s="3">
        <v>0.77569444444444446</v>
      </c>
      <c r="H2220">
        <v>83</v>
      </c>
      <c r="I2220" t="s">
        <v>108</v>
      </c>
      <c r="J2220" t="s">
        <v>1729</v>
      </c>
      <c r="K2220" t="s">
        <v>2220</v>
      </c>
      <c r="L2220" t="s">
        <v>25</v>
      </c>
      <c r="M2220">
        <v>10012</v>
      </c>
      <c r="N2220" t="str">
        <f>CONCATENATE(Table2[[#This Row],[address]], " ",Table2[[#This Row],[City]], " ",Table2[[#This Row],[State]])</f>
        <v>83 Spring St New York NY</v>
      </c>
    </row>
    <row r="2221" spans="1:14" x14ac:dyDescent="0.25">
      <c r="A2221">
        <v>7391107116</v>
      </c>
      <c r="B2221" s="1">
        <v>41692</v>
      </c>
      <c r="C2221">
        <v>16</v>
      </c>
      <c r="D2221">
        <f>VLOOKUP(Table2[[#This Row],[violation_code]],Table24[[#All],[violation_code]:[category]],3,FALSE)</f>
        <v>2</v>
      </c>
      <c r="E2221">
        <v>353164</v>
      </c>
      <c r="F2221" s="2">
        <v>0.77708333333333324</v>
      </c>
      <c r="G2221" s="3">
        <v>0.77708333333333324</v>
      </c>
      <c r="H2221">
        <v>71</v>
      </c>
      <c r="I2221" t="s">
        <v>108</v>
      </c>
      <c r="J2221" t="s">
        <v>1928</v>
      </c>
      <c r="K2221" t="s">
        <v>2220</v>
      </c>
      <c r="L2221" t="s">
        <v>25</v>
      </c>
      <c r="M2221">
        <v>10012</v>
      </c>
      <c r="N2221" t="str">
        <f>CONCATENATE(Table2[[#This Row],[address]], " ",Table2[[#This Row],[City]], " ",Table2[[#This Row],[State]])</f>
        <v>71 Spring St New York NY</v>
      </c>
    </row>
    <row r="2222" spans="1:14" x14ac:dyDescent="0.25">
      <c r="A2222">
        <v>7391107128</v>
      </c>
      <c r="B2222" s="1">
        <v>41693</v>
      </c>
      <c r="C2222">
        <v>16</v>
      </c>
      <c r="D2222">
        <f>VLOOKUP(Table2[[#This Row],[violation_code]],Table24[[#All],[violation_code]:[category]],3,FALSE)</f>
        <v>2</v>
      </c>
      <c r="E2222">
        <v>353164</v>
      </c>
      <c r="F2222" s="2">
        <v>0.43611111111111112</v>
      </c>
      <c r="G2222" s="3">
        <v>0.43611111111111112</v>
      </c>
      <c r="H2222">
        <v>106</v>
      </c>
      <c r="I2222" t="s">
        <v>92</v>
      </c>
      <c r="J2222" t="s">
        <v>1945</v>
      </c>
      <c r="K2222" t="s">
        <v>2220</v>
      </c>
      <c r="L2222" t="s">
        <v>25</v>
      </c>
      <c r="M2222">
        <v>10012</v>
      </c>
      <c r="N2222" t="str">
        <f>CONCATENATE(Table2[[#This Row],[address]], " ",Table2[[#This Row],[City]], " ",Table2[[#This Row],[State]])</f>
        <v>106 Rivington St New York NY</v>
      </c>
    </row>
    <row r="2223" spans="1:14" x14ac:dyDescent="0.25">
      <c r="A2223">
        <v>7391107130</v>
      </c>
      <c r="B2223" s="1">
        <v>41693</v>
      </c>
      <c r="C2223">
        <v>48</v>
      </c>
      <c r="D2223">
        <f>VLOOKUP(Table2[[#This Row],[violation_code]],Table24[[#All],[violation_code]:[category]],3,FALSE)</f>
        <v>3</v>
      </c>
      <c r="E2223">
        <v>353164</v>
      </c>
      <c r="F2223" s="2">
        <v>0.44722222222222219</v>
      </c>
      <c r="G2223" s="3">
        <v>0.44722222222222219</v>
      </c>
      <c r="H2223">
        <v>229</v>
      </c>
      <c r="I2223" t="s">
        <v>55</v>
      </c>
      <c r="J2223" t="s">
        <v>966</v>
      </c>
      <c r="K2223" t="s">
        <v>2220</v>
      </c>
      <c r="L2223" t="s">
        <v>25</v>
      </c>
      <c r="M2223">
        <v>10012</v>
      </c>
      <c r="N2223" t="str">
        <f>CONCATENATE(Table2[[#This Row],[address]], " ",Table2[[#This Row],[City]], " ",Table2[[#This Row],[State]])</f>
        <v>229 Chrystie St New York NY</v>
      </c>
    </row>
    <row r="2224" spans="1:14" x14ac:dyDescent="0.25">
      <c r="A2224">
        <v>7391107141</v>
      </c>
      <c r="B2224" s="1">
        <v>41693</v>
      </c>
      <c r="C2224">
        <v>14</v>
      </c>
      <c r="D2224">
        <f>VLOOKUP(Table2[[#This Row],[violation_code]],Table24[[#All],[violation_code]:[category]],3,FALSE)</f>
        <v>2</v>
      </c>
      <c r="E2224">
        <v>353164</v>
      </c>
      <c r="F2224" s="2">
        <v>0.45277777777777778</v>
      </c>
      <c r="G2224" s="3">
        <v>0.45277777777777778</v>
      </c>
      <c r="H2224">
        <v>235</v>
      </c>
      <c r="I2224" t="s">
        <v>52</v>
      </c>
      <c r="J2224" t="s">
        <v>949</v>
      </c>
      <c r="K2224" t="s">
        <v>2220</v>
      </c>
      <c r="L2224" t="s">
        <v>25</v>
      </c>
      <c r="M2224">
        <v>10012</v>
      </c>
      <c r="N2224" t="str">
        <f>CONCATENATE(Table2[[#This Row],[address]], " ",Table2[[#This Row],[City]], " ",Table2[[#This Row],[State]])</f>
        <v>235 Bowery New York NY</v>
      </c>
    </row>
    <row r="2225" spans="1:14" x14ac:dyDescent="0.25">
      <c r="A2225">
        <v>7391107153</v>
      </c>
      <c r="B2225" s="1">
        <v>41693</v>
      </c>
      <c r="C2225">
        <v>14</v>
      </c>
      <c r="D2225">
        <f>VLOOKUP(Table2[[#This Row],[violation_code]],Table24[[#All],[violation_code]:[category]],3,FALSE)</f>
        <v>2</v>
      </c>
      <c r="E2225">
        <v>353164</v>
      </c>
      <c r="F2225" s="2">
        <v>0.45347222222222222</v>
      </c>
      <c r="G2225" s="3">
        <v>0.45347222222222222</v>
      </c>
      <c r="H2225">
        <v>241</v>
      </c>
      <c r="I2225" t="s">
        <v>52</v>
      </c>
      <c r="J2225" t="s">
        <v>1077</v>
      </c>
      <c r="K2225" t="s">
        <v>2220</v>
      </c>
      <c r="L2225" t="s">
        <v>25</v>
      </c>
      <c r="M2225">
        <v>10012</v>
      </c>
      <c r="N2225" t="str">
        <f>CONCATENATE(Table2[[#This Row],[address]], " ",Table2[[#This Row],[City]], " ",Table2[[#This Row],[State]])</f>
        <v>241 Bowery New York NY</v>
      </c>
    </row>
    <row r="2226" spans="1:14" x14ac:dyDescent="0.25">
      <c r="A2226">
        <v>7391107177</v>
      </c>
      <c r="B2226" s="1">
        <v>41693</v>
      </c>
      <c r="C2226">
        <v>14</v>
      </c>
      <c r="D2226">
        <f>VLOOKUP(Table2[[#This Row],[violation_code]],Table24[[#All],[violation_code]:[category]],3,FALSE)</f>
        <v>2</v>
      </c>
      <c r="E2226">
        <v>353164</v>
      </c>
      <c r="F2226" s="2">
        <v>0.4680555555555555</v>
      </c>
      <c r="G2226" s="3">
        <v>0.4680555555555555</v>
      </c>
      <c r="H2226">
        <v>299</v>
      </c>
      <c r="I2226" t="s">
        <v>52</v>
      </c>
      <c r="J2226" t="s">
        <v>1881</v>
      </c>
      <c r="K2226" t="s">
        <v>2220</v>
      </c>
      <c r="L2226" t="s">
        <v>25</v>
      </c>
      <c r="M2226">
        <v>10012</v>
      </c>
      <c r="N2226" t="str">
        <f>CONCATENATE(Table2[[#This Row],[address]], " ",Table2[[#This Row],[City]], " ",Table2[[#This Row],[State]])</f>
        <v>299 Bowery New York NY</v>
      </c>
    </row>
    <row r="2227" spans="1:14" x14ac:dyDescent="0.25">
      <c r="A2227">
        <v>7391107189</v>
      </c>
      <c r="B2227" s="1">
        <v>41693</v>
      </c>
      <c r="C2227">
        <v>16</v>
      </c>
      <c r="D2227">
        <f>VLOOKUP(Table2[[#This Row],[violation_code]],Table24[[#All],[violation_code]:[category]],3,FALSE)</f>
        <v>2</v>
      </c>
      <c r="E2227">
        <v>353164</v>
      </c>
      <c r="F2227" s="2">
        <v>0.48680555555555555</v>
      </c>
      <c r="G2227" s="3">
        <v>0.48680555555555555</v>
      </c>
      <c r="H2227">
        <v>75</v>
      </c>
      <c r="I2227" t="s">
        <v>108</v>
      </c>
      <c r="J2227" t="s">
        <v>1002</v>
      </c>
      <c r="K2227" t="s">
        <v>2220</v>
      </c>
      <c r="L2227" t="s">
        <v>25</v>
      </c>
      <c r="M2227">
        <v>10012</v>
      </c>
      <c r="N2227" t="str">
        <f>CONCATENATE(Table2[[#This Row],[address]], " ",Table2[[#This Row],[City]], " ",Table2[[#This Row],[State]])</f>
        <v>75 Spring St New York NY</v>
      </c>
    </row>
    <row r="2228" spans="1:14" x14ac:dyDescent="0.25">
      <c r="A2228">
        <v>7391107190</v>
      </c>
      <c r="B2228" s="1">
        <v>41693</v>
      </c>
      <c r="C2228">
        <v>74</v>
      </c>
      <c r="D2228">
        <f>VLOOKUP(Table2[[#This Row],[violation_code]],Table24[[#All],[violation_code]:[category]],3,FALSE)</f>
        <v>5</v>
      </c>
      <c r="E2228">
        <v>353164</v>
      </c>
      <c r="F2228" s="2">
        <v>0.48749999999999999</v>
      </c>
      <c r="G2228" s="3">
        <v>0.48749999999999999</v>
      </c>
      <c r="H2228">
        <v>85</v>
      </c>
      <c r="I2228" t="s">
        <v>108</v>
      </c>
      <c r="J2228" t="s">
        <v>1942</v>
      </c>
      <c r="K2228" t="s">
        <v>2220</v>
      </c>
      <c r="L2228" t="s">
        <v>25</v>
      </c>
      <c r="M2228">
        <v>10012</v>
      </c>
      <c r="N2228" t="str">
        <f>CONCATENATE(Table2[[#This Row],[address]], " ",Table2[[#This Row],[City]], " ",Table2[[#This Row],[State]])</f>
        <v>85 Spring St New York NY</v>
      </c>
    </row>
    <row r="2229" spans="1:14" x14ac:dyDescent="0.25">
      <c r="A2229">
        <v>7391107207</v>
      </c>
      <c r="B2229" s="1">
        <v>41693</v>
      </c>
      <c r="C2229">
        <v>74</v>
      </c>
      <c r="D2229">
        <f>VLOOKUP(Table2[[#This Row],[violation_code]],Table24[[#All],[violation_code]:[category]],3,FALSE)</f>
        <v>5</v>
      </c>
      <c r="E2229">
        <v>353164</v>
      </c>
      <c r="F2229" s="2">
        <v>0.48819444444444443</v>
      </c>
      <c r="G2229" s="3">
        <v>0.48819444444444443</v>
      </c>
      <c r="H2229">
        <v>87</v>
      </c>
      <c r="I2229" t="s">
        <v>108</v>
      </c>
      <c r="J2229" t="s">
        <v>1761</v>
      </c>
      <c r="K2229" t="s">
        <v>2220</v>
      </c>
      <c r="L2229" t="s">
        <v>25</v>
      </c>
      <c r="M2229">
        <v>10012</v>
      </c>
      <c r="N2229" t="str">
        <f>CONCATENATE(Table2[[#This Row],[address]], " ",Table2[[#This Row],[City]], " ",Table2[[#This Row],[State]])</f>
        <v>87 Spring St New York NY</v>
      </c>
    </row>
    <row r="2230" spans="1:14" x14ac:dyDescent="0.25">
      <c r="A2230">
        <v>7391107219</v>
      </c>
      <c r="B2230" s="1">
        <v>41693</v>
      </c>
      <c r="C2230">
        <v>70</v>
      </c>
      <c r="D2230">
        <f>VLOOKUP(Table2[[#This Row],[violation_code]],Table24[[#All],[violation_code]:[category]],3,FALSE)</f>
        <v>5</v>
      </c>
      <c r="E2230">
        <v>353164</v>
      </c>
      <c r="F2230" s="2">
        <v>0.49236111111111108</v>
      </c>
      <c r="G2230" s="3">
        <v>0.49236111111111108</v>
      </c>
      <c r="H2230">
        <v>69</v>
      </c>
      <c r="I2230" t="s">
        <v>88</v>
      </c>
      <c r="J2230" t="s">
        <v>1493</v>
      </c>
      <c r="K2230" t="s">
        <v>2220</v>
      </c>
      <c r="L2230" t="s">
        <v>25</v>
      </c>
      <c r="M2230">
        <v>10012</v>
      </c>
      <c r="N2230" t="str">
        <f>CONCATENATE(Table2[[#This Row],[address]], " ",Table2[[#This Row],[City]], " ",Table2[[#This Row],[State]])</f>
        <v>69 Prince St New York NY</v>
      </c>
    </row>
    <row r="2231" spans="1:14" x14ac:dyDescent="0.25">
      <c r="A2231">
        <v>7391107244</v>
      </c>
      <c r="B2231" s="1">
        <v>41693</v>
      </c>
      <c r="C2231">
        <v>19</v>
      </c>
      <c r="D2231">
        <f>VLOOKUP(Table2[[#This Row],[violation_code]],Table24[[#All],[violation_code]:[category]],3,FALSE)</f>
        <v>2</v>
      </c>
      <c r="E2231">
        <v>353164</v>
      </c>
      <c r="F2231" s="2">
        <v>0.52083333333333337</v>
      </c>
      <c r="G2231" s="3">
        <v>0.52083333333333337</v>
      </c>
      <c r="H2231">
        <v>273</v>
      </c>
      <c r="I2231" t="s">
        <v>52</v>
      </c>
      <c r="J2231" t="s">
        <v>1391</v>
      </c>
      <c r="K2231" t="s">
        <v>2220</v>
      </c>
      <c r="L2231" t="s">
        <v>25</v>
      </c>
      <c r="M2231">
        <v>10012</v>
      </c>
      <c r="N2231" t="str">
        <f>CONCATENATE(Table2[[#This Row],[address]], " ",Table2[[#This Row],[City]], " ",Table2[[#This Row],[State]])</f>
        <v>273 Bowery New York NY</v>
      </c>
    </row>
    <row r="2232" spans="1:14" x14ac:dyDescent="0.25">
      <c r="A2232">
        <v>7391107256</v>
      </c>
      <c r="B2232" s="1">
        <v>41693</v>
      </c>
      <c r="C2232">
        <v>70</v>
      </c>
      <c r="D2232">
        <f>VLOOKUP(Table2[[#This Row],[violation_code]],Table24[[#All],[violation_code]:[category]],3,FALSE)</f>
        <v>5</v>
      </c>
      <c r="E2232">
        <v>353164</v>
      </c>
      <c r="F2232" s="2">
        <v>0.52361111111111114</v>
      </c>
      <c r="G2232" s="3">
        <v>0.52361111111111114</v>
      </c>
      <c r="H2232">
        <v>259</v>
      </c>
      <c r="I2232" t="s">
        <v>52</v>
      </c>
      <c r="J2232" t="s">
        <v>1941</v>
      </c>
      <c r="K2232" t="s">
        <v>2220</v>
      </c>
      <c r="L2232" t="s">
        <v>25</v>
      </c>
      <c r="M2232">
        <v>10012</v>
      </c>
      <c r="N2232" t="str">
        <f>CONCATENATE(Table2[[#This Row],[address]], " ",Table2[[#This Row],[City]], " ",Table2[[#This Row],[State]])</f>
        <v>259 Bowery New York NY</v>
      </c>
    </row>
    <row r="2233" spans="1:14" x14ac:dyDescent="0.25">
      <c r="A2233">
        <v>7391107268</v>
      </c>
      <c r="B2233" s="1">
        <v>41693</v>
      </c>
      <c r="C2233">
        <v>20</v>
      </c>
      <c r="D2233">
        <f>VLOOKUP(Table2[[#This Row],[violation_code]],Table24[[#All],[violation_code]:[category]],3,FALSE)</f>
        <v>2</v>
      </c>
      <c r="E2233">
        <v>353164</v>
      </c>
      <c r="F2233" s="2">
        <v>0.52708333333333335</v>
      </c>
      <c r="G2233" s="3">
        <v>0.52708333333333335</v>
      </c>
      <c r="H2233">
        <v>174</v>
      </c>
      <c r="I2233" t="s">
        <v>101</v>
      </c>
      <c r="J2233" t="s">
        <v>1090</v>
      </c>
      <c r="K2233" t="s">
        <v>2220</v>
      </c>
      <c r="L2233" t="s">
        <v>25</v>
      </c>
      <c r="M2233">
        <v>10012</v>
      </c>
      <c r="N2233" t="str">
        <f>CONCATENATE(Table2[[#This Row],[address]], " ",Table2[[#This Row],[City]], " ",Table2[[#This Row],[State]])</f>
        <v>174 Forsyth St New York NY</v>
      </c>
    </row>
    <row r="2234" spans="1:14" x14ac:dyDescent="0.25">
      <c r="A2234">
        <v>7391107270</v>
      </c>
      <c r="B2234" s="1">
        <v>41693</v>
      </c>
      <c r="C2234">
        <v>20</v>
      </c>
      <c r="D2234">
        <f>VLOOKUP(Table2[[#This Row],[violation_code]],Table24[[#All],[violation_code]:[category]],3,FALSE)</f>
        <v>2</v>
      </c>
      <c r="E2234">
        <v>353164</v>
      </c>
      <c r="F2234" s="2">
        <v>0.52777777777777779</v>
      </c>
      <c r="G2234" s="3">
        <v>0.52777777777777779</v>
      </c>
      <c r="H2234">
        <v>174</v>
      </c>
      <c r="I2234" t="s">
        <v>101</v>
      </c>
      <c r="J2234" t="s">
        <v>1090</v>
      </c>
      <c r="K2234" t="s">
        <v>2220</v>
      </c>
      <c r="L2234" t="s">
        <v>25</v>
      </c>
      <c r="M2234">
        <v>10012</v>
      </c>
      <c r="N2234" t="str">
        <f>CONCATENATE(Table2[[#This Row],[address]], " ",Table2[[#This Row],[City]], " ",Table2[[#This Row],[State]])</f>
        <v>174 Forsyth St New York NY</v>
      </c>
    </row>
    <row r="2235" spans="1:14" x14ac:dyDescent="0.25">
      <c r="A2235">
        <v>7391107281</v>
      </c>
      <c r="B2235" s="1">
        <v>41693</v>
      </c>
      <c r="C2235">
        <v>16</v>
      </c>
      <c r="D2235">
        <f>VLOOKUP(Table2[[#This Row],[violation_code]],Table24[[#All],[violation_code]:[category]],3,FALSE)</f>
        <v>2</v>
      </c>
      <c r="E2235">
        <v>353164</v>
      </c>
      <c r="F2235" s="2">
        <v>0.53402777777777777</v>
      </c>
      <c r="G2235" s="3">
        <v>0.53402777777777777</v>
      </c>
      <c r="H2235">
        <v>102</v>
      </c>
      <c r="I2235" t="s">
        <v>92</v>
      </c>
      <c r="J2235" t="s">
        <v>1368</v>
      </c>
      <c r="K2235" t="s">
        <v>2220</v>
      </c>
      <c r="L2235" t="s">
        <v>25</v>
      </c>
      <c r="M2235">
        <v>10012</v>
      </c>
      <c r="N2235" t="str">
        <f>CONCATENATE(Table2[[#This Row],[address]], " ",Table2[[#This Row],[City]], " ",Table2[[#This Row],[State]])</f>
        <v>102 Rivington St New York NY</v>
      </c>
    </row>
    <row r="2236" spans="1:14" x14ac:dyDescent="0.25">
      <c r="A2236">
        <v>7391107300</v>
      </c>
      <c r="B2236" s="1">
        <v>41693</v>
      </c>
      <c r="C2236">
        <v>20</v>
      </c>
      <c r="D2236">
        <f>VLOOKUP(Table2[[#This Row],[violation_code]],Table24[[#All],[violation_code]:[category]],3,FALSE)</f>
        <v>2</v>
      </c>
      <c r="E2236">
        <v>353164</v>
      </c>
      <c r="F2236" s="2">
        <v>0.56111111111111112</v>
      </c>
      <c r="G2236" s="3">
        <v>0.56111111111111112</v>
      </c>
      <c r="H2236">
        <v>151</v>
      </c>
      <c r="I2236" t="s">
        <v>168</v>
      </c>
      <c r="J2236" t="s">
        <v>1337</v>
      </c>
      <c r="K2236" t="s">
        <v>2220</v>
      </c>
      <c r="L2236" t="s">
        <v>25</v>
      </c>
      <c r="M2236">
        <v>10012</v>
      </c>
      <c r="N2236" t="str">
        <f>CONCATENATE(Table2[[#This Row],[address]], " ",Table2[[#This Row],[City]], " ",Table2[[#This Row],[State]])</f>
        <v>151 Ludlow St New York NY</v>
      </c>
    </row>
    <row r="2237" spans="1:14" x14ac:dyDescent="0.25">
      <c r="A2237">
        <v>7391107311</v>
      </c>
      <c r="B2237" s="1">
        <v>41693</v>
      </c>
      <c r="C2237">
        <v>16</v>
      </c>
      <c r="D2237">
        <f>VLOOKUP(Table2[[#This Row],[violation_code]],Table24[[#All],[violation_code]:[category]],3,FALSE)</f>
        <v>2</v>
      </c>
      <c r="E2237">
        <v>353164</v>
      </c>
      <c r="F2237" s="2">
        <v>0.56458333333333333</v>
      </c>
      <c r="G2237" s="3">
        <v>0.56458333333333333</v>
      </c>
      <c r="H2237">
        <v>106</v>
      </c>
      <c r="I2237" t="s">
        <v>92</v>
      </c>
      <c r="J2237" t="s">
        <v>1945</v>
      </c>
      <c r="K2237" t="s">
        <v>2220</v>
      </c>
      <c r="L2237" t="s">
        <v>25</v>
      </c>
      <c r="M2237">
        <v>10012</v>
      </c>
      <c r="N2237" t="str">
        <f>CONCATENATE(Table2[[#This Row],[address]], " ",Table2[[#This Row],[City]], " ",Table2[[#This Row],[State]])</f>
        <v>106 Rivington St New York NY</v>
      </c>
    </row>
    <row r="2238" spans="1:14" x14ac:dyDescent="0.25">
      <c r="A2238">
        <v>7391107323</v>
      </c>
      <c r="B2238" s="1">
        <v>41693</v>
      </c>
      <c r="C2238">
        <v>16</v>
      </c>
      <c r="D2238">
        <f>VLOOKUP(Table2[[#This Row],[violation_code]],Table24[[#All],[violation_code]:[category]],3,FALSE)</f>
        <v>2</v>
      </c>
      <c r="E2238">
        <v>353164</v>
      </c>
      <c r="F2238" s="2">
        <v>0.56874999999999998</v>
      </c>
      <c r="G2238" s="3">
        <v>0.56874999999999998</v>
      </c>
      <c r="H2238">
        <v>55</v>
      </c>
      <c r="I2238" t="s">
        <v>169</v>
      </c>
      <c r="J2238" t="s">
        <v>1944</v>
      </c>
      <c r="K2238" t="s">
        <v>2220</v>
      </c>
      <c r="L2238" t="s">
        <v>25</v>
      </c>
      <c r="M2238">
        <v>10012</v>
      </c>
      <c r="N2238" t="str">
        <f>CONCATENATE(Table2[[#This Row],[address]], " ",Table2[[#This Row],[City]], " ",Table2[[#This Row],[State]])</f>
        <v>55 Clinton St New York NY</v>
      </c>
    </row>
    <row r="2239" spans="1:14" x14ac:dyDescent="0.25">
      <c r="A2239">
        <v>7391107335</v>
      </c>
      <c r="B2239" s="1">
        <v>41693</v>
      </c>
      <c r="C2239">
        <v>20</v>
      </c>
      <c r="D2239">
        <f>VLOOKUP(Table2[[#This Row],[violation_code]],Table24[[#All],[violation_code]:[category]],3,FALSE)</f>
        <v>2</v>
      </c>
      <c r="E2239">
        <v>353164</v>
      </c>
      <c r="F2239" s="2">
        <v>0.5708333333333333</v>
      </c>
      <c r="G2239" s="3">
        <v>0.5708333333333333</v>
      </c>
      <c r="H2239">
        <v>107</v>
      </c>
      <c r="I2239" t="s">
        <v>169</v>
      </c>
      <c r="J2239" t="s">
        <v>1264</v>
      </c>
      <c r="K2239" t="s">
        <v>2220</v>
      </c>
      <c r="L2239" t="s">
        <v>25</v>
      </c>
      <c r="M2239">
        <v>10012</v>
      </c>
      <c r="N2239" t="str">
        <f>CONCATENATE(Table2[[#This Row],[address]], " ",Table2[[#This Row],[City]], " ",Table2[[#This Row],[State]])</f>
        <v>107 Clinton St New York NY</v>
      </c>
    </row>
    <row r="2240" spans="1:14" x14ac:dyDescent="0.25">
      <c r="A2240">
        <v>7391107347</v>
      </c>
      <c r="B2240" s="1">
        <v>41693</v>
      </c>
      <c r="C2240">
        <v>20</v>
      </c>
      <c r="D2240">
        <f>VLOOKUP(Table2[[#This Row],[violation_code]],Table24[[#All],[violation_code]:[category]],3,FALSE)</f>
        <v>2</v>
      </c>
      <c r="E2240">
        <v>353164</v>
      </c>
      <c r="F2240" s="2">
        <v>0.57638888888888895</v>
      </c>
      <c r="G2240" s="3">
        <v>0.57638888888888895</v>
      </c>
      <c r="H2240">
        <v>147</v>
      </c>
      <c r="I2240" t="s">
        <v>337</v>
      </c>
      <c r="J2240" t="s">
        <v>1607</v>
      </c>
      <c r="K2240" t="s">
        <v>2220</v>
      </c>
      <c r="L2240" t="s">
        <v>25</v>
      </c>
      <c r="M2240">
        <v>10012</v>
      </c>
      <c r="N2240" t="str">
        <f>CONCATENATE(Table2[[#This Row],[address]], " ",Table2[[#This Row],[City]], " ",Table2[[#This Row],[State]])</f>
        <v>147 Essex St New York NY</v>
      </c>
    </row>
    <row r="2241" spans="1:14" x14ac:dyDescent="0.25">
      <c r="A2241">
        <v>7391107359</v>
      </c>
      <c r="B2241" s="1">
        <v>41693</v>
      </c>
      <c r="C2241">
        <v>20</v>
      </c>
      <c r="D2241">
        <f>VLOOKUP(Table2[[#This Row],[violation_code]],Table24[[#All],[violation_code]:[category]],3,FALSE)</f>
        <v>2</v>
      </c>
      <c r="E2241">
        <v>353164</v>
      </c>
      <c r="F2241" s="2">
        <v>0.57777777777777783</v>
      </c>
      <c r="G2241" s="3">
        <v>0.57777777777777783</v>
      </c>
      <c r="H2241">
        <v>149</v>
      </c>
      <c r="I2241" t="s">
        <v>337</v>
      </c>
      <c r="J2241" t="s">
        <v>1608</v>
      </c>
      <c r="K2241" t="s">
        <v>2220</v>
      </c>
      <c r="L2241" t="s">
        <v>25</v>
      </c>
      <c r="M2241">
        <v>10012</v>
      </c>
      <c r="N2241" t="str">
        <f>CONCATENATE(Table2[[#This Row],[address]], " ",Table2[[#This Row],[City]], " ",Table2[[#This Row],[State]])</f>
        <v>149 Essex St New York NY</v>
      </c>
    </row>
    <row r="2242" spans="1:14" x14ac:dyDescent="0.25">
      <c r="A2242">
        <v>7391107372</v>
      </c>
      <c r="B2242" s="1">
        <v>41693</v>
      </c>
      <c r="C2242">
        <v>14</v>
      </c>
      <c r="D2242">
        <f>VLOOKUP(Table2[[#This Row],[violation_code]],Table24[[#All],[violation_code]:[category]],3,FALSE)</f>
        <v>2</v>
      </c>
      <c r="E2242">
        <v>353164</v>
      </c>
      <c r="F2242" s="2">
        <v>0.59097222222222223</v>
      </c>
      <c r="G2242" s="3">
        <v>0.59097222222222223</v>
      </c>
      <c r="H2242" t="s">
        <v>526</v>
      </c>
      <c r="I2242" t="s">
        <v>77</v>
      </c>
      <c r="J2242" t="s">
        <v>1552</v>
      </c>
      <c r="K2242" t="s">
        <v>2220</v>
      </c>
      <c r="L2242" t="s">
        <v>25</v>
      </c>
      <c r="M2242">
        <v>10012</v>
      </c>
      <c r="N2242" t="str">
        <f>CONCATENATE(Table2[[#This Row],[address]], " ",Table2[[#This Row],[City]], " ",Table2[[#This Row],[State]])</f>
        <v>89A E Houston St New York NY</v>
      </c>
    </row>
    <row r="2243" spans="1:14" x14ac:dyDescent="0.25">
      <c r="A2243">
        <v>7391107384</v>
      </c>
      <c r="B2243" s="1">
        <v>41693</v>
      </c>
      <c r="C2243">
        <v>14</v>
      </c>
      <c r="D2243">
        <f>VLOOKUP(Table2[[#This Row],[violation_code]],Table24[[#All],[violation_code]:[category]],3,FALSE)</f>
        <v>2</v>
      </c>
      <c r="E2243">
        <v>353164</v>
      </c>
      <c r="F2243" s="2">
        <v>0.59166666666666667</v>
      </c>
      <c r="G2243" s="3">
        <v>0.59166666666666667</v>
      </c>
      <c r="H2243">
        <v>87</v>
      </c>
      <c r="I2243" t="s">
        <v>77</v>
      </c>
      <c r="J2243" t="s">
        <v>1294</v>
      </c>
      <c r="K2243" t="s">
        <v>2220</v>
      </c>
      <c r="L2243" t="s">
        <v>25</v>
      </c>
      <c r="M2243">
        <v>10012</v>
      </c>
      <c r="N2243" t="str">
        <f>CONCATENATE(Table2[[#This Row],[address]], " ",Table2[[#This Row],[City]], " ",Table2[[#This Row],[State]])</f>
        <v>87 E Houston St New York NY</v>
      </c>
    </row>
    <row r="2244" spans="1:14" x14ac:dyDescent="0.25">
      <c r="A2244">
        <v>7391107396</v>
      </c>
      <c r="B2244" s="1">
        <v>41693</v>
      </c>
      <c r="C2244">
        <v>14</v>
      </c>
      <c r="D2244">
        <f>VLOOKUP(Table2[[#This Row],[violation_code]],Table24[[#All],[violation_code]:[category]],3,FALSE)</f>
        <v>2</v>
      </c>
      <c r="E2244">
        <v>353164</v>
      </c>
      <c r="F2244" s="2">
        <v>0.59375</v>
      </c>
      <c r="G2244" s="3">
        <v>0.59375</v>
      </c>
      <c r="H2244">
        <v>300</v>
      </c>
      <c r="I2244" t="s">
        <v>52</v>
      </c>
      <c r="J2244" t="s">
        <v>1091</v>
      </c>
      <c r="K2244" t="s">
        <v>2220</v>
      </c>
      <c r="L2244" t="s">
        <v>25</v>
      </c>
      <c r="M2244">
        <v>10012</v>
      </c>
      <c r="N2244" t="str">
        <f>CONCATENATE(Table2[[#This Row],[address]], " ",Table2[[#This Row],[City]], " ",Table2[[#This Row],[State]])</f>
        <v>300 Bowery New York NY</v>
      </c>
    </row>
    <row r="2245" spans="1:14" x14ac:dyDescent="0.25">
      <c r="A2245">
        <v>7391107402</v>
      </c>
      <c r="B2245" s="1">
        <v>41693</v>
      </c>
      <c r="C2245">
        <v>14</v>
      </c>
      <c r="D2245">
        <f>VLOOKUP(Table2[[#This Row],[violation_code]],Table24[[#All],[violation_code]:[category]],3,FALSE)</f>
        <v>2</v>
      </c>
      <c r="E2245">
        <v>353164</v>
      </c>
      <c r="F2245" s="2">
        <v>0.59513888888888888</v>
      </c>
      <c r="G2245" s="3">
        <v>0.59513888888888888</v>
      </c>
      <c r="H2245">
        <v>302</v>
      </c>
      <c r="I2245" t="s">
        <v>52</v>
      </c>
      <c r="J2245" t="s">
        <v>1096</v>
      </c>
      <c r="K2245" t="s">
        <v>2220</v>
      </c>
      <c r="L2245" t="s">
        <v>25</v>
      </c>
      <c r="M2245">
        <v>10012</v>
      </c>
      <c r="N2245" t="str">
        <f>CONCATENATE(Table2[[#This Row],[address]], " ",Table2[[#This Row],[City]], " ",Table2[[#This Row],[State]])</f>
        <v>302 Bowery New York NY</v>
      </c>
    </row>
    <row r="2246" spans="1:14" x14ac:dyDescent="0.25">
      <c r="A2246">
        <v>7391107414</v>
      </c>
      <c r="B2246" s="1">
        <v>41693</v>
      </c>
      <c r="C2246">
        <v>14</v>
      </c>
      <c r="D2246">
        <f>VLOOKUP(Table2[[#This Row],[violation_code]],Table24[[#All],[violation_code]:[category]],3,FALSE)</f>
        <v>2</v>
      </c>
      <c r="E2246">
        <v>353164</v>
      </c>
      <c r="F2246" s="2">
        <v>0.59652777777777777</v>
      </c>
      <c r="G2246" s="3">
        <v>0.59652777777777777</v>
      </c>
      <c r="H2246">
        <v>303</v>
      </c>
      <c r="I2246" t="s">
        <v>52</v>
      </c>
      <c r="J2246" t="s">
        <v>1139</v>
      </c>
      <c r="K2246" t="s">
        <v>2220</v>
      </c>
      <c r="L2246" t="s">
        <v>25</v>
      </c>
      <c r="M2246">
        <v>10012</v>
      </c>
      <c r="N2246" t="str">
        <f>CONCATENATE(Table2[[#This Row],[address]], " ",Table2[[#This Row],[City]], " ",Table2[[#This Row],[State]])</f>
        <v>303 Bowery New York NY</v>
      </c>
    </row>
    <row r="2247" spans="1:14" x14ac:dyDescent="0.25">
      <c r="A2247">
        <v>7391107426</v>
      </c>
      <c r="B2247" s="1">
        <v>41693</v>
      </c>
      <c r="C2247">
        <v>19</v>
      </c>
      <c r="D2247">
        <f>VLOOKUP(Table2[[#This Row],[violation_code]],Table24[[#All],[violation_code]:[category]],3,FALSE)</f>
        <v>2</v>
      </c>
      <c r="E2247">
        <v>353164</v>
      </c>
      <c r="F2247" s="2">
        <v>0.59722222222222221</v>
      </c>
      <c r="G2247" s="3">
        <v>0.59722222222222221</v>
      </c>
      <c r="H2247">
        <v>312</v>
      </c>
      <c r="I2247" t="s">
        <v>52</v>
      </c>
      <c r="J2247" t="s">
        <v>1138</v>
      </c>
      <c r="K2247" t="s">
        <v>2220</v>
      </c>
      <c r="L2247" t="s">
        <v>25</v>
      </c>
      <c r="M2247">
        <v>10012</v>
      </c>
      <c r="N2247" t="str">
        <f>CONCATENATE(Table2[[#This Row],[address]], " ",Table2[[#This Row],[City]], " ",Table2[[#This Row],[State]])</f>
        <v>312 Bowery New York NY</v>
      </c>
    </row>
    <row r="2248" spans="1:14" x14ac:dyDescent="0.25">
      <c r="A2248">
        <v>7391107438</v>
      </c>
      <c r="B2248" s="1">
        <v>41693</v>
      </c>
      <c r="C2248">
        <v>16</v>
      </c>
      <c r="D2248">
        <f>VLOOKUP(Table2[[#This Row],[violation_code]],Table24[[#All],[violation_code]:[category]],3,FALSE)</f>
        <v>2</v>
      </c>
      <c r="E2248">
        <v>353164</v>
      </c>
      <c r="F2248" s="2">
        <v>0.625</v>
      </c>
      <c r="G2248" s="3">
        <v>0.625</v>
      </c>
      <c r="H2248">
        <v>306</v>
      </c>
      <c r="I2248" t="s">
        <v>47</v>
      </c>
      <c r="J2248" t="s">
        <v>1073</v>
      </c>
      <c r="K2248" t="s">
        <v>2220</v>
      </c>
      <c r="L2248" t="s">
        <v>25</v>
      </c>
      <c r="M2248">
        <v>10012</v>
      </c>
      <c r="N2248" t="str">
        <f>CONCATENATE(Table2[[#This Row],[address]], " ",Table2[[#This Row],[City]], " ",Table2[[#This Row],[State]])</f>
        <v>306 Mott St New York NY</v>
      </c>
    </row>
    <row r="2249" spans="1:14" x14ac:dyDescent="0.25">
      <c r="A2249">
        <v>7391107440</v>
      </c>
      <c r="B2249" s="1">
        <v>41693</v>
      </c>
      <c r="C2249">
        <v>16</v>
      </c>
      <c r="D2249">
        <f>VLOOKUP(Table2[[#This Row],[violation_code]],Table24[[#All],[violation_code]:[category]],3,FALSE)</f>
        <v>2</v>
      </c>
      <c r="E2249">
        <v>353164</v>
      </c>
      <c r="F2249" s="2">
        <v>0.62638888888888888</v>
      </c>
      <c r="G2249" s="3">
        <v>0.62638888888888888</v>
      </c>
      <c r="H2249" t="s">
        <v>104</v>
      </c>
      <c r="I2249" t="s">
        <v>47</v>
      </c>
      <c r="J2249" t="s">
        <v>973</v>
      </c>
      <c r="K2249" t="s">
        <v>2220</v>
      </c>
      <c r="L2249" t="s">
        <v>25</v>
      </c>
      <c r="M2249">
        <v>10012</v>
      </c>
      <c r="N2249" t="str">
        <f>CONCATENATE(Table2[[#This Row],[address]], " ",Table2[[#This Row],[City]], " ",Table2[[#This Row],[State]])</f>
        <v>302-4 Mott St New York NY</v>
      </c>
    </row>
    <row r="2250" spans="1:14" x14ac:dyDescent="0.25">
      <c r="A2250">
        <v>7391107451</v>
      </c>
      <c r="B2250" s="1">
        <v>41693</v>
      </c>
      <c r="C2250">
        <v>40</v>
      </c>
      <c r="D2250">
        <f>VLOOKUP(Table2[[#This Row],[violation_code]],Table24[[#All],[violation_code]:[category]],3,FALSE)</f>
        <v>2</v>
      </c>
      <c r="E2250">
        <v>353164</v>
      </c>
      <c r="F2250" s="2">
        <v>0.63124999999999998</v>
      </c>
      <c r="G2250" s="3">
        <v>0.63124999999999998</v>
      </c>
      <c r="H2250">
        <v>231</v>
      </c>
      <c r="I2250" t="s">
        <v>47</v>
      </c>
      <c r="J2250" t="s">
        <v>1503</v>
      </c>
      <c r="K2250" t="s">
        <v>2220</v>
      </c>
      <c r="L2250" t="s">
        <v>25</v>
      </c>
      <c r="M2250">
        <v>10012</v>
      </c>
      <c r="N2250" t="str">
        <f>CONCATENATE(Table2[[#This Row],[address]], " ",Table2[[#This Row],[City]], " ",Table2[[#This Row],[State]])</f>
        <v>231 Mott St New York NY</v>
      </c>
    </row>
    <row r="2251" spans="1:14" x14ac:dyDescent="0.25">
      <c r="A2251">
        <v>7391107463</v>
      </c>
      <c r="B2251" s="1">
        <v>41693</v>
      </c>
      <c r="C2251">
        <v>14</v>
      </c>
      <c r="D2251">
        <f>VLOOKUP(Table2[[#This Row],[violation_code]],Table24[[#All],[violation_code]:[category]],3,FALSE)</f>
        <v>2</v>
      </c>
      <c r="E2251">
        <v>353164</v>
      </c>
      <c r="F2251" s="2">
        <v>0.67152777777777783</v>
      </c>
      <c r="G2251" s="3">
        <v>0.67152777777777783</v>
      </c>
      <c r="H2251">
        <v>52</v>
      </c>
      <c r="I2251" t="s">
        <v>27</v>
      </c>
      <c r="J2251" t="s">
        <v>1943</v>
      </c>
      <c r="K2251" t="s">
        <v>2220</v>
      </c>
      <c r="L2251" t="s">
        <v>25</v>
      </c>
      <c r="M2251">
        <v>10012</v>
      </c>
      <c r="N2251" t="str">
        <f>CONCATENATE(Table2[[#This Row],[address]], " ",Table2[[#This Row],[City]], " ",Table2[[#This Row],[State]])</f>
        <v>52 Kenmare St New York NY</v>
      </c>
    </row>
    <row r="2252" spans="1:14" x14ac:dyDescent="0.25">
      <c r="A2252">
        <v>7391107475</v>
      </c>
      <c r="B2252" s="1">
        <v>41693</v>
      </c>
      <c r="C2252">
        <v>20</v>
      </c>
      <c r="D2252">
        <f>VLOOKUP(Table2[[#This Row],[violation_code]],Table24[[#All],[violation_code]:[category]],3,FALSE)</f>
        <v>2</v>
      </c>
      <c r="E2252">
        <v>353164</v>
      </c>
      <c r="F2252" s="2">
        <v>0.70347222222222217</v>
      </c>
      <c r="G2252" s="3">
        <v>0.70347222222222217</v>
      </c>
      <c r="H2252">
        <v>279</v>
      </c>
      <c r="I2252" t="s">
        <v>67</v>
      </c>
      <c r="J2252" t="s">
        <v>1946</v>
      </c>
      <c r="K2252" t="s">
        <v>2220</v>
      </c>
      <c r="L2252" t="s">
        <v>25</v>
      </c>
      <c r="M2252">
        <v>10012</v>
      </c>
      <c r="N2252" t="str">
        <f>CONCATENATE(Table2[[#This Row],[address]], " ",Table2[[#This Row],[City]], " ",Table2[[#This Row],[State]])</f>
        <v>279 Broome St New York NY</v>
      </c>
    </row>
    <row r="2253" spans="1:14" x14ac:dyDescent="0.25">
      <c r="A2253">
        <v>7391107499</v>
      </c>
      <c r="B2253" s="1">
        <v>41694</v>
      </c>
      <c r="C2253">
        <v>38</v>
      </c>
      <c r="D2253">
        <f>VLOOKUP(Table2[[#This Row],[violation_code]],Table24[[#All],[violation_code]:[category]],3,FALSE)</f>
        <v>5</v>
      </c>
      <c r="E2253">
        <v>353164</v>
      </c>
      <c r="F2253" s="2">
        <v>0.53611111111111109</v>
      </c>
      <c r="G2253" s="3">
        <v>0.53611111111111109</v>
      </c>
      <c r="H2253">
        <v>155</v>
      </c>
      <c r="I2253" t="s">
        <v>234</v>
      </c>
      <c r="J2253" t="s">
        <v>1955</v>
      </c>
      <c r="K2253" t="s">
        <v>2220</v>
      </c>
      <c r="L2253" t="s">
        <v>25</v>
      </c>
      <c r="M2253">
        <v>10012</v>
      </c>
      <c r="N2253" t="str">
        <f>CONCATENATE(Table2[[#This Row],[address]], " ",Table2[[#This Row],[City]], " ",Table2[[#This Row],[State]])</f>
        <v>155 Allen St New York NY</v>
      </c>
    </row>
    <row r="2254" spans="1:14" x14ac:dyDescent="0.25">
      <c r="A2254">
        <v>7391107505</v>
      </c>
      <c r="B2254" s="1">
        <v>41694</v>
      </c>
      <c r="C2254">
        <v>38</v>
      </c>
      <c r="D2254">
        <f>VLOOKUP(Table2[[#This Row],[violation_code]],Table24[[#All],[violation_code]:[category]],3,FALSE)</f>
        <v>5</v>
      </c>
      <c r="E2254">
        <v>353164</v>
      </c>
      <c r="F2254" s="2">
        <v>0.53749999999999998</v>
      </c>
      <c r="G2254" s="3">
        <v>0.53749999999999998</v>
      </c>
      <c r="H2254">
        <v>161</v>
      </c>
      <c r="I2254" t="s">
        <v>234</v>
      </c>
      <c r="J2254" t="s">
        <v>1401</v>
      </c>
      <c r="K2254" t="s">
        <v>2220</v>
      </c>
      <c r="L2254" t="s">
        <v>25</v>
      </c>
      <c r="M2254">
        <v>10012</v>
      </c>
      <c r="N2254" t="str">
        <f>CONCATENATE(Table2[[#This Row],[address]], " ",Table2[[#This Row],[City]], " ",Table2[[#This Row],[State]])</f>
        <v>161 Allen St New York NY</v>
      </c>
    </row>
    <row r="2255" spans="1:14" x14ac:dyDescent="0.25">
      <c r="A2255">
        <v>7391107517</v>
      </c>
      <c r="B2255" s="1">
        <v>41694</v>
      </c>
      <c r="C2255">
        <v>20</v>
      </c>
      <c r="D2255">
        <f>VLOOKUP(Table2[[#This Row],[violation_code]],Table24[[#All],[violation_code]:[category]],3,FALSE)</f>
        <v>2</v>
      </c>
      <c r="E2255">
        <v>353164</v>
      </c>
      <c r="F2255" s="2">
        <v>0.54513888888888895</v>
      </c>
      <c r="G2255" s="3">
        <v>0.54513888888888895</v>
      </c>
      <c r="H2255">
        <v>174</v>
      </c>
      <c r="I2255" t="s">
        <v>101</v>
      </c>
      <c r="J2255" t="s">
        <v>1090</v>
      </c>
      <c r="K2255" t="s">
        <v>2220</v>
      </c>
      <c r="L2255" t="s">
        <v>25</v>
      </c>
      <c r="M2255">
        <v>10012</v>
      </c>
      <c r="N2255" t="str">
        <f>CONCATENATE(Table2[[#This Row],[address]], " ",Table2[[#This Row],[City]], " ",Table2[[#This Row],[State]])</f>
        <v>174 Forsyth St New York NY</v>
      </c>
    </row>
    <row r="2256" spans="1:14" x14ac:dyDescent="0.25">
      <c r="A2256">
        <v>7391107530</v>
      </c>
      <c r="B2256" s="1">
        <v>41694</v>
      </c>
      <c r="C2256">
        <v>37</v>
      </c>
      <c r="D2256">
        <f>VLOOKUP(Table2[[#This Row],[violation_code]],Table24[[#All],[violation_code]:[category]],3,FALSE)</f>
        <v>4</v>
      </c>
      <c r="E2256">
        <v>353164</v>
      </c>
      <c r="F2256" s="2">
        <v>0.55555555555555558</v>
      </c>
      <c r="G2256" s="3">
        <v>0.55555555555555558</v>
      </c>
      <c r="H2256">
        <v>46</v>
      </c>
      <c r="I2256" t="s">
        <v>120</v>
      </c>
      <c r="J2256" t="s">
        <v>1949</v>
      </c>
      <c r="K2256" t="s">
        <v>2220</v>
      </c>
      <c r="L2256" t="s">
        <v>25</v>
      </c>
      <c r="M2256">
        <v>10012</v>
      </c>
      <c r="N2256" t="str">
        <f>CONCATENATE(Table2[[#This Row],[address]], " ",Table2[[#This Row],[City]], " ",Table2[[#This Row],[State]])</f>
        <v>46 Delancey St New York NY</v>
      </c>
    </row>
    <row r="2257" spans="1:14" x14ac:dyDescent="0.25">
      <c r="A2257">
        <v>7391107542</v>
      </c>
      <c r="B2257" s="1">
        <v>41694</v>
      </c>
      <c r="C2257">
        <v>20</v>
      </c>
      <c r="D2257">
        <f>VLOOKUP(Table2[[#This Row],[violation_code]],Table24[[#All],[violation_code]:[category]],3,FALSE)</f>
        <v>2</v>
      </c>
      <c r="E2257">
        <v>353164</v>
      </c>
      <c r="F2257" s="2">
        <v>0.56388888888888888</v>
      </c>
      <c r="G2257" s="3">
        <v>0.56388888888888888</v>
      </c>
      <c r="H2257">
        <v>24</v>
      </c>
      <c r="I2257" t="s">
        <v>108</v>
      </c>
      <c r="J2257" t="s">
        <v>1482</v>
      </c>
      <c r="K2257" t="s">
        <v>2220</v>
      </c>
      <c r="L2257" t="s">
        <v>25</v>
      </c>
      <c r="M2257">
        <v>10012</v>
      </c>
      <c r="N2257" t="str">
        <f>CONCATENATE(Table2[[#This Row],[address]], " ",Table2[[#This Row],[City]], " ",Table2[[#This Row],[State]])</f>
        <v>24 Spring St New York NY</v>
      </c>
    </row>
    <row r="2258" spans="1:14" x14ac:dyDescent="0.25">
      <c r="A2258">
        <v>7391107554</v>
      </c>
      <c r="B2258" s="1">
        <v>41694</v>
      </c>
      <c r="C2258">
        <v>24</v>
      </c>
      <c r="D2258">
        <f>VLOOKUP(Table2[[#This Row],[violation_code]],Table24[[#All],[violation_code]:[category]],3,FALSE)</f>
        <v>2</v>
      </c>
      <c r="E2258">
        <v>353164</v>
      </c>
      <c r="F2258" s="2">
        <v>0.56597222222222221</v>
      </c>
      <c r="G2258" s="3">
        <v>0.56597222222222221</v>
      </c>
      <c r="H2258">
        <v>32</v>
      </c>
      <c r="I2258" t="s">
        <v>108</v>
      </c>
      <c r="J2258" t="s">
        <v>979</v>
      </c>
      <c r="K2258" t="s">
        <v>2220</v>
      </c>
      <c r="L2258" t="s">
        <v>25</v>
      </c>
      <c r="M2258">
        <v>10012</v>
      </c>
      <c r="N2258" t="str">
        <f>CONCATENATE(Table2[[#This Row],[address]], " ",Table2[[#This Row],[City]], " ",Table2[[#This Row],[State]])</f>
        <v>32 Spring St New York NY</v>
      </c>
    </row>
    <row r="2259" spans="1:14" x14ac:dyDescent="0.25">
      <c r="A2259">
        <v>7391107566</v>
      </c>
      <c r="B2259" s="1">
        <v>41694</v>
      </c>
      <c r="C2259">
        <v>46</v>
      </c>
      <c r="D2259">
        <f>VLOOKUP(Table2[[#This Row],[violation_code]],Table24[[#All],[violation_code]:[category]],3,FALSE)</f>
        <v>3</v>
      </c>
      <c r="E2259">
        <v>353164</v>
      </c>
      <c r="F2259" s="2">
        <v>0.5708333333333333</v>
      </c>
      <c r="G2259" s="3">
        <v>0.5708333333333333</v>
      </c>
      <c r="H2259">
        <v>217</v>
      </c>
      <c r="I2259" t="s">
        <v>52</v>
      </c>
      <c r="J2259" t="s">
        <v>1399</v>
      </c>
      <c r="K2259" t="s">
        <v>2220</v>
      </c>
      <c r="L2259" t="s">
        <v>25</v>
      </c>
      <c r="M2259">
        <v>10012</v>
      </c>
      <c r="N2259" t="str">
        <f>CONCATENATE(Table2[[#This Row],[address]], " ",Table2[[#This Row],[City]], " ",Table2[[#This Row],[State]])</f>
        <v>217 Bowery New York NY</v>
      </c>
    </row>
    <row r="2260" spans="1:14" x14ac:dyDescent="0.25">
      <c r="A2260">
        <v>7391107578</v>
      </c>
      <c r="B2260" s="1">
        <v>41694</v>
      </c>
      <c r="C2260">
        <v>48</v>
      </c>
      <c r="D2260">
        <f>VLOOKUP(Table2[[#This Row],[violation_code]],Table24[[#All],[violation_code]:[category]],3,FALSE)</f>
        <v>3</v>
      </c>
      <c r="E2260">
        <v>353164</v>
      </c>
      <c r="F2260" s="2">
        <v>0.57708333333333328</v>
      </c>
      <c r="G2260" s="3">
        <v>0.57708333333333328</v>
      </c>
      <c r="H2260">
        <v>181</v>
      </c>
      <c r="I2260" t="s">
        <v>55</v>
      </c>
      <c r="J2260" t="s">
        <v>968</v>
      </c>
      <c r="K2260" t="s">
        <v>2220</v>
      </c>
      <c r="L2260" t="s">
        <v>25</v>
      </c>
      <c r="M2260">
        <v>10012</v>
      </c>
      <c r="N2260" t="str">
        <f>CONCATENATE(Table2[[#This Row],[address]], " ",Table2[[#This Row],[City]], " ",Table2[[#This Row],[State]])</f>
        <v>181 Chrystie St New York NY</v>
      </c>
    </row>
    <row r="2261" spans="1:14" x14ac:dyDescent="0.25">
      <c r="A2261">
        <v>7391107580</v>
      </c>
      <c r="B2261" s="1">
        <v>41694</v>
      </c>
      <c r="C2261">
        <v>20</v>
      </c>
      <c r="D2261">
        <f>VLOOKUP(Table2[[#This Row],[violation_code]],Table24[[#All],[violation_code]:[category]],3,FALSE)</f>
        <v>2</v>
      </c>
      <c r="E2261">
        <v>353164</v>
      </c>
      <c r="F2261" s="2">
        <v>0.58819444444444446</v>
      </c>
      <c r="G2261" s="3">
        <v>0.58819444444444446</v>
      </c>
      <c r="H2261">
        <v>176</v>
      </c>
      <c r="I2261" t="s">
        <v>102</v>
      </c>
      <c r="J2261" t="s">
        <v>1131</v>
      </c>
      <c r="K2261" t="s">
        <v>2220</v>
      </c>
      <c r="L2261" t="s">
        <v>25</v>
      </c>
      <c r="M2261">
        <v>10012</v>
      </c>
      <c r="N2261" t="str">
        <f>CONCATENATE(Table2[[#This Row],[address]], " ",Table2[[#This Row],[City]], " ",Table2[[#This Row],[State]])</f>
        <v>176 Elizabeth St New York NY</v>
      </c>
    </row>
    <row r="2262" spans="1:14" x14ac:dyDescent="0.25">
      <c r="A2262">
        <v>7391107591</v>
      </c>
      <c r="B2262" s="1">
        <v>41694</v>
      </c>
      <c r="C2262">
        <v>20</v>
      </c>
      <c r="D2262">
        <f>VLOOKUP(Table2[[#This Row],[violation_code]],Table24[[#All],[violation_code]:[category]],3,FALSE)</f>
        <v>2</v>
      </c>
      <c r="E2262">
        <v>353164</v>
      </c>
      <c r="F2262" s="2">
        <v>0.58958333333333335</v>
      </c>
      <c r="G2262" s="3">
        <v>0.58958333333333335</v>
      </c>
      <c r="H2262">
        <v>163</v>
      </c>
      <c r="I2262" t="s">
        <v>102</v>
      </c>
      <c r="J2262" t="s">
        <v>1954</v>
      </c>
      <c r="K2262" t="s">
        <v>2220</v>
      </c>
      <c r="L2262" t="s">
        <v>25</v>
      </c>
      <c r="M2262">
        <v>10012</v>
      </c>
      <c r="N2262" t="str">
        <f>CONCATENATE(Table2[[#This Row],[address]], " ",Table2[[#This Row],[City]], " ",Table2[[#This Row],[State]])</f>
        <v>163 Elizabeth St New York NY</v>
      </c>
    </row>
    <row r="2263" spans="1:14" x14ac:dyDescent="0.25">
      <c r="A2263">
        <v>7391107608</v>
      </c>
      <c r="B2263" s="1">
        <v>41694</v>
      </c>
      <c r="C2263">
        <v>20</v>
      </c>
      <c r="D2263">
        <f>VLOOKUP(Table2[[#This Row],[violation_code]],Table24[[#All],[violation_code]:[category]],3,FALSE)</f>
        <v>2</v>
      </c>
      <c r="E2263">
        <v>353164</v>
      </c>
      <c r="F2263" s="2">
        <v>0.59097222222222223</v>
      </c>
      <c r="G2263" s="3">
        <v>0.59097222222222223</v>
      </c>
      <c r="H2263">
        <v>196</v>
      </c>
      <c r="I2263" t="s">
        <v>102</v>
      </c>
      <c r="J2263" t="s">
        <v>1178</v>
      </c>
      <c r="K2263" t="s">
        <v>2220</v>
      </c>
      <c r="L2263" t="s">
        <v>25</v>
      </c>
      <c r="M2263">
        <v>10012</v>
      </c>
      <c r="N2263" t="str">
        <f>CONCATENATE(Table2[[#This Row],[address]], " ",Table2[[#This Row],[City]], " ",Table2[[#This Row],[State]])</f>
        <v>196 Elizabeth St New York NY</v>
      </c>
    </row>
    <row r="2264" spans="1:14" x14ac:dyDescent="0.25">
      <c r="A2264">
        <v>7391107610</v>
      </c>
      <c r="B2264" s="1">
        <v>41694</v>
      </c>
      <c r="C2264">
        <v>20</v>
      </c>
      <c r="D2264">
        <f>VLOOKUP(Table2[[#This Row],[violation_code]],Table24[[#All],[violation_code]:[category]],3,FALSE)</f>
        <v>2</v>
      </c>
      <c r="E2264">
        <v>353164</v>
      </c>
      <c r="F2264" s="2">
        <v>0.60972222222222217</v>
      </c>
      <c r="G2264" s="3">
        <v>0.60972222222222217</v>
      </c>
      <c r="H2264">
        <v>165</v>
      </c>
      <c r="I2264" t="s">
        <v>112</v>
      </c>
      <c r="J2264" t="s">
        <v>1953</v>
      </c>
      <c r="K2264" t="s">
        <v>2220</v>
      </c>
      <c r="L2264" t="s">
        <v>25</v>
      </c>
      <c r="M2264">
        <v>10012</v>
      </c>
      <c r="N2264" t="str">
        <f>CONCATENATE(Table2[[#This Row],[address]], " ",Table2[[#This Row],[City]], " ",Table2[[#This Row],[State]])</f>
        <v>165 Eldridge St New York NY</v>
      </c>
    </row>
    <row r="2265" spans="1:14" x14ac:dyDescent="0.25">
      <c r="A2265">
        <v>7391107621</v>
      </c>
      <c r="B2265" s="1">
        <v>41694</v>
      </c>
      <c r="C2265">
        <v>20</v>
      </c>
      <c r="D2265">
        <f>VLOOKUP(Table2[[#This Row],[violation_code]],Table24[[#All],[violation_code]:[category]],3,FALSE)</f>
        <v>2</v>
      </c>
      <c r="E2265">
        <v>353164</v>
      </c>
      <c r="F2265" s="2">
        <v>0.65208333333333335</v>
      </c>
      <c r="G2265" s="3">
        <v>0.65208333333333335</v>
      </c>
      <c r="H2265">
        <v>170</v>
      </c>
      <c r="I2265" t="s">
        <v>112</v>
      </c>
      <c r="J2265" t="s">
        <v>1952</v>
      </c>
      <c r="K2265" t="s">
        <v>2220</v>
      </c>
      <c r="L2265" t="s">
        <v>25</v>
      </c>
      <c r="M2265">
        <v>10012</v>
      </c>
      <c r="N2265" t="str">
        <f>CONCATENATE(Table2[[#This Row],[address]], " ",Table2[[#This Row],[City]], " ",Table2[[#This Row],[State]])</f>
        <v>170 Eldridge St New York NY</v>
      </c>
    </row>
    <row r="2266" spans="1:14" x14ac:dyDescent="0.25">
      <c r="A2266">
        <v>7391107633</v>
      </c>
      <c r="B2266" s="1">
        <v>41694</v>
      </c>
      <c r="C2266">
        <v>20</v>
      </c>
      <c r="D2266">
        <f>VLOOKUP(Table2[[#This Row],[violation_code]],Table24[[#All],[violation_code]:[category]],3,FALSE)</f>
        <v>2</v>
      </c>
      <c r="E2266">
        <v>353164</v>
      </c>
      <c r="F2266" s="2">
        <v>0.65277777777777779</v>
      </c>
      <c r="G2266" s="3">
        <v>0.65277777777777779</v>
      </c>
      <c r="H2266">
        <v>170</v>
      </c>
      <c r="I2266" t="s">
        <v>112</v>
      </c>
      <c r="J2266" t="s">
        <v>1952</v>
      </c>
      <c r="K2266" t="s">
        <v>2220</v>
      </c>
      <c r="L2266" t="s">
        <v>25</v>
      </c>
      <c r="M2266">
        <v>10012</v>
      </c>
      <c r="N2266" t="str">
        <f>CONCATENATE(Table2[[#This Row],[address]], " ",Table2[[#This Row],[City]], " ",Table2[[#This Row],[State]])</f>
        <v>170 Eldridge St New York NY</v>
      </c>
    </row>
    <row r="2267" spans="1:14" x14ac:dyDescent="0.25">
      <c r="A2267">
        <v>7391107645</v>
      </c>
      <c r="B2267" s="1">
        <v>41694</v>
      </c>
      <c r="C2267">
        <v>20</v>
      </c>
      <c r="D2267">
        <f>VLOOKUP(Table2[[#This Row],[violation_code]],Table24[[#All],[violation_code]:[category]],3,FALSE)</f>
        <v>2</v>
      </c>
      <c r="E2267">
        <v>353164</v>
      </c>
      <c r="F2267" s="2">
        <v>0.65416666666666667</v>
      </c>
      <c r="G2267" s="3">
        <v>0.65416666666666667</v>
      </c>
      <c r="H2267">
        <v>159</v>
      </c>
      <c r="I2267" t="s">
        <v>112</v>
      </c>
      <c r="J2267" t="s">
        <v>1950</v>
      </c>
      <c r="K2267" t="s">
        <v>2220</v>
      </c>
      <c r="L2267" t="s">
        <v>25</v>
      </c>
      <c r="M2267">
        <v>10012</v>
      </c>
      <c r="N2267" t="str">
        <f>CONCATENATE(Table2[[#This Row],[address]], " ",Table2[[#This Row],[City]], " ",Table2[[#This Row],[State]])</f>
        <v>159 Eldridge St New York NY</v>
      </c>
    </row>
    <row r="2268" spans="1:14" x14ac:dyDescent="0.25">
      <c r="A2268">
        <v>7391107657</v>
      </c>
      <c r="B2268" s="1">
        <v>41694</v>
      </c>
      <c r="C2268">
        <v>37</v>
      </c>
      <c r="D2268">
        <f>VLOOKUP(Table2[[#This Row],[violation_code]],Table24[[#All],[violation_code]:[category]],3,FALSE)</f>
        <v>4</v>
      </c>
      <c r="E2268">
        <v>353164</v>
      </c>
      <c r="F2268" s="2">
        <v>0.65555555555555556</v>
      </c>
      <c r="G2268" s="3">
        <v>0.65555555555555556</v>
      </c>
      <c r="H2268">
        <v>46</v>
      </c>
      <c r="I2268" t="s">
        <v>120</v>
      </c>
      <c r="J2268" t="s">
        <v>1949</v>
      </c>
      <c r="K2268" t="s">
        <v>2220</v>
      </c>
      <c r="L2268" t="s">
        <v>25</v>
      </c>
      <c r="M2268">
        <v>10012</v>
      </c>
      <c r="N2268" t="str">
        <f>CONCATENATE(Table2[[#This Row],[address]], " ",Table2[[#This Row],[City]], " ",Table2[[#This Row],[State]])</f>
        <v>46 Delancey St New York NY</v>
      </c>
    </row>
    <row r="2269" spans="1:14" x14ac:dyDescent="0.25">
      <c r="A2269">
        <v>7391107669</v>
      </c>
      <c r="B2269" s="1">
        <v>41694</v>
      </c>
      <c r="C2269">
        <v>20</v>
      </c>
      <c r="D2269">
        <f>VLOOKUP(Table2[[#This Row],[violation_code]],Table24[[#All],[violation_code]:[category]],3,FALSE)</f>
        <v>2</v>
      </c>
      <c r="E2269">
        <v>353164</v>
      </c>
      <c r="F2269" s="2">
        <v>0.66319444444444442</v>
      </c>
      <c r="G2269" s="3">
        <v>0.66319444444444442</v>
      </c>
      <c r="H2269">
        <v>173</v>
      </c>
      <c r="I2269" t="s">
        <v>102</v>
      </c>
      <c r="J2269" t="s">
        <v>1948</v>
      </c>
      <c r="K2269" t="s">
        <v>2220</v>
      </c>
      <c r="L2269" t="s">
        <v>25</v>
      </c>
      <c r="M2269">
        <v>10012</v>
      </c>
      <c r="N2269" t="str">
        <f>CONCATENATE(Table2[[#This Row],[address]], " ",Table2[[#This Row],[City]], " ",Table2[[#This Row],[State]])</f>
        <v>173 Elizabeth St New York NY</v>
      </c>
    </row>
    <row r="2270" spans="1:14" x14ac:dyDescent="0.25">
      <c r="A2270">
        <v>7391107670</v>
      </c>
      <c r="B2270" s="1">
        <v>41694</v>
      </c>
      <c r="C2270">
        <v>51</v>
      </c>
      <c r="D2270">
        <f>VLOOKUP(Table2[[#This Row],[violation_code]],Table24[[#All],[violation_code]:[category]],3,FALSE)</f>
        <v>3</v>
      </c>
      <c r="E2270">
        <v>353164</v>
      </c>
      <c r="F2270" s="2">
        <v>0.66527777777777775</v>
      </c>
      <c r="G2270" s="3">
        <v>0.66527777777777775</v>
      </c>
      <c r="H2270">
        <v>24</v>
      </c>
      <c r="I2270" t="s">
        <v>108</v>
      </c>
      <c r="J2270" t="s">
        <v>1482</v>
      </c>
      <c r="K2270" t="s">
        <v>2220</v>
      </c>
      <c r="L2270" t="s">
        <v>25</v>
      </c>
      <c r="M2270">
        <v>10012</v>
      </c>
      <c r="N2270" t="str">
        <f>CONCATENATE(Table2[[#This Row],[address]], " ",Table2[[#This Row],[City]], " ",Table2[[#This Row],[State]])</f>
        <v>24 Spring St New York NY</v>
      </c>
    </row>
    <row r="2271" spans="1:14" x14ac:dyDescent="0.25">
      <c r="A2271">
        <v>7391107682</v>
      </c>
      <c r="B2271" s="1">
        <v>41694</v>
      </c>
      <c r="C2271">
        <v>14</v>
      </c>
      <c r="D2271">
        <f>VLOOKUP(Table2[[#This Row],[violation_code]],Table24[[#All],[violation_code]:[category]],3,FALSE)</f>
        <v>2</v>
      </c>
      <c r="E2271">
        <v>353164</v>
      </c>
      <c r="F2271" s="2">
        <v>0.67152777777777783</v>
      </c>
      <c r="G2271" s="3">
        <v>0.67152777777777783</v>
      </c>
      <c r="H2271">
        <v>196</v>
      </c>
      <c r="I2271" t="s">
        <v>52</v>
      </c>
      <c r="J2271" t="s">
        <v>1080</v>
      </c>
      <c r="K2271" t="s">
        <v>2220</v>
      </c>
      <c r="L2271" t="s">
        <v>25</v>
      </c>
      <c r="M2271">
        <v>10012</v>
      </c>
      <c r="N2271" t="str">
        <f>CONCATENATE(Table2[[#This Row],[address]], " ",Table2[[#This Row],[City]], " ",Table2[[#This Row],[State]])</f>
        <v>196 Bowery New York NY</v>
      </c>
    </row>
    <row r="2272" spans="1:14" x14ac:dyDescent="0.25">
      <c r="A2272">
        <v>7391107694</v>
      </c>
      <c r="B2272" s="1">
        <v>41694</v>
      </c>
      <c r="C2272">
        <v>14</v>
      </c>
      <c r="D2272">
        <f>VLOOKUP(Table2[[#This Row],[violation_code]],Table24[[#All],[violation_code]:[category]],3,FALSE)</f>
        <v>2</v>
      </c>
      <c r="E2272">
        <v>353164</v>
      </c>
      <c r="F2272" s="2">
        <v>0.67291666666666661</v>
      </c>
      <c r="G2272" s="3">
        <v>0.67291666666666661</v>
      </c>
      <c r="H2272">
        <v>202</v>
      </c>
      <c r="I2272" t="s">
        <v>52</v>
      </c>
      <c r="J2272" t="s">
        <v>1843</v>
      </c>
      <c r="K2272" t="s">
        <v>2220</v>
      </c>
      <c r="L2272" t="s">
        <v>25</v>
      </c>
      <c r="M2272">
        <v>10012</v>
      </c>
      <c r="N2272" t="str">
        <f>CONCATENATE(Table2[[#This Row],[address]], " ",Table2[[#This Row],[City]], " ",Table2[[#This Row],[State]])</f>
        <v>202 Bowery New York NY</v>
      </c>
    </row>
    <row r="2273" spans="1:14" x14ac:dyDescent="0.25">
      <c r="A2273">
        <v>7391107700</v>
      </c>
      <c r="B2273" s="1">
        <v>41694</v>
      </c>
      <c r="C2273">
        <v>14</v>
      </c>
      <c r="D2273">
        <f>VLOOKUP(Table2[[#This Row],[violation_code]],Table24[[#All],[violation_code]:[category]],3,FALSE)</f>
        <v>2</v>
      </c>
      <c r="E2273">
        <v>353164</v>
      </c>
      <c r="F2273" s="2">
        <v>0.67638888888888893</v>
      </c>
      <c r="G2273" s="3">
        <v>0.67638888888888893</v>
      </c>
      <c r="H2273">
        <v>156</v>
      </c>
      <c r="I2273" t="s">
        <v>52</v>
      </c>
      <c r="J2273" t="s">
        <v>1951</v>
      </c>
      <c r="K2273" t="s">
        <v>2220</v>
      </c>
      <c r="L2273" t="s">
        <v>25</v>
      </c>
      <c r="M2273">
        <v>10012</v>
      </c>
      <c r="N2273" t="str">
        <f>CONCATENATE(Table2[[#This Row],[address]], " ",Table2[[#This Row],[City]], " ",Table2[[#This Row],[State]])</f>
        <v>156 Bowery New York NY</v>
      </c>
    </row>
    <row r="2274" spans="1:14" x14ac:dyDescent="0.25">
      <c r="A2274">
        <v>7391107712</v>
      </c>
      <c r="B2274" s="1">
        <v>41694</v>
      </c>
      <c r="C2274">
        <v>20</v>
      </c>
      <c r="D2274">
        <f>VLOOKUP(Table2[[#This Row],[violation_code]],Table24[[#All],[violation_code]:[category]],3,FALSE)</f>
        <v>2</v>
      </c>
      <c r="E2274">
        <v>353164</v>
      </c>
      <c r="F2274" s="2">
        <v>0.68194444444444446</v>
      </c>
      <c r="G2274" s="3">
        <v>0.68194444444444446</v>
      </c>
      <c r="H2274">
        <v>180</v>
      </c>
      <c r="I2274" t="s">
        <v>112</v>
      </c>
      <c r="J2274" t="s">
        <v>1084</v>
      </c>
      <c r="K2274" t="s">
        <v>2220</v>
      </c>
      <c r="L2274" t="s">
        <v>25</v>
      </c>
      <c r="M2274">
        <v>10012</v>
      </c>
      <c r="N2274" t="str">
        <f>CONCATENATE(Table2[[#This Row],[address]], " ",Table2[[#This Row],[City]], " ",Table2[[#This Row],[State]])</f>
        <v>180 Eldridge St New York NY</v>
      </c>
    </row>
    <row r="2275" spans="1:14" x14ac:dyDescent="0.25">
      <c r="A2275">
        <v>7391107724</v>
      </c>
      <c r="B2275" s="1">
        <v>41694</v>
      </c>
      <c r="C2275">
        <v>20</v>
      </c>
      <c r="D2275">
        <f>VLOOKUP(Table2[[#This Row],[violation_code]],Table24[[#All],[violation_code]:[category]],3,FALSE)</f>
        <v>2</v>
      </c>
      <c r="E2275">
        <v>353164</v>
      </c>
      <c r="F2275" s="2">
        <v>0.68402777777777779</v>
      </c>
      <c r="G2275" s="3">
        <v>0.68402777777777779</v>
      </c>
      <c r="H2275">
        <v>184</v>
      </c>
      <c r="I2275" t="s">
        <v>112</v>
      </c>
      <c r="J2275" t="s">
        <v>1082</v>
      </c>
      <c r="K2275" t="s">
        <v>2220</v>
      </c>
      <c r="L2275" t="s">
        <v>25</v>
      </c>
      <c r="M2275">
        <v>10012</v>
      </c>
      <c r="N2275" t="str">
        <f>CONCATENATE(Table2[[#This Row],[address]], " ",Table2[[#This Row],[City]], " ",Table2[[#This Row],[State]])</f>
        <v>184 Eldridge St New York NY</v>
      </c>
    </row>
    <row r="2276" spans="1:14" x14ac:dyDescent="0.25">
      <c r="A2276">
        <v>7391107736</v>
      </c>
      <c r="B2276" s="1">
        <v>41694</v>
      </c>
      <c r="C2276">
        <v>37</v>
      </c>
      <c r="D2276">
        <f>VLOOKUP(Table2[[#This Row],[violation_code]],Table24[[#All],[violation_code]:[category]],3,FALSE)</f>
        <v>4</v>
      </c>
      <c r="E2276">
        <v>353164</v>
      </c>
      <c r="F2276" s="2">
        <v>0.70763888888888893</v>
      </c>
      <c r="G2276" s="3">
        <v>0.70763888888888893</v>
      </c>
      <c r="H2276">
        <v>159</v>
      </c>
      <c r="I2276" t="s">
        <v>337</v>
      </c>
      <c r="J2276" t="s">
        <v>1371</v>
      </c>
      <c r="K2276" t="s">
        <v>2220</v>
      </c>
      <c r="L2276" t="s">
        <v>25</v>
      </c>
      <c r="M2276">
        <v>10012</v>
      </c>
      <c r="N2276" t="str">
        <f>CONCATENATE(Table2[[#This Row],[address]], " ",Table2[[#This Row],[City]], " ",Table2[[#This Row],[State]])</f>
        <v>159 Essex St New York NY</v>
      </c>
    </row>
    <row r="2277" spans="1:14" x14ac:dyDescent="0.25">
      <c r="A2277">
        <v>7391107748</v>
      </c>
      <c r="B2277" s="1">
        <v>41694</v>
      </c>
      <c r="C2277">
        <v>77</v>
      </c>
      <c r="D2277">
        <f>VLOOKUP(Table2[[#This Row],[violation_code]],Table24[[#All],[violation_code]:[category]],3,FALSE)</f>
        <v>6</v>
      </c>
      <c r="E2277">
        <v>353164</v>
      </c>
      <c r="F2277" s="2">
        <v>0.76527777777777783</v>
      </c>
      <c r="G2277" s="3">
        <v>0.76527777777777783</v>
      </c>
      <c r="H2277">
        <v>29</v>
      </c>
      <c r="I2277" t="s">
        <v>163</v>
      </c>
      <c r="J2277" t="s">
        <v>1527</v>
      </c>
      <c r="K2277" t="s">
        <v>2220</v>
      </c>
      <c r="L2277" t="s">
        <v>25</v>
      </c>
      <c r="M2277">
        <v>10012</v>
      </c>
      <c r="N2277" t="str">
        <f>CONCATENATE(Table2[[#This Row],[address]], " ",Table2[[#This Row],[City]], " ",Table2[[#This Row],[State]])</f>
        <v>29 Canal St New York NY</v>
      </c>
    </row>
    <row r="2278" spans="1:14" x14ac:dyDescent="0.25">
      <c r="A2278">
        <v>7391107750</v>
      </c>
      <c r="B2278" s="1">
        <v>41694</v>
      </c>
      <c r="C2278">
        <v>37</v>
      </c>
      <c r="D2278">
        <f>VLOOKUP(Table2[[#This Row],[violation_code]],Table24[[#All],[violation_code]:[category]],3,FALSE)</f>
        <v>4</v>
      </c>
      <c r="E2278">
        <v>353164</v>
      </c>
      <c r="F2278" s="2">
        <v>0.7680555555555556</v>
      </c>
      <c r="G2278" s="3">
        <v>0.7680555555555556</v>
      </c>
      <c r="H2278">
        <v>33</v>
      </c>
      <c r="I2278" t="s">
        <v>163</v>
      </c>
      <c r="J2278" t="s">
        <v>1019</v>
      </c>
      <c r="K2278" t="s">
        <v>2220</v>
      </c>
      <c r="L2278" t="s">
        <v>25</v>
      </c>
      <c r="M2278">
        <v>10012</v>
      </c>
      <c r="N2278" t="str">
        <f>CONCATENATE(Table2[[#This Row],[address]], " ",Table2[[#This Row],[City]], " ",Table2[[#This Row],[State]])</f>
        <v>33 Canal St New York NY</v>
      </c>
    </row>
    <row r="2279" spans="1:14" x14ac:dyDescent="0.25">
      <c r="A2279">
        <v>7391107761</v>
      </c>
      <c r="B2279" s="1">
        <v>41694</v>
      </c>
      <c r="C2279">
        <v>20</v>
      </c>
      <c r="D2279">
        <f>VLOOKUP(Table2[[#This Row],[violation_code]],Table24[[#All],[violation_code]:[category]],3,FALSE)</f>
        <v>2</v>
      </c>
      <c r="E2279">
        <v>353164</v>
      </c>
      <c r="F2279" s="2">
        <v>0.77013888888888893</v>
      </c>
      <c r="G2279" s="3">
        <v>0.77013888888888893</v>
      </c>
      <c r="H2279">
        <v>18</v>
      </c>
      <c r="I2279" t="s">
        <v>216</v>
      </c>
      <c r="J2279" t="s">
        <v>1842</v>
      </c>
      <c r="K2279" t="s">
        <v>2220</v>
      </c>
      <c r="L2279" t="s">
        <v>25</v>
      </c>
      <c r="M2279">
        <v>10012</v>
      </c>
      <c r="N2279" t="str">
        <f>CONCATENATE(Table2[[#This Row],[address]], " ",Table2[[#This Row],[City]], " ",Table2[[#This Row],[State]])</f>
        <v>18 Orchard St New York NY</v>
      </c>
    </row>
    <row r="2280" spans="1:14" x14ac:dyDescent="0.25">
      <c r="A2280">
        <v>7391107773</v>
      </c>
      <c r="B2280" s="1">
        <v>41694</v>
      </c>
      <c r="C2280">
        <v>38</v>
      </c>
      <c r="D2280">
        <f>VLOOKUP(Table2[[#This Row],[violation_code]],Table24[[#All],[violation_code]:[category]],3,FALSE)</f>
        <v>5</v>
      </c>
      <c r="E2280">
        <v>353164</v>
      </c>
      <c r="F2280" s="2">
        <v>0.77222222222222225</v>
      </c>
      <c r="G2280" s="3">
        <v>0.77222222222222225</v>
      </c>
      <c r="H2280">
        <v>34</v>
      </c>
      <c r="I2280" t="s">
        <v>216</v>
      </c>
      <c r="J2280" t="s">
        <v>1947</v>
      </c>
      <c r="K2280" t="s">
        <v>2220</v>
      </c>
      <c r="L2280" t="s">
        <v>25</v>
      </c>
      <c r="M2280">
        <v>10012</v>
      </c>
      <c r="N2280" t="str">
        <f>CONCATENATE(Table2[[#This Row],[address]], " ",Table2[[#This Row],[City]], " ",Table2[[#This Row],[State]])</f>
        <v>34 Orchard St New York NY</v>
      </c>
    </row>
    <row r="2281" spans="1:14" x14ac:dyDescent="0.25">
      <c r="A2281">
        <v>7391107785</v>
      </c>
      <c r="B2281" s="1">
        <v>41694</v>
      </c>
      <c r="C2281">
        <v>37</v>
      </c>
      <c r="D2281">
        <f>VLOOKUP(Table2[[#This Row],[violation_code]],Table24[[#All],[violation_code]:[category]],3,FALSE)</f>
        <v>4</v>
      </c>
      <c r="E2281">
        <v>353164</v>
      </c>
      <c r="F2281" s="2">
        <v>0.77500000000000002</v>
      </c>
      <c r="G2281" s="3">
        <v>0.77500000000000002</v>
      </c>
      <c r="H2281">
        <v>63</v>
      </c>
      <c r="I2281" t="s">
        <v>216</v>
      </c>
      <c r="J2281" t="s">
        <v>1769</v>
      </c>
      <c r="K2281" t="s">
        <v>2220</v>
      </c>
      <c r="L2281" t="s">
        <v>25</v>
      </c>
      <c r="M2281">
        <v>10012</v>
      </c>
      <c r="N2281" t="str">
        <f>CONCATENATE(Table2[[#This Row],[address]], " ",Table2[[#This Row],[City]], " ",Table2[[#This Row],[State]])</f>
        <v>63 Orchard St New York NY</v>
      </c>
    </row>
    <row r="2282" spans="1:14" x14ac:dyDescent="0.25">
      <c r="A2282">
        <v>7391107797</v>
      </c>
      <c r="B2282" s="1">
        <v>41695</v>
      </c>
      <c r="C2282">
        <v>16</v>
      </c>
      <c r="D2282">
        <f>VLOOKUP(Table2[[#This Row],[violation_code]],Table24[[#All],[violation_code]:[category]],3,FALSE)</f>
        <v>2</v>
      </c>
      <c r="E2282">
        <v>353164</v>
      </c>
      <c r="F2282" s="2">
        <v>0.40416666666666662</v>
      </c>
      <c r="G2282" s="3">
        <v>0.40416666666666662</v>
      </c>
      <c r="H2282">
        <v>199</v>
      </c>
      <c r="I2282" t="s">
        <v>52</v>
      </c>
      <c r="J2282" t="s">
        <v>1057</v>
      </c>
      <c r="K2282" t="s">
        <v>2220</v>
      </c>
      <c r="L2282" t="s">
        <v>25</v>
      </c>
      <c r="M2282">
        <v>10012</v>
      </c>
      <c r="N2282" t="str">
        <f>CONCATENATE(Table2[[#This Row],[address]], " ",Table2[[#This Row],[City]], " ",Table2[[#This Row],[State]])</f>
        <v>199 Bowery New York NY</v>
      </c>
    </row>
    <row r="2283" spans="1:14" x14ac:dyDescent="0.25">
      <c r="A2283">
        <v>7391107803</v>
      </c>
      <c r="B2283" s="1">
        <v>41695</v>
      </c>
      <c r="C2283">
        <v>14</v>
      </c>
      <c r="D2283">
        <f>VLOOKUP(Table2[[#This Row],[violation_code]],Table24[[#All],[violation_code]:[category]],3,FALSE)</f>
        <v>2</v>
      </c>
      <c r="E2283">
        <v>353164</v>
      </c>
      <c r="F2283" s="2">
        <v>0.4069444444444445</v>
      </c>
      <c r="G2283" s="3">
        <v>0.4069444444444445</v>
      </c>
      <c r="H2283">
        <v>6</v>
      </c>
      <c r="I2283" t="s">
        <v>120</v>
      </c>
      <c r="J2283" t="s">
        <v>1513</v>
      </c>
      <c r="K2283" t="s">
        <v>2220</v>
      </c>
      <c r="L2283" t="s">
        <v>25</v>
      </c>
      <c r="M2283">
        <v>10012</v>
      </c>
      <c r="N2283" t="str">
        <f>CONCATENATE(Table2[[#This Row],[address]], " ",Table2[[#This Row],[City]], " ",Table2[[#This Row],[State]])</f>
        <v>6 Delancey St New York NY</v>
      </c>
    </row>
    <row r="2284" spans="1:14" x14ac:dyDescent="0.25">
      <c r="A2284">
        <v>7391107815</v>
      </c>
      <c r="B2284" s="1">
        <v>41695</v>
      </c>
      <c r="C2284">
        <v>16</v>
      </c>
      <c r="D2284">
        <f>VLOOKUP(Table2[[#This Row],[violation_code]],Table24[[#All],[violation_code]:[category]],3,FALSE)</f>
        <v>2</v>
      </c>
      <c r="E2284">
        <v>353164</v>
      </c>
      <c r="F2284" s="2">
        <v>0.40902777777777777</v>
      </c>
      <c r="G2284" s="3">
        <v>0.40902777777777777</v>
      </c>
      <c r="H2284">
        <v>163</v>
      </c>
      <c r="I2284" t="s">
        <v>52</v>
      </c>
      <c r="J2284" t="s">
        <v>1966</v>
      </c>
      <c r="K2284" t="s">
        <v>2220</v>
      </c>
      <c r="L2284" t="s">
        <v>25</v>
      </c>
      <c r="M2284">
        <v>10012</v>
      </c>
      <c r="N2284" t="str">
        <f>CONCATENATE(Table2[[#This Row],[address]], " ",Table2[[#This Row],[City]], " ",Table2[[#This Row],[State]])</f>
        <v>163 Bowery New York NY</v>
      </c>
    </row>
    <row r="2285" spans="1:14" x14ac:dyDescent="0.25">
      <c r="A2285">
        <v>7391107827</v>
      </c>
      <c r="B2285" s="1">
        <v>41695</v>
      </c>
      <c r="C2285">
        <v>14</v>
      </c>
      <c r="D2285">
        <f>VLOOKUP(Table2[[#This Row],[violation_code]],Table24[[#All],[violation_code]:[category]],3,FALSE)</f>
        <v>2</v>
      </c>
      <c r="E2285">
        <v>353164</v>
      </c>
      <c r="F2285" s="2">
        <v>0.41250000000000003</v>
      </c>
      <c r="G2285" s="3">
        <v>0.41250000000000003</v>
      </c>
      <c r="H2285">
        <v>178</v>
      </c>
      <c r="I2285" t="s">
        <v>52</v>
      </c>
      <c r="J2285" t="s">
        <v>1194</v>
      </c>
      <c r="K2285" t="s">
        <v>2220</v>
      </c>
      <c r="L2285" t="s">
        <v>25</v>
      </c>
      <c r="M2285">
        <v>10012</v>
      </c>
      <c r="N2285" t="str">
        <f>CONCATENATE(Table2[[#This Row],[address]], " ",Table2[[#This Row],[City]], " ",Table2[[#This Row],[State]])</f>
        <v>178 Bowery New York NY</v>
      </c>
    </row>
    <row r="2286" spans="1:14" x14ac:dyDescent="0.25">
      <c r="A2286">
        <v>7391107839</v>
      </c>
      <c r="B2286" s="1">
        <v>41695</v>
      </c>
      <c r="C2286">
        <v>20</v>
      </c>
      <c r="D2286">
        <f>VLOOKUP(Table2[[#This Row],[violation_code]],Table24[[#All],[violation_code]:[category]],3,FALSE)</f>
        <v>2</v>
      </c>
      <c r="E2286">
        <v>353164</v>
      </c>
      <c r="F2286" s="2">
        <v>0.4145833333333333</v>
      </c>
      <c r="G2286" s="3">
        <v>0.4145833333333333</v>
      </c>
      <c r="H2286">
        <v>165</v>
      </c>
      <c r="I2286" t="s">
        <v>102</v>
      </c>
      <c r="J2286" t="s">
        <v>1959</v>
      </c>
      <c r="K2286" t="s">
        <v>2220</v>
      </c>
      <c r="L2286" t="s">
        <v>25</v>
      </c>
      <c r="M2286">
        <v>10012</v>
      </c>
      <c r="N2286" t="str">
        <f>CONCATENATE(Table2[[#This Row],[address]], " ",Table2[[#This Row],[City]], " ",Table2[[#This Row],[State]])</f>
        <v>165 Elizabeth St New York NY</v>
      </c>
    </row>
    <row r="2287" spans="1:14" x14ac:dyDescent="0.25">
      <c r="A2287">
        <v>7391107840</v>
      </c>
      <c r="B2287" s="1">
        <v>41695</v>
      </c>
      <c r="C2287">
        <v>20</v>
      </c>
      <c r="D2287">
        <f>VLOOKUP(Table2[[#This Row],[violation_code]],Table24[[#All],[violation_code]:[category]],3,FALSE)</f>
        <v>2</v>
      </c>
      <c r="E2287">
        <v>353164</v>
      </c>
      <c r="F2287" s="2">
        <v>0.4152777777777778</v>
      </c>
      <c r="G2287" s="3">
        <v>0.4152777777777778</v>
      </c>
      <c r="H2287">
        <v>168</v>
      </c>
      <c r="I2287" t="s">
        <v>102</v>
      </c>
      <c r="J2287" t="s">
        <v>1788</v>
      </c>
      <c r="K2287" t="s">
        <v>2220</v>
      </c>
      <c r="L2287" t="s">
        <v>25</v>
      </c>
      <c r="M2287">
        <v>10012</v>
      </c>
      <c r="N2287" t="str">
        <f>CONCATENATE(Table2[[#This Row],[address]], " ",Table2[[#This Row],[City]], " ",Table2[[#This Row],[State]])</f>
        <v>168 Elizabeth St New York NY</v>
      </c>
    </row>
    <row r="2288" spans="1:14" x14ac:dyDescent="0.25">
      <c r="A2288">
        <v>7391107852</v>
      </c>
      <c r="B2288" s="1">
        <v>41695</v>
      </c>
      <c r="C2288">
        <v>51</v>
      </c>
      <c r="D2288">
        <f>VLOOKUP(Table2[[#This Row],[violation_code]],Table24[[#All],[violation_code]:[category]],3,FALSE)</f>
        <v>3</v>
      </c>
      <c r="E2288">
        <v>353164</v>
      </c>
      <c r="F2288" s="2">
        <v>0.42638888888888887</v>
      </c>
      <c r="G2288" s="3">
        <v>0.42638888888888887</v>
      </c>
      <c r="H2288">
        <v>8</v>
      </c>
      <c r="I2288" t="s">
        <v>108</v>
      </c>
      <c r="J2288" t="s">
        <v>1489</v>
      </c>
      <c r="K2288" t="s">
        <v>2220</v>
      </c>
      <c r="L2288" t="s">
        <v>25</v>
      </c>
      <c r="M2288">
        <v>10012</v>
      </c>
      <c r="N2288" t="str">
        <f>CONCATENATE(Table2[[#This Row],[address]], " ",Table2[[#This Row],[City]], " ",Table2[[#This Row],[State]])</f>
        <v>8 Spring St New York NY</v>
      </c>
    </row>
    <row r="2289" spans="1:14" x14ac:dyDescent="0.25">
      <c r="A2289">
        <v>7391107864</v>
      </c>
      <c r="B2289" s="1">
        <v>41695</v>
      </c>
      <c r="C2289">
        <v>40</v>
      </c>
      <c r="D2289">
        <f>VLOOKUP(Table2[[#This Row],[violation_code]],Table24[[#All],[violation_code]:[category]],3,FALSE)</f>
        <v>2</v>
      </c>
      <c r="E2289">
        <v>353164</v>
      </c>
      <c r="F2289" s="2">
        <v>0.4291666666666667</v>
      </c>
      <c r="G2289" s="3">
        <v>0.4291666666666667</v>
      </c>
      <c r="H2289">
        <v>5</v>
      </c>
      <c r="I2289" t="s">
        <v>92</v>
      </c>
      <c r="J2289" t="s">
        <v>1965</v>
      </c>
      <c r="K2289" t="s">
        <v>2220</v>
      </c>
      <c r="L2289" t="s">
        <v>25</v>
      </c>
      <c r="M2289">
        <v>10012</v>
      </c>
      <c r="N2289" t="str">
        <f>CONCATENATE(Table2[[#This Row],[address]], " ",Table2[[#This Row],[City]], " ",Table2[[#This Row],[State]])</f>
        <v>5 Rivington St New York NY</v>
      </c>
    </row>
    <row r="2290" spans="1:14" x14ac:dyDescent="0.25">
      <c r="A2290">
        <v>7391107876</v>
      </c>
      <c r="B2290" s="1">
        <v>41695</v>
      </c>
      <c r="C2290">
        <v>16</v>
      </c>
      <c r="D2290">
        <f>VLOOKUP(Table2[[#This Row],[violation_code]],Table24[[#All],[violation_code]:[category]],3,FALSE)</f>
        <v>2</v>
      </c>
      <c r="E2290">
        <v>353164</v>
      </c>
      <c r="F2290" s="2">
        <v>0.42986111111111108</v>
      </c>
      <c r="G2290" s="3">
        <v>0.42986111111111108</v>
      </c>
      <c r="H2290">
        <v>7</v>
      </c>
      <c r="I2290" t="s">
        <v>92</v>
      </c>
      <c r="J2290" t="s">
        <v>1964</v>
      </c>
      <c r="K2290" t="s">
        <v>2220</v>
      </c>
      <c r="L2290" t="s">
        <v>25</v>
      </c>
      <c r="M2290">
        <v>10012</v>
      </c>
      <c r="N2290" t="str">
        <f>CONCATENATE(Table2[[#This Row],[address]], " ",Table2[[#This Row],[City]], " ",Table2[[#This Row],[State]])</f>
        <v>7 Rivington St New York NY</v>
      </c>
    </row>
    <row r="2291" spans="1:14" x14ac:dyDescent="0.25">
      <c r="A2291">
        <v>7391107888</v>
      </c>
      <c r="B2291" s="1">
        <v>41695</v>
      </c>
      <c r="C2291">
        <v>48</v>
      </c>
      <c r="D2291">
        <f>VLOOKUP(Table2[[#This Row],[violation_code]],Table24[[#All],[violation_code]:[category]],3,FALSE)</f>
        <v>3</v>
      </c>
      <c r="E2291">
        <v>353164</v>
      </c>
      <c r="F2291" s="2">
        <v>0.43333333333333335</v>
      </c>
      <c r="G2291" s="3">
        <v>0.43333333333333335</v>
      </c>
      <c r="H2291">
        <v>195</v>
      </c>
      <c r="I2291" t="s">
        <v>55</v>
      </c>
      <c r="J2291" t="s">
        <v>976</v>
      </c>
      <c r="K2291" t="s">
        <v>2220</v>
      </c>
      <c r="L2291" t="s">
        <v>25</v>
      </c>
      <c r="M2291">
        <v>10012</v>
      </c>
      <c r="N2291" t="str">
        <f>CONCATENATE(Table2[[#This Row],[address]], " ",Table2[[#This Row],[City]], " ",Table2[[#This Row],[State]])</f>
        <v>195 Chrystie St New York NY</v>
      </c>
    </row>
    <row r="2292" spans="1:14" x14ac:dyDescent="0.25">
      <c r="A2292">
        <v>7391107906</v>
      </c>
      <c r="B2292" s="1">
        <v>41695</v>
      </c>
      <c r="C2292">
        <v>20</v>
      </c>
      <c r="D2292">
        <f>VLOOKUP(Table2[[#This Row],[violation_code]],Table24[[#All],[violation_code]:[category]],3,FALSE)</f>
        <v>2</v>
      </c>
      <c r="E2292">
        <v>353164</v>
      </c>
      <c r="F2292" s="2">
        <v>0.44444444444444442</v>
      </c>
      <c r="G2292" s="3">
        <v>0.44444444444444442</v>
      </c>
      <c r="H2292">
        <v>150</v>
      </c>
      <c r="I2292" t="s">
        <v>102</v>
      </c>
      <c r="J2292" t="s">
        <v>1199</v>
      </c>
      <c r="K2292" t="s">
        <v>2220</v>
      </c>
      <c r="L2292" t="s">
        <v>25</v>
      </c>
      <c r="M2292">
        <v>10012</v>
      </c>
      <c r="N2292" t="str">
        <f>CONCATENATE(Table2[[#This Row],[address]], " ",Table2[[#This Row],[City]], " ",Table2[[#This Row],[State]])</f>
        <v>150 Elizabeth St New York NY</v>
      </c>
    </row>
    <row r="2293" spans="1:14" x14ac:dyDescent="0.25">
      <c r="A2293">
        <v>7391107918</v>
      </c>
      <c r="B2293" s="1">
        <v>41695</v>
      </c>
      <c r="C2293">
        <v>16</v>
      </c>
      <c r="D2293">
        <f>VLOOKUP(Table2[[#This Row],[violation_code]],Table24[[#All],[violation_code]:[category]],3,FALSE)</f>
        <v>2</v>
      </c>
      <c r="E2293">
        <v>353164</v>
      </c>
      <c r="F2293" s="2">
        <v>0.4465277777777778</v>
      </c>
      <c r="G2293" s="3">
        <v>0.4465277777777778</v>
      </c>
      <c r="H2293">
        <v>52</v>
      </c>
      <c r="I2293" t="s">
        <v>27</v>
      </c>
      <c r="J2293" t="s">
        <v>1943</v>
      </c>
      <c r="K2293" t="s">
        <v>2220</v>
      </c>
      <c r="L2293" t="s">
        <v>25</v>
      </c>
      <c r="M2293">
        <v>10012</v>
      </c>
      <c r="N2293" t="str">
        <f>CONCATENATE(Table2[[#This Row],[address]], " ",Table2[[#This Row],[City]], " ",Table2[[#This Row],[State]])</f>
        <v>52 Kenmare St New York NY</v>
      </c>
    </row>
    <row r="2294" spans="1:14" x14ac:dyDescent="0.25">
      <c r="A2294">
        <v>7391107920</v>
      </c>
      <c r="B2294" s="1">
        <v>41695</v>
      </c>
      <c r="C2294">
        <v>70</v>
      </c>
      <c r="D2294">
        <f>VLOOKUP(Table2[[#This Row],[violation_code]],Table24[[#All],[violation_code]:[category]],3,FALSE)</f>
        <v>5</v>
      </c>
      <c r="E2294">
        <v>353164</v>
      </c>
      <c r="F2294" s="2">
        <v>0.44930555555555557</v>
      </c>
      <c r="G2294" s="3">
        <v>0.44930555555555557</v>
      </c>
      <c r="H2294">
        <v>175</v>
      </c>
      <c r="I2294" t="s">
        <v>47</v>
      </c>
      <c r="J2294" t="s">
        <v>1705</v>
      </c>
      <c r="K2294" t="s">
        <v>2220</v>
      </c>
      <c r="L2294" t="s">
        <v>25</v>
      </c>
      <c r="M2294">
        <v>10012</v>
      </c>
      <c r="N2294" t="str">
        <f>CONCATENATE(Table2[[#This Row],[address]], " ",Table2[[#This Row],[City]], " ",Table2[[#This Row],[State]])</f>
        <v>175 Mott St New York NY</v>
      </c>
    </row>
    <row r="2295" spans="1:14" x14ac:dyDescent="0.25">
      <c r="A2295">
        <v>7391107931</v>
      </c>
      <c r="B2295" s="1">
        <v>41695</v>
      </c>
      <c r="C2295">
        <v>20</v>
      </c>
      <c r="D2295">
        <f>VLOOKUP(Table2[[#This Row],[violation_code]],Table24[[#All],[violation_code]:[category]],3,FALSE)</f>
        <v>2</v>
      </c>
      <c r="E2295">
        <v>353164</v>
      </c>
      <c r="F2295" s="2">
        <v>0.45833333333333331</v>
      </c>
      <c r="G2295" s="3">
        <v>0.45833333333333331</v>
      </c>
      <c r="H2295">
        <v>176</v>
      </c>
      <c r="I2295" t="s">
        <v>102</v>
      </c>
      <c r="J2295" t="s">
        <v>1131</v>
      </c>
      <c r="K2295" t="s">
        <v>2220</v>
      </c>
      <c r="L2295" t="s">
        <v>25</v>
      </c>
      <c r="M2295">
        <v>10012</v>
      </c>
      <c r="N2295" t="str">
        <f>CONCATENATE(Table2[[#This Row],[address]], " ",Table2[[#This Row],[City]], " ",Table2[[#This Row],[State]])</f>
        <v>176 Elizabeth St New York NY</v>
      </c>
    </row>
    <row r="2296" spans="1:14" x14ac:dyDescent="0.25">
      <c r="A2296">
        <v>7391107967</v>
      </c>
      <c r="B2296" s="1">
        <v>41695</v>
      </c>
      <c r="C2296">
        <v>20</v>
      </c>
      <c r="D2296">
        <f>VLOOKUP(Table2[[#This Row],[violation_code]],Table24[[#All],[violation_code]:[category]],3,FALSE)</f>
        <v>2</v>
      </c>
      <c r="E2296">
        <v>353164</v>
      </c>
      <c r="F2296" s="2">
        <v>0.46249999999999997</v>
      </c>
      <c r="G2296" s="3">
        <v>0.46249999999999997</v>
      </c>
      <c r="H2296">
        <v>190</v>
      </c>
      <c r="I2296" t="s">
        <v>102</v>
      </c>
      <c r="J2296" t="s">
        <v>1185</v>
      </c>
      <c r="K2296" t="s">
        <v>2220</v>
      </c>
      <c r="L2296" t="s">
        <v>25</v>
      </c>
      <c r="M2296">
        <v>10012</v>
      </c>
      <c r="N2296" t="str">
        <f>CONCATENATE(Table2[[#This Row],[address]], " ",Table2[[#This Row],[City]], " ",Table2[[#This Row],[State]])</f>
        <v>190 Elizabeth St New York NY</v>
      </c>
    </row>
    <row r="2297" spans="1:14" x14ac:dyDescent="0.25">
      <c r="A2297">
        <v>7391107979</v>
      </c>
      <c r="B2297" s="1">
        <v>41695</v>
      </c>
      <c r="C2297">
        <v>20</v>
      </c>
      <c r="D2297">
        <f>VLOOKUP(Table2[[#This Row],[violation_code]],Table24[[#All],[violation_code]:[category]],3,FALSE)</f>
        <v>2</v>
      </c>
      <c r="E2297">
        <v>353164</v>
      </c>
      <c r="F2297" s="2">
        <v>0.47222222222222227</v>
      </c>
      <c r="G2297" s="3">
        <v>0.47222222222222227</v>
      </c>
      <c r="H2297">
        <v>4</v>
      </c>
      <c r="I2297" t="s">
        <v>92</v>
      </c>
      <c r="J2297" t="s">
        <v>1098</v>
      </c>
      <c r="K2297" t="s">
        <v>2220</v>
      </c>
      <c r="L2297" t="s">
        <v>25</v>
      </c>
      <c r="M2297">
        <v>10012</v>
      </c>
      <c r="N2297" t="str">
        <f>CONCATENATE(Table2[[#This Row],[address]], " ",Table2[[#This Row],[City]], " ",Table2[[#This Row],[State]])</f>
        <v>4 Rivington St New York NY</v>
      </c>
    </row>
    <row r="2298" spans="1:14" x14ac:dyDescent="0.25">
      <c r="A2298">
        <v>7391107980</v>
      </c>
      <c r="B2298" s="1">
        <v>41695</v>
      </c>
      <c r="C2298">
        <v>82</v>
      </c>
      <c r="D2298">
        <f>VLOOKUP(Table2[[#This Row],[violation_code]],Table24[[#All],[violation_code]:[category]],3,FALSE)</f>
        <v>5</v>
      </c>
      <c r="E2298">
        <v>353164</v>
      </c>
      <c r="F2298" s="2">
        <v>0.48541666666666666</v>
      </c>
      <c r="G2298" s="3">
        <v>0.48541666666666666</v>
      </c>
      <c r="H2298">
        <v>284</v>
      </c>
      <c r="I2298" t="s">
        <v>64</v>
      </c>
      <c r="J2298" t="s">
        <v>1958</v>
      </c>
      <c r="K2298" t="s">
        <v>2220</v>
      </c>
      <c r="L2298" t="s">
        <v>25</v>
      </c>
      <c r="M2298">
        <v>10012</v>
      </c>
      <c r="N2298" t="str">
        <f>CONCATENATE(Table2[[#This Row],[address]], " ",Table2[[#This Row],[City]], " ",Table2[[#This Row],[State]])</f>
        <v>284 Lafayette St New York NY</v>
      </c>
    </row>
    <row r="2299" spans="1:14" x14ac:dyDescent="0.25">
      <c r="A2299">
        <v>7391107992</v>
      </c>
      <c r="B2299" s="1">
        <v>41695</v>
      </c>
      <c r="C2299">
        <v>20</v>
      </c>
      <c r="D2299">
        <f>VLOOKUP(Table2[[#This Row],[violation_code]],Table24[[#All],[violation_code]:[category]],3,FALSE)</f>
        <v>2</v>
      </c>
      <c r="E2299">
        <v>353164</v>
      </c>
      <c r="F2299" s="2">
        <v>0.4861111111111111</v>
      </c>
      <c r="G2299" s="3">
        <v>0.4861111111111111</v>
      </c>
      <c r="H2299">
        <v>284</v>
      </c>
      <c r="I2299" t="s">
        <v>64</v>
      </c>
      <c r="J2299" t="s">
        <v>1958</v>
      </c>
      <c r="K2299" t="s">
        <v>2220</v>
      </c>
      <c r="L2299" t="s">
        <v>25</v>
      </c>
      <c r="M2299">
        <v>10012</v>
      </c>
      <c r="N2299" t="str">
        <f>CONCATENATE(Table2[[#This Row],[address]], " ",Table2[[#This Row],[City]], " ",Table2[[#This Row],[State]])</f>
        <v>284 Lafayette St New York NY</v>
      </c>
    </row>
    <row r="2300" spans="1:14" x14ac:dyDescent="0.25">
      <c r="A2300">
        <v>7391108005</v>
      </c>
      <c r="B2300" s="1">
        <v>41695</v>
      </c>
      <c r="C2300">
        <v>16</v>
      </c>
      <c r="D2300">
        <f>VLOOKUP(Table2[[#This Row],[violation_code]],Table24[[#All],[violation_code]:[category]],3,FALSE)</f>
        <v>2</v>
      </c>
      <c r="E2300">
        <v>353164</v>
      </c>
      <c r="F2300" s="2">
        <v>0.52361111111111114</v>
      </c>
      <c r="G2300" s="3">
        <v>0.52361111111111114</v>
      </c>
      <c r="H2300">
        <v>261</v>
      </c>
      <c r="I2300" t="s">
        <v>35</v>
      </c>
      <c r="J2300" t="s">
        <v>1963</v>
      </c>
      <c r="K2300" t="s">
        <v>2220</v>
      </c>
      <c r="L2300" t="s">
        <v>25</v>
      </c>
      <c r="M2300">
        <v>10012</v>
      </c>
      <c r="N2300" t="str">
        <f>CONCATENATE(Table2[[#This Row],[address]], " ",Table2[[#This Row],[City]], " ",Table2[[#This Row],[State]])</f>
        <v>261 Mulberry St New York NY</v>
      </c>
    </row>
    <row r="2301" spans="1:14" x14ac:dyDescent="0.25">
      <c r="A2301">
        <v>7391108017</v>
      </c>
      <c r="B2301" s="1">
        <v>41695</v>
      </c>
      <c r="C2301">
        <v>20</v>
      </c>
      <c r="D2301">
        <f>VLOOKUP(Table2[[#This Row],[violation_code]],Table24[[#All],[violation_code]:[category]],3,FALSE)</f>
        <v>2</v>
      </c>
      <c r="E2301">
        <v>353164</v>
      </c>
      <c r="F2301" s="2">
        <v>0.52777777777777779</v>
      </c>
      <c r="G2301" s="3">
        <v>0.52777777777777779</v>
      </c>
      <c r="H2301">
        <v>22</v>
      </c>
      <c r="I2301" t="s">
        <v>88</v>
      </c>
      <c r="J2301" t="s">
        <v>1962</v>
      </c>
      <c r="K2301" t="s">
        <v>2220</v>
      </c>
      <c r="L2301" t="s">
        <v>25</v>
      </c>
      <c r="M2301">
        <v>10012</v>
      </c>
      <c r="N2301" t="str">
        <f>CONCATENATE(Table2[[#This Row],[address]], " ",Table2[[#This Row],[City]], " ",Table2[[#This Row],[State]])</f>
        <v>22 Prince St New York NY</v>
      </c>
    </row>
    <row r="2302" spans="1:14" x14ac:dyDescent="0.25">
      <c r="A2302">
        <v>7391108030</v>
      </c>
      <c r="B2302" s="1">
        <v>41695</v>
      </c>
      <c r="C2302">
        <v>20</v>
      </c>
      <c r="D2302">
        <f>VLOOKUP(Table2[[#This Row],[violation_code]],Table24[[#All],[violation_code]:[category]],3,FALSE)</f>
        <v>2</v>
      </c>
      <c r="E2302">
        <v>353164</v>
      </c>
      <c r="F2302" s="2">
        <v>0.60277777777777775</v>
      </c>
      <c r="G2302" s="3">
        <v>0.60277777777777775</v>
      </c>
      <c r="H2302">
        <v>184</v>
      </c>
      <c r="I2302" t="s">
        <v>112</v>
      </c>
      <c r="J2302" t="s">
        <v>1082</v>
      </c>
      <c r="K2302" t="s">
        <v>2220</v>
      </c>
      <c r="L2302" t="s">
        <v>25</v>
      </c>
      <c r="M2302">
        <v>10012</v>
      </c>
      <c r="N2302" t="str">
        <f>CONCATENATE(Table2[[#This Row],[address]], " ",Table2[[#This Row],[City]], " ",Table2[[#This Row],[State]])</f>
        <v>184 Eldridge St New York NY</v>
      </c>
    </row>
    <row r="2303" spans="1:14" x14ac:dyDescent="0.25">
      <c r="A2303">
        <v>7391108042</v>
      </c>
      <c r="B2303" s="1">
        <v>41695</v>
      </c>
      <c r="C2303">
        <v>38</v>
      </c>
      <c r="D2303">
        <f>VLOOKUP(Table2[[#This Row],[violation_code]],Table24[[#All],[violation_code]:[category]],3,FALSE)</f>
        <v>5</v>
      </c>
      <c r="E2303">
        <v>353164</v>
      </c>
      <c r="F2303" s="2">
        <v>0.61041666666666672</v>
      </c>
      <c r="G2303" s="3">
        <v>0.61041666666666672</v>
      </c>
      <c r="H2303">
        <v>207</v>
      </c>
      <c r="I2303" t="s">
        <v>52</v>
      </c>
      <c r="J2303" t="s">
        <v>1001</v>
      </c>
      <c r="K2303" t="s">
        <v>2220</v>
      </c>
      <c r="L2303" t="s">
        <v>25</v>
      </c>
      <c r="M2303">
        <v>10012</v>
      </c>
      <c r="N2303" t="str">
        <f>CONCATENATE(Table2[[#This Row],[address]], " ",Table2[[#This Row],[City]], " ",Table2[[#This Row],[State]])</f>
        <v>207 Bowery New York NY</v>
      </c>
    </row>
    <row r="2304" spans="1:14" x14ac:dyDescent="0.25">
      <c r="A2304">
        <v>7391108054</v>
      </c>
      <c r="B2304" s="1">
        <v>41695</v>
      </c>
      <c r="C2304">
        <v>16</v>
      </c>
      <c r="D2304">
        <f>VLOOKUP(Table2[[#This Row],[violation_code]],Table24[[#All],[violation_code]:[category]],3,FALSE)</f>
        <v>2</v>
      </c>
      <c r="E2304">
        <v>353164</v>
      </c>
      <c r="F2304" s="2">
        <v>0.62083333333333335</v>
      </c>
      <c r="G2304" s="3">
        <v>0.62083333333333335</v>
      </c>
      <c r="H2304">
        <v>63</v>
      </c>
      <c r="I2304" t="s">
        <v>108</v>
      </c>
      <c r="J2304" t="s">
        <v>1961</v>
      </c>
      <c r="K2304" t="s">
        <v>2220</v>
      </c>
      <c r="L2304" t="s">
        <v>25</v>
      </c>
      <c r="M2304">
        <v>10012</v>
      </c>
      <c r="N2304" t="str">
        <f>CONCATENATE(Table2[[#This Row],[address]], " ",Table2[[#This Row],[City]], " ",Table2[[#This Row],[State]])</f>
        <v>63 Spring St New York NY</v>
      </c>
    </row>
    <row r="2305" spans="1:14" x14ac:dyDescent="0.25">
      <c r="A2305">
        <v>7391108066</v>
      </c>
      <c r="B2305" s="1">
        <v>41695</v>
      </c>
      <c r="C2305">
        <v>69</v>
      </c>
      <c r="D2305">
        <f>VLOOKUP(Table2[[#This Row],[violation_code]],Table24[[#All],[violation_code]:[category]],3,FALSE)</f>
        <v>5</v>
      </c>
      <c r="E2305">
        <v>353164</v>
      </c>
      <c r="F2305" s="2">
        <v>0.64513888888888882</v>
      </c>
      <c r="G2305" s="3">
        <v>0.64513888888888882</v>
      </c>
      <c r="H2305">
        <v>250</v>
      </c>
      <c r="I2305" t="s">
        <v>115</v>
      </c>
      <c r="J2305" t="s">
        <v>1957</v>
      </c>
      <c r="K2305" t="s">
        <v>2220</v>
      </c>
      <c r="L2305" t="s">
        <v>25</v>
      </c>
      <c r="M2305">
        <v>10012</v>
      </c>
      <c r="N2305" t="str">
        <f>CONCATENATE(Table2[[#This Row],[address]], " ",Table2[[#This Row],[City]], " ",Table2[[#This Row],[State]])</f>
        <v>250 Grand St New York NY</v>
      </c>
    </row>
    <row r="2306" spans="1:14" x14ac:dyDescent="0.25">
      <c r="A2306">
        <v>7391108078</v>
      </c>
      <c r="B2306" s="1">
        <v>41695</v>
      </c>
      <c r="C2306">
        <v>46</v>
      </c>
      <c r="D2306">
        <f>VLOOKUP(Table2[[#This Row],[violation_code]],Table24[[#All],[violation_code]:[category]],3,FALSE)</f>
        <v>3</v>
      </c>
      <c r="E2306">
        <v>353164</v>
      </c>
      <c r="F2306" s="2">
        <v>0.64861111111111114</v>
      </c>
      <c r="G2306" s="3">
        <v>0.64861111111111114</v>
      </c>
      <c r="H2306">
        <v>95</v>
      </c>
      <c r="I2306" t="s">
        <v>55</v>
      </c>
      <c r="J2306" t="s">
        <v>1956</v>
      </c>
      <c r="K2306" t="s">
        <v>2220</v>
      </c>
      <c r="L2306" t="s">
        <v>25</v>
      </c>
      <c r="M2306">
        <v>10012</v>
      </c>
      <c r="N2306" t="str">
        <f>CONCATENATE(Table2[[#This Row],[address]], " ",Table2[[#This Row],[City]], " ",Table2[[#This Row],[State]])</f>
        <v>95 Chrystie St New York NY</v>
      </c>
    </row>
    <row r="2307" spans="1:14" x14ac:dyDescent="0.25">
      <c r="A2307">
        <v>7391108080</v>
      </c>
      <c r="B2307" s="1">
        <v>41695</v>
      </c>
      <c r="C2307">
        <v>38</v>
      </c>
      <c r="D2307">
        <f>VLOOKUP(Table2[[#This Row],[violation_code]],Table24[[#All],[violation_code]:[category]],3,FALSE)</f>
        <v>5</v>
      </c>
      <c r="E2307">
        <v>353164</v>
      </c>
      <c r="F2307" s="2">
        <v>0.65416666666666667</v>
      </c>
      <c r="G2307" s="3">
        <v>0.65416666666666667</v>
      </c>
      <c r="H2307">
        <v>23</v>
      </c>
      <c r="I2307" t="s">
        <v>337</v>
      </c>
      <c r="J2307" t="s">
        <v>1960</v>
      </c>
      <c r="K2307" t="s">
        <v>2220</v>
      </c>
      <c r="L2307" t="s">
        <v>25</v>
      </c>
      <c r="M2307">
        <v>10012</v>
      </c>
      <c r="N2307" t="str">
        <f>CONCATENATE(Table2[[#This Row],[address]], " ",Table2[[#This Row],[City]], " ",Table2[[#This Row],[State]])</f>
        <v>23 Essex St New York NY</v>
      </c>
    </row>
    <row r="2308" spans="1:14" x14ac:dyDescent="0.25">
      <c r="A2308">
        <v>7391108091</v>
      </c>
      <c r="B2308" s="1">
        <v>41696</v>
      </c>
      <c r="C2308">
        <v>37</v>
      </c>
      <c r="D2308">
        <f>VLOOKUP(Table2[[#This Row],[violation_code]],Table24[[#All],[violation_code]:[category]],3,FALSE)</f>
        <v>4</v>
      </c>
      <c r="E2308">
        <v>353164</v>
      </c>
      <c r="F2308" s="2">
        <v>0.59375</v>
      </c>
      <c r="G2308" s="3">
        <v>0.59375</v>
      </c>
      <c r="H2308">
        <v>138</v>
      </c>
      <c r="I2308" t="s">
        <v>168</v>
      </c>
      <c r="J2308" t="s">
        <v>1683</v>
      </c>
      <c r="K2308" t="s">
        <v>2220</v>
      </c>
      <c r="L2308" t="s">
        <v>25</v>
      </c>
      <c r="M2308">
        <v>10012</v>
      </c>
      <c r="N2308" t="str">
        <f>CONCATENATE(Table2[[#This Row],[address]], " ",Table2[[#This Row],[City]], " ",Table2[[#This Row],[State]])</f>
        <v>138 Ludlow St New York NY</v>
      </c>
    </row>
    <row r="2309" spans="1:14" x14ac:dyDescent="0.25">
      <c r="A2309">
        <v>7391108108</v>
      </c>
      <c r="B2309" s="1">
        <v>41696</v>
      </c>
      <c r="C2309">
        <v>38</v>
      </c>
      <c r="D2309">
        <f>VLOOKUP(Table2[[#This Row],[violation_code]],Table24[[#All],[violation_code]:[category]],3,FALSE)</f>
        <v>5</v>
      </c>
      <c r="E2309">
        <v>353164</v>
      </c>
      <c r="F2309" s="2">
        <v>0.59791666666666665</v>
      </c>
      <c r="G2309" s="3">
        <v>0.59791666666666665</v>
      </c>
      <c r="H2309">
        <v>201</v>
      </c>
      <c r="I2309" t="s">
        <v>77</v>
      </c>
      <c r="J2309" t="s">
        <v>1573</v>
      </c>
      <c r="K2309" t="s">
        <v>2220</v>
      </c>
      <c r="L2309" t="s">
        <v>25</v>
      </c>
      <c r="M2309">
        <v>10012</v>
      </c>
      <c r="N2309" t="str">
        <f>CONCATENATE(Table2[[#This Row],[address]], " ",Table2[[#This Row],[City]], " ",Table2[[#This Row],[State]])</f>
        <v>201 E Houston St New York NY</v>
      </c>
    </row>
    <row r="2310" spans="1:14" x14ac:dyDescent="0.25">
      <c r="A2310">
        <v>7391108110</v>
      </c>
      <c r="B2310" s="1">
        <v>41696</v>
      </c>
      <c r="C2310">
        <v>16</v>
      </c>
      <c r="D2310">
        <f>VLOOKUP(Table2[[#This Row],[violation_code]],Table24[[#All],[violation_code]:[category]],3,FALSE)</f>
        <v>2</v>
      </c>
      <c r="E2310">
        <v>353164</v>
      </c>
      <c r="F2310" s="2">
        <v>0.62430555555555556</v>
      </c>
      <c r="G2310" s="3">
        <v>0.62430555555555556</v>
      </c>
      <c r="H2310">
        <v>62</v>
      </c>
      <c r="I2310" t="s">
        <v>27</v>
      </c>
      <c r="J2310" t="s">
        <v>1003</v>
      </c>
      <c r="K2310" t="s">
        <v>2220</v>
      </c>
      <c r="L2310" t="s">
        <v>25</v>
      </c>
      <c r="M2310">
        <v>10012</v>
      </c>
      <c r="N2310" t="str">
        <f>CONCATENATE(Table2[[#This Row],[address]], " ",Table2[[#This Row],[City]], " ",Table2[[#This Row],[State]])</f>
        <v>62 Kenmare St New York NY</v>
      </c>
    </row>
    <row r="2311" spans="1:14" x14ac:dyDescent="0.25">
      <c r="A2311">
        <v>7391108121</v>
      </c>
      <c r="B2311" s="1">
        <v>41696</v>
      </c>
      <c r="C2311">
        <v>20</v>
      </c>
      <c r="D2311">
        <f>VLOOKUP(Table2[[#This Row],[violation_code]],Table24[[#All],[violation_code]:[category]],3,FALSE)</f>
        <v>2</v>
      </c>
      <c r="E2311">
        <v>353164</v>
      </c>
      <c r="F2311" s="2">
        <v>0.6479166666666667</v>
      </c>
      <c r="G2311" s="3">
        <v>0.6479166666666667</v>
      </c>
      <c r="H2311">
        <v>1</v>
      </c>
      <c r="I2311" t="s">
        <v>92</v>
      </c>
      <c r="J2311" t="s">
        <v>1422</v>
      </c>
      <c r="K2311" t="s">
        <v>2220</v>
      </c>
      <c r="L2311" t="s">
        <v>25</v>
      </c>
      <c r="M2311">
        <v>10012</v>
      </c>
      <c r="N2311" t="str">
        <f>CONCATENATE(Table2[[#This Row],[address]], " ",Table2[[#This Row],[City]], " ",Table2[[#This Row],[State]])</f>
        <v>1 Rivington St New York NY</v>
      </c>
    </row>
    <row r="2312" spans="1:14" x14ac:dyDescent="0.25">
      <c r="A2312">
        <v>7391108133</v>
      </c>
      <c r="B2312" s="1">
        <v>41696</v>
      </c>
      <c r="C2312">
        <v>16</v>
      </c>
      <c r="D2312">
        <f>VLOOKUP(Table2[[#This Row],[violation_code]],Table24[[#All],[violation_code]:[category]],3,FALSE)</f>
        <v>2</v>
      </c>
      <c r="E2312">
        <v>353164</v>
      </c>
      <c r="F2312" s="2">
        <v>0.64930555555555558</v>
      </c>
      <c r="G2312" s="3">
        <v>0.64930555555555558</v>
      </c>
      <c r="H2312">
        <v>15</v>
      </c>
      <c r="I2312" t="s">
        <v>92</v>
      </c>
      <c r="J2312" t="s">
        <v>1124</v>
      </c>
      <c r="K2312" t="s">
        <v>2220</v>
      </c>
      <c r="L2312" t="s">
        <v>25</v>
      </c>
      <c r="M2312">
        <v>10012</v>
      </c>
      <c r="N2312" t="str">
        <f>CONCATENATE(Table2[[#This Row],[address]], " ",Table2[[#This Row],[City]], " ",Table2[[#This Row],[State]])</f>
        <v>15 Rivington St New York NY</v>
      </c>
    </row>
    <row r="2313" spans="1:14" x14ac:dyDescent="0.25">
      <c r="A2313">
        <v>7391108145</v>
      </c>
      <c r="B2313" s="1">
        <v>41696</v>
      </c>
      <c r="C2313">
        <v>20</v>
      </c>
      <c r="D2313">
        <f>VLOOKUP(Table2[[#This Row],[violation_code]],Table24[[#All],[violation_code]:[category]],3,FALSE)</f>
        <v>2</v>
      </c>
      <c r="E2313">
        <v>353164</v>
      </c>
      <c r="F2313" s="2">
        <v>0.65347222222222223</v>
      </c>
      <c r="G2313" s="3">
        <v>0.65347222222222223</v>
      </c>
      <c r="H2313" t="s">
        <v>655</v>
      </c>
      <c r="I2313" t="s">
        <v>88</v>
      </c>
      <c r="J2313" t="s">
        <v>1709</v>
      </c>
      <c r="K2313" t="s">
        <v>2220</v>
      </c>
      <c r="L2313" t="s">
        <v>25</v>
      </c>
      <c r="M2313">
        <v>10012</v>
      </c>
      <c r="N2313" t="str">
        <f>CONCATENATE(Table2[[#This Row],[address]], " ",Table2[[#This Row],[City]], " ",Table2[[#This Row],[State]])</f>
        <v>4A Prince St New York NY</v>
      </c>
    </row>
    <row r="2314" spans="1:14" x14ac:dyDescent="0.25">
      <c r="A2314">
        <v>7391108157</v>
      </c>
      <c r="B2314" s="1">
        <v>41696</v>
      </c>
      <c r="C2314">
        <v>20</v>
      </c>
      <c r="D2314">
        <f>VLOOKUP(Table2[[#This Row],[violation_code]],Table24[[#All],[violation_code]:[category]],3,FALSE)</f>
        <v>2</v>
      </c>
      <c r="E2314">
        <v>353164</v>
      </c>
      <c r="F2314" s="2">
        <v>0.65486111111111112</v>
      </c>
      <c r="G2314" s="3">
        <v>0.65486111111111112</v>
      </c>
      <c r="H2314">
        <v>210</v>
      </c>
      <c r="I2314" t="s">
        <v>102</v>
      </c>
      <c r="J2314" t="s">
        <v>1174</v>
      </c>
      <c r="K2314" t="s">
        <v>2220</v>
      </c>
      <c r="L2314" t="s">
        <v>25</v>
      </c>
      <c r="M2314">
        <v>10012</v>
      </c>
      <c r="N2314" t="str">
        <f>CONCATENATE(Table2[[#This Row],[address]], " ",Table2[[#This Row],[City]], " ",Table2[[#This Row],[State]])</f>
        <v>210 Elizabeth St New York NY</v>
      </c>
    </row>
    <row r="2315" spans="1:14" x14ac:dyDescent="0.25">
      <c r="A2315">
        <v>7391108169</v>
      </c>
      <c r="B2315" s="1">
        <v>41696</v>
      </c>
      <c r="C2315">
        <v>20</v>
      </c>
      <c r="D2315">
        <f>VLOOKUP(Table2[[#This Row],[violation_code]],Table24[[#All],[violation_code]:[category]],3,FALSE)</f>
        <v>2</v>
      </c>
      <c r="E2315">
        <v>353164</v>
      </c>
      <c r="F2315" s="2">
        <v>0.65555555555555556</v>
      </c>
      <c r="G2315" s="3">
        <v>0.65555555555555556</v>
      </c>
      <c r="H2315">
        <v>210</v>
      </c>
      <c r="I2315" t="s">
        <v>102</v>
      </c>
      <c r="J2315" t="s">
        <v>1174</v>
      </c>
      <c r="K2315" t="s">
        <v>2220</v>
      </c>
      <c r="L2315" t="s">
        <v>25</v>
      </c>
      <c r="M2315">
        <v>10012</v>
      </c>
      <c r="N2315" t="str">
        <f>CONCATENATE(Table2[[#This Row],[address]], " ",Table2[[#This Row],[City]], " ",Table2[[#This Row],[State]])</f>
        <v>210 Elizabeth St New York NY</v>
      </c>
    </row>
    <row r="2316" spans="1:14" x14ac:dyDescent="0.25">
      <c r="A2316">
        <v>7391108170</v>
      </c>
      <c r="B2316" s="1">
        <v>41696</v>
      </c>
      <c r="C2316">
        <v>14</v>
      </c>
      <c r="D2316">
        <f>VLOOKUP(Table2[[#This Row],[violation_code]],Table24[[#All],[violation_code]:[category]],3,FALSE)</f>
        <v>2</v>
      </c>
      <c r="E2316">
        <v>353164</v>
      </c>
      <c r="F2316" s="2">
        <v>0.67152777777777783</v>
      </c>
      <c r="G2316" s="3">
        <v>0.67152777777777783</v>
      </c>
      <c r="H2316">
        <v>156</v>
      </c>
      <c r="I2316" t="s">
        <v>52</v>
      </c>
      <c r="J2316" t="s">
        <v>1951</v>
      </c>
      <c r="K2316" t="s">
        <v>2220</v>
      </c>
      <c r="L2316" t="s">
        <v>25</v>
      </c>
      <c r="M2316">
        <v>10012</v>
      </c>
      <c r="N2316" t="str">
        <f>CONCATENATE(Table2[[#This Row],[address]], " ",Table2[[#This Row],[City]], " ",Table2[[#This Row],[State]])</f>
        <v>156 Bowery New York NY</v>
      </c>
    </row>
    <row r="2317" spans="1:14" x14ac:dyDescent="0.25">
      <c r="A2317">
        <v>7391108182</v>
      </c>
      <c r="B2317" s="1">
        <v>41696</v>
      </c>
      <c r="C2317">
        <v>20</v>
      </c>
      <c r="D2317">
        <f>VLOOKUP(Table2[[#This Row],[violation_code]],Table24[[#All],[violation_code]:[category]],3,FALSE)</f>
        <v>2</v>
      </c>
      <c r="E2317">
        <v>353164</v>
      </c>
      <c r="F2317" s="2">
        <v>0.68402777777777779</v>
      </c>
      <c r="G2317" s="3">
        <v>0.68402777777777779</v>
      </c>
      <c r="H2317">
        <v>316</v>
      </c>
      <c r="I2317" t="s">
        <v>47</v>
      </c>
      <c r="J2317" t="s">
        <v>985</v>
      </c>
      <c r="K2317" t="s">
        <v>2220</v>
      </c>
      <c r="L2317" t="s">
        <v>25</v>
      </c>
      <c r="M2317">
        <v>10012</v>
      </c>
      <c r="N2317" t="str">
        <f>CONCATENATE(Table2[[#This Row],[address]], " ",Table2[[#This Row],[City]], " ",Table2[[#This Row],[State]])</f>
        <v>316 Mott St New York NY</v>
      </c>
    </row>
    <row r="2318" spans="1:14" x14ac:dyDescent="0.25">
      <c r="A2318">
        <v>7391108200</v>
      </c>
      <c r="B2318" s="1">
        <v>41696</v>
      </c>
      <c r="C2318">
        <v>20</v>
      </c>
      <c r="D2318">
        <f>VLOOKUP(Table2[[#This Row],[violation_code]],Table24[[#All],[violation_code]:[category]],3,FALSE)</f>
        <v>2</v>
      </c>
      <c r="E2318">
        <v>353164</v>
      </c>
      <c r="F2318" s="2">
        <v>0.68958333333333333</v>
      </c>
      <c r="G2318" s="3">
        <v>0.68958333333333333</v>
      </c>
      <c r="H2318">
        <v>160</v>
      </c>
      <c r="I2318" t="s">
        <v>69</v>
      </c>
      <c r="J2318" t="s">
        <v>1444</v>
      </c>
      <c r="K2318" t="s">
        <v>2220</v>
      </c>
      <c r="L2318" t="s">
        <v>25</v>
      </c>
      <c r="M2318">
        <v>10012</v>
      </c>
      <c r="N2318" t="str">
        <f>CONCATENATE(Table2[[#This Row],[address]], " ",Table2[[#This Row],[City]], " ",Table2[[#This Row],[State]])</f>
        <v>160 Crosby St New York NY</v>
      </c>
    </row>
    <row r="2319" spans="1:14" x14ac:dyDescent="0.25">
      <c r="A2319">
        <v>7391108212</v>
      </c>
      <c r="B2319" s="1">
        <v>41696</v>
      </c>
      <c r="C2319">
        <v>16</v>
      </c>
      <c r="D2319">
        <f>VLOOKUP(Table2[[#This Row],[violation_code]],Table24[[#All],[violation_code]:[category]],3,FALSE)</f>
        <v>2</v>
      </c>
      <c r="E2319">
        <v>353164</v>
      </c>
      <c r="F2319" s="2">
        <v>0.69513888888888886</v>
      </c>
      <c r="G2319" s="3">
        <v>0.69513888888888886</v>
      </c>
      <c r="H2319">
        <v>292</v>
      </c>
      <c r="I2319" t="s">
        <v>64</v>
      </c>
      <c r="J2319" t="s">
        <v>1193</v>
      </c>
      <c r="K2319" t="s">
        <v>2220</v>
      </c>
      <c r="L2319" t="s">
        <v>25</v>
      </c>
      <c r="M2319">
        <v>10012</v>
      </c>
      <c r="N2319" t="str">
        <f>CONCATENATE(Table2[[#This Row],[address]], " ",Table2[[#This Row],[City]], " ",Table2[[#This Row],[State]])</f>
        <v>292 Lafayette St New York NY</v>
      </c>
    </row>
    <row r="2320" spans="1:14" x14ac:dyDescent="0.25">
      <c r="A2320">
        <v>7391108224</v>
      </c>
      <c r="B2320" s="1">
        <v>41696</v>
      </c>
      <c r="C2320">
        <v>20</v>
      </c>
      <c r="D2320">
        <f>VLOOKUP(Table2[[#This Row],[violation_code]],Table24[[#All],[violation_code]:[category]],3,FALSE)</f>
        <v>2</v>
      </c>
      <c r="E2320">
        <v>353164</v>
      </c>
      <c r="F2320" s="2">
        <v>0.70138888888888884</v>
      </c>
      <c r="G2320" s="3">
        <v>0.70138888888888884</v>
      </c>
      <c r="H2320">
        <v>205</v>
      </c>
      <c r="I2320" t="s">
        <v>35</v>
      </c>
      <c r="J2320" t="s">
        <v>991</v>
      </c>
      <c r="K2320" t="s">
        <v>2220</v>
      </c>
      <c r="L2320" t="s">
        <v>25</v>
      </c>
      <c r="M2320">
        <v>10012</v>
      </c>
      <c r="N2320" t="str">
        <f>CONCATENATE(Table2[[#This Row],[address]], " ",Table2[[#This Row],[City]], " ",Table2[[#This Row],[State]])</f>
        <v>205 Mulberry St New York NY</v>
      </c>
    </row>
    <row r="2321" spans="1:14" x14ac:dyDescent="0.25">
      <c r="A2321">
        <v>7391108236</v>
      </c>
      <c r="B2321" s="1">
        <v>41696</v>
      </c>
      <c r="C2321">
        <v>16</v>
      </c>
      <c r="D2321">
        <f>VLOOKUP(Table2[[#This Row],[violation_code]],Table24[[#All],[violation_code]:[category]],3,FALSE)</f>
        <v>2</v>
      </c>
      <c r="E2321">
        <v>353164</v>
      </c>
      <c r="F2321" s="2">
        <v>0.70277777777777783</v>
      </c>
      <c r="G2321" s="3">
        <v>0.70277777777777783</v>
      </c>
      <c r="H2321">
        <v>85</v>
      </c>
      <c r="I2321" t="s">
        <v>27</v>
      </c>
      <c r="J2321" t="s">
        <v>1675</v>
      </c>
      <c r="K2321" t="s">
        <v>2220</v>
      </c>
      <c r="L2321" t="s">
        <v>25</v>
      </c>
      <c r="M2321">
        <v>10012</v>
      </c>
      <c r="N2321" t="str">
        <f>CONCATENATE(Table2[[#This Row],[address]], " ",Table2[[#This Row],[City]], " ",Table2[[#This Row],[State]])</f>
        <v>85 Kenmare St New York NY</v>
      </c>
    </row>
    <row r="2322" spans="1:14" x14ac:dyDescent="0.25">
      <c r="A2322">
        <v>7391108248</v>
      </c>
      <c r="B2322" s="1">
        <v>41696</v>
      </c>
      <c r="C2322">
        <v>38</v>
      </c>
      <c r="D2322">
        <f>VLOOKUP(Table2[[#This Row],[violation_code]],Table24[[#All],[violation_code]:[category]],3,FALSE)</f>
        <v>5</v>
      </c>
      <c r="E2322">
        <v>353164</v>
      </c>
      <c r="F2322" s="2">
        <v>0.76388888888888884</v>
      </c>
      <c r="G2322" s="3">
        <v>0.76388888888888884</v>
      </c>
      <c r="H2322">
        <v>173</v>
      </c>
      <c r="I2322" t="s">
        <v>47</v>
      </c>
      <c r="J2322" t="s">
        <v>1967</v>
      </c>
      <c r="K2322" t="s">
        <v>2220</v>
      </c>
      <c r="L2322" t="s">
        <v>25</v>
      </c>
      <c r="M2322">
        <v>10012</v>
      </c>
      <c r="N2322" t="str">
        <f>CONCATENATE(Table2[[#This Row],[address]], " ",Table2[[#This Row],[City]], " ",Table2[[#This Row],[State]])</f>
        <v>173 Mott St New York NY</v>
      </c>
    </row>
    <row r="2323" spans="1:14" x14ac:dyDescent="0.25">
      <c r="A2323">
        <v>7391108250</v>
      </c>
      <c r="B2323" s="1">
        <v>41696</v>
      </c>
      <c r="C2323">
        <v>38</v>
      </c>
      <c r="D2323">
        <f>VLOOKUP(Table2[[#This Row],[violation_code]],Table24[[#All],[violation_code]:[category]],3,FALSE)</f>
        <v>5</v>
      </c>
      <c r="E2323">
        <v>353164</v>
      </c>
      <c r="F2323" s="2">
        <v>0.76597222222222217</v>
      </c>
      <c r="G2323" s="3">
        <v>0.76597222222222217</v>
      </c>
      <c r="H2323">
        <v>166</v>
      </c>
      <c r="I2323" t="s">
        <v>47</v>
      </c>
      <c r="J2323" t="s">
        <v>1421</v>
      </c>
      <c r="K2323" t="s">
        <v>2220</v>
      </c>
      <c r="L2323" t="s">
        <v>25</v>
      </c>
      <c r="M2323">
        <v>10012</v>
      </c>
      <c r="N2323" t="str">
        <f>CONCATENATE(Table2[[#This Row],[address]], " ",Table2[[#This Row],[City]], " ",Table2[[#This Row],[State]])</f>
        <v>166 Mott St New York NY</v>
      </c>
    </row>
    <row r="2324" spans="1:14" x14ac:dyDescent="0.25">
      <c r="A2324">
        <v>7391108261</v>
      </c>
      <c r="B2324" s="1">
        <v>41696</v>
      </c>
      <c r="C2324">
        <v>37</v>
      </c>
      <c r="D2324">
        <f>VLOOKUP(Table2[[#This Row],[violation_code]],Table24[[#All],[violation_code]:[category]],3,FALSE)</f>
        <v>4</v>
      </c>
      <c r="E2324">
        <v>353164</v>
      </c>
      <c r="F2324" s="2">
        <v>0.76736111111111116</v>
      </c>
      <c r="G2324" s="3">
        <v>0.76736111111111116</v>
      </c>
      <c r="H2324">
        <v>159</v>
      </c>
      <c r="I2324" t="s">
        <v>47</v>
      </c>
      <c r="J2324" t="s">
        <v>1643</v>
      </c>
      <c r="K2324" t="s">
        <v>2220</v>
      </c>
      <c r="L2324" t="s">
        <v>25</v>
      </c>
      <c r="M2324">
        <v>10012</v>
      </c>
      <c r="N2324" t="str">
        <f>CONCATENATE(Table2[[#This Row],[address]], " ",Table2[[#This Row],[City]], " ",Table2[[#This Row],[State]])</f>
        <v>159 Mott St New York NY</v>
      </c>
    </row>
    <row r="2325" spans="1:14" x14ac:dyDescent="0.25">
      <c r="A2325">
        <v>7391108273</v>
      </c>
      <c r="B2325" s="1">
        <v>41696</v>
      </c>
      <c r="C2325">
        <v>38</v>
      </c>
      <c r="D2325">
        <f>VLOOKUP(Table2[[#This Row],[violation_code]],Table24[[#All],[violation_code]:[category]],3,FALSE)</f>
        <v>5</v>
      </c>
      <c r="E2325">
        <v>353164</v>
      </c>
      <c r="F2325" s="2">
        <v>0.77013888888888893</v>
      </c>
      <c r="G2325" s="3">
        <v>0.77013888888888893</v>
      </c>
      <c r="H2325">
        <v>113</v>
      </c>
      <c r="I2325" t="s">
        <v>102</v>
      </c>
      <c r="J2325" t="s">
        <v>1970</v>
      </c>
      <c r="K2325" t="s">
        <v>2220</v>
      </c>
      <c r="L2325" t="s">
        <v>25</v>
      </c>
      <c r="M2325">
        <v>10012</v>
      </c>
      <c r="N2325" t="str">
        <f>CONCATENATE(Table2[[#This Row],[address]], " ",Table2[[#This Row],[City]], " ",Table2[[#This Row],[State]])</f>
        <v>113 Elizabeth St New York NY</v>
      </c>
    </row>
    <row r="2326" spans="1:14" x14ac:dyDescent="0.25">
      <c r="A2326">
        <v>7391108285</v>
      </c>
      <c r="B2326" s="1">
        <v>41696</v>
      </c>
      <c r="C2326">
        <v>38</v>
      </c>
      <c r="D2326">
        <f>VLOOKUP(Table2[[#This Row],[violation_code]],Table24[[#All],[violation_code]:[category]],3,FALSE)</f>
        <v>5</v>
      </c>
      <c r="E2326">
        <v>353164</v>
      </c>
      <c r="F2326" s="2">
        <v>0.7729166666666667</v>
      </c>
      <c r="G2326" s="3">
        <v>0.7729166666666667</v>
      </c>
      <c r="H2326">
        <v>122</v>
      </c>
      <c r="I2326" t="s">
        <v>102</v>
      </c>
      <c r="J2326" t="s">
        <v>1969</v>
      </c>
      <c r="K2326" t="s">
        <v>2220</v>
      </c>
      <c r="L2326" t="s">
        <v>25</v>
      </c>
      <c r="M2326">
        <v>10012</v>
      </c>
      <c r="N2326" t="str">
        <f>CONCATENATE(Table2[[#This Row],[address]], " ",Table2[[#This Row],[City]], " ",Table2[[#This Row],[State]])</f>
        <v>122 Elizabeth St New York NY</v>
      </c>
    </row>
    <row r="2327" spans="1:14" x14ac:dyDescent="0.25">
      <c r="A2327">
        <v>7391108297</v>
      </c>
      <c r="B2327" s="1">
        <v>41696</v>
      </c>
      <c r="C2327">
        <v>37</v>
      </c>
      <c r="D2327">
        <f>VLOOKUP(Table2[[#This Row],[violation_code]],Table24[[#All],[violation_code]:[category]],3,FALSE)</f>
        <v>4</v>
      </c>
      <c r="E2327">
        <v>353164</v>
      </c>
      <c r="F2327" s="2">
        <v>0.77569444444444446</v>
      </c>
      <c r="G2327" s="3">
        <v>0.77569444444444446</v>
      </c>
      <c r="H2327">
        <v>345</v>
      </c>
      <c r="I2327" t="s">
        <v>67</v>
      </c>
      <c r="J2327" t="s">
        <v>1190</v>
      </c>
      <c r="K2327" t="s">
        <v>2220</v>
      </c>
      <c r="L2327" t="s">
        <v>25</v>
      </c>
      <c r="M2327">
        <v>10012</v>
      </c>
      <c r="N2327" t="str">
        <f>CONCATENATE(Table2[[#This Row],[address]], " ",Table2[[#This Row],[City]], " ",Table2[[#This Row],[State]])</f>
        <v>345 Broome St New York NY</v>
      </c>
    </row>
    <row r="2328" spans="1:14" x14ac:dyDescent="0.25">
      <c r="A2328">
        <v>7391108303</v>
      </c>
      <c r="B2328" s="1">
        <v>41696</v>
      </c>
      <c r="C2328">
        <v>37</v>
      </c>
      <c r="D2328">
        <f>VLOOKUP(Table2[[#This Row],[violation_code]],Table24[[#All],[violation_code]:[category]],3,FALSE)</f>
        <v>4</v>
      </c>
      <c r="E2328">
        <v>353164</v>
      </c>
      <c r="F2328" s="2">
        <v>0.77708333333333324</v>
      </c>
      <c r="G2328" s="3">
        <v>0.77708333333333324</v>
      </c>
      <c r="H2328">
        <v>341</v>
      </c>
      <c r="I2328" t="s">
        <v>67</v>
      </c>
      <c r="J2328" t="s">
        <v>1968</v>
      </c>
      <c r="K2328" t="s">
        <v>2220</v>
      </c>
      <c r="L2328" t="s">
        <v>25</v>
      </c>
      <c r="M2328">
        <v>10012</v>
      </c>
      <c r="N2328" t="str">
        <f>CONCATENATE(Table2[[#This Row],[address]], " ",Table2[[#This Row],[City]], " ",Table2[[#This Row],[State]])</f>
        <v>341 Broome St New York NY</v>
      </c>
    </row>
    <row r="2329" spans="1:14" x14ac:dyDescent="0.25">
      <c r="A2329">
        <v>7391108315</v>
      </c>
      <c r="B2329" s="1">
        <v>41697</v>
      </c>
      <c r="C2329">
        <v>14</v>
      </c>
      <c r="D2329">
        <f>VLOOKUP(Table2[[#This Row],[violation_code]],Table24[[#All],[violation_code]:[category]],3,FALSE)</f>
        <v>2</v>
      </c>
      <c r="E2329">
        <v>353164</v>
      </c>
      <c r="F2329" s="2">
        <v>0.53055555555555556</v>
      </c>
      <c r="G2329" s="3">
        <v>0.53055555555555556</v>
      </c>
      <c r="H2329">
        <v>144</v>
      </c>
      <c r="I2329" t="s">
        <v>216</v>
      </c>
      <c r="J2329" t="s">
        <v>1760</v>
      </c>
      <c r="K2329" t="s">
        <v>2220</v>
      </c>
      <c r="L2329" t="s">
        <v>25</v>
      </c>
      <c r="M2329">
        <v>10012</v>
      </c>
      <c r="N2329" t="str">
        <f>CONCATENATE(Table2[[#This Row],[address]], " ",Table2[[#This Row],[City]], " ",Table2[[#This Row],[State]])</f>
        <v>144 Orchard St New York NY</v>
      </c>
    </row>
    <row r="2330" spans="1:14" x14ac:dyDescent="0.25">
      <c r="A2330">
        <v>7391108327</v>
      </c>
      <c r="B2330" s="1">
        <v>41697</v>
      </c>
      <c r="C2330">
        <v>51</v>
      </c>
      <c r="D2330">
        <f>VLOOKUP(Table2[[#This Row],[violation_code]],Table24[[#All],[violation_code]:[category]],3,FALSE)</f>
        <v>3</v>
      </c>
      <c r="E2330">
        <v>353164</v>
      </c>
      <c r="F2330" s="2">
        <v>0.53194444444444444</v>
      </c>
      <c r="G2330" s="3">
        <v>0.53194444444444444</v>
      </c>
      <c r="H2330">
        <v>158</v>
      </c>
      <c r="I2330" t="s">
        <v>216</v>
      </c>
      <c r="J2330" t="s">
        <v>1977</v>
      </c>
      <c r="K2330" t="s">
        <v>2220</v>
      </c>
      <c r="L2330" t="s">
        <v>25</v>
      </c>
      <c r="M2330">
        <v>10012</v>
      </c>
      <c r="N2330" t="str">
        <f>CONCATENATE(Table2[[#This Row],[address]], " ",Table2[[#This Row],[City]], " ",Table2[[#This Row],[State]])</f>
        <v>158 Orchard St New York NY</v>
      </c>
    </row>
    <row r="2331" spans="1:14" x14ac:dyDescent="0.25">
      <c r="A2331">
        <v>7391108340</v>
      </c>
      <c r="B2331" s="1">
        <v>41697</v>
      </c>
      <c r="C2331">
        <v>14</v>
      </c>
      <c r="D2331">
        <f>VLOOKUP(Table2[[#This Row],[violation_code]],Table24[[#All],[violation_code]:[category]],3,FALSE)</f>
        <v>2</v>
      </c>
      <c r="E2331">
        <v>353164</v>
      </c>
      <c r="F2331" s="2">
        <v>0.54513888888888895</v>
      </c>
      <c r="G2331" s="3">
        <v>0.54513888888888895</v>
      </c>
      <c r="H2331">
        <v>300</v>
      </c>
      <c r="I2331" t="s">
        <v>52</v>
      </c>
      <c r="J2331" t="s">
        <v>1091</v>
      </c>
      <c r="K2331" t="s">
        <v>2220</v>
      </c>
      <c r="L2331" t="s">
        <v>25</v>
      </c>
      <c r="M2331">
        <v>10012</v>
      </c>
      <c r="N2331" t="str">
        <f>CONCATENATE(Table2[[#This Row],[address]], " ",Table2[[#This Row],[City]], " ",Table2[[#This Row],[State]])</f>
        <v>300 Bowery New York NY</v>
      </c>
    </row>
    <row r="2332" spans="1:14" x14ac:dyDescent="0.25">
      <c r="A2332">
        <v>7391108352</v>
      </c>
      <c r="B2332" s="1">
        <v>41697</v>
      </c>
      <c r="C2332">
        <v>20</v>
      </c>
      <c r="D2332">
        <f>VLOOKUP(Table2[[#This Row],[violation_code]],Table24[[#All],[violation_code]:[category]],3,FALSE)</f>
        <v>2</v>
      </c>
      <c r="E2332">
        <v>353164</v>
      </c>
      <c r="F2332" s="2">
        <v>0.54791666666666672</v>
      </c>
      <c r="G2332" s="3">
        <v>0.54791666666666672</v>
      </c>
      <c r="H2332">
        <v>54</v>
      </c>
      <c r="I2332" t="s">
        <v>284</v>
      </c>
      <c r="J2332" t="s">
        <v>1161</v>
      </c>
      <c r="K2332" t="s">
        <v>2220</v>
      </c>
      <c r="L2332" t="s">
        <v>25</v>
      </c>
      <c r="M2332">
        <v>10012</v>
      </c>
      <c r="N2332" t="str">
        <f>CONCATENATE(Table2[[#This Row],[address]], " ",Table2[[#This Row],[City]], " ",Table2[[#This Row],[State]])</f>
        <v>54 Bond St New York NY</v>
      </c>
    </row>
    <row r="2333" spans="1:14" x14ac:dyDescent="0.25">
      <c r="A2333">
        <v>7391108364</v>
      </c>
      <c r="B2333" s="1">
        <v>41697</v>
      </c>
      <c r="C2333">
        <v>20</v>
      </c>
      <c r="D2333">
        <f>VLOOKUP(Table2[[#This Row],[violation_code]],Table24[[#All],[violation_code]:[category]],3,FALSE)</f>
        <v>2</v>
      </c>
      <c r="E2333">
        <v>353164</v>
      </c>
      <c r="F2333" s="2">
        <v>0.55694444444444446</v>
      </c>
      <c r="G2333" s="3">
        <v>0.55694444444444446</v>
      </c>
      <c r="H2333">
        <v>306</v>
      </c>
      <c r="I2333" t="s">
        <v>102</v>
      </c>
      <c r="J2333" t="s">
        <v>1757</v>
      </c>
      <c r="K2333" t="s">
        <v>2220</v>
      </c>
      <c r="L2333" t="s">
        <v>25</v>
      </c>
      <c r="M2333">
        <v>10012</v>
      </c>
      <c r="N2333" t="str">
        <f>CONCATENATE(Table2[[#This Row],[address]], " ",Table2[[#This Row],[City]], " ",Table2[[#This Row],[State]])</f>
        <v>306 Elizabeth St New York NY</v>
      </c>
    </row>
    <row r="2334" spans="1:14" x14ac:dyDescent="0.25">
      <c r="A2334">
        <v>7391108376</v>
      </c>
      <c r="B2334" s="1">
        <v>41697</v>
      </c>
      <c r="C2334">
        <v>20</v>
      </c>
      <c r="D2334">
        <f>VLOOKUP(Table2[[#This Row],[violation_code]],Table24[[#All],[violation_code]:[category]],3,FALSE)</f>
        <v>2</v>
      </c>
      <c r="E2334">
        <v>353164</v>
      </c>
      <c r="F2334" s="2">
        <v>0.55833333333333335</v>
      </c>
      <c r="G2334" s="3">
        <v>0.55833333333333335</v>
      </c>
      <c r="H2334">
        <v>304</v>
      </c>
      <c r="I2334" t="s">
        <v>102</v>
      </c>
      <c r="J2334" t="s">
        <v>1164</v>
      </c>
      <c r="K2334" t="s">
        <v>2220</v>
      </c>
      <c r="L2334" t="s">
        <v>25</v>
      </c>
      <c r="M2334">
        <v>10012</v>
      </c>
      <c r="N2334" t="str">
        <f>CONCATENATE(Table2[[#This Row],[address]], " ",Table2[[#This Row],[City]], " ",Table2[[#This Row],[State]])</f>
        <v>304 Elizabeth St New York NY</v>
      </c>
    </row>
    <row r="2335" spans="1:14" x14ac:dyDescent="0.25">
      <c r="A2335">
        <v>7391108388</v>
      </c>
      <c r="B2335" s="1">
        <v>41697</v>
      </c>
      <c r="C2335">
        <v>14</v>
      </c>
      <c r="D2335">
        <f>VLOOKUP(Table2[[#This Row],[violation_code]],Table24[[#All],[violation_code]:[category]],3,FALSE)</f>
        <v>2</v>
      </c>
      <c r="E2335">
        <v>353164</v>
      </c>
      <c r="F2335" s="2">
        <v>0.56319444444444444</v>
      </c>
      <c r="G2335" s="3">
        <v>0.56319444444444444</v>
      </c>
      <c r="H2335">
        <v>324</v>
      </c>
      <c r="I2335" t="s">
        <v>64</v>
      </c>
      <c r="J2335" t="s">
        <v>1576</v>
      </c>
      <c r="K2335" t="s">
        <v>2220</v>
      </c>
      <c r="L2335" t="s">
        <v>25</v>
      </c>
      <c r="M2335">
        <v>10012</v>
      </c>
      <c r="N2335" t="str">
        <f>CONCATENATE(Table2[[#This Row],[address]], " ",Table2[[#This Row],[City]], " ",Table2[[#This Row],[State]])</f>
        <v>324 Lafayette St New York NY</v>
      </c>
    </row>
    <row r="2336" spans="1:14" x14ac:dyDescent="0.25">
      <c r="A2336">
        <v>7391108406</v>
      </c>
      <c r="B2336" s="1">
        <v>41697</v>
      </c>
      <c r="C2336">
        <v>20</v>
      </c>
      <c r="D2336">
        <f>VLOOKUP(Table2[[#This Row],[violation_code]],Table24[[#All],[violation_code]:[category]],3,FALSE)</f>
        <v>2</v>
      </c>
      <c r="E2336">
        <v>353164</v>
      </c>
      <c r="F2336" s="2">
        <v>0.57430555555555551</v>
      </c>
      <c r="G2336" s="3">
        <v>0.57430555555555551</v>
      </c>
      <c r="H2336">
        <v>50</v>
      </c>
      <c r="I2336" t="s">
        <v>284</v>
      </c>
      <c r="J2336" t="s">
        <v>1976</v>
      </c>
      <c r="K2336" t="s">
        <v>2220</v>
      </c>
      <c r="L2336" t="s">
        <v>25</v>
      </c>
      <c r="M2336">
        <v>10012</v>
      </c>
      <c r="N2336" t="str">
        <f>CONCATENATE(Table2[[#This Row],[address]], " ",Table2[[#This Row],[City]], " ",Table2[[#This Row],[State]])</f>
        <v>50 Bond St New York NY</v>
      </c>
    </row>
    <row r="2337" spans="1:14" x14ac:dyDescent="0.25">
      <c r="A2337">
        <v>7391108418</v>
      </c>
      <c r="B2337" s="1">
        <v>41697</v>
      </c>
      <c r="C2337">
        <v>20</v>
      </c>
      <c r="D2337">
        <f>VLOOKUP(Table2[[#This Row],[violation_code]],Table24[[#All],[violation_code]:[category]],3,FALSE)</f>
        <v>2</v>
      </c>
      <c r="E2337">
        <v>353164</v>
      </c>
      <c r="F2337" s="2">
        <v>0.5756944444444444</v>
      </c>
      <c r="G2337" s="3">
        <v>0.5756944444444444</v>
      </c>
      <c r="H2337">
        <v>50</v>
      </c>
      <c r="I2337" t="s">
        <v>284</v>
      </c>
      <c r="J2337" t="s">
        <v>1976</v>
      </c>
      <c r="K2337" t="s">
        <v>2220</v>
      </c>
      <c r="L2337" t="s">
        <v>25</v>
      </c>
      <c r="M2337">
        <v>10012</v>
      </c>
      <c r="N2337" t="str">
        <f>CONCATENATE(Table2[[#This Row],[address]], " ",Table2[[#This Row],[City]], " ",Table2[[#This Row],[State]])</f>
        <v>50 Bond St New York NY</v>
      </c>
    </row>
    <row r="2338" spans="1:14" x14ac:dyDescent="0.25">
      <c r="A2338">
        <v>7391108420</v>
      </c>
      <c r="B2338" s="1">
        <v>41697</v>
      </c>
      <c r="C2338">
        <v>16</v>
      </c>
      <c r="D2338">
        <f>VLOOKUP(Table2[[#This Row],[violation_code]],Table24[[#All],[violation_code]:[category]],3,FALSE)</f>
        <v>2</v>
      </c>
      <c r="E2338">
        <v>353164</v>
      </c>
      <c r="F2338" s="2">
        <v>0.57916666666666672</v>
      </c>
      <c r="G2338" s="3">
        <v>0.57916666666666672</v>
      </c>
      <c r="H2338">
        <v>312</v>
      </c>
      <c r="I2338" t="s">
        <v>52</v>
      </c>
      <c r="J2338" t="s">
        <v>1138</v>
      </c>
      <c r="K2338" t="s">
        <v>2220</v>
      </c>
      <c r="L2338" t="s">
        <v>25</v>
      </c>
      <c r="M2338">
        <v>10012</v>
      </c>
      <c r="N2338" t="str">
        <f>CONCATENATE(Table2[[#This Row],[address]], " ",Table2[[#This Row],[City]], " ",Table2[[#This Row],[State]])</f>
        <v>312 Bowery New York NY</v>
      </c>
    </row>
    <row r="2339" spans="1:14" x14ac:dyDescent="0.25">
      <c r="A2339">
        <v>7391108431</v>
      </c>
      <c r="B2339" s="1">
        <v>41697</v>
      </c>
      <c r="C2339">
        <v>16</v>
      </c>
      <c r="D2339">
        <f>VLOOKUP(Table2[[#This Row],[violation_code]],Table24[[#All],[violation_code]:[category]],3,FALSE)</f>
        <v>2</v>
      </c>
      <c r="E2339">
        <v>353164</v>
      </c>
      <c r="F2339" s="2">
        <v>0.57986111111111105</v>
      </c>
      <c r="G2339" s="3">
        <v>0.57986111111111105</v>
      </c>
      <c r="H2339">
        <v>312</v>
      </c>
      <c r="I2339" t="s">
        <v>52</v>
      </c>
      <c r="J2339" t="s">
        <v>1138</v>
      </c>
      <c r="K2339" t="s">
        <v>2220</v>
      </c>
      <c r="L2339" t="s">
        <v>25</v>
      </c>
      <c r="M2339">
        <v>10012</v>
      </c>
      <c r="N2339" t="str">
        <f>CONCATENATE(Table2[[#This Row],[address]], " ",Table2[[#This Row],[City]], " ",Table2[[#This Row],[State]])</f>
        <v>312 Bowery New York NY</v>
      </c>
    </row>
    <row r="2340" spans="1:14" x14ac:dyDescent="0.25">
      <c r="A2340">
        <v>7391108455</v>
      </c>
      <c r="B2340" s="1">
        <v>41697</v>
      </c>
      <c r="C2340">
        <v>16</v>
      </c>
      <c r="D2340">
        <f>VLOOKUP(Table2[[#This Row],[violation_code]],Table24[[#All],[violation_code]:[category]],3,FALSE)</f>
        <v>2</v>
      </c>
      <c r="E2340">
        <v>353164</v>
      </c>
      <c r="F2340" s="2">
        <v>0.58333333333333337</v>
      </c>
      <c r="G2340" s="3">
        <v>0.58333333333333337</v>
      </c>
      <c r="H2340">
        <v>306</v>
      </c>
      <c r="I2340" t="s">
        <v>52</v>
      </c>
      <c r="J2340" t="s">
        <v>1972</v>
      </c>
      <c r="K2340" t="s">
        <v>2220</v>
      </c>
      <c r="L2340" t="s">
        <v>25</v>
      </c>
      <c r="M2340">
        <v>10012</v>
      </c>
      <c r="N2340" t="str">
        <f>CONCATENATE(Table2[[#This Row],[address]], " ",Table2[[#This Row],[City]], " ",Table2[[#This Row],[State]])</f>
        <v>306 Bowery New York NY</v>
      </c>
    </row>
    <row r="2341" spans="1:14" x14ac:dyDescent="0.25">
      <c r="A2341">
        <v>7391108479</v>
      </c>
      <c r="B2341" s="1">
        <v>41697</v>
      </c>
      <c r="C2341">
        <v>69</v>
      </c>
      <c r="D2341">
        <f>VLOOKUP(Table2[[#This Row],[violation_code]],Table24[[#All],[violation_code]:[category]],3,FALSE)</f>
        <v>5</v>
      </c>
      <c r="E2341">
        <v>353164</v>
      </c>
      <c r="F2341" s="2">
        <v>0.59583333333333333</v>
      </c>
      <c r="G2341" s="3">
        <v>0.59583333333333333</v>
      </c>
      <c r="H2341">
        <v>1</v>
      </c>
      <c r="I2341" t="s">
        <v>258</v>
      </c>
      <c r="J2341" t="s">
        <v>1286</v>
      </c>
      <c r="K2341" t="s">
        <v>2220</v>
      </c>
      <c r="L2341" t="s">
        <v>25</v>
      </c>
      <c r="M2341">
        <v>10012</v>
      </c>
      <c r="N2341" t="str">
        <f>CONCATENATE(Table2[[#This Row],[address]], " ",Table2[[#This Row],[City]], " ",Table2[[#This Row],[State]])</f>
        <v>1 W 3rd St New York NY</v>
      </c>
    </row>
    <row r="2342" spans="1:14" x14ac:dyDescent="0.25">
      <c r="A2342">
        <v>7391108492</v>
      </c>
      <c r="B2342" s="1">
        <v>41697</v>
      </c>
      <c r="C2342">
        <v>20</v>
      </c>
      <c r="D2342">
        <f>VLOOKUP(Table2[[#This Row],[violation_code]],Table24[[#All],[violation_code]:[category]],3,FALSE)</f>
        <v>2</v>
      </c>
      <c r="E2342">
        <v>353164</v>
      </c>
      <c r="F2342" s="2">
        <v>0.63750000000000007</v>
      </c>
      <c r="G2342" s="3">
        <v>0.63750000000000007</v>
      </c>
      <c r="H2342">
        <v>50</v>
      </c>
      <c r="I2342" t="s">
        <v>254</v>
      </c>
      <c r="J2342" t="s">
        <v>1299</v>
      </c>
      <c r="K2342" t="s">
        <v>2220</v>
      </c>
      <c r="L2342" t="s">
        <v>25</v>
      </c>
      <c r="M2342">
        <v>10012</v>
      </c>
      <c r="N2342" t="str">
        <f>CONCATENATE(Table2[[#This Row],[address]], " ",Table2[[#This Row],[City]], " ",Table2[[#This Row],[State]])</f>
        <v>50 W 4th St New York NY</v>
      </c>
    </row>
    <row r="2343" spans="1:14" x14ac:dyDescent="0.25">
      <c r="A2343">
        <v>7391108509</v>
      </c>
      <c r="B2343" s="1">
        <v>41697</v>
      </c>
      <c r="C2343">
        <v>20</v>
      </c>
      <c r="D2343">
        <f>VLOOKUP(Table2[[#This Row],[violation_code]],Table24[[#All],[violation_code]:[category]],3,FALSE)</f>
        <v>2</v>
      </c>
      <c r="E2343">
        <v>353164</v>
      </c>
      <c r="F2343" s="2">
        <v>0.64236111111111105</v>
      </c>
      <c r="G2343" s="3">
        <v>0.64236111111111105</v>
      </c>
      <c r="H2343">
        <v>19</v>
      </c>
      <c r="I2343" t="s">
        <v>254</v>
      </c>
      <c r="J2343" t="s">
        <v>1975</v>
      </c>
      <c r="K2343" t="s">
        <v>2220</v>
      </c>
      <c r="L2343" t="s">
        <v>25</v>
      </c>
      <c r="M2343">
        <v>10012</v>
      </c>
      <c r="N2343" t="str">
        <f>CONCATENATE(Table2[[#This Row],[address]], " ",Table2[[#This Row],[City]], " ",Table2[[#This Row],[State]])</f>
        <v>19 W 4th St New York NY</v>
      </c>
    </row>
    <row r="2344" spans="1:14" x14ac:dyDescent="0.25">
      <c r="A2344">
        <v>7391108510</v>
      </c>
      <c r="B2344" s="1">
        <v>41697</v>
      </c>
      <c r="C2344">
        <v>42</v>
      </c>
      <c r="D2344">
        <f>VLOOKUP(Table2[[#This Row],[violation_code]],Table24[[#All],[violation_code]:[category]],3,FALSE)</f>
        <v>4</v>
      </c>
      <c r="E2344">
        <v>353164</v>
      </c>
      <c r="F2344" s="2">
        <v>0.67986111111111114</v>
      </c>
      <c r="G2344" s="3">
        <v>0.67986111111111114</v>
      </c>
      <c r="H2344">
        <v>726</v>
      </c>
      <c r="I2344" t="s">
        <v>72</v>
      </c>
      <c r="J2344" t="s">
        <v>1030</v>
      </c>
      <c r="K2344" t="s">
        <v>2220</v>
      </c>
      <c r="L2344" t="s">
        <v>25</v>
      </c>
      <c r="M2344">
        <v>10012</v>
      </c>
      <c r="N2344" t="str">
        <f>CONCATENATE(Table2[[#This Row],[address]], " ",Table2[[#This Row],[City]], " ",Table2[[#This Row],[State]])</f>
        <v>726 Broadway New York NY</v>
      </c>
    </row>
    <row r="2345" spans="1:14" x14ac:dyDescent="0.25">
      <c r="A2345">
        <v>7391108522</v>
      </c>
      <c r="B2345" s="1">
        <v>41697</v>
      </c>
      <c r="C2345">
        <v>69</v>
      </c>
      <c r="D2345">
        <f>VLOOKUP(Table2[[#This Row],[violation_code]],Table24[[#All],[violation_code]:[category]],3,FALSE)</f>
        <v>5</v>
      </c>
      <c r="E2345">
        <v>353164</v>
      </c>
      <c r="F2345" s="2">
        <v>0.69861111111111107</v>
      </c>
      <c r="G2345" s="3">
        <v>0.69861111111111107</v>
      </c>
      <c r="H2345">
        <v>735</v>
      </c>
      <c r="I2345" t="s">
        <v>72</v>
      </c>
      <c r="J2345" t="s">
        <v>1735</v>
      </c>
      <c r="K2345" t="s">
        <v>2220</v>
      </c>
      <c r="L2345" t="s">
        <v>25</v>
      </c>
      <c r="M2345">
        <v>10012</v>
      </c>
      <c r="N2345" t="str">
        <f>CONCATENATE(Table2[[#This Row],[address]], " ",Table2[[#This Row],[City]], " ",Table2[[#This Row],[State]])</f>
        <v>735 Broadway New York NY</v>
      </c>
    </row>
    <row r="2346" spans="1:14" x14ac:dyDescent="0.25">
      <c r="A2346">
        <v>7391108534</v>
      </c>
      <c r="B2346" s="1">
        <v>41697</v>
      </c>
      <c r="C2346">
        <v>20</v>
      </c>
      <c r="D2346">
        <f>VLOOKUP(Table2[[#This Row],[violation_code]],Table24[[#All],[violation_code]:[category]],3,FALSE)</f>
        <v>2</v>
      </c>
      <c r="E2346">
        <v>353164</v>
      </c>
      <c r="F2346" s="2">
        <v>0.70277777777777783</v>
      </c>
      <c r="G2346" s="3">
        <v>0.70277777777777783</v>
      </c>
      <c r="H2346">
        <v>18</v>
      </c>
      <c r="I2346" t="s">
        <v>195</v>
      </c>
      <c r="J2346" t="s">
        <v>1974</v>
      </c>
      <c r="K2346" t="s">
        <v>2220</v>
      </c>
      <c r="L2346" t="s">
        <v>25</v>
      </c>
      <c r="M2346">
        <v>10012</v>
      </c>
      <c r="N2346" t="str">
        <f>CONCATENATE(Table2[[#This Row],[address]], " ",Table2[[#This Row],[City]], " ",Table2[[#This Row],[State]])</f>
        <v>18 Washington Pl New York NY</v>
      </c>
    </row>
    <row r="2347" spans="1:14" x14ac:dyDescent="0.25">
      <c r="A2347">
        <v>7391108546</v>
      </c>
      <c r="B2347" s="1">
        <v>41697</v>
      </c>
      <c r="C2347">
        <v>71</v>
      </c>
      <c r="D2347">
        <f>VLOOKUP(Table2[[#This Row],[violation_code]],Table24[[#All],[violation_code]:[category]],3,FALSE)</f>
        <v>5</v>
      </c>
      <c r="E2347">
        <v>353164</v>
      </c>
      <c r="F2347" s="2">
        <v>0.72638888888888886</v>
      </c>
      <c r="G2347" s="3">
        <v>0.72638888888888886</v>
      </c>
      <c r="H2347">
        <v>14</v>
      </c>
      <c r="I2347" t="s">
        <v>195</v>
      </c>
      <c r="J2347" t="s">
        <v>1385</v>
      </c>
      <c r="K2347" t="s">
        <v>2220</v>
      </c>
      <c r="L2347" t="s">
        <v>25</v>
      </c>
      <c r="M2347">
        <v>10012</v>
      </c>
      <c r="N2347" t="str">
        <f>CONCATENATE(Table2[[#This Row],[address]], " ",Table2[[#This Row],[City]], " ",Table2[[#This Row],[State]])</f>
        <v>14 Washington Pl New York NY</v>
      </c>
    </row>
    <row r="2348" spans="1:14" x14ac:dyDescent="0.25">
      <c r="A2348">
        <v>7391108558</v>
      </c>
      <c r="B2348" s="1">
        <v>41697</v>
      </c>
      <c r="C2348">
        <v>38</v>
      </c>
      <c r="D2348">
        <f>VLOOKUP(Table2[[#This Row],[violation_code]],Table24[[#All],[violation_code]:[category]],3,FALSE)</f>
        <v>5</v>
      </c>
      <c r="E2348">
        <v>353164</v>
      </c>
      <c r="F2348" s="2">
        <v>0.73263888888888884</v>
      </c>
      <c r="G2348" s="3">
        <v>0.73263888888888884</v>
      </c>
      <c r="H2348">
        <v>32</v>
      </c>
      <c r="I2348" t="s">
        <v>542</v>
      </c>
      <c r="J2348" t="s">
        <v>1601</v>
      </c>
      <c r="K2348" t="s">
        <v>2220</v>
      </c>
      <c r="L2348" t="s">
        <v>25</v>
      </c>
      <c r="M2348">
        <v>10012</v>
      </c>
      <c r="N2348" t="str">
        <f>CONCATENATE(Table2[[#This Row],[address]], " ",Table2[[#This Row],[City]], " ",Table2[[#This Row],[State]])</f>
        <v>32 Waverly Pl New York NY</v>
      </c>
    </row>
    <row r="2349" spans="1:14" x14ac:dyDescent="0.25">
      <c r="A2349">
        <v>7391108583</v>
      </c>
      <c r="B2349" s="1">
        <v>41697</v>
      </c>
      <c r="C2349">
        <v>20</v>
      </c>
      <c r="D2349">
        <f>VLOOKUP(Table2[[#This Row],[violation_code]],Table24[[#All],[violation_code]:[category]],3,FALSE)</f>
        <v>2</v>
      </c>
      <c r="E2349">
        <v>353164</v>
      </c>
      <c r="F2349" s="2">
        <v>0.74513888888888891</v>
      </c>
      <c r="G2349" s="3">
        <v>0.74513888888888891</v>
      </c>
      <c r="H2349" t="s">
        <v>805</v>
      </c>
      <c r="I2349" t="s">
        <v>313</v>
      </c>
      <c r="J2349" t="s">
        <v>1973</v>
      </c>
      <c r="K2349" t="s">
        <v>2220</v>
      </c>
      <c r="L2349" t="s">
        <v>25</v>
      </c>
      <c r="M2349">
        <v>10012</v>
      </c>
      <c r="N2349" t="str">
        <f>CONCATENATE(Table2[[#This Row],[address]], " ",Table2[[#This Row],[City]], " ",Table2[[#This Row],[State]])</f>
        <v>566A Laguardia Pl New York NY</v>
      </c>
    </row>
    <row r="2350" spans="1:14" x14ac:dyDescent="0.25">
      <c r="A2350">
        <v>7391108595</v>
      </c>
      <c r="B2350" s="1">
        <v>41697</v>
      </c>
      <c r="C2350">
        <v>37</v>
      </c>
      <c r="D2350">
        <f>VLOOKUP(Table2[[#This Row],[violation_code]],Table24[[#All],[violation_code]:[category]],3,FALSE)</f>
        <v>4</v>
      </c>
      <c r="E2350">
        <v>353164</v>
      </c>
      <c r="F2350" s="2">
        <v>0.76458333333333339</v>
      </c>
      <c r="G2350" s="3">
        <v>0.76458333333333339</v>
      </c>
      <c r="H2350">
        <v>496</v>
      </c>
      <c r="I2350" t="s">
        <v>313</v>
      </c>
      <c r="J2350" t="s">
        <v>1440</v>
      </c>
      <c r="K2350" t="s">
        <v>2220</v>
      </c>
      <c r="L2350" t="s">
        <v>25</v>
      </c>
      <c r="M2350">
        <v>10012</v>
      </c>
      <c r="N2350" t="str">
        <f>CONCATENATE(Table2[[#This Row],[address]], " ",Table2[[#This Row],[City]], " ",Table2[[#This Row],[State]])</f>
        <v>496 Laguardia Pl New York NY</v>
      </c>
    </row>
    <row r="2351" spans="1:14" x14ac:dyDescent="0.25">
      <c r="A2351">
        <v>7391108601</v>
      </c>
      <c r="B2351" s="1">
        <v>41697</v>
      </c>
      <c r="C2351">
        <v>37</v>
      </c>
      <c r="D2351">
        <f>VLOOKUP(Table2[[#This Row],[violation_code]],Table24[[#All],[violation_code]:[category]],3,FALSE)</f>
        <v>4</v>
      </c>
      <c r="E2351">
        <v>353164</v>
      </c>
      <c r="F2351" s="2">
        <v>0.76597222222222217</v>
      </c>
      <c r="G2351" s="3">
        <v>0.76597222222222217</v>
      </c>
      <c r="H2351">
        <v>494</v>
      </c>
      <c r="I2351" t="s">
        <v>313</v>
      </c>
      <c r="J2351" t="s">
        <v>1971</v>
      </c>
      <c r="K2351" t="s">
        <v>2220</v>
      </c>
      <c r="L2351" t="s">
        <v>25</v>
      </c>
      <c r="M2351">
        <v>10012</v>
      </c>
      <c r="N2351" t="str">
        <f>CONCATENATE(Table2[[#This Row],[address]], " ",Table2[[#This Row],[City]], " ",Table2[[#This Row],[State]])</f>
        <v>494 Laguardia Pl New York NY</v>
      </c>
    </row>
    <row r="2352" spans="1:14" x14ac:dyDescent="0.25">
      <c r="A2352">
        <v>7391108613</v>
      </c>
      <c r="B2352" s="1">
        <v>41698</v>
      </c>
      <c r="C2352">
        <v>38</v>
      </c>
      <c r="D2352">
        <f>VLOOKUP(Table2[[#This Row],[violation_code]],Table24[[#All],[violation_code]:[category]],3,FALSE)</f>
        <v>5</v>
      </c>
      <c r="E2352">
        <v>353164</v>
      </c>
      <c r="F2352" s="2">
        <v>0.52500000000000002</v>
      </c>
      <c r="G2352" s="3">
        <v>0.52500000000000002</v>
      </c>
      <c r="H2352">
        <v>119</v>
      </c>
      <c r="I2352" t="s">
        <v>216</v>
      </c>
      <c r="J2352" t="s">
        <v>1824</v>
      </c>
      <c r="K2352" t="s">
        <v>2220</v>
      </c>
      <c r="L2352" t="s">
        <v>25</v>
      </c>
      <c r="M2352">
        <v>10012</v>
      </c>
      <c r="N2352" t="str">
        <f>CONCATENATE(Table2[[#This Row],[address]], " ",Table2[[#This Row],[City]], " ",Table2[[#This Row],[State]])</f>
        <v>119 Orchard St New York NY</v>
      </c>
    </row>
    <row r="2353" spans="1:14" x14ac:dyDescent="0.25">
      <c r="A2353">
        <v>7391108625</v>
      </c>
      <c r="B2353" s="1">
        <v>41698</v>
      </c>
      <c r="C2353">
        <v>10</v>
      </c>
      <c r="D2353">
        <f>VLOOKUP(Table2[[#This Row],[violation_code]],Table24[[#All],[violation_code]:[category]],3,FALSE)</f>
        <v>2</v>
      </c>
      <c r="E2353">
        <v>353164</v>
      </c>
      <c r="F2353" s="2">
        <v>0.54791666666666672</v>
      </c>
      <c r="G2353" s="3">
        <v>0.54791666666666672</v>
      </c>
      <c r="H2353">
        <v>71</v>
      </c>
      <c r="I2353" t="s">
        <v>214</v>
      </c>
      <c r="J2353" t="s">
        <v>1989</v>
      </c>
      <c r="K2353" t="s">
        <v>2220</v>
      </c>
      <c r="L2353" t="s">
        <v>25</v>
      </c>
      <c r="M2353">
        <v>10012</v>
      </c>
      <c r="N2353" t="str">
        <f>CONCATENATE(Table2[[#This Row],[address]], " ",Table2[[#This Row],[City]], " ",Table2[[#This Row],[State]])</f>
        <v>71 Stanton St New York NY</v>
      </c>
    </row>
    <row r="2354" spans="1:14" x14ac:dyDescent="0.25">
      <c r="A2354">
        <v>7391108649</v>
      </c>
      <c r="B2354" s="1">
        <v>41698</v>
      </c>
      <c r="C2354">
        <v>10</v>
      </c>
      <c r="D2354">
        <f>VLOOKUP(Table2[[#This Row],[violation_code]],Table24[[#All],[violation_code]:[category]],3,FALSE)</f>
        <v>2</v>
      </c>
      <c r="E2354">
        <v>353164</v>
      </c>
      <c r="F2354" s="2">
        <v>0.56388888888888888</v>
      </c>
      <c r="G2354" s="3">
        <v>0.56388888888888888</v>
      </c>
      <c r="H2354">
        <v>181</v>
      </c>
      <c r="I2354" t="s">
        <v>55</v>
      </c>
      <c r="J2354" t="s">
        <v>968</v>
      </c>
      <c r="K2354" t="s">
        <v>2220</v>
      </c>
      <c r="L2354" t="s">
        <v>25</v>
      </c>
      <c r="M2354">
        <v>10012</v>
      </c>
      <c r="N2354" t="str">
        <f>CONCATENATE(Table2[[#This Row],[address]], " ",Table2[[#This Row],[City]], " ",Table2[[#This Row],[State]])</f>
        <v>181 Chrystie St New York NY</v>
      </c>
    </row>
    <row r="2355" spans="1:14" x14ac:dyDescent="0.25">
      <c r="A2355">
        <v>7391108650</v>
      </c>
      <c r="B2355" s="1">
        <v>41698</v>
      </c>
      <c r="C2355">
        <v>20</v>
      </c>
      <c r="D2355">
        <f>VLOOKUP(Table2[[#This Row],[violation_code]],Table24[[#All],[violation_code]:[category]],3,FALSE)</f>
        <v>2</v>
      </c>
      <c r="E2355">
        <v>353164</v>
      </c>
      <c r="F2355" s="2">
        <v>0.56597222222222221</v>
      </c>
      <c r="G2355" s="3">
        <v>0.56597222222222221</v>
      </c>
      <c r="H2355">
        <v>191</v>
      </c>
      <c r="I2355" t="s">
        <v>55</v>
      </c>
      <c r="J2355" t="s">
        <v>987</v>
      </c>
      <c r="K2355" t="s">
        <v>2220</v>
      </c>
      <c r="L2355" t="s">
        <v>25</v>
      </c>
      <c r="M2355">
        <v>10012</v>
      </c>
      <c r="N2355" t="str">
        <f>CONCATENATE(Table2[[#This Row],[address]], " ",Table2[[#This Row],[City]], " ",Table2[[#This Row],[State]])</f>
        <v>191 Chrystie St New York NY</v>
      </c>
    </row>
    <row r="2356" spans="1:14" x14ac:dyDescent="0.25">
      <c r="A2356">
        <v>7391108662</v>
      </c>
      <c r="B2356" s="1">
        <v>41698</v>
      </c>
      <c r="C2356">
        <v>46</v>
      </c>
      <c r="D2356">
        <f>VLOOKUP(Table2[[#This Row],[violation_code]],Table24[[#All],[violation_code]:[category]],3,FALSE)</f>
        <v>3</v>
      </c>
      <c r="E2356">
        <v>353164</v>
      </c>
      <c r="F2356" s="2">
        <v>0.58402777777777781</v>
      </c>
      <c r="G2356" s="3">
        <v>0.58402777777777781</v>
      </c>
      <c r="H2356">
        <v>228</v>
      </c>
      <c r="I2356" t="s">
        <v>102</v>
      </c>
      <c r="J2356" t="s">
        <v>1988</v>
      </c>
      <c r="K2356" t="s">
        <v>2220</v>
      </c>
      <c r="L2356" t="s">
        <v>25</v>
      </c>
      <c r="M2356">
        <v>10012</v>
      </c>
      <c r="N2356" t="str">
        <f>CONCATENATE(Table2[[#This Row],[address]], " ",Table2[[#This Row],[City]], " ",Table2[[#This Row],[State]])</f>
        <v>228 Elizabeth St New York NY</v>
      </c>
    </row>
    <row r="2357" spans="1:14" x14ac:dyDescent="0.25">
      <c r="A2357">
        <v>7391108674</v>
      </c>
      <c r="B2357" s="1">
        <v>41698</v>
      </c>
      <c r="C2357">
        <v>20</v>
      </c>
      <c r="D2357">
        <f>VLOOKUP(Table2[[#This Row],[violation_code]],Table24[[#All],[violation_code]:[category]],3,FALSE)</f>
        <v>2</v>
      </c>
      <c r="E2357">
        <v>353164</v>
      </c>
      <c r="F2357" s="2">
        <v>0.5854166666666667</v>
      </c>
      <c r="G2357" s="3">
        <v>0.5854166666666667</v>
      </c>
      <c r="H2357">
        <v>240</v>
      </c>
      <c r="I2357" t="s">
        <v>102</v>
      </c>
      <c r="J2357" t="s">
        <v>1997</v>
      </c>
      <c r="K2357" t="s">
        <v>2220</v>
      </c>
      <c r="L2357" t="s">
        <v>25</v>
      </c>
      <c r="M2357">
        <v>10012</v>
      </c>
      <c r="N2357" t="str">
        <f>CONCATENATE(Table2[[#This Row],[address]], " ",Table2[[#This Row],[City]], " ",Table2[[#This Row],[State]])</f>
        <v>240 Elizabeth St New York NY</v>
      </c>
    </row>
    <row r="2358" spans="1:14" x14ac:dyDescent="0.25">
      <c r="A2358">
        <v>7391108686</v>
      </c>
      <c r="B2358" s="1">
        <v>41698</v>
      </c>
      <c r="C2358">
        <v>20</v>
      </c>
      <c r="D2358">
        <f>VLOOKUP(Table2[[#This Row],[violation_code]],Table24[[#All],[violation_code]:[category]],3,FALSE)</f>
        <v>2</v>
      </c>
      <c r="E2358">
        <v>353164</v>
      </c>
      <c r="F2358" s="2">
        <v>0.58680555555555558</v>
      </c>
      <c r="G2358" s="3">
        <v>0.58680555555555558</v>
      </c>
      <c r="H2358">
        <v>252</v>
      </c>
      <c r="I2358" t="s">
        <v>102</v>
      </c>
      <c r="J2358" t="s">
        <v>1484</v>
      </c>
      <c r="K2358" t="s">
        <v>2220</v>
      </c>
      <c r="L2358" t="s">
        <v>25</v>
      </c>
      <c r="M2358">
        <v>10012</v>
      </c>
      <c r="N2358" t="str">
        <f>CONCATENATE(Table2[[#This Row],[address]], " ",Table2[[#This Row],[City]], " ",Table2[[#This Row],[State]])</f>
        <v>252 Elizabeth St New York NY</v>
      </c>
    </row>
    <row r="2359" spans="1:14" x14ac:dyDescent="0.25">
      <c r="A2359">
        <v>7391108698</v>
      </c>
      <c r="B2359" s="1">
        <v>41698</v>
      </c>
      <c r="C2359">
        <v>16</v>
      </c>
      <c r="D2359">
        <f>VLOOKUP(Table2[[#This Row],[violation_code]],Table24[[#All],[violation_code]:[category]],3,FALSE)</f>
        <v>2</v>
      </c>
      <c r="E2359">
        <v>353164</v>
      </c>
      <c r="F2359" s="2">
        <v>0.59027777777777779</v>
      </c>
      <c r="G2359" s="3">
        <v>0.59027777777777779</v>
      </c>
      <c r="H2359">
        <v>306</v>
      </c>
      <c r="I2359" t="s">
        <v>47</v>
      </c>
      <c r="J2359" t="s">
        <v>1073</v>
      </c>
      <c r="K2359" t="s">
        <v>2220</v>
      </c>
      <c r="L2359" t="s">
        <v>25</v>
      </c>
      <c r="M2359">
        <v>10012</v>
      </c>
      <c r="N2359" t="str">
        <f>CONCATENATE(Table2[[#This Row],[address]], " ",Table2[[#This Row],[City]], " ",Table2[[#This Row],[State]])</f>
        <v>306 Mott St New York NY</v>
      </c>
    </row>
    <row r="2360" spans="1:14" x14ac:dyDescent="0.25">
      <c r="A2360">
        <v>7391108704</v>
      </c>
      <c r="B2360" s="1">
        <v>41698</v>
      </c>
      <c r="C2360">
        <v>71</v>
      </c>
      <c r="D2360">
        <f>VLOOKUP(Table2[[#This Row],[violation_code]],Table24[[#All],[violation_code]:[category]],3,FALSE)</f>
        <v>5</v>
      </c>
      <c r="E2360">
        <v>353164</v>
      </c>
      <c r="F2360" s="2">
        <v>0.59097222222222223</v>
      </c>
      <c r="G2360" s="3">
        <v>0.59097222222222223</v>
      </c>
      <c r="H2360">
        <v>309</v>
      </c>
      <c r="I2360" t="s">
        <v>47</v>
      </c>
      <c r="J2360" t="s">
        <v>1987</v>
      </c>
      <c r="K2360" t="s">
        <v>2220</v>
      </c>
      <c r="L2360" t="s">
        <v>25</v>
      </c>
      <c r="M2360">
        <v>10012</v>
      </c>
      <c r="N2360" t="str">
        <f>CONCATENATE(Table2[[#This Row],[address]], " ",Table2[[#This Row],[City]], " ",Table2[[#This Row],[State]])</f>
        <v>309 Mott St New York NY</v>
      </c>
    </row>
    <row r="2361" spans="1:14" x14ac:dyDescent="0.25">
      <c r="A2361">
        <v>7391108716</v>
      </c>
      <c r="B2361" s="1">
        <v>41698</v>
      </c>
      <c r="C2361">
        <v>20</v>
      </c>
      <c r="D2361">
        <f>VLOOKUP(Table2[[#This Row],[violation_code]],Table24[[#All],[violation_code]:[category]],3,FALSE)</f>
        <v>2</v>
      </c>
      <c r="E2361">
        <v>353164</v>
      </c>
      <c r="F2361" s="2">
        <v>0.60138888888888886</v>
      </c>
      <c r="G2361" s="3">
        <v>0.60138888888888886</v>
      </c>
      <c r="H2361">
        <v>196</v>
      </c>
      <c r="I2361" t="s">
        <v>102</v>
      </c>
      <c r="J2361" t="s">
        <v>1178</v>
      </c>
      <c r="K2361" t="s">
        <v>2220</v>
      </c>
      <c r="L2361" t="s">
        <v>25</v>
      </c>
      <c r="M2361">
        <v>10012</v>
      </c>
      <c r="N2361" t="str">
        <f>CONCATENATE(Table2[[#This Row],[address]], " ",Table2[[#This Row],[City]], " ",Table2[[#This Row],[State]])</f>
        <v>196 Elizabeth St New York NY</v>
      </c>
    </row>
    <row r="2362" spans="1:14" x14ac:dyDescent="0.25">
      <c r="A2362">
        <v>7391108728</v>
      </c>
      <c r="B2362" s="1">
        <v>41698</v>
      </c>
      <c r="C2362">
        <v>16</v>
      </c>
      <c r="D2362">
        <f>VLOOKUP(Table2[[#This Row],[violation_code]],Table24[[#All],[violation_code]:[category]],3,FALSE)</f>
        <v>2</v>
      </c>
      <c r="E2362">
        <v>353164</v>
      </c>
      <c r="F2362" s="2">
        <v>0.60625000000000007</v>
      </c>
      <c r="G2362" s="3">
        <v>0.60625000000000007</v>
      </c>
      <c r="H2362">
        <v>7</v>
      </c>
      <c r="I2362" t="s">
        <v>92</v>
      </c>
      <c r="J2362" t="s">
        <v>1964</v>
      </c>
      <c r="K2362" t="s">
        <v>2220</v>
      </c>
      <c r="L2362" t="s">
        <v>25</v>
      </c>
      <c r="M2362">
        <v>10012</v>
      </c>
      <c r="N2362" t="str">
        <f>CONCATENATE(Table2[[#This Row],[address]], " ",Table2[[#This Row],[City]], " ",Table2[[#This Row],[State]])</f>
        <v>7 Rivington St New York NY</v>
      </c>
    </row>
    <row r="2363" spans="1:14" x14ac:dyDescent="0.25">
      <c r="A2363">
        <v>7391108730</v>
      </c>
      <c r="B2363" s="1">
        <v>41698</v>
      </c>
      <c r="C2363">
        <v>20</v>
      </c>
      <c r="D2363">
        <f>VLOOKUP(Table2[[#This Row],[violation_code]],Table24[[#All],[violation_code]:[category]],3,FALSE)</f>
        <v>2</v>
      </c>
      <c r="E2363">
        <v>353164</v>
      </c>
      <c r="F2363" s="2">
        <v>0.61249999999999993</v>
      </c>
      <c r="G2363" s="3">
        <v>0.61249999999999993</v>
      </c>
      <c r="H2363">
        <v>181</v>
      </c>
      <c r="I2363" t="s">
        <v>55</v>
      </c>
      <c r="J2363" t="s">
        <v>968</v>
      </c>
      <c r="K2363" t="s">
        <v>2220</v>
      </c>
      <c r="L2363" t="s">
        <v>25</v>
      </c>
      <c r="M2363">
        <v>10012</v>
      </c>
      <c r="N2363" t="str">
        <f>CONCATENATE(Table2[[#This Row],[address]], " ",Table2[[#This Row],[City]], " ",Table2[[#This Row],[State]])</f>
        <v>181 Chrystie St New York NY</v>
      </c>
    </row>
    <row r="2364" spans="1:14" x14ac:dyDescent="0.25">
      <c r="A2364">
        <v>7391108741</v>
      </c>
      <c r="B2364" s="1">
        <v>41698</v>
      </c>
      <c r="C2364">
        <v>20</v>
      </c>
      <c r="D2364">
        <f>VLOOKUP(Table2[[#This Row],[violation_code]],Table24[[#All],[violation_code]:[category]],3,FALSE)</f>
        <v>2</v>
      </c>
      <c r="E2364">
        <v>353164</v>
      </c>
      <c r="F2364" s="2">
        <v>0.6166666666666667</v>
      </c>
      <c r="G2364" s="3">
        <v>0.6166666666666667</v>
      </c>
      <c r="H2364">
        <v>211</v>
      </c>
      <c r="I2364" t="s">
        <v>102</v>
      </c>
      <c r="J2364" t="s">
        <v>1171</v>
      </c>
      <c r="K2364" t="s">
        <v>2220</v>
      </c>
      <c r="L2364" t="s">
        <v>25</v>
      </c>
      <c r="M2364">
        <v>10012</v>
      </c>
      <c r="N2364" t="str">
        <f>CONCATENATE(Table2[[#This Row],[address]], " ",Table2[[#This Row],[City]], " ",Table2[[#This Row],[State]])</f>
        <v>211 Elizabeth St New York NY</v>
      </c>
    </row>
    <row r="2365" spans="1:14" x14ac:dyDescent="0.25">
      <c r="A2365">
        <v>7391108765</v>
      </c>
      <c r="B2365" s="1">
        <v>41698</v>
      </c>
      <c r="C2365">
        <v>20</v>
      </c>
      <c r="D2365">
        <f>VLOOKUP(Table2[[#This Row],[violation_code]],Table24[[#All],[violation_code]:[category]],3,FALSE)</f>
        <v>2</v>
      </c>
      <c r="E2365">
        <v>353164</v>
      </c>
      <c r="F2365" s="2">
        <v>0.62847222222222221</v>
      </c>
      <c r="G2365" s="3">
        <v>0.62847222222222221</v>
      </c>
      <c r="H2365">
        <v>196</v>
      </c>
      <c r="I2365" t="s">
        <v>102</v>
      </c>
      <c r="J2365" t="s">
        <v>1178</v>
      </c>
      <c r="K2365" t="s">
        <v>2220</v>
      </c>
      <c r="L2365" t="s">
        <v>25</v>
      </c>
      <c r="M2365">
        <v>10012</v>
      </c>
      <c r="N2365" t="str">
        <f>CONCATENATE(Table2[[#This Row],[address]], " ",Table2[[#This Row],[City]], " ",Table2[[#This Row],[State]])</f>
        <v>196 Elizabeth St New York NY</v>
      </c>
    </row>
    <row r="2366" spans="1:14" x14ac:dyDescent="0.25">
      <c r="A2366">
        <v>7391108777</v>
      </c>
      <c r="B2366" s="1">
        <v>41698</v>
      </c>
      <c r="C2366">
        <v>20</v>
      </c>
      <c r="D2366">
        <f>VLOOKUP(Table2[[#This Row],[violation_code]],Table24[[#All],[violation_code]:[category]],3,FALSE)</f>
        <v>2</v>
      </c>
      <c r="E2366">
        <v>353164</v>
      </c>
      <c r="F2366" s="2">
        <v>0.62986111111111109</v>
      </c>
      <c r="G2366" s="3">
        <v>0.62986111111111109</v>
      </c>
      <c r="H2366">
        <v>192</v>
      </c>
      <c r="I2366" t="s">
        <v>102</v>
      </c>
      <c r="J2366" t="s">
        <v>1132</v>
      </c>
      <c r="K2366" t="s">
        <v>2220</v>
      </c>
      <c r="L2366" t="s">
        <v>25</v>
      </c>
      <c r="M2366">
        <v>10012</v>
      </c>
      <c r="N2366" t="str">
        <f>CONCATENATE(Table2[[#This Row],[address]], " ",Table2[[#This Row],[City]], " ",Table2[[#This Row],[State]])</f>
        <v>192 Elizabeth St New York NY</v>
      </c>
    </row>
    <row r="2367" spans="1:14" x14ac:dyDescent="0.25">
      <c r="A2367">
        <v>7391108789</v>
      </c>
      <c r="B2367" s="1">
        <v>41698</v>
      </c>
      <c r="C2367">
        <v>20</v>
      </c>
      <c r="D2367">
        <f>VLOOKUP(Table2[[#This Row],[violation_code]],Table24[[#All],[violation_code]:[category]],3,FALSE)</f>
        <v>2</v>
      </c>
      <c r="E2367">
        <v>353164</v>
      </c>
      <c r="F2367" s="2">
        <v>0.63194444444444442</v>
      </c>
      <c r="G2367" s="3">
        <v>0.63194444444444442</v>
      </c>
      <c r="H2367">
        <v>16</v>
      </c>
      <c r="I2367" t="s">
        <v>108</v>
      </c>
      <c r="J2367" t="s">
        <v>1986</v>
      </c>
      <c r="K2367" t="s">
        <v>2220</v>
      </c>
      <c r="L2367" t="s">
        <v>25</v>
      </c>
      <c r="M2367">
        <v>10012</v>
      </c>
      <c r="N2367" t="str">
        <f>CONCATENATE(Table2[[#This Row],[address]], " ",Table2[[#This Row],[City]], " ",Table2[[#This Row],[State]])</f>
        <v>16 Spring St New York NY</v>
      </c>
    </row>
    <row r="2368" spans="1:14" x14ac:dyDescent="0.25">
      <c r="A2368">
        <v>7391108790</v>
      </c>
      <c r="B2368" s="1">
        <v>41698</v>
      </c>
      <c r="C2368">
        <v>40</v>
      </c>
      <c r="D2368">
        <f>VLOOKUP(Table2[[#This Row],[violation_code]],Table24[[#All],[violation_code]:[category]],3,FALSE)</f>
        <v>2</v>
      </c>
      <c r="E2368">
        <v>353164</v>
      </c>
      <c r="F2368" s="2">
        <v>0.66666666666666663</v>
      </c>
      <c r="G2368" s="3">
        <v>0.66666666666666663</v>
      </c>
      <c r="H2368">
        <v>31</v>
      </c>
      <c r="I2368" t="s">
        <v>108</v>
      </c>
      <c r="J2368" t="s">
        <v>1504</v>
      </c>
      <c r="K2368" t="s">
        <v>2220</v>
      </c>
      <c r="L2368" t="s">
        <v>25</v>
      </c>
      <c r="M2368">
        <v>10012</v>
      </c>
      <c r="N2368" t="str">
        <f>CONCATENATE(Table2[[#This Row],[address]], " ",Table2[[#This Row],[City]], " ",Table2[[#This Row],[State]])</f>
        <v>31 Spring St New York NY</v>
      </c>
    </row>
    <row r="2369" spans="1:14" x14ac:dyDescent="0.25">
      <c r="A2369">
        <v>7391108807</v>
      </c>
      <c r="B2369" s="1">
        <v>41698</v>
      </c>
      <c r="C2369">
        <v>14</v>
      </c>
      <c r="D2369">
        <f>VLOOKUP(Table2[[#This Row],[violation_code]],Table24[[#All],[violation_code]:[category]],3,FALSE)</f>
        <v>2</v>
      </c>
      <c r="E2369">
        <v>353164</v>
      </c>
      <c r="F2369" s="2">
        <v>0.67083333333333339</v>
      </c>
      <c r="G2369" s="3">
        <v>0.67083333333333339</v>
      </c>
      <c r="H2369">
        <v>180</v>
      </c>
      <c r="I2369" t="s">
        <v>52</v>
      </c>
      <c r="J2369" t="s">
        <v>989</v>
      </c>
      <c r="K2369" t="s">
        <v>2220</v>
      </c>
      <c r="L2369" t="s">
        <v>25</v>
      </c>
      <c r="M2369">
        <v>10012</v>
      </c>
      <c r="N2369" t="str">
        <f>CONCATENATE(Table2[[#This Row],[address]], " ",Table2[[#This Row],[City]], " ",Table2[[#This Row],[State]])</f>
        <v>180 Bowery New York NY</v>
      </c>
    </row>
    <row r="2370" spans="1:14" x14ac:dyDescent="0.25">
      <c r="A2370">
        <v>7391108819</v>
      </c>
      <c r="B2370" s="1">
        <v>41698</v>
      </c>
      <c r="C2370">
        <v>14</v>
      </c>
      <c r="D2370">
        <f>VLOOKUP(Table2[[#This Row],[violation_code]],Table24[[#All],[violation_code]:[category]],3,FALSE)</f>
        <v>2</v>
      </c>
      <c r="E2370">
        <v>353164</v>
      </c>
      <c r="F2370" s="2">
        <v>0.67361111111111116</v>
      </c>
      <c r="G2370" s="3">
        <v>0.67361111111111116</v>
      </c>
      <c r="H2370">
        <v>206</v>
      </c>
      <c r="I2370" t="s">
        <v>52</v>
      </c>
      <c r="J2370" t="s">
        <v>1985</v>
      </c>
      <c r="K2370" t="s">
        <v>2220</v>
      </c>
      <c r="L2370" t="s">
        <v>25</v>
      </c>
      <c r="M2370">
        <v>10012</v>
      </c>
      <c r="N2370" t="str">
        <f>CONCATENATE(Table2[[#This Row],[address]], " ",Table2[[#This Row],[City]], " ",Table2[[#This Row],[State]])</f>
        <v>206 Bowery New York NY</v>
      </c>
    </row>
    <row r="2371" spans="1:14" x14ac:dyDescent="0.25">
      <c r="A2371">
        <v>7391108820</v>
      </c>
      <c r="B2371" s="1">
        <v>41698</v>
      </c>
      <c r="C2371">
        <v>48</v>
      </c>
      <c r="D2371">
        <f>VLOOKUP(Table2[[#This Row],[violation_code]],Table24[[#All],[violation_code]:[category]],3,FALSE)</f>
        <v>3</v>
      </c>
      <c r="E2371">
        <v>353164</v>
      </c>
      <c r="F2371" s="2">
        <v>0.69652777777777775</v>
      </c>
      <c r="G2371" s="3">
        <v>0.69652777777777775</v>
      </c>
      <c r="H2371">
        <v>187</v>
      </c>
      <c r="I2371" t="s">
        <v>55</v>
      </c>
      <c r="J2371" t="s">
        <v>965</v>
      </c>
      <c r="K2371" t="s">
        <v>2220</v>
      </c>
      <c r="L2371" t="s">
        <v>25</v>
      </c>
      <c r="M2371">
        <v>10012</v>
      </c>
      <c r="N2371" t="str">
        <f>CONCATENATE(Table2[[#This Row],[address]], " ",Table2[[#This Row],[City]], " ",Table2[[#This Row],[State]])</f>
        <v>187 Chrystie St New York NY</v>
      </c>
    </row>
    <row r="2372" spans="1:14" x14ac:dyDescent="0.25">
      <c r="A2372">
        <v>7391108832</v>
      </c>
      <c r="B2372" s="1">
        <v>41698</v>
      </c>
      <c r="C2372">
        <v>20</v>
      </c>
      <c r="D2372">
        <f>VLOOKUP(Table2[[#This Row],[violation_code]],Table24[[#All],[violation_code]:[category]],3,FALSE)</f>
        <v>2</v>
      </c>
      <c r="E2372">
        <v>353164</v>
      </c>
      <c r="F2372" s="2">
        <v>0.69930555555555562</v>
      </c>
      <c r="G2372" s="3">
        <v>0.69930555555555562</v>
      </c>
      <c r="H2372">
        <v>180</v>
      </c>
      <c r="I2372" t="s">
        <v>112</v>
      </c>
      <c r="J2372" t="s">
        <v>1084</v>
      </c>
      <c r="K2372" t="s">
        <v>2220</v>
      </c>
      <c r="L2372" t="s">
        <v>25</v>
      </c>
      <c r="M2372">
        <v>10012</v>
      </c>
      <c r="N2372" t="str">
        <f>CONCATENATE(Table2[[#This Row],[address]], " ",Table2[[#This Row],[City]], " ",Table2[[#This Row],[State]])</f>
        <v>180 Eldridge St New York NY</v>
      </c>
    </row>
    <row r="2373" spans="1:14" x14ac:dyDescent="0.25">
      <c r="A2373">
        <v>7391108844</v>
      </c>
      <c r="B2373" s="1">
        <v>41698</v>
      </c>
      <c r="C2373">
        <v>20</v>
      </c>
      <c r="D2373">
        <f>VLOOKUP(Table2[[#This Row],[violation_code]],Table24[[#All],[violation_code]:[category]],3,FALSE)</f>
        <v>2</v>
      </c>
      <c r="E2373">
        <v>353164</v>
      </c>
      <c r="F2373" s="2">
        <v>0.7006944444444444</v>
      </c>
      <c r="G2373" s="3">
        <v>0.7006944444444444</v>
      </c>
      <c r="H2373">
        <v>184</v>
      </c>
      <c r="I2373" t="s">
        <v>112</v>
      </c>
      <c r="J2373" t="s">
        <v>1082</v>
      </c>
      <c r="K2373" t="s">
        <v>2220</v>
      </c>
      <c r="L2373" t="s">
        <v>25</v>
      </c>
      <c r="M2373">
        <v>10012</v>
      </c>
      <c r="N2373" t="str">
        <f>CONCATENATE(Table2[[#This Row],[address]], " ",Table2[[#This Row],[City]], " ",Table2[[#This Row],[State]])</f>
        <v>184 Eldridge St New York NY</v>
      </c>
    </row>
    <row r="2374" spans="1:14" x14ac:dyDescent="0.25">
      <c r="A2374">
        <v>7391108856</v>
      </c>
      <c r="B2374" s="1">
        <v>41698</v>
      </c>
      <c r="C2374">
        <v>14</v>
      </c>
      <c r="D2374">
        <f>VLOOKUP(Table2[[#This Row],[violation_code]],Table24[[#All],[violation_code]:[category]],3,FALSE)</f>
        <v>2</v>
      </c>
      <c r="E2374">
        <v>353164</v>
      </c>
      <c r="F2374" s="2">
        <v>0.70416666666666661</v>
      </c>
      <c r="G2374" s="3">
        <v>0.70416666666666661</v>
      </c>
      <c r="H2374">
        <v>123</v>
      </c>
      <c r="I2374" t="s">
        <v>234</v>
      </c>
      <c r="J2374" t="s">
        <v>1984</v>
      </c>
      <c r="K2374" t="s">
        <v>2220</v>
      </c>
      <c r="L2374" t="s">
        <v>25</v>
      </c>
      <c r="M2374">
        <v>10012</v>
      </c>
      <c r="N2374" t="str">
        <f>CONCATENATE(Table2[[#This Row],[address]], " ",Table2[[#This Row],[City]], " ",Table2[[#This Row],[State]])</f>
        <v>123 Allen St New York NY</v>
      </c>
    </row>
    <row r="2375" spans="1:14" x14ac:dyDescent="0.25">
      <c r="A2375">
        <v>7391108868</v>
      </c>
      <c r="B2375" s="1">
        <v>41698</v>
      </c>
      <c r="C2375">
        <v>38</v>
      </c>
      <c r="D2375">
        <f>VLOOKUP(Table2[[#This Row],[violation_code]],Table24[[#All],[violation_code]:[category]],3,FALSE)</f>
        <v>5</v>
      </c>
      <c r="E2375">
        <v>353164</v>
      </c>
      <c r="F2375" s="2">
        <v>0.70763888888888893</v>
      </c>
      <c r="G2375" s="3">
        <v>0.70763888888888893</v>
      </c>
      <c r="H2375">
        <v>167</v>
      </c>
      <c r="I2375" t="s">
        <v>234</v>
      </c>
      <c r="J2375" t="s">
        <v>1983</v>
      </c>
      <c r="K2375" t="s">
        <v>2220</v>
      </c>
      <c r="L2375" t="s">
        <v>25</v>
      </c>
      <c r="M2375">
        <v>10012</v>
      </c>
      <c r="N2375" t="str">
        <f>CONCATENATE(Table2[[#This Row],[address]], " ",Table2[[#This Row],[City]], " ",Table2[[#This Row],[State]])</f>
        <v>167 Allen St New York NY</v>
      </c>
    </row>
    <row r="2376" spans="1:14" x14ac:dyDescent="0.25">
      <c r="A2376">
        <v>7391108870</v>
      </c>
      <c r="B2376" s="1">
        <v>41698</v>
      </c>
      <c r="C2376">
        <v>38</v>
      </c>
      <c r="D2376">
        <f>VLOOKUP(Table2[[#This Row],[violation_code]],Table24[[#All],[violation_code]:[category]],3,FALSE)</f>
        <v>5</v>
      </c>
      <c r="E2376">
        <v>353164</v>
      </c>
      <c r="F2376" s="2">
        <v>0.73263888888888884</v>
      </c>
      <c r="G2376" s="3">
        <v>0.73263888888888884</v>
      </c>
      <c r="H2376">
        <v>160</v>
      </c>
      <c r="I2376" t="s">
        <v>234</v>
      </c>
      <c r="J2376" t="s">
        <v>1982</v>
      </c>
      <c r="K2376" t="s">
        <v>2220</v>
      </c>
      <c r="L2376" t="s">
        <v>25</v>
      </c>
      <c r="M2376">
        <v>10012</v>
      </c>
      <c r="N2376" t="str">
        <f>CONCATENATE(Table2[[#This Row],[address]], " ",Table2[[#This Row],[City]], " ",Table2[[#This Row],[State]])</f>
        <v>160 Allen St New York NY</v>
      </c>
    </row>
    <row r="2377" spans="1:14" x14ac:dyDescent="0.25">
      <c r="A2377">
        <v>7391108881</v>
      </c>
      <c r="B2377" s="1">
        <v>41698</v>
      </c>
      <c r="C2377">
        <v>38</v>
      </c>
      <c r="D2377">
        <f>VLOOKUP(Table2[[#This Row],[violation_code]],Table24[[#All],[violation_code]:[category]],3,FALSE)</f>
        <v>5</v>
      </c>
      <c r="E2377">
        <v>353164</v>
      </c>
      <c r="F2377" s="2">
        <v>0.73472222222222217</v>
      </c>
      <c r="G2377" s="3">
        <v>0.73472222222222217</v>
      </c>
      <c r="H2377">
        <v>137</v>
      </c>
      <c r="I2377" t="s">
        <v>234</v>
      </c>
      <c r="J2377" t="s">
        <v>1996</v>
      </c>
      <c r="K2377" t="s">
        <v>2220</v>
      </c>
      <c r="L2377" t="s">
        <v>25</v>
      </c>
      <c r="M2377">
        <v>10012</v>
      </c>
      <c r="N2377" t="str">
        <f>CONCATENATE(Table2[[#This Row],[address]], " ",Table2[[#This Row],[City]], " ",Table2[[#This Row],[State]])</f>
        <v>137 Allen St New York NY</v>
      </c>
    </row>
    <row r="2378" spans="1:14" x14ac:dyDescent="0.25">
      <c r="A2378">
        <v>7391108893</v>
      </c>
      <c r="B2378" s="1">
        <v>41698</v>
      </c>
      <c r="C2378">
        <v>37</v>
      </c>
      <c r="D2378">
        <f>VLOOKUP(Table2[[#This Row],[violation_code]],Table24[[#All],[violation_code]:[category]],3,FALSE)</f>
        <v>4</v>
      </c>
      <c r="E2378">
        <v>353164</v>
      </c>
      <c r="F2378" s="2">
        <v>0.73749999999999993</v>
      </c>
      <c r="G2378" s="3">
        <v>0.73749999999999993</v>
      </c>
      <c r="H2378">
        <v>132</v>
      </c>
      <c r="I2378" t="s">
        <v>234</v>
      </c>
      <c r="J2378" t="s">
        <v>1995</v>
      </c>
      <c r="K2378" t="s">
        <v>2220</v>
      </c>
      <c r="L2378" t="s">
        <v>25</v>
      </c>
      <c r="M2378">
        <v>10012</v>
      </c>
      <c r="N2378" t="str">
        <f>CONCATENATE(Table2[[#This Row],[address]], " ",Table2[[#This Row],[City]], " ",Table2[[#This Row],[State]])</f>
        <v>132 Allen St New York NY</v>
      </c>
    </row>
    <row r="2379" spans="1:14" x14ac:dyDescent="0.25">
      <c r="A2379">
        <v>7391108900</v>
      </c>
      <c r="B2379" s="1">
        <v>41698</v>
      </c>
      <c r="C2379">
        <v>38</v>
      </c>
      <c r="D2379">
        <f>VLOOKUP(Table2[[#This Row],[violation_code]],Table24[[#All],[violation_code]:[category]],3,FALSE)</f>
        <v>5</v>
      </c>
      <c r="E2379">
        <v>353164</v>
      </c>
      <c r="F2379" s="2">
        <v>0.76736111111111116</v>
      </c>
      <c r="G2379" s="3">
        <v>0.76736111111111116</v>
      </c>
      <c r="H2379">
        <v>160</v>
      </c>
      <c r="I2379" t="s">
        <v>234</v>
      </c>
      <c r="J2379" t="s">
        <v>1982</v>
      </c>
      <c r="K2379" t="s">
        <v>2220</v>
      </c>
      <c r="L2379" t="s">
        <v>25</v>
      </c>
      <c r="M2379">
        <v>10012</v>
      </c>
      <c r="N2379" t="str">
        <f>CONCATENATE(Table2[[#This Row],[address]], " ",Table2[[#This Row],[City]], " ",Table2[[#This Row],[State]])</f>
        <v>160 Allen St New York NY</v>
      </c>
    </row>
    <row r="2380" spans="1:14" x14ac:dyDescent="0.25">
      <c r="A2380">
        <v>7391108911</v>
      </c>
      <c r="B2380" s="1">
        <v>41698</v>
      </c>
      <c r="C2380">
        <v>38</v>
      </c>
      <c r="D2380">
        <f>VLOOKUP(Table2[[#This Row],[violation_code]],Table24[[#All],[violation_code]:[category]],3,FALSE)</f>
        <v>5</v>
      </c>
      <c r="E2380">
        <v>353164</v>
      </c>
      <c r="F2380" s="2">
        <v>0.7715277777777777</v>
      </c>
      <c r="G2380" s="3">
        <v>0.7715277777777777</v>
      </c>
      <c r="H2380">
        <v>127</v>
      </c>
      <c r="I2380" t="s">
        <v>234</v>
      </c>
      <c r="J2380" t="s">
        <v>1994</v>
      </c>
      <c r="K2380" t="s">
        <v>2220</v>
      </c>
      <c r="L2380" t="s">
        <v>25</v>
      </c>
      <c r="M2380">
        <v>10012</v>
      </c>
      <c r="N2380" t="str">
        <f>CONCATENATE(Table2[[#This Row],[address]], " ",Table2[[#This Row],[City]], " ",Table2[[#This Row],[State]])</f>
        <v>127 Allen St New York NY</v>
      </c>
    </row>
    <row r="2381" spans="1:14" x14ac:dyDescent="0.25">
      <c r="A2381">
        <v>7391108923</v>
      </c>
      <c r="B2381" s="1">
        <v>41698</v>
      </c>
      <c r="C2381">
        <v>40</v>
      </c>
      <c r="D2381">
        <f>VLOOKUP(Table2[[#This Row],[violation_code]],Table24[[#All],[violation_code]:[category]],3,FALSE)</f>
        <v>2</v>
      </c>
      <c r="E2381">
        <v>353164</v>
      </c>
      <c r="F2381" s="2">
        <v>0.83680555555555547</v>
      </c>
      <c r="G2381" s="3">
        <v>0.83680555555555547</v>
      </c>
      <c r="H2381" t="s">
        <v>812</v>
      </c>
      <c r="I2381" t="s">
        <v>97</v>
      </c>
      <c r="J2381" t="s">
        <v>1993</v>
      </c>
      <c r="K2381" t="s">
        <v>2220</v>
      </c>
      <c r="L2381" t="s">
        <v>25</v>
      </c>
      <c r="M2381">
        <v>10012</v>
      </c>
      <c r="N2381" t="str">
        <f>CONCATENATE(Table2[[#This Row],[address]], " ",Table2[[#This Row],[City]], " ",Table2[[#This Row],[State]])</f>
        <v>100-110 Bleecker St New York NY</v>
      </c>
    </row>
    <row r="2382" spans="1:14" x14ac:dyDescent="0.25">
      <c r="A2382">
        <v>7391108935</v>
      </c>
      <c r="B2382" s="1">
        <v>41698</v>
      </c>
      <c r="C2382">
        <v>14</v>
      </c>
      <c r="D2382">
        <f>VLOOKUP(Table2[[#This Row],[violation_code]],Table24[[#All],[violation_code]:[category]],3,FALSE)</f>
        <v>2</v>
      </c>
      <c r="E2382">
        <v>353164</v>
      </c>
      <c r="F2382" s="2">
        <v>0.84166666666666667</v>
      </c>
      <c r="G2382" s="3">
        <v>0.84166666666666667</v>
      </c>
      <c r="H2382">
        <v>411</v>
      </c>
      <c r="I2382" t="s">
        <v>64</v>
      </c>
      <c r="J2382" t="s">
        <v>1981</v>
      </c>
      <c r="K2382" t="s">
        <v>2220</v>
      </c>
      <c r="L2382" t="s">
        <v>25</v>
      </c>
      <c r="M2382">
        <v>10012</v>
      </c>
      <c r="N2382" t="str">
        <f>CONCATENATE(Table2[[#This Row],[address]], " ",Table2[[#This Row],[City]], " ",Table2[[#This Row],[State]])</f>
        <v>411 Lafayette St New York NY</v>
      </c>
    </row>
    <row r="2383" spans="1:14" x14ac:dyDescent="0.25">
      <c r="A2383">
        <v>7391108960</v>
      </c>
      <c r="B2383" s="1">
        <v>41698</v>
      </c>
      <c r="C2383">
        <v>37</v>
      </c>
      <c r="D2383">
        <f>VLOOKUP(Table2[[#This Row],[violation_code]],Table24[[#All],[violation_code]:[category]],3,FALSE)</f>
        <v>4</v>
      </c>
      <c r="E2383">
        <v>353164</v>
      </c>
      <c r="F2383" s="2">
        <v>0.85625000000000007</v>
      </c>
      <c r="G2383" s="3">
        <v>0.85625000000000007</v>
      </c>
      <c r="H2383">
        <v>12</v>
      </c>
      <c r="I2383" t="s">
        <v>201</v>
      </c>
      <c r="J2383" t="s">
        <v>1594</v>
      </c>
      <c r="K2383" t="s">
        <v>2220</v>
      </c>
      <c r="L2383" t="s">
        <v>25</v>
      </c>
      <c r="M2383">
        <v>10012</v>
      </c>
      <c r="N2383" t="str">
        <f>CONCATENATE(Table2[[#This Row],[address]], " ",Table2[[#This Row],[City]], " ",Table2[[#This Row],[State]])</f>
        <v>12 E 14th St New York NY</v>
      </c>
    </row>
    <row r="2384" spans="1:14" x14ac:dyDescent="0.25">
      <c r="A2384">
        <v>7391108972</v>
      </c>
      <c r="B2384" s="1">
        <v>41698</v>
      </c>
      <c r="C2384">
        <v>37</v>
      </c>
      <c r="D2384">
        <f>VLOOKUP(Table2[[#This Row],[violation_code]],Table24[[#All],[violation_code]:[category]],3,FALSE)</f>
        <v>4</v>
      </c>
      <c r="E2384">
        <v>353164</v>
      </c>
      <c r="F2384" s="2">
        <v>0.85902777777777783</v>
      </c>
      <c r="G2384" s="3">
        <v>0.85902777777777783</v>
      </c>
      <c r="H2384">
        <v>12</v>
      </c>
      <c r="I2384" t="s">
        <v>201</v>
      </c>
      <c r="J2384" t="s">
        <v>1594</v>
      </c>
      <c r="K2384" t="s">
        <v>2220</v>
      </c>
      <c r="L2384" t="s">
        <v>25</v>
      </c>
      <c r="M2384">
        <v>10012</v>
      </c>
      <c r="N2384" t="str">
        <f>CONCATENATE(Table2[[#This Row],[address]], " ",Table2[[#This Row],[City]], " ",Table2[[#This Row],[State]])</f>
        <v>12 E 14th St New York NY</v>
      </c>
    </row>
    <row r="2385" spans="1:14" x14ac:dyDescent="0.25">
      <c r="A2385">
        <v>7391108984</v>
      </c>
      <c r="B2385" s="1">
        <v>41698</v>
      </c>
      <c r="C2385">
        <v>37</v>
      </c>
      <c r="D2385">
        <f>VLOOKUP(Table2[[#This Row],[violation_code]],Table24[[#All],[violation_code]:[category]],3,FALSE)</f>
        <v>4</v>
      </c>
      <c r="E2385">
        <v>353164</v>
      </c>
      <c r="F2385" s="2">
        <v>0.86249999999999993</v>
      </c>
      <c r="G2385" s="3">
        <v>0.86249999999999993</v>
      </c>
      <c r="H2385">
        <v>57</v>
      </c>
      <c r="I2385" t="s">
        <v>203</v>
      </c>
      <c r="J2385" t="s">
        <v>1979</v>
      </c>
      <c r="K2385" t="s">
        <v>2220</v>
      </c>
      <c r="L2385" t="s">
        <v>25</v>
      </c>
      <c r="M2385">
        <v>10012</v>
      </c>
      <c r="N2385" t="str">
        <f>CONCATENATE(Table2[[#This Row],[address]], " ",Table2[[#This Row],[City]], " ",Table2[[#This Row],[State]])</f>
        <v>57 5th Ave New York NY</v>
      </c>
    </row>
    <row r="2386" spans="1:14" x14ac:dyDescent="0.25">
      <c r="A2386">
        <v>7391108996</v>
      </c>
      <c r="B2386" s="1">
        <v>41698</v>
      </c>
      <c r="C2386">
        <v>38</v>
      </c>
      <c r="D2386">
        <f>VLOOKUP(Table2[[#This Row],[violation_code]],Table24[[#All],[violation_code]:[category]],3,FALSE)</f>
        <v>5</v>
      </c>
      <c r="E2386">
        <v>353164</v>
      </c>
      <c r="F2386" s="2">
        <v>0.86458333333333337</v>
      </c>
      <c r="G2386" s="3">
        <v>0.86458333333333337</v>
      </c>
      <c r="H2386">
        <v>55</v>
      </c>
      <c r="I2386" t="s">
        <v>203</v>
      </c>
      <c r="J2386" t="s">
        <v>1382</v>
      </c>
      <c r="K2386" t="s">
        <v>2220</v>
      </c>
      <c r="L2386" t="s">
        <v>25</v>
      </c>
      <c r="M2386">
        <v>10012</v>
      </c>
      <c r="N2386" t="str">
        <f>CONCATENATE(Table2[[#This Row],[address]], " ",Table2[[#This Row],[City]], " ",Table2[[#This Row],[State]])</f>
        <v>55 5th Ave New York NY</v>
      </c>
    </row>
    <row r="2387" spans="1:14" x14ac:dyDescent="0.25">
      <c r="A2387">
        <v>7391109009</v>
      </c>
      <c r="B2387" s="1">
        <v>41698</v>
      </c>
      <c r="C2387">
        <v>38</v>
      </c>
      <c r="D2387">
        <f>VLOOKUP(Table2[[#This Row],[violation_code]],Table24[[#All],[violation_code]:[category]],3,FALSE)</f>
        <v>5</v>
      </c>
      <c r="E2387">
        <v>353164</v>
      </c>
      <c r="F2387" s="2">
        <v>0.8666666666666667</v>
      </c>
      <c r="G2387" s="3">
        <v>0.8666666666666667</v>
      </c>
      <c r="H2387">
        <v>43</v>
      </c>
      <c r="I2387" t="s">
        <v>203</v>
      </c>
      <c r="J2387" t="s">
        <v>1980</v>
      </c>
      <c r="K2387" t="s">
        <v>2220</v>
      </c>
      <c r="L2387" t="s">
        <v>25</v>
      </c>
      <c r="M2387">
        <v>10012</v>
      </c>
      <c r="N2387" t="str">
        <f>CONCATENATE(Table2[[#This Row],[address]], " ",Table2[[#This Row],[City]], " ",Table2[[#This Row],[State]])</f>
        <v>43 5th Ave New York NY</v>
      </c>
    </row>
    <row r="2388" spans="1:14" x14ac:dyDescent="0.25">
      <c r="A2388">
        <v>7391109010</v>
      </c>
      <c r="B2388" s="1">
        <v>41698</v>
      </c>
      <c r="C2388">
        <v>38</v>
      </c>
      <c r="D2388">
        <f>VLOOKUP(Table2[[#This Row],[violation_code]],Table24[[#All],[violation_code]:[category]],3,FALSE)</f>
        <v>5</v>
      </c>
      <c r="E2388">
        <v>353164</v>
      </c>
      <c r="F2388" s="2">
        <v>0.87013888888888891</v>
      </c>
      <c r="G2388" s="3">
        <v>0.87013888888888891</v>
      </c>
      <c r="H2388">
        <v>72</v>
      </c>
      <c r="I2388" t="s">
        <v>203</v>
      </c>
      <c r="J2388" t="s">
        <v>1060</v>
      </c>
      <c r="K2388" t="s">
        <v>2220</v>
      </c>
      <c r="L2388" t="s">
        <v>25</v>
      </c>
      <c r="M2388">
        <v>10012</v>
      </c>
      <c r="N2388" t="str">
        <f>CONCATENATE(Table2[[#This Row],[address]], " ",Table2[[#This Row],[City]], " ",Table2[[#This Row],[State]])</f>
        <v>72 5th Ave New York NY</v>
      </c>
    </row>
    <row r="2389" spans="1:14" x14ac:dyDescent="0.25">
      <c r="A2389">
        <v>7391109022</v>
      </c>
      <c r="B2389" s="1">
        <v>41698</v>
      </c>
      <c r="C2389">
        <v>38</v>
      </c>
      <c r="D2389">
        <f>VLOOKUP(Table2[[#This Row],[violation_code]],Table24[[#All],[violation_code]:[category]],3,FALSE)</f>
        <v>5</v>
      </c>
      <c r="E2389">
        <v>353164</v>
      </c>
      <c r="F2389" s="2">
        <v>0.87430555555555556</v>
      </c>
      <c r="G2389" s="3">
        <v>0.87430555555555556</v>
      </c>
      <c r="H2389">
        <v>25</v>
      </c>
      <c r="I2389" t="s">
        <v>328</v>
      </c>
      <c r="J2389" t="s">
        <v>1585</v>
      </c>
      <c r="K2389" t="s">
        <v>2220</v>
      </c>
      <c r="L2389" t="s">
        <v>25</v>
      </c>
      <c r="M2389">
        <v>10012</v>
      </c>
      <c r="N2389" t="str">
        <f>CONCATENATE(Table2[[#This Row],[address]], " ",Table2[[#This Row],[City]], " ",Table2[[#This Row],[State]])</f>
        <v>25 W 14th St New York NY</v>
      </c>
    </row>
    <row r="2390" spans="1:14" x14ac:dyDescent="0.25">
      <c r="A2390">
        <v>7391109034</v>
      </c>
      <c r="B2390" s="1">
        <v>41698</v>
      </c>
      <c r="C2390">
        <v>38</v>
      </c>
      <c r="D2390">
        <f>VLOOKUP(Table2[[#This Row],[violation_code]],Table24[[#All],[violation_code]:[category]],3,FALSE)</f>
        <v>5</v>
      </c>
      <c r="E2390">
        <v>353164</v>
      </c>
      <c r="F2390" s="2">
        <v>0.87638888888888899</v>
      </c>
      <c r="G2390" s="3">
        <v>0.87638888888888899</v>
      </c>
      <c r="H2390">
        <v>25</v>
      </c>
      <c r="I2390" t="s">
        <v>328</v>
      </c>
      <c r="J2390" t="s">
        <v>1585</v>
      </c>
      <c r="K2390" t="s">
        <v>2220</v>
      </c>
      <c r="L2390" t="s">
        <v>25</v>
      </c>
      <c r="M2390">
        <v>10012</v>
      </c>
      <c r="N2390" t="str">
        <f>CONCATENATE(Table2[[#This Row],[address]], " ",Table2[[#This Row],[City]], " ",Table2[[#This Row],[State]])</f>
        <v>25 W 14th St New York NY</v>
      </c>
    </row>
    <row r="2391" spans="1:14" x14ac:dyDescent="0.25">
      <c r="A2391">
        <v>7391109046</v>
      </c>
      <c r="B2391" s="1">
        <v>41698</v>
      </c>
      <c r="C2391">
        <v>37</v>
      </c>
      <c r="D2391">
        <f>VLOOKUP(Table2[[#This Row],[violation_code]],Table24[[#All],[violation_code]:[category]],3,FALSE)</f>
        <v>4</v>
      </c>
      <c r="E2391">
        <v>353164</v>
      </c>
      <c r="F2391" s="2">
        <v>0.88402777777777775</v>
      </c>
      <c r="G2391" s="3">
        <v>0.88402777777777775</v>
      </c>
      <c r="H2391">
        <v>12</v>
      </c>
      <c r="I2391" t="s">
        <v>201</v>
      </c>
      <c r="J2391" t="s">
        <v>1594</v>
      </c>
      <c r="K2391" t="s">
        <v>2220</v>
      </c>
      <c r="L2391" t="s">
        <v>25</v>
      </c>
      <c r="M2391">
        <v>10012</v>
      </c>
      <c r="N2391" t="str">
        <f>CONCATENATE(Table2[[#This Row],[address]], " ",Table2[[#This Row],[City]], " ",Table2[[#This Row],[State]])</f>
        <v>12 E 14th St New York NY</v>
      </c>
    </row>
    <row r="2392" spans="1:14" x14ac:dyDescent="0.25">
      <c r="A2392">
        <v>7391109058</v>
      </c>
      <c r="B2392" s="1">
        <v>41698</v>
      </c>
      <c r="C2392">
        <v>38</v>
      </c>
      <c r="D2392">
        <f>VLOOKUP(Table2[[#This Row],[violation_code]],Table24[[#All],[violation_code]:[category]],3,FALSE)</f>
        <v>5</v>
      </c>
      <c r="E2392">
        <v>353164</v>
      </c>
      <c r="F2392" s="2">
        <v>0.88680555555555562</v>
      </c>
      <c r="G2392" s="3">
        <v>0.88680555555555562</v>
      </c>
      <c r="H2392">
        <v>7</v>
      </c>
      <c r="I2392" t="s">
        <v>201</v>
      </c>
      <c r="J2392" t="s">
        <v>1059</v>
      </c>
      <c r="K2392" t="s">
        <v>2220</v>
      </c>
      <c r="L2392" t="s">
        <v>25</v>
      </c>
      <c r="M2392">
        <v>10012</v>
      </c>
      <c r="N2392" t="str">
        <f>CONCATENATE(Table2[[#This Row],[address]], " ",Table2[[#This Row],[City]], " ",Table2[[#This Row],[State]])</f>
        <v>7 E 14th St New York NY</v>
      </c>
    </row>
    <row r="2393" spans="1:14" x14ac:dyDescent="0.25">
      <c r="A2393">
        <v>7391109060</v>
      </c>
      <c r="B2393" s="1">
        <v>41698</v>
      </c>
      <c r="C2393">
        <v>38</v>
      </c>
      <c r="D2393">
        <f>VLOOKUP(Table2[[#This Row],[violation_code]],Table24[[#All],[violation_code]:[category]],3,FALSE)</f>
        <v>5</v>
      </c>
      <c r="E2393">
        <v>353164</v>
      </c>
      <c r="F2393" s="2">
        <v>0.8881944444444444</v>
      </c>
      <c r="G2393" s="3">
        <v>0.8881944444444444</v>
      </c>
      <c r="H2393">
        <v>32</v>
      </c>
      <c r="I2393" t="s">
        <v>201</v>
      </c>
      <c r="J2393" t="s">
        <v>1992</v>
      </c>
      <c r="K2393" t="s">
        <v>2220</v>
      </c>
      <c r="L2393" t="s">
        <v>25</v>
      </c>
      <c r="M2393">
        <v>10012</v>
      </c>
      <c r="N2393" t="str">
        <f>CONCATENATE(Table2[[#This Row],[address]], " ",Table2[[#This Row],[City]], " ",Table2[[#This Row],[State]])</f>
        <v>32 E 14th St New York NY</v>
      </c>
    </row>
    <row r="2394" spans="1:14" x14ac:dyDescent="0.25">
      <c r="A2394">
        <v>7391109071</v>
      </c>
      <c r="B2394" s="1">
        <v>41698</v>
      </c>
      <c r="C2394">
        <v>37</v>
      </c>
      <c r="D2394">
        <f>VLOOKUP(Table2[[#This Row],[violation_code]],Table24[[#All],[violation_code]:[category]],3,FALSE)</f>
        <v>4</v>
      </c>
      <c r="E2394">
        <v>353164</v>
      </c>
      <c r="F2394" s="2">
        <v>0.89166666666666661</v>
      </c>
      <c r="G2394" s="3">
        <v>0.89166666666666661</v>
      </c>
      <c r="H2394">
        <v>57</v>
      </c>
      <c r="I2394" t="s">
        <v>203</v>
      </c>
      <c r="J2394" t="s">
        <v>1979</v>
      </c>
      <c r="K2394" t="s">
        <v>2220</v>
      </c>
      <c r="L2394" t="s">
        <v>25</v>
      </c>
      <c r="M2394">
        <v>10012</v>
      </c>
      <c r="N2394" t="str">
        <f>CONCATENATE(Table2[[#This Row],[address]], " ",Table2[[#This Row],[City]], " ",Table2[[#This Row],[State]])</f>
        <v>57 5th Ave New York NY</v>
      </c>
    </row>
    <row r="2395" spans="1:14" x14ac:dyDescent="0.25">
      <c r="A2395">
        <v>7391109083</v>
      </c>
      <c r="B2395" s="1">
        <v>41698</v>
      </c>
      <c r="C2395">
        <v>37</v>
      </c>
      <c r="D2395">
        <f>VLOOKUP(Table2[[#This Row],[violation_code]],Table24[[#All],[violation_code]:[category]],3,FALSE)</f>
        <v>4</v>
      </c>
      <c r="E2395">
        <v>353164</v>
      </c>
      <c r="F2395" s="2">
        <v>0.89374999999999993</v>
      </c>
      <c r="G2395" s="3">
        <v>0.89374999999999993</v>
      </c>
      <c r="H2395">
        <v>55</v>
      </c>
      <c r="I2395" t="s">
        <v>203</v>
      </c>
      <c r="J2395" t="s">
        <v>1382</v>
      </c>
      <c r="K2395" t="s">
        <v>2220</v>
      </c>
      <c r="L2395" t="s">
        <v>25</v>
      </c>
      <c r="M2395">
        <v>10012</v>
      </c>
      <c r="N2395" t="str">
        <f>CONCATENATE(Table2[[#This Row],[address]], " ",Table2[[#This Row],[City]], " ",Table2[[#This Row],[State]])</f>
        <v>55 5th Ave New York NY</v>
      </c>
    </row>
    <row r="2396" spans="1:14" x14ac:dyDescent="0.25">
      <c r="A2396">
        <v>7391109095</v>
      </c>
      <c r="B2396" s="1">
        <v>41698</v>
      </c>
      <c r="C2396">
        <v>37</v>
      </c>
      <c r="D2396">
        <f>VLOOKUP(Table2[[#This Row],[violation_code]],Table24[[#All],[violation_code]:[category]],3,FALSE)</f>
        <v>4</v>
      </c>
      <c r="E2396">
        <v>353164</v>
      </c>
      <c r="F2396" s="2">
        <v>0.8979166666666667</v>
      </c>
      <c r="G2396" s="3">
        <v>0.8979166666666667</v>
      </c>
      <c r="H2396">
        <v>66</v>
      </c>
      <c r="I2396" t="s">
        <v>203</v>
      </c>
      <c r="J2396" t="s">
        <v>1978</v>
      </c>
      <c r="K2396" t="s">
        <v>2220</v>
      </c>
      <c r="L2396" t="s">
        <v>25</v>
      </c>
      <c r="M2396">
        <v>10012</v>
      </c>
      <c r="N2396" t="str">
        <f>CONCATENATE(Table2[[#This Row],[address]], " ",Table2[[#This Row],[City]], " ",Table2[[#This Row],[State]])</f>
        <v>66 5th Ave New York NY</v>
      </c>
    </row>
    <row r="2397" spans="1:14" x14ac:dyDescent="0.25">
      <c r="A2397">
        <v>7391109101</v>
      </c>
      <c r="B2397" s="1">
        <v>41698</v>
      </c>
      <c r="C2397">
        <v>37</v>
      </c>
      <c r="D2397">
        <f>VLOOKUP(Table2[[#This Row],[violation_code]],Table24[[#All],[violation_code]:[category]],3,FALSE)</f>
        <v>4</v>
      </c>
      <c r="E2397">
        <v>353164</v>
      </c>
      <c r="F2397" s="2">
        <v>0.9</v>
      </c>
      <c r="G2397" s="3">
        <v>0.9</v>
      </c>
      <c r="H2397">
        <v>74</v>
      </c>
      <c r="I2397" t="s">
        <v>203</v>
      </c>
      <c r="J2397" t="s">
        <v>1991</v>
      </c>
      <c r="K2397" t="s">
        <v>2220</v>
      </c>
      <c r="L2397" t="s">
        <v>25</v>
      </c>
      <c r="M2397">
        <v>10012</v>
      </c>
      <c r="N2397" t="str">
        <f>CONCATENATE(Table2[[#This Row],[address]], " ",Table2[[#This Row],[City]], " ",Table2[[#This Row],[State]])</f>
        <v>74 5th Ave New York NY</v>
      </c>
    </row>
    <row r="2398" spans="1:14" x14ac:dyDescent="0.25">
      <c r="A2398">
        <v>7391109113</v>
      </c>
      <c r="B2398" s="1">
        <v>41698</v>
      </c>
      <c r="C2398">
        <v>38</v>
      </c>
      <c r="D2398">
        <f>VLOOKUP(Table2[[#This Row],[violation_code]],Table24[[#All],[violation_code]:[category]],3,FALSE)</f>
        <v>5</v>
      </c>
      <c r="E2398">
        <v>353164</v>
      </c>
      <c r="F2398" s="2">
        <v>0.90625</v>
      </c>
      <c r="G2398" s="3">
        <v>0.90625</v>
      </c>
      <c r="H2398">
        <v>10</v>
      </c>
      <c r="I2398" t="s">
        <v>159</v>
      </c>
      <c r="J2398" t="s">
        <v>1031</v>
      </c>
      <c r="K2398" t="s">
        <v>2220</v>
      </c>
      <c r="L2398" t="s">
        <v>25</v>
      </c>
      <c r="M2398">
        <v>10012</v>
      </c>
      <c r="N2398" t="str">
        <f>CONCATENATE(Table2[[#This Row],[address]], " ",Table2[[#This Row],[City]], " ",Table2[[#This Row],[State]])</f>
        <v>10 Astor Pl New York NY</v>
      </c>
    </row>
    <row r="2399" spans="1:14" x14ac:dyDescent="0.25">
      <c r="A2399">
        <v>7391109125</v>
      </c>
      <c r="B2399" s="1">
        <v>41698</v>
      </c>
      <c r="C2399">
        <v>20</v>
      </c>
      <c r="D2399">
        <f>VLOOKUP(Table2[[#This Row],[violation_code]],Table24[[#All],[violation_code]:[category]],3,FALSE)</f>
        <v>2</v>
      </c>
      <c r="E2399">
        <v>353164</v>
      </c>
      <c r="F2399" s="2">
        <v>0.91319444444444453</v>
      </c>
      <c r="G2399" s="3">
        <v>0.91319444444444453</v>
      </c>
      <c r="H2399">
        <v>121</v>
      </c>
      <c r="I2399" t="s">
        <v>678</v>
      </c>
      <c r="J2399" t="s">
        <v>1990</v>
      </c>
      <c r="K2399" t="s">
        <v>2220</v>
      </c>
      <c r="L2399" t="s">
        <v>25</v>
      </c>
      <c r="M2399">
        <v>10012</v>
      </c>
      <c r="N2399" t="str">
        <f>CONCATENATE(Table2[[#This Row],[address]], " ",Table2[[#This Row],[City]], " ",Table2[[#This Row],[State]])</f>
        <v>121 Mac Dougal St New York NY</v>
      </c>
    </row>
    <row r="2400" spans="1:14" x14ac:dyDescent="0.25">
      <c r="A2400">
        <v>7391109149</v>
      </c>
      <c r="B2400" s="1">
        <v>41698</v>
      </c>
      <c r="C2400">
        <v>20</v>
      </c>
      <c r="D2400">
        <f>VLOOKUP(Table2[[#This Row],[violation_code]],Table24[[#All],[violation_code]:[category]],3,FALSE)</f>
        <v>2</v>
      </c>
      <c r="E2400">
        <v>353164</v>
      </c>
      <c r="F2400" s="2">
        <v>0.96875</v>
      </c>
      <c r="G2400" s="3">
        <v>0.96875</v>
      </c>
      <c r="H2400">
        <v>184</v>
      </c>
      <c r="I2400" t="s">
        <v>112</v>
      </c>
      <c r="J2400" t="s">
        <v>1082</v>
      </c>
      <c r="K2400" t="s">
        <v>2220</v>
      </c>
      <c r="L2400" t="s">
        <v>25</v>
      </c>
      <c r="M2400">
        <v>10012</v>
      </c>
      <c r="N2400" t="str">
        <f>CONCATENATE(Table2[[#This Row],[address]], " ",Table2[[#This Row],[City]], " ",Table2[[#This Row],[State]])</f>
        <v>184 Eldridge St New York NY</v>
      </c>
    </row>
    <row r="2401" spans="1:14" x14ac:dyDescent="0.25">
      <c r="A2401">
        <v>7391109150</v>
      </c>
      <c r="B2401" s="1">
        <v>41700</v>
      </c>
      <c r="C2401">
        <v>48</v>
      </c>
      <c r="D2401">
        <f>VLOOKUP(Table2[[#This Row],[violation_code]],Table24[[#All],[violation_code]:[category]],3,FALSE)</f>
        <v>3</v>
      </c>
      <c r="E2401">
        <v>353164</v>
      </c>
      <c r="F2401" s="2">
        <v>0.44444444444444442</v>
      </c>
      <c r="G2401" s="3">
        <v>0.44444444444444442</v>
      </c>
      <c r="H2401">
        <v>183</v>
      </c>
      <c r="I2401" t="s">
        <v>55</v>
      </c>
      <c r="J2401" t="s">
        <v>948</v>
      </c>
      <c r="K2401" t="s">
        <v>2220</v>
      </c>
      <c r="L2401" t="s">
        <v>25</v>
      </c>
      <c r="M2401">
        <v>10012</v>
      </c>
      <c r="N2401" t="str">
        <f>CONCATENATE(Table2[[#This Row],[address]], " ",Table2[[#This Row],[City]], " ",Table2[[#This Row],[State]])</f>
        <v>183 Chrystie St New York NY</v>
      </c>
    </row>
    <row r="2402" spans="1:14" x14ac:dyDescent="0.25">
      <c r="A2402">
        <v>7391109162</v>
      </c>
      <c r="B2402" s="1">
        <v>41700</v>
      </c>
      <c r="C2402">
        <v>40</v>
      </c>
      <c r="D2402">
        <f>VLOOKUP(Table2[[#This Row],[violation_code]],Table24[[#All],[violation_code]:[category]],3,FALSE)</f>
        <v>2</v>
      </c>
      <c r="E2402">
        <v>353164</v>
      </c>
      <c r="F2402" s="2">
        <v>0.45208333333333334</v>
      </c>
      <c r="G2402" s="3">
        <v>0.45208333333333334</v>
      </c>
      <c r="H2402">
        <v>178</v>
      </c>
      <c r="I2402" t="s">
        <v>35</v>
      </c>
      <c r="J2402" t="s">
        <v>1820</v>
      </c>
      <c r="K2402" t="s">
        <v>2220</v>
      </c>
      <c r="L2402" t="s">
        <v>25</v>
      </c>
      <c r="M2402">
        <v>10012</v>
      </c>
      <c r="N2402" t="str">
        <f>CONCATENATE(Table2[[#This Row],[address]], " ",Table2[[#This Row],[City]], " ",Table2[[#This Row],[State]])</f>
        <v>178 Mulberry St New York NY</v>
      </c>
    </row>
    <row r="2403" spans="1:14" x14ac:dyDescent="0.25">
      <c r="A2403">
        <v>7391109186</v>
      </c>
      <c r="B2403" s="1">
        <v>41700</v>
      </c>
      <c r="C2403">
        <v>14</v>
      </c>
      <c r="D2403">
        <f>VLOOKUP(Table2[[#This Row],[violation_code]],Table24[[#All],[violation_code]:[category]],3,FALSE)</f>
        <v>2</v>
      </c>
      <c r="E2403">
        <v>353164</v>
      </c>
      <c r="F2403" s="2">
        <v>0.45555555555555555</v>
      </c>
      <c r="G2403" s="3">
        <v>0.45555555555555555</v>
      </c>
      <c r="H2403">
        <v>179</v>
      </c>
      <c r="I2403" t="s">
        <v>64</v>
      </c>
      <c r="J2403" t="s">
        <v>2002</v>
      </c>
      <c r="K2403" t="s">
        <v>2220</v>
      </c>
      <c r="L2403" t="s">
        <v>25</v>
      </c>
      <c r="M2403">
        <v>10012</v>
      </c>
      <c r="N2403" t="str">
        <f>CONCATENATE(Table2[[#This Row],[address]], " ",Table2[[#This Row],[City]], " ",Table2[[#This Row],[State]])</f>
        <v>179 Lafayette St New York NY</v>
      </c>
    </row>
    <row r="2404" spans="1:14" x14ac:dyDescent="0.25">
      <c r="A2404">
        <v>7391109198</v>
      </c>
      <c r="B2404" s="1">
        <v>41700</v>
      </c>
      <c r="C2404">
        <v>70</v>
      </c>
      <c r="D2404">
        <f>VLOOKUP(Table2[[#This Row],[violation_code]],Table24[[#All],[violation_code]:[category]],3,FALSE)</f>
        <v>5</v>
      </c>
      <c r="E2404">
        <v>353164</v>
      </c>
      <c r="F2404" s="2">
        <v>0.4604166666666667</v>
      </c>
      <c r="G2404" s="3">
        <v>0.4604166666666667</v>
      </c>
      <c r="H2404">
        <v>241</v>
      </c>
      <c r="I2404" t="s">
        <v>35</v>
      </c>
      <c r="J2404" t="s">
        <v>1507</v>
      </c>
      <c r="K2404" t="s">
        <v>2220</v>
      </c>
      <c r="L2404" t="s">
        <v>25</v>
      </c>
      <c r="M2404">
        <v>10012</v>
      </c>
      <c r="N2404" t="str">
        <f>CONCATENATE(Table2[[#This Row],[address]], " ",Table2[[#This Row],[City]], " ",Table2[[#This Row],[State]])</f>
        <v>241 Mulberry St New York NY</v>
      </c>
    </row>
    <row r="2405" spans="1:14" x14ac:dyDescent="0.25">
      <c r="A2405">
        <v>7391109204</v>
      </c>
      <c r="B2405" s="1">
        <v>41700</v>
      </c>
      <c r="C2405">
        <v>14</v>
      </c>
      <c r="D2405">
        <f>VLOOKUP(Table2[[#This Row],[violation_code]],Table24[[#All],[violation_code]:[category]],3,FALSE)</f>
        <v>2</v>
      </c>
      <c r="E2405">
        <v>353164</v>
      </c>
      <c r="F2405" s="2">
        <v>0.47500000000000003</v>
      </c>
      <c r="G2405" s="3">
        <v>0.47500000000000003</v>
      </c>
      <c r="H2405">
        <v>268</v>
      </c>
      <c r="I2405" t="s">
        <v>52</v>
      </c>
      <c r="J2405" t="s">
        <v>1590</v>
      </c>
      <c r="K2405" t="s">
        <v>2220</v>
      </c>
      <c r="L2405" t="s">
        <v>25</v>
      </c>
      <c r="M2405">
        <v>10012</v>
      </c>
      <c r="N2405" t="str">
        <f>CONCATENATE(Table2[[#This Row],[address]], " ",Table2[[#This Row],[City]], " ",Table2[[#This Row],[State]])</f>
        <v>268 Bowery New York NY</v>
      </c>
    </row>
    <row r="2406" spans="1:14" x14ac:dyDescent="0.25">
      <c r="A2406">
        <v>7391109216</v>
      </c>
      <c r="B2406" s="1">
        <v>41700</v>
      </c>
      <c r="C2406">
        <v>14</v>
      </c>
      <c r="D2406">
        <f>VLOOKUP(Table2[[#This Row],[violation_code]],Table24[[#All],[violation_code]:[category]],3,FALSE)</f>
        <v>2</v>
      </c>
      <c r="E2406">
        <v>353164</v>
      </c>
      <c r="F2406" s="2">
        <v>0.4777777777777778</v>
      </c>
      <c r="G2406" s="3">
        <v>0.4777777777777778</v>
      </c>
      <c r="H2406">
        <v>235</v>
      </c>
      <c r="I2406" t="s">
        <v>52</v>
      </c>
      <c r="J2406" t="s">
        <v>949</v>
      </c>
      <c r="K2406" t="s">
        <v>2220</v>
      </c>
      <c r="L2406" t="s">
        <v>25</v>
      </c>
      <c r="M2406">
        <v>10012</v>
      </c>
      <c r="N2406" t="str">
        <f>CONCATENATE(Table2[[#This Row],[address]], " ",Table2[[#This Row],[City]], " ",Table2[[#This Row],[State]])</f>
        <v>235 Bowery New York NY</v>
      </c>
    </row>
    <row r="2407" spans="1:14" x14ac:dyDescent="0.25">
      <c r="A2407">
        <v>7391109228</v>
      </c>
      <c r="B2407" s="1">
        <v>41700</v>
      </c>
      <c r="C2407">
        <v>70</v>
      </c>
      <c r="D2407">
        <f>VLOOKUP(Table2[[#This Row],[violation_code]],Table24[[#All],[violation_code]:[category]],3,FALSE)</f>
        <v>5</v>
      </c>
      <c r="E2407">
        <v>353164</v>
      </c>
      <c r="F2407" s="2">
        <v>0.47986111111111113</v>
      </c>
      <c r="G2407" s="3">
        <v>0.47986111111111113</v>
      </c>
      <c r="H2407">
        <v>235</v>
      </c>
      <c r="I2407" t="s">
        <v>52</v>
      </c>
      <c r="J2407" t="s">
        <v>949</v>
      </c>
      <c r="K2407" t="s">
        <v>2220</v>
      </c>
      <c r="L2407" t="s">
        <v>25</v>
      </c>
      <c r="M2407">
        <v>10012</v>
      </c>
      <c r="N2407" t="str">
        <f>CONCATENATE(Table2[[#This Row],[address]], " ",Table2[[#This Row],[City]], " ",Table2[[#This Row],[State]])</f>
        <v>235 Bowery New York NY</v>
      </c>
    </row>
    <row r="2408" spans="1:14" x14ac:dyDescent="0.25">
      <c r="A2408">
        <v>7391109230</v>
      </c>
      <c r="B2408" s="1">
        <v>41700</v>
      </c>
      <c r="C2408">
        <v>14</v>
      </c>
      <c r="D2408">
        <f>VLOOKUP(Table2[[#This Row],[violation_code]],Table24[[#All],[violation_code]:[category]],3,FALSE)</f>
        <v>2</v>
      </c>
      <c r="E2408">
        <v>353164</v>
      </c>
      <c r="F2408" s="2">
        <v>0.48333333333333334</v>
      </c>
      <c r="G2408" s="3">
        <v>0.48333333333333334</v>
      </c>
      <c r="H2408">
        <v>229</v>
      </c>
      <c r="I2408" t="s">
        <v>55</v>
      </c>
      <c r="J2408" t="s">
        <v>966</v>
      </c>
      <c r="K2408" t="s">
        <v>2220</v>
      </c>
      <c r="L2408" t="s">
        <v>25</v>
      </c>
      <c r="M2408">
        <v>10012</v>
      </c>
      <c r="N2408" t="str">
        <f>CONCATENATE(Table2[[#This Row],[address]], " ",Table2[[#This Row],[City]], " ",Table2[[#This Row],[State]])</f>
        <v>229 Chrystie St New York NY</v>
      </c>
    </row>
    <row r="2409" spans="1:14" x14ac:dyDescent="0.25">
      <c r="A2409">
        <v>7391109241</v>
      </c>
      <c r="B2409" s="1">
        <v>41700</v>
      </c>
      <c r="C2409">
        <v>20</v>
      </c>
      <c r="D2409">
        <f>VLOOKUP(Table2[[#This Row],[violation_code]],Table24[[#All],[violation_code]:[category]],3,FALSE)</f>
        <v>2</v>
      </c>
      <c r="E2409">
        <v>353164</v>
      </c>
      <c r="F2409" s="2">
        <v>0.4861111111111111</v>
      </c>
      <c r="G2409" s="3">
        <v>0.4861111111111111</v>
      </c>
      <c r="H2409">
        <v>184</v>
      </c>
      <c r="I2409" t="s">
        <v>101</v>
      </c>
      <c r="J2409" t="s">
        <v>1670</v>
      </c>
      <c r="K2409" t="s">
        <v>2220</v>
      </c>
      <c r="L2409" t="s">
        <v>25</v>
      </c>
      <c r="M2409">
        <v>10012</v>
      </c>
      <c r="N2409" t="str">
        <f>CONCATENATE(Table2[[#This Row],[address]], " ",Table2[[#This Row],[City]], " ",Table2[[#This Row],[State]])</f>
        <v>184 Forsyth St New York NY</v>
      </c>
    </row>
    <row r="2410" spans="1:14" x14ac:dyDescent="0.25">
      <c r="A2410">
        <v>7391109253</v>
      </c>
      <c r="B2410" s="1">
        <v>41700</v>
      </c>
      <c r="C2410">
        <v>70</v>
      </c>
      <c r="D2410">
        <f>VLOOKUP(Table2[[#This Row],[violation_code]],Table24[[#All],[violation_code]:[category]],3,FALSE)</f>
        <v>5</v>
      </c>
      <c r="E2410">
        <v>353164</v>
      </c>
      <c r="F2410" s="2">
        <v>0.48819444444444443</v>
      </c>
      <c r="G2410" s="3">
        <v>0.48819444444444443</v>
      </c>
      <c r="H2410" t="s">
        <v>209</v>
      </c>
      <c r="I2410" t="s">
        <v>101</v>
      </c>
      <c r="J2410" t="s">
        <v>1083</v>
      </c>
      <c r="K2410" t="s">
        <v>2220</v>
      </c>
      <c r="L2410" t="s">
        <v>25</v>
      </c>
      <c r="M2410">
        <v>10012</v>
      </c>
      <c r="N2410" t="str">
        <f>CONCATENATE(Table2[[#This Row],[address]], " ",Table2[[#This Row],[City]], " ",Table2[[#This Row],[State]])</f>
        <v>168-170 Forsyth St New York NY</v>
      </c>
    </row>
    <row r="2411" spans="1:14" x14ac:dyDescent="0.25">
      <c r="A2411">
        <v>7391109277</v>
      </c>
      <c r="B2411" s="1">
        <v>41700</v>
      </c>
      <c r="C2411">
        <v>71</v>
      </c>
      <c r="D2411">
        <f>VLOOKUP(Table2[[#This Row],[violation_code]],Table24[[#All],[violation_code]:[category]],3,FALSE)</f>
        <v>5</v>
      </c>
      <c r="E2411">
        <v>353164</v>
      </c>
      <c r="F2411" s="2">
        <v>0.49374999999999997</v>
      </c>
      <c r="G2411" s="3">
        <v>0.49374999999999997</v>
      </c>
      <c r="H2411">
        <v>195</v>
      </c>
      <c r="I2411" t="s">
        <v>55</v>
      </c>
      <c r="J2411" t="s">
        <v>976</v>
      </c>
      <c r="K2411" t="s">
        <v>2220</v>
      </c>
      <c r="L2411" t="s">
        <v>25</v>
      </c>
      <c r="M2411">
        <v>10012</v>
      </c>
      <c r="N2411" t="str">
        <f>CONCATENATE(Table2[[#This Row],[address]], " ",Table2[[#This Row],[City]], " ",Table2[[#This Row],[State]])</f>
        <v>195 Chrystie St New York NY</v>
      </c>
    </row>
    <row r="2412" spans="1:14" x14ac:dyDescent="0.25">
      <c r="A2412">
        <v>7391109289</v>
      </c>
      <c r="B2412" s="1">
        <v>41700</v>
      </c>
      <c r="C2412">
        <v>14</v>
      </c>
      <c r="D2412">
        <f>VLOOKUP(Table2[[#This Row],[violation_code]],Table24[[#All],[violation_code]:[category]],3,FALSE)</f>
        <v>2</v>
      </c>
      <c r="E2412">
        <v>353164</v>
      </c>
      <c r="F2412" s="2">
        <v>0.50069444444444444</v>
      </c>
      <c r="G2412" s="3">
        <v>0.50069444444444444</v>
      </c>
      <c r="H2412">
        <v>202</v>
      </c>
      <c r="I2412" t="s">
        <v>47</v>
      </c>
      <c r="J2412" t="s">
        <v>946</v>
      </c>
      <c r="K2412" t="s">
        <v>2220</v>
      </c>
      <c r="L2412" t="s">
        <v>25</v>
      </c>
      <c r="M2412">
        <v>10012</v>
      </c>
      <c r="N2412" t="str">
        <f>CONCATENATE(Table2[[#This Row],[address]], " ",Table2[[#This Row],[City]], " ",Table2[[#This Row],[State]])</f>
        <v>202 Mott St New York NY</v>
      </c>
    </row>
    <row r="2413" spans="1:14" x14ac:dyDescent="0.25">
      <c r="A2413">
        <v>7391109290</v>
      </c>
      <c r="B2413" s="1">
        <v>41700</v>
      </c>
      <c r="C2413">
        <v>14</v>
      </c>
      <c r="D2413">
        <f>VLOOKUP(Table2[[#This Row],[violation_code]],Table24[[#All],[violation_code]:[category]],3,FALSE)</f>
        <v>2</v>
      </c>
      <c r="E2413">
        <v>353164</v>
      </c>
      <c r="F2413" s="2">
        <v>0.50624999999999998</v>
      </c>
      <c r="G2413" s="3">
        <v>0.50624999999999998</v>
      </c>
      <c r="H2413">
        <v>178</v>
      </c>
      <c r="I2413" t="s">
        <v>47</v>
      </c>
      <c r="J2413" t="s">
        <v>984</v>
      </c>
      <c r="K2413" t="s">
        <v>2220</v>
      </c>
      <c r="L2413" t="s">
        <v>25</v>
      </c>
      <c r="M2413">
        <v>10012</v>
      </c>
      <c r="N2413" t="str">
        <f>CONCATENATE(Table2[[#This Row],[address]], " ",Table2[[#This Row],[City]], " ",Table2[[#This Row],[State]])</f>
        <v>178 Mott St New York NY</v>
      </c>
    </row>
    <row r="2414" spans="1:14" x14ac:dyDescent="0.25">
      <c r="A2414">
        <v>7391109307</v>
      </c>
      <c r="B2414" s="1">
        <v>41700</v>
      </c>
      <c r="C2414">
        <v>40</v>
      </c>
      <c r="D2414">
        <f>VLOOKUP(Table2[[#This Row],[violation_code]],Table24[[#All],[violation_code]:[category]],3,FALSE)</f>
        <v>2</v>
      </c>
      <c r="E2414">
        <v>353164</v>
      </c>
      <c r="F2414" s="2">
        <v>0.51111111111111118</v>
      </c>
      <c r="G2414" s="3">
        <v>0.51111111111111118</v>
      </c>
      <c r="H2414">
        <v>178</v>
      </c>
      <c r="I2414" t="s">
        <v>35</v>
      </c>
      <c r="J2414" t="s">
        <v>1820</v>
      </c>
      <c r="K2414" t="s">
        <v>2220</v>
      </c>
      <c r="L2414" t="s">
        <v>25</v>
      </c>
      <c r="M2414">
        <v>10012</v>
      </c>
      <c r="N2414" t="str">
        <f>CONCATENATE(Table2[[#This Row],[address]], " ",Table2[[#This Row],[City]], " ",Table2[[#This Row],[State]])</f>
        <v>178 Mulberry St New York NY</v>
      </c>
    </row>
    <row r="2415" spans="1:14" x14ac:dyDescent="0.25">
      <c r="A2415">
        <v>7391109319</v>
      </c>
      <c r="B2415" s="1">
        <v>41700</v>
      </c>
      <c r="C2415">
        <v>16</v>
      </c>
      <c r="D2415">
        <f>VLOOKUP(Table2[[#This Row],[violation_code]],Table24[[#All],[violation_code]:[category]],3,FALSE)</f>
        <v>2</v>
      </c>
      <c r="E2415">
        <v>353164</v>
      </c>
      <c r="F2415" s="2">
        <v>0.52361111111111114</v>
      </c>
      <c r="G2415" s="3">
        <v>0.52361111111111114</v>
      </c>
      <c r="H2415">
        <v>306</v>
      </c>
      <c r="I2415" t="s">
        <v>47</v>
      </c>
      <c r="J2415" t="s">
        <v>1073</v>
      </c>
      <c r="K2415" t="s">
        <v>2220</v>
      </c>
      <c r="L2415" t="s">
        <v>25</v>
      </c>
      <c r="M2415">
        <v>10012</v>
      </c>
      <c r="N2415" t="str">
        <f>CONCATENATE(Table2[[#This Row],[address]], " ",Table2[[#This Row],[City]], " ",Table2[[#This Row],[State]])</f>
        <v>306 Mott St New York NY</v>
      </c>
    </row>
    <row r="2416" spans="1:14" x14ac:dyDescent="0.25">
      <c r="A2416">
        <v>7391109332</v>
      </c>
      <c r="B2416" s="1">
        <v>41700</v>
      </c>
      <c r="C2416">
        <v>40</v>
      </c>
      <c r="D2416">
        <f>VLOOKUP(Table2[[#This Row],[violation_code]],Table24[[#All],[violation_code]:[category]],3,FALSE)</f>
        <v>2</v>
      </c>
      <c r="E2416">
        <v>353164</v>
      </c>
      <c r="F2416" s="2">
        <v>0.52847222222222223</v>
      </c>
      <c r="G2416" s="3">
        <v>0.52847222222222223</v>
      </c>
      <c r="H2416">
        <v>308</v>
      </c>
      <c r="I2416" t="s">
        <v>52</v>
      </c>
      <c r="J2416" t="s">
        <v>2001</v>
      </c>
      <c r="K2416" t="s">
        <v>2220</v>
      </c>
      <c r="L2416" t="s">
        <v>25</v>
      </c>
      <c r="M2416">
        <v>10012</v>
      </c>
      <c r="N2416" t="str">
        <f>CONCATENATE(Table2[[#This Row],[address]], " ",Table2[[#This Row],[City]], " ",Table2[[#This Row],[State]])</f>
        <v>308 Bowery New York NY</v>
      </c>
    </row>
    <row r="2417" spans="1:14" x14ac:dyDescent="0.25">
      <c r="A2417">
        <v>7391109344</v>
      </c>
      <c r="B2417" s="1">
        <v>41700</v>
      </c>
      <c r="C2417">
        <v>67</v>
      </c>
      <c r="D2417">
        <f>VLOOKUP(Table2[[#This Row],[violation_code]],Table24[[#All],[violation_code]:[category]],3,FALSE)</f>
        <v>3</v>
      </c>
      <c r="E2417">
        <v>353164</v>
      </c>
      <c r="F2417" s="2">
        <v>0.52916666666666667</v>
      </c>
      <c r="G2417" s="3">
        <v>0.52916666666666667</v>
      </c>
      <c r="H2417">
        <v>310</v>
      </c>
      <c r="I2417" t="s">
        <v>52</v>
      </c>
      <c r="J2417" t="s">
        <v>1208</v>
      </c>
      <c r="K2417" t="s">
        <v>2220</v>
      </c>
      <c r="L2417" t="s">
        <v>25</v>
      </c>
      <c r="M2417">
        <v>10012</v>
      </c>
      <c r="N2417" t="str">
        <f>CONCATENATE(Table2[[#This Row],[address]], " ",Table2[[#This Row],[City]], " ",Table2[[#This Row],[State]])</f>
        <v>310 Bowery New York NY</v>
      </c>
    </row>
    <row r="2418" spans="1:14" x14ac:dyDescent="0.25">
      <c r="A2418">
        <v>7391109356</v>
      </c>
      <c r="B2418" s="1">
        <v>41700</v>
      </c>
      <c r="C2418">
        <v>14</v>
      </c>
      <c r="D2418">
        <f>VLOOKUP(Table2[[#This Row],[violation_code]],Table24[[#All],[violation_code]:[category]],3,FALSE)</f>
        <v>2</v>
      </c>
      <c r="E2418">
        <v>353164</v>
      </c>
      <c r="F2418" s="2">
        <v>0.53125</v>
      </c>
      <c r="G2418" s="3">
        <v>0.53125</v>
      </c>
      <c r="H2418">
        <v>302</v>
      </c>
      <c r="I2418" t="s">
        <v>52</v>
      </c>
      <c r="J2418" t="s">
        <v>1096</v>
      </c>
      <c r="K2418" t="s">
        <v>2220</v>
      </c>
      <c r="L2418" t="s">
        <v>25</v>
      </c>
      <c r="M2418">
        <v>10012</v>
      </c>
      <c r="N2418" t="str">
        <f>CONCATENATE(Table2[[#This Row],[address]], " ",Table2[[#This Row],[City]], " ",Table2[[#This Row],[State]])</f>
        <v>302 Bowery New York NY</v>
      </c>
    </row>
    <row r="2419" spans="1:14" x14ac:dyDescent="0.25">
      <c r="A2419">
        <v>7391109368</v>
      </c>
      <c r="B2419" s="1">
        <v>41700</v>
      </c>
      <c r="C2419">
        <v>40</v>
      </c>
      <c r="D2419">
        <f>VLOOKUP(Table2[[#This Row],[violation_code]],Table24[[#All],[violation_code]:[category]],3,FALSE)</f>
        <v>2</v>
      </c>
      <c r="E2419">
        <v>353164</v>
      </c>
      <c r="F2419" s="2">
        <v>0.56666666666666665</v>
      </c>
      <c r="G2419" s="3">
        <v>0.56666666666666665</v>
      </c>
      <c r="H2419">
        <v>143</v>
      </c>
      <c r="I2419" t="s">
        <v>337</v>
      </c>
      <c r="J2419" t="s">
        <v>2000</v>
      </c>
      <c r="K2419" t="s">
        <v>2220</v>
      </c>
      <c r="L2419" t="s">
        <v>25</v>
      </c>
      <c r="M2419">
        <v>10012</v>
      </c>
      <c r="N2419" t="str">
        <f>CONCATENATE(Table2[[#This Row],[address]], " ",Table2[[#This Row],[City]], " ",Table2[[#This Row],[State]])</f>
        <v>143 Essex St New York NY</v>
      </c>
    </row>
    <row r="2420" spans="1:14" x14ac:dyDescent="0.25">
      <c r="A2420">
        <v>7391109370</v>
      </c>
      <c r="B2420" s="1">
        <v>41700</v>
      </c>
      <c r="C2420">
        <v>20</v>
      </c>
      <c r="D2420">
        <f>VLOOKUP(Table2[[#This Row],[violation_code]],Table24[[#All],[violation_code]:[category]],3,FALSE)</f>
        <v>2</v>
      </c>
      <c r="E2420">
        <v>353164</v>
      </c>
      <c r="F2420" s="2">
        <v>0.5756944444444444</v>
      </c>
      <c r="G2420" s="3">
        <v>0.5756944444444444</v>
      </c>
      <c r="H2420">
        <v>174</v>
      </c>
      <c r="I2420" t="s">
        <v>101</v>
      </c>
      <c r="J2420" t="s">
        <v>1090</v>
      </c>
      <c r="K2420" t="s">
        <v>2220</v>
      </c>
      <c r="L2420" t="s">
        <v>25</v>
      </c>
      <c r="M2420">
        <v>10012</v>
      </c>
      <c r="N2420" t="str">
        <f>CONCATENATE(Table2[[#This Row],[address]], " ",Table2[[#This Row],[City]], " ",Table2[[#This Row],[State]])</f>
        <v>174 Forsyth St New York NY</v>
      </c>
    </row>
    <row r="2421" spans="1:14" x14ac:dyDescent="0.25">
      <c r="A2421">
        <v>7391109393</v>
      </c>
      <c r="B2421" s="1">
        <v>41700</v>
      </c>
      <c r="C2421">
        <v>40</v>
      </c>
      <c r="D2421">
        <f>VLOOKUP(Table2[[#This Row],[violation_code]],Table24[[#All],[violation_code]:[category]],3,FALSE)</f>
        <v>2</v>
      </c>
      <c r="E2421">
        <v>353164</v>
      </c>
      <c r="F2421" s="2">
        <v>0.57847222222222217</v>
      </c>
      <c r="G2421" s="3">
        <v>0.57847222222222217</v>
      </c>
      <c r="H2421">
        <v>191</v>
      </c>
      <c r="I2421" t="s">
        <v>55</v>
      </c>
      <c r="J2421" t="s">
        <v>987</v>
      </c>
      <c r="K2421" t="s">
        <v>2220</v>
      </c>
      <c r="L2421" t="s">
        <v>25</v>
      </c>
      <c r="M2421">
        <v>10012</v>
      </c>
      <c r="N2421" t="str">
        <f>CONCATENATE(Table2[[#This Row],[address]], " ",Table2[[#This Row],[City]], " ",Table2[[#This Row],[State]])</f>
        <v>191 Chrystie St New York NY</v>
      </c>
    </row>
    <row r="2422" spans="1:14" x14ac:dyDescent="0.25">
      <c r="A2422">
        <v>7391109400</v>
      </c>
      <c r="B2422" s="1">
        <v>41700</v>
      </c>
      <c r="C2422">
        <v>14</v>
      </c>
      <c r="D2422">
        <f>VLOOKUP(Table2[[#This Row],[violation_code]],Table24[[#All],[violation_code]:[category]],3,FALSE)</f>
        <v>2</v>
      </c>
      <c r="E2422">
        <v>353164</v>
      </c>
      <c r="F2422" s="2">
        <v>0.58402777777777781</v>
      </c>
      <c r="G2422" s="3">
        <v>0.58402777777777781</v>
      </c>
      <c r="H2422">
        <v>235</v>
      </c>
      <c r="I2422" t="s">
        <v>52</v>
      </c>
      <c r="J2422" t="s">
        <v>949</v>
      </c>
      <c r="K2422" t="s">
        <v>2220</v>
      </c>
      <c r="L2422" t="s">
        <v>25</v>
      </c>
      <c r="M2422">
        <v>10012</v>
      </c>
      <c r="N2422" t="str">
        <f>CONCATENATE(Table2[[#This Row],[address]], " ",Table2[[#This Row],[City]], " ",Table2[[#This Row],[State]])</f>
        <v>235 Bowery New York NY</v>
      </c>
    </row>
    <row r="2423" spans="1:14" x14ac:dyDescent="0.25">
      <c r="A2423">
        <v>7391109411</v>
      </c>
      <c r="B2423" s="1">
        <v>41700</v>
      </c>
      <c r="C2423">
        <v>14</v>
      </c>
      <c r="D2423">
        <f>VLOOKUP(Table2[[#This Row],[violation_code]],Table24[[#All],[violation_code]:[category]],3,FALSE)</f>
        <v>2</v>
      </c>
      <c r="E2423">
        <v>353164</v>
      </c>
      <c r="F2423" s="2">
        <v>0.5854166666666667</v>
      </c>
      <c r="G2423" s="3">
        <v>0.5854166666666667</v>
      </c>
      <c r="H2423">
        <v>235</v>
      </c>
      <c r="I2423" t="s">
        <v>52</v>
      </c>
      <c r="J2423" t="s">
        <v>949</v>
      </c>
      <c r="K2423" t="s">
        <v>2220</v>
      </c>
      <c r="L2423" t="s">
        <v>25</v>
      </c>
      <c r="M2423">
        <v>10012</v>
      </c>
      <c r="N2423" t="str">
        <f>CONCATENATE(Table2[[#This Row],[address]], " ",Table2[[#This Row],[City]], " ",Table2[[#This Row],[State]])</f>
        <v>235 Bowery New York NY</v>
      </c>
    </row>
    <row r="2424" spans="1:14" x14ac:dyDescent="0.25">
      <c r="A2424">
        <v>7391109423</v>
      </c>
      <c r="B2424" s="1">
        <v>41700</v>
      </c>
      <c r="C2424">
        <v>14</v>
      </c>
      <c r="D2424">
        <f>VLOOKUP(Table2[[#This Row],[violation_code]],Table24[[#All],[violation_code]:[category]],3,FALSE)</f>
        <v>2</v>
      </c>
      <c r="E2424">
        <v>353164</v>
      </c>
      <c r="F2424" s="2">
        <v>0.58611111111111114</v>
      </c>
      <c r="G2424" s="3">
        <v>0.58611111111111114</v>
      </c>
      <c r="H2424">
        <v>241</v>
      </c>
      <c r="I2424" t="s">
        <v>52</v>
      </c>
      <c r="J2424" t="s">
        <v>1077</v>
      </c>
      <c r="K2424" t="s">
        <v>2220</v>
      </c>
      <c r="L2424" t="s">
        <v>25</v>
      </c>
      <c r="M2424">
        <v>10012</v>
      </c>
      <c r="N2424" t="str">
        <f>CONCATENATE(Table2[[#This Row],[address]], " ",Table2[[#This Row],[City]], " ",Table2[[#This Row],[State]])</f>
        <v>241 Bowery New York NY</v>
      </c>
    </row>
    <row r="2425" spans="1:14" x14ac:dyDescent="0.25">
      <c r="A2425">
        <v>7391109435</v>
      </c>
      <c r="B2425" s="1">
        <v>41700</v>
      </c>
      <c r="C2425">
        <v>14</v>
      </c>
      <c r="D2425">
        <f>VLOOKUP(Table2[[#This Row],[violation_code]],Table24[[#All],[violation_code]:[category]],3,FALSE)</f>
        <v>2</v>
      </c>
      <c r="E2425">
        <v>353164</v>
      </c>
      <c r="F2425" s="2">
        <v>0.59722222222222221</v>
      </c>
      <c r="G2425" s="3">
        <v>0.59722222222222221</v>
      </c>
      <c r="H2425">
        <v>87</v>
      </c>
      <c r="I2425" t="s">
        <v>52</v>
      </c>
      <c r="J2425" t="s">
        <v>1999</v>
      </c>
      <c r="K2425" t="s">
        <v>2220</v>
      </c>
      <c r="L2425" t="s">
        <v>25</v>
      </c>
      <c r="M2425">
        <v>10012</v>
      </c>
      <c r="N2425" t="str">
        <f>CONCATENATE(Table2[[#This Row],[address]], " ",Table2[[#This Row],[City]], " ",Table2[[#This Row],[State]])</f>
        <v>87 Bowery New York NY</v>
      </c>
    </row>
    <row r="2426" spans="1:14" x14ac:dyDescent="0.25">
      <c r="A2426">
        <v>7391109447</v>
      </c>
      <c r="B2426" s="1">
        <v>41700</v>
      </c>
      <c r="C2426">
        <v>14</v>
      </c>
      <c r="D2426">
        <f>VLOOKUP(Table2[[#This Row],[violation_code]],Table24[[#All],[violation_code]:[category]],3,FALSE)</f>
        <v>2</v>
      </c>
      <c r="E2426">
        <v>353164</v>
      </c>
      <c r="F2426" s="2">
        <v>0.59791666666666665</v>
      </c>
      <c r="G2426" s="3">
        <v>0.59791666666666665</v>
      </c>
      <c r="H2426">
        <v>85</v>
      </c>
      <c r="I2426" t="s">
        <v>52</v>
      </c>
      <c r="J2426" t="s">
        <v>1998</v>
      </c>
      <c r="K2426" t="s">
        <v>2220</v>
      </c>
      <c r="L2426" t="s">
        <v>25</v>
      </c>
      <c r="M2426">
        <v>10012</v>
      </c>
      <c r="N2426" t="str">
        <f>CONCATENATE(Table2[[#This Row],[address]], " ",Table2[[#This Row],[City]], " ",Table2[[#This Row],[State]])</f>
        <v>85 Bowery New York NY</v>
      </c>
    </row>
    <row r="2427" spans="1:14" x14ac:dyDescent="0.25">
      <c r="A2427">
        <v>7391109459</v>
      </c>
      <c r="B2427" s="1">
        <v>41700</v>
      </c>
      <c r="C2427">
        <v>17</v>
      </c>
      <c r="D2427">
        <f>VLOOKUP(Table2[[#This Row],[violation_code]],Table24[[#All],[violation_code]:[category]],3,FALSE)</f>
        <v>2</v>
      </c>
      <c r="E2427">
        <v>353164</v>
      </c>
      <c r="F2427" s="2">
        <v>0.64027777777777783</v>
      </c>
      <c r="G2427" s="3">
        <v>0.64027777777777783</v>
      </c>
      <c r="H2427">
        <v>37</v>
      </c>
      <c r="I2427" t="s">
        <v>108</v>
      </c>
      <c r="J2427" t="s">
        <v>1478</v>
      </c>
      <c r="K2427" t="s">
        <v>2220</v>
      </c>
      <c r="L2427" t="s">
        <v>25</v>
      </c>
      <c r="M2427">
        <v>10012</v>
      </c>
      <c r="N2427" t="str">
        <f>CONCATENATE(Table2[[#This Row],[address]], " ",Table2[[#This Row],[City]], " ",Table2[[#This Row],[State]])</f>
        <v>37 Spring St New York NY</v>
      </c>
    </row>
    <row r="2428" spans="1:14" x14ac:dyDescent="0.25">
      <c r="A2428">
        <v>7391109460</v>
      </c>
      <c r="B2428" s="1">
        <v>41700</v>
      </c>
      <c r="C2428">
        <v>14</v>
      </c>
      <c r="D2428">
        <f>VLOOKUP(Table2[[#This Row],[violation_code]],Table24[[#All],[violation_code]:[category]],3,FALSE)</f>
        <v>2</v>
      </c>
      <c r="E2428">
        <v>353164</v>
      </c>
      <c r="F2428" s="2">
        <v>0.67083333333333339</v>
      </c>
      <c r="G2428" s="3">
        <v>0.67083333333333339</v>
      </c>
      <c r="H2428">
        <v>64</v>
      </c>
      <c r="I2428" t="s">
        <v>27</v>
      </c>
      <c r="J2428" t="s">
        <v>1879</v>
      </c>
      <c r="K2428" t="s">
        <v>2220</v>
      </c>
      <c r="L2428" t="s">
        <v>25</v>
      </c>
      <c r="M2428">
        <v>10012</v>
      </c>
      <c r="N2428" t="str">
        <f>CONCATENATE(Table2[[#This Row],[address]], " ",Table2[[#This Row],[City]], " ",Table2[[#This Row],[State]])</f>
        <v>64 Kenmare St New York NY</v>
      </c>
    </row>
    <row r="2429" spans="1:14" x14ac:dyDescent="0.25">
      <c r="A2429">
        <v>7391109472</v>
      </c>
      <c r="B2429" s="1">
        <v>41700</v>
      </c>
      <c r="C2429">
        <v>14</v>
      </c>
      <c r="D2429">
        <f>VLOOKUP(Table2[[#This Row],[violation_code]],Table24[[#All],[violation_code]:[category]],3,FALSE)</f>
        <v>2</v>
      </c>
      <c r="E2429">
        <v>353164</v>
      </c>
      <c r="F2429" s="2">
        <v>0.67222222222222217</v>
      </c>
      <c r="G2429" s="3">
        <v>0.67222222222222217</v>
      </c>
      <c r="H2429">
        <v>80</v>
      </c>
      <c r="I2429" t="s">
        <v>27</v>
      </c>
      <c r="J2429" t="s">
        <v>1828</v>
      </c>
      <c r="K2429" t="s">
        <v>2220</v>
      </c>
      <c r="L2429" t="s">
        <v>25</v>
      </c>
      <c r="M2429">
        <v>10012</v>
      </c>
      <c r="N2429" t="str">
        <f>CONCATENATE(Table2[[#This Row],[address]], " ",Table2[[#This Row],[City]], " ",Table2[[#This Row],[State]])</f>
        <v>80 Kenmare St New York NY</v>
      </c>
    </row>
    <row r="2430" spans="1:14" x14ac:dyDescent="0.25">
      <c r="A2430">
        <v>7391109484</v>
      </c>
      <c r="B2430" s="1">
        <v>41700</v>
      </c>
      <c r="C2430">
        <v>14</v>
      </c>
      <c r="D2430">
        <f>VLOOKUP(Table2[[#This Row],[violation_code]],Table24[[#All],[violation_code]:[category]],3,FALSE)</f>
        <v>2</v>
      </c>
      <c r="E2430">
        <v>353164</v>
      </c>
      <c r="F2430" s="2">
        <v>0.67638888888888893</v>
      </c>
      <c r="G2430" s="3">
        <v>0.67638888888888893</v>
      </c>
      <c r="H2430">
        <v>202</v>
      </c>
      <c r="I2430" t="s">
        <v>47</v>
      </c>
      <c r="J2430" t="s">
        <v>946</v>
      </c>
      <c r="K2430" t="s">
        <v>2220</v>
      </c>
      <c r="L2430" t="s">
        <v>25</v>
      </c>
      <c r="M2430">
        <v>10012</v>
      </c>
      <c r="N2430" t="str">
        <f>CONCATENATE(Table2[[#This Row],[address]], " ",Table2[[#This Row],[City]], " ",Table2[[#This Row],[State]])</f>
        <v>202 Mott St New York NY</v>
      </c>
    </row>
    <row r="2431" spans="1:14" x14ac:dyDescent="0.25">
      <c r="A2431">
        <v>7391109502</v>
      </c>
      <c r="B2431" s="1">
        <v>41701</v>
      </c>
      <c r="C2431">
        <v>37</v>
      </c>
      <c r="D2431">
        <f>VLOOKUP(Table2[[#This Row],[violation_code]],Table24[[#All],[violation_code]:[category]],3,FALSE)</f>
        <v>4</v>
      </c>
      <c r="E2431">
        <v>353164</v>
      </c>
      <c r="F2431" s="2">
        <v>0.52638888888888891</v>
      </c>
      <c r="G2431" s="3">
        <v>0.52638888888888891</v>
      </c>
      <c r="H2431" t="s">
        <v>397</v>
      </c>
      <c r="I2431" t="s">
        <v>92</v>
      </c>
      <c r="J2431" t="s">
        <v>1364</v>
      </c>
      <c r="K2431" t="s">
        <v>2220</v>
      </c>
      <c r="L2431" t="s">
        <v>25</v>
      </c>
      <c r="M2431">
        <v>10012</v>
      </c>
      <c r="N2431" t="str">
        <f>CONCATENATE(Table2[[#This Row],[address]], " ",Table2[[#This Row],[City]], " ",Table2[[#This Row],[State]])</f>
        <v>94-96 Rivington St New York NY</v>
      </c>
    </row>
    <row r="2432" spans="1:14" x14ac:dyDescent="0.25">
      <c r="A2432">
        <v>7391109514</v>
      </c>
      <c r="B2432" s="1">
        <v>41701</v>
      </c>
      <c r="C2432">
        <v>14</v>
      </c>
      <c r="D2432">
        <f>VLOOKUP(Table2[[#This Row],[violation_code]],Table24[[#All],[violation_code]:[category]],3,FALSE)</f>
        <v>2</v>
      </c>
      <c r="E2432">
        <v>353164</v>
      </c>
      <c r="F2432" s="2">
        <v>0.52986111111111112</v>
      </c>
      <c r="G2432" s="3">
        <v>0.52986111111111112</v>
      </c>
      <c r="H2432">
        <v>172</v>
      </c>
      <c r="I2432" t="s">
        <v>234</v>
      </c>
      <c r="J2432" t="s">
        <v>1785</v>
      </c>
      <c r="K2432" t="s">
        <v>2220</v>
      </c>
      <c r="L2432" t="s">
        <v>25</v>
      </c>
      <c r="M2432">
        <v>10012</v>
      </c>
      <c r="N2432" t="str">
        <f>CONCATENATE(Table2[[#This Row],[address]], " ",Table2[[#This Row],[City]], " ",Table2[[#This Row],[State]])</f>
        <v>172 Allen St New York NY</v>
      </c>
    </row>
    <row r="2433" spans="1:14" x14ac:dyDescent="0.25">
      <c r="A2433">
        <v>7391109540</v>
      </c>
      <c r="B2433" s="1">
        <v>41701</v>
      </c>
      <c r="C2433">
        <v>67</v>
      </c>
      <c r="D2433">
        <f>VLOOKUP(Table2[[#This Row],[violation_code]],Table24[[#All],[violation_code]:[category]],3,FALSE)</f>
        <v>3</v>
      </c>
      <c r="E2433">
        <v>353164</v>
      </c>
      <c r="F2433" s="2">
        <v>0.55833333333333335</v>
      </c>
      <c r="G2433" s="3">
        <v>0.55833333333333335</v>
      </c>
      <c r="H2433">
        <v>310</v>
      </c>
      <c r="I2433" t="s">
        <v>52</v>
      </c>
      <c r="J2433" t="s">
        <v>1208</v>
      </c>
      <c r="K2433" t="s">
        <v>2220</v>
      </c>
      <c r="L2433" t="s">
        <v>25</v>
      </c>
      <c r="M2433">
        <v>10012</v>
      </c>
      <c r="N2433" t="str">
        <f>CONCATENATE(Table2[[#This Row],[address]], " ",Table2[[#This Row],[City]], " ",Table2[[#This Row],[State]])</f>
        <v>310 Bowery New York NY</v>
      </c>
    </row>
    <row r="2434" spans="1:14" x14ac:dyDescent="0.25">
      <c r="A2434">
        <v>7391109551</v>
      </c>
      <c r="B2434" s="1">
        <v>41701</v>
      </c>
      <c r="C2434">
        <v>37</v>
      </c>
      <c r="D2434">
        <f>VLOOKUP(Table2[[#This Row],[violation_code]],Table24[[#All],[violation_code]:[category]],3,FALSE)</f>
        <v>4</v>
      </c>
      <c r="E2434">
        <v>353164</v>
      </c>
      <c r="F2434" s="2">
        <v>0.5625</v>
      </c>
      <c r="G2434" s="3">
        <v>0.5625</v>
      </c>
      <c r="H2434" t="s">
        <v>785</v>
      </c>
      <c r="I2434" t="s">
        <v>52</v>
      </c>
      <c r="J2434" t="s">
        <v>1938</v>
      </c>
      <c r="K2434" t="s">
        <v>2220</v>
      </c>
      <c r="L2434" t="s">
        <v>25</v>
      </c>
      <c r="M2434">
        <v>10012</v>
      </c>
      <c r="N2434" t="str">
        <f>CONCATENATE(Table2[[#This Row],[address]], " ",Table2[[#This Row],[City]], " ",Table2[[#This Row],[State]])</f>
        <v>338-340 Bowery New York NY</v>
      </c>
    </row>
    <row r="2435" spans="1:14" x14ac:dyDescent="0.25">
      <c r="A2435">
        <v>7391109563</v>
      </c>
      <c r="B2435" s="1">
        <v>41701</v>
      </c>
      <c r="C2435">
        <v>20</v>
      </c>
      <c r="D2435">
        <f>VLOOKUP(Table2[[#This Row],[violation_code]],Table24[[#All],[violation_code]:[category]],3,FALSE)</f>
        <v>2</v>
      </c>
      <c r="E2435">
        <v>353164</v>
      </c>
      <c r="F2435" s="2">
        <v>0.57291666666666663</v>
      </c>
      <c r="G2435" s="3">
        <v>0.57291666666666663</v>
      </c>
      <c r="H2435">
        <v>170</v>
      </c>
      <c r="I2435" t="s">
        <v>69</v>
      </c>
      <c r="J2435" t="s">
        <v>2007</v>
      </c>
      <c r="K2435" t="s">
        <v>2220</v>
      </c>
      <c r="L2435" t="s">
        <v>25</v>
      </c>
      <c r="M2435">
        <v>10012</v>
      </c>
      <c r="N2435" t="str">
        <f>CONCATENATE(Table2[[#This Row],[address]], " ",Table2[[#This Row],[City]], " ",Table2[[#This Row],[State]])</f>
        <v>170 Crosby St New York NY</v>
      </c>
    </row>
    <row r="2436" spans="1:14" x14ac:dyDescent="0.25">
      <c r="A2436">
        <v>7391109575</v>
      </c>
      <c r="B2436" s="1">
        <v>41701</v>
      </c>
      <c r="C2436">
        <v>40</v>
      </c>
      <c r="D2436">
        <f>VLOOKUP(Table2[[#This Row],[violation_code]],Table24[[#All],[violation_code]:[category]],3,FALSE)</f>
        <v>2</v>
      </c>
      <c r="E2436">
        <v>353164</v>
      </c>
      <c r="F2436" s="2">
        <v>0.57986111111111105</v>
      </c>
      <c r="G2436" s="3">
        <v>0.57986111111111105</v>
      </c>
      <c r="H2436">
        <v>288</v>
      </c>
      <c r="I2436" t="s">
        <v>102</v>
      </c>
      <c r="J2436" t="s">
        <v>1092</v>
      </c>
      <c r="K2436" t="s">
        <v>2220</v>
      </c>
      <c r="L2436" t="s">
        <v>25</v>
      </c>
      <c r="M2436">
        <v>10012</v>
      </c>
      <c r="N2436" t="str">
        <f>CONCATENATE(Table2[[#This Row],[address]], " ",Table2[[#This Row],[City]], " ",Table2[[#This Row],[State]])</f>
        <v>288 Elizabeth St New York NY</v>
      </c>
    </row>
    <row r="2437" spans="1:14" x14ac:dyDescent="0.25">
      <c r="A2437">
        <v>7391109587</v>
      </c>
      <c r="B2437" s="1">
        <v>41701</v>
      </c>
      <c r="C2437">
        <v>16</v>
      </c>
      <c r="D2437">
        <f>VLOOKUP(Table2[[#This Row],[violation_code]],Table24[[#All],[violation_code]:[category]],3,FALSE)</f>
        <v>2</v>
      </c>
      <c r="E2437">
        <v>353164</v>
      </c>
      <c r="F2437" s="2">
        <v>0.58472222222222225</v>
      </c>
      <c r="G2437" s="3">
        <v>0.58472222222222225</v>
      </c>
      <c r="H2437">
        <v>306</v>
      </c>
      <c r="I2437" t="s">
        <v>52</v>
      </c>
      <c r="J2437" t="s">
        <v>1972</v>
      </c>
      <c r="K2437" t="s">
        <v>2220</v>
      </c>
      <c r="L2437" t="s">
        <v>25</v>
      </c>
      <c r="M2437">
        <v>10012</v>
      </c>
      <c r="N2437" t="str">
        <f>CONCATENATE(Table2[[#This Row],[address]], " ",Table2[[#This Row],[City]], " ",Table2[[#This Row],[State]])</f>
        <v>306 Bowery New York NY</v>
      </c>
    </row>
    <row r="2438" spans="1:14" x14ac:dyDescent="0.25">
      <c r="A2438">
        <v>7391109599</v>
      </c>
      <c r="B2438" s="1">
        <v>41701</v>
      </c>
      <c r="C2438">
        <v>20</v>
      </c>
      <c r="D2438">
        <f>VLOOKUP(Table2[[#This Row],[violation_code]],Table24[[#All],[violation_code]:[category]],3,FALSE)</f>
        <v>2</v>
      </c>
      <c r="E2438">
        <v>353164</v>
      </c>
      <c r="F2438" s="2">
        <v>0.59097222222222223</v>
      </c>
      <c r="G2438" s="3">
        <v>0.59097222222222223</v>
      </c>
      <c r="H2438">
        <v>359</v>
      </c>
      <c r="I2438" t="s">
        <v>52</v>
      </c>
      <c r="J2438" t="s">
        <v>1462</v>
      </c>
      <c r="K2438" t="s">
        <v>2220</v>
      </c>
      <c r="L2438" t="s">
        <v>25</v>
      </c>
      <c r="M2438">
        <v>10012</v>
      </c>
      <c r="N2438" t="str">
        <f>CONCATENATE(Table2[[#This Row],[address]], " ",Table2[[#This Row],[City]], " ",Table2[[#This Row],[State]])</f>
        <v>359 Bowery New York NY</v>
      </c>
    </row>
    <row r="2439" spans="1:14" x14ac:dyDescent="0.25">
      <c r="A2439">
        <v>7391109617</v>
      </c>
      <c r="B2439" s="1">
        <v>41701</v>
      </c>
      <c r="C2439">
        <v>20</v>
      </c>
      <c r="D2439">
        <f>VLOOKUP(Table2[[#This Row],[violation_code]],Table24[[#All],[violation_code]:[category]],3,FALSE)</f>
        <v>2</v>
      </c>
      <c r="E2439">
        <v>353164</v>
      </c>
      <c r="F2439" s="2">
        <v>0.59583333333333333</v>
      </c>
      <c r="G2439" s="3">
        <v>0.59583333333333333</v>
      </c>
      <c r="H2439">
        <v>19</v>
      </c>
      <c r="I2439" t="s">
        <v>284</v>
      </c>
      <c r="J2439" t="s">
        <v>2006</v>
      </c>
      <c r="K2439" t="s">
        <v>2220</v>
      </c>
      <c r="L2439" t="s">
        <v>25</v>
      </c>
      <c r="M2439">
        <v>10012</v>
      </c>
      <c r="N2439" t="str">
        <f>CONCATENATE(Table2[[#This Row],[address]], " ",Table2[[#This Row],[City]], " ",Table2[[#This Row],[State]])</f>
        <v>19 Bond St New York NY</v>
      </c>
    </row>
    <row r="2440" spans="1:14" x14ac:dyDescent="0.25">
      <c r="A2440">
        <v>7391109629</v>
      </c>
      <c r="B2440" s="1">
        <v>41701</v>
      </c>
      <c r="C2440">
        <v>20</v>
      </c>
      <c r="D2440">
        <f>VLOOKUP(Table2[[#This Row],[violation_code]],Table24[[#All],[violation_code]:[category]],3,FALSE)</f>
        <v>2</v>
      </c>
      <c r="E2440">
        <v>353164</v>
      </c>
      <c r="F2440" s="2">
        <v>0.59930555555555554</v>
      </c>
      <c r="G2440" s="3">
        <v>0.59930555555555554</v>
      </c>
      <c r="H2440">
        <v>166</v>
      </c>
      <c r="I2440" t="s">
        <v>69</v>
      </c>
      <c r="J2440" t="s">
        <v>1206</v>
      </c>
      <c r="K2440" t="s">
        <v>2220</v>
      </c>
      <c r="L2440" t="s">
        <v>25</v>
      </c>
      <c r="M2440">
        <v>10012</v>
      </c>
      <c r="N2440" t="str">
        <f>CONCATENATE(Table2[[#This Row],[address]], " ",Table2[[#This Row],[City]], " ",Table2[[#This Row],[State]])</f>
        <v>166 Crosby St New York NY</v>
      </c>
    </row>
    <row r="2441" spans="1:14" x14ac:dyDescent="0.25">
      <c r="A2441">
        <v>7391109630</v>
      </c>
      <c r="B2441" s="1">
        <v>41701</v>
      </c>
      <c r="C2441">
        <v>20</v>
      </c>
      <c r="D2441">
        <f>VLOOKUP(Table2[[#This Row],[violation_code]],Table24[[#All],[violation_code]:[category]],3,FALSE)</f>
        <v>2</v>
      </c>
      <c r="E2441">
        <v>353164</v>
      </c>
      <c r="F2441" s="2">
        <v>0.60347222222222219</v>
      </c>
      <c r="G2441" s="3">
        <v>0.60347222222222219</v>
      </c>
      <c r="H2441">
        <v>158</v>
      </c>
      <c r="I2441" t="s">
        <v>69</v>
      </c>
      <c r="J2441" t="s">
        <v>1159</v>
      </c>
      <c r="K2441" t="s">
        <v>2220</v>
      </c>
      <c r="L2441" t="s">
        <v>25</v>
      </c>
      <c r="M2441">
        <v>10012</v>
      </c>
      <c r="N2441" t="str">
        <f>CONCATENATE(Table2[[#This Row],[address]], " ",Table2[[#This Row],[City]], " ",Table2[[#This Row],[State]])</f>
        <v>158 Crosby St New York NY</v>
      </c>
    </row>
    <row r="2442" spans="1:14" x14ac:dyDescent="0.25">
      <c r="A2442">
        <v>7391109642</v>
      </c>
      <c r="B2442" s="1">
        <v>41701</v>
      </c>
      <c r="C2442">
        <v>69</v>
      </c>
      <c r="D2442">
        <f>VLOOKUP(Table2[[#This Row],[violation_code]],Table24[[#All],[violation_code]:[category]],3,FALSE)</f>
        <v>5</v>
      </c>
      <c r="E2442">
        <v>353164</v>
      </c>
      <c r="F2442" s="2">
        <v>0.60555555555555551</v>
      </c>
      <c r="G2442" s="3">
        <v>0.60555555555555551</v>
      </c>
      <c r="H2442">
        <v>65</v>
      </c>
      <c r="I2442" t="s">
        <v>97</v>
      </c>
      <c r="J2442" t="s">
        <v>1160</v>
      </c>
      <c r="K2442" t="s">
        <v>2220</v>
      </c>
      <c r="L2442" t="s">
        <v>25</v>
      </c>
      <c r="M2442">
        <v>10012</v>
      </c>
      <c r="N2442" t="str">
        <f>CONCATENATE(Table2[[#This Row],[address]], " ",Table2[[#This Row],[City]], " ",Table2[[#This Row],[State]])</f>
        <v>65 Bleecker St New York NY</v>
      </c>
    </row>
    <row r="2443" spans="1:14" x14ac:dyDescent="0.25">
      <c r="A2443">
        <v>7391109654</v>
      </c>
      <c r="B2443" s="1">
        <v>41701</v>
      </c>
      <c r="C2443">
        <v>37</v>
      </c>
      <c r="D2443">
        <f>VLOOKUP(Table2[[#This Row],[violation_code]],Table24[[#All],[violation_code]:[category]],3,FALSE)</f>
        <v>4</v>
      </c>
      <c r="E2443">
        <v>353164</v>
      </c>
      <c r="F2443" s="2">
        <v>0.61319444444444449</v>
      </c>
      <c r="G2443" s="3">
        <v>0.61319444444444449</v>
      </c>
      <c r="H2443">
        <v>6</v>
      </c>
      <c r="I2443" t="s">
        <v>195</v>
      </c>
      <c r="J2443" t="s">
        <v>1896</v>
      </c>
      <c r="K2443" t="s">
        <v>2220</v>
      </c>
      <c r="L2443" t="s">
        <v>25</v>
      </c>
      <c r="M2443">
        <v>10012</v>
      </c>
      <c r="N2443" t="str">
        <f>CONCATENATE(Table2[[#This Row],[address]], " ",Table2[[#This Row],[City]], " ",Table2[[#This Row],[State]])</f>
        <v>6 Washington Pl New York NY</v>
      </c>
    </row>
    <row r="2444" spans="1:14" x14ac:dyDescent="0.25">
      <c r="A2444">
        <v>7391109666</v>
      </c>
      <c r="B2444" s="1">
        <v>41701</v>
      </c>
      <c r="C2444">
        <v>38</v>
      </c>
      <c r="D2444">
        <f>VLOOKUP(Table2[[#This Row],[violation_code]],Table24[[#All],[violation_code]:[category]],3,FALSE)</f>
        <v>5</v>
      </c>
      <c r="E2444">
        <v>353164</v>
      </c>
      <c r="F2444" s="2">
        <v>0.61527777777777781</v>
      </c>
      <c r="G2444" s="3">
        <v>0.61527777777777781</v>
      </c>
      <c r="H2444">
        <v>6</v>
      </c>
      <c r="I2444" t="s">
        <v>195</v>
      </c>
      <c r="J2444" t="s">
        <v>1896</v>
      </c>
      <c r="K2444" t="s">
        <v>2220</v>
      </c>
      <c r="L2444" t="s">
        <v>25</v>
      </c>
      <c r="M2444">
        <v>10012</v>
      </c>
      <c r="N2444" t="str">
        <f>CONCATENATE(Table2[[#This Row],[address]], " ",Table2[[#This Row],[City]], " ",Table2[[#This Row],[State]])</f>
        <v>6 Washington Pl New York NY</v>
      </c>
    </row>
    <row r="2445" spans="1:14" x14ac:dyDescent="0.25">
      <c r="A2445">
        <v>7391109678</v>
      </c>
      <c r="B2445" s="1">
        <v>41701</v>
      </c>
      <c r="C2445">
        <v>38</v>
      </c>
      <c r="D2445">
        <f>VLOOKUP(Table2[[#This Row],[violation_code]],Table24[[#All],[violation_code]:[category]],3,FALSE)</f>
        <v>5</v>
      </c>
      <c r="E2445">
        <v>353164</v>
      </c>
      <c r="F2445" s="2">
        <v>0.6166666666666667</v>
      </c>
      <c r="G2445" s="3">
        <v>0.6166666666666667</v>
      </c>
      <c r="H2445">
        <v>2</v>
      </c>
      <c r="I2445" t="s">
        <v>195</v>
      </c>
      <c r="J2445" t="s">
        <v>2009</v>
      </c>
      <c r="K2445" t="s">
        <v>2220</v>
      </c>
      <c r="L2445" t="s">
        <v>25</v>
      </c>
      <c r="M2445">
        <v>10012</v>
      </c>
      <c r="N2445" t="str">
        <f>CONCATENATE(Table2[[#This Row],[address]], " ",Table2[[#This Row],[City]], " ",Table2[[#This Row],[State]])</f>
        <v>2 Washington Pl New York NY</v>
      </c>
    </row>
    <row r="2446" spans="1:14" x14ac:dyDescent="0.25">
      <c r="A2446">
        <v>7391109680</v>
      </c>
      <c r="B2446" s="1">
        <v>41701</v>
      </c>
      <c r="C2446">
        <v>37</v>
      </c>
      <c r="D2446">
        <f>VLOOKUP(Table2[[#This Row],[violation_code]],Table24[[#All],[violation_code]:[category]],3,FALSE)</f>
        <v>4</v>
      </c>
      <c r="E2446">
        <v>353164</v>
      </c>
      <c r="F2446" s="2">
        <v>0.61805555555555558</v>
      </c>
      <c r="G2446" s="3">
        <v>0.61805555555555558</v>
      </c>
      <c r="H2446" t="s">
        <v>820</v>
      </c>
      <c r="I2446" t="s">
        <v>195</v>
      </c>
      <c r="J2446" t="s">
        <v>2005</v>
      </c>
      <c r="K2446" t="s">
        <v>2220</v>
      </c>
      <c r="L2446" t="s">
        <v>25</v>
      </c>
      <c r="M2446">
        <v>10012</v>
      </c>
      <c r="N2446" t="str">
        <f>CONCATENATE(Table2[[#This Row],[address]], " ",Table2[[#This Row],[City]], " ",Table2[[#This Row],[State]])</f>
        <v>1B Washington Pl New York NY</v>
      </c>
    </row>
    <row r="2447" spans="1:14" x14ac:dyDescent="0.25">
      <c r="A2447">
        <v>7391109708</v>
      </c>
      <c r="B2447" s="1">
        <v>41701</v>
      </c>
      <c r="C2447">
        <v>37</v>
      </c>
      <c r="D2447">
        <f>VLOOKUP(Table2[[#This Row],[violation_code]],Table24[[#All],[violation_code]:[category]],3,FALSE)</f>
        <v>4</v>
      </c>
      <c r="E2447">
        <v>353164</v>
      </c>
      <c r="F2447" s="2">
        <v>0.67638888888888893</v>
      </c>
      <c r="G2447" s="3">
        <v>0.67638888888888893</v>
      </c>
      <c r="H2447">
        <v>329</v>
      </c>
      <c r="I2447" t="s">
        <v>157</v>
      </c>
      <c r="J2447" t="s">
        <v>1742</v>
      </c>
      <c r="K2447" t="s">
        <v>2220</v>
      </c>
      <c r="L2447" t="s">
        <v>25</v>
      </c>
      <c r="M2447">
        <v>10012</v>
      </c>
      <c r="N2447" t="str">
        <f>CONCATENATE(Table2[[#This Row],[address]], " ",Table2[[#This Row],[City]], " ",Table2[[#This Row],[State]])</f>
        <v>329 6th Ave New York NY</v>
      </c>
    </row>
    <row r="2448" spans="1:14" x14ac:dyDescent="0.25">
      <c r="A2448">
        <v>7391109710</v>
      </c>
      <c r="B2448" s="1">
        <v>41701</v>
      </c>
      <c r="C2448">
        <v>38</v>
      </c>
      <c r="D2448">
        <f>VLOOKUP(Table2[[#This Row],[violation_code]],Table24[[#All],[violation_code]:[category]],3,FALSE)</f>
        <v>5</v>
      </c>
      <c r="E2448">
        <v>353164</v>
      </c>
      <c r="F2448" s="2">
        <v>0.70972222222222225</v>
      </c>
      <c r="G2448" s="3">
        <v>0.70972222222222225</v>
      </c>
      <c r="H2448">
        <v>464</v>
      </c>
      <c r="I2448" t="s">
        <v>157</v>
      </c>
      <c r="J2448" t="s">
        <v>1661</v>
      </c>
      <c r="K2448" t="s">
        <v>2220</v>
      </c>
      <c r="L2448" t="s">
        <v>25</v>
      </c>
      <c r="M2448">
        <v>10012</v>
      </c>
      <c r="N2448" t="str">
        <f>CONCATENATE(Table2[[#This Row],[address]], " ",Table2[[#This Row],[City]], " ",Table2[[#This Row],[State]])</f>
        <v>464 6th Ave New York NY</v>
      </c>
    </row>
    <row r="2449" spans="1:14" x14ac:dyDescent="0.25">
      <c r="A2449">
        <v>7391109721</v>
      </c>
      <c r="B2449" s="1">
        <v>41701</v>
      </c>
      <c r="C2449">
        <v>38</v>
      </c>
      <c r="D2449">
        <f>VLOOKUP(Table2[[#This Row],[violation_code]],Table24[[#All],[violation_code]:[category]],3,FALSE)</f>
        <v>5</v>
      </c>
      <c r="E2449">
        <v>353164</v>
      </c>
      <c r="F2449" s="2">
        <v>0.7104166666666667</v>
      </c>
      <c r="G2449" s="3">
        <v>0.7104166666666667</v>
      </c>
      <c r="H2449">
        <v>466</v>
      </c>
      <c r="I2449" t="s">
        <v>157</v>
      </c>
      <c r="J2449" t="s">
        <v>1914</v>
      </c>
      <c r="K2449" t="s">
        <v>2220</v>
      </c>
      <c r="L2449" t="s">
        <v>25</v>
      </c>
      <c r="M2449">
        <v>10012</v>
      </c>
      <c r="N2449" t="str">
        <f>CONCATENATE(Table2[[#This Row],[address]], " ",Table2[[#This Row],[City]], " ",Table2[[#This Row],[State]])</f>
        <v>466 6th Ave New York NY</v>
      </c>
    </row>
    <row r="2450" spans="1:14" x14ac:dyDescent="0.25">
      <c r="A2450">
        <v>7391109733</v>
      </c>
      <c r="B2450" s="1">
        <v>41701</v>
      </c>
      <c r="C2450">
        <v>37</v>
      </c>
      <c r="D2450">
        <f>VLOOKUP(Table2[[#This Row],[violation_code]],Table24[[#All],[violation_code]:[category]],3,FALSE)</f>
        <v>4</v>
      </c>
      <c r="E2450">
        <v>353164</v>
      </c>
      <c r="F2450" s="2">
        <v>0.71180555555555547</v>
      </c>
      <c r="G2450" s="3">
        <v>0.71180555555555547</v>
      </c>
      <c r="H2450">
        <v>472</v>
      </c>
      <c r="I2450" t="s">
        <v>157</v>
      </c>
      <c r="J2450" t="s">
        <v>2004</v>
      </c>
      <c r="K2450" t="s">
        <v>2220</v>
      </c>
      <c r="L2450" t="s">
        <v>25</v>
      </c>
      <c r="M2450">
        <v>10012</v>
      </c>
      <c r="N2450" t="str">
        <f>CONCATENATE(Table2[[#This Row],[address]], " ",Table2[[#This Row],[City]], " ",Table2[[#This Row],[State]])</f>
        <v>472 6th Ave New York NY</v>
      </c>
    </row>
    <row r="2451" spans="1:14" x14ac:dyDescent="0.25">
      <c r="A2451">
        <v>7391109745</v>
      </c>
      <c r="B2451" s="1">
        <v>41701</v>
      </c>
      <c r="C2451">
        <v>38</v>
      </c>
      <c r="D2451">
        <f>VLOOKUP(Table2[[#This Row],[violation_code]],Table24[[#All],[violation_code]:[category]],3,FALSE)</f>
        <v>5</v>
      </c>
      <c r="E2451">
        <v>353164</v>
      </c>
      <c r="F2451" s="2">
        <v>0.73472222222222217</v>
      </c>
      <c r="G2451" s="3">
        <v>0.73472222222222217</v>
      </c>
      <c r="H2451">
        <v>72</v>
      </c>
      <c r="I2451" t="s">
        <v>203</v>
      </c>
      <c r="J2451" t="s">
        <v>1060</v>
      </c>
      <c r="K2451" t="s">
        <v>2220</v>
      </c>
      <c r="L2451" t="s">
        <v>25</v>
      </c>
      <c r="M2451">
        <v>10012</v>
      </c>
      <c r="N2451" t="str">
        <f>CONCATENATE(Table2[[#This Row],[address]], " ",Table2[[#This Row],[City]], " ",Table2[[#This Row],[State]])</f>
        <v>72 5th Ave New York NY</v>
      </c>
    </row>
    <row r="2452" spans="1:14" x14ac:dyDescent="0.25">
      <c r="A2452">
        <v>7391109757</v>
      </c>
      <c r="B2452" s="1">
        <v>41701</v>
      </c>
      <c r="C2452">
        <v>37</v>
      </c>
      <c r="D2452">
        <f>VLOOKUP(Table2[[#This Row],[violation_code]],Table24[[#All],[violation_code]:[category]],3,FALSE)</f>
        <v>4</v>
      </c>
      <c r="E2452">
        <v>353164</v>
      </c>
      <c r="F2452" s="2">
        <v>0.7368055555555556</v>
      </c>
      <c r="G2452" s="3">
        <v>0.7368055555555556</v>
      </c>
      <c r="H2452">
        <v>66</v>
      </c>
      <c r="I2452" t="s">
        <v>203</v>
      </c>
      <c r="J2452" t="s">
        <v>1978</v>
      </c>
      <c r="K2452" t="s">
        <v>2220</v>
      </c>
      <c r="L2452" t="s">
        <v>25</v>
      </c>
      <c r="M2452">
        <v>10012</v>
      </c>
      <c r="N2452" t="str">
        <f>CONCATENATE(Table2[[#This Row],[address]], " ",Table2[[#This Row],[City]], " ",Table2[[#This Row],[State]])</f>
        <v>66 5th Ave New York NY</v>
      </c>
    </row>
    <row r="2453" spans="1:14" x14ac:dyDescent="0.25">
      <c r="A2453">
        <v>7391109769</v>
      </c>
      <c r="B2453" s="1">
        <v>41701</v>
      </c>
      <c r="C2453">
        <v>46</v>
      </c>
      <c r="D2453">
        <f>VLOOKUP(Table2[[#This Row],[violation_code]],Table24[[#All],[violation_code]:[category]],3,FALSE)</f>
        <v>3</v>
      </c>
      <c r="E2453">
        <v>353164</v>
      </c>
      <c r="F2453" s="2">
        <v>0.7416666666666667</v>
      </c>
      <c r="G2453" s="3">
        <v>0.7416666666666667</v>
      </c>
      <c r="H2453">
        <v>44</v>
      </c>
      <c r="I2453" t="s">
        <v>203</v>
      </c>
      <c r="J2453" t="s">
        <v>2003</v>
      </c>
      <c r="K2453" t="s">
        <v>2220</v>
      </c>
      <c r="L2453" t="s">
        <v>25</v>
      </c>
      <c r="M2453">
        <v>10012</v>
      </c>
      <c r="N2453" t="str">
        <f>CONCATENATE(Table2[[#This Row],[address]], " ",Table2[[#This Row],[City]], " ",Table2[[#This Row],[State]])</f>
        <v>44 5th Ave New York NY</v>
      </c>
    </row>
    <row r="2454" spans="1:14" x14ac:dyDescent="0.25">
      <c r="A2454">
        <v>7391109782</v>
      </c>
      <c r="B2454" s="1">
        <v>41701</v>
      </c>
      <c r="C2454">
        <v>38</v>
      </c>
      <c r="D2454">
        <f>VLOOKUP(Table2[[#This Row],[violation_code]],Table24[[#All],[violation_code]:[category]],3,FALSE)</f>
        <v>5</v>
      </c>
      <c r="E2454">
        <v>353164</v>
      </c>
      <c r="F2454" s="2">
        <v>0.76458333333333339</v>
      </c>
      <c r="G2454" s="3">
        <v>0.76458333333333339</v>
      </c>
      <c r="H2454">
        <v>520</v>
      </c>
      <c r="I2454" t="s">
        <v>313</v>
      </c>
      <c r="J2454" t="s">
        <v>2008</v>
      </c>
      <c r="K2454" t="s">
        <v>2220</v>
      </c>
      <c r="L2454" t="s">
        <v>25</v>
      </c>
      <c r="M2454">
        <v>10012</v>
      </c>
      <c r="N2454" t="str">
        <f>CONCATENATE(Table2[[#This Row],[address]], " ",Table2[[#This Row],[City]], " ",Table2[[#This Row],[State]])</f>
        <v>520 Laguardia Pl New York NY</v>
      </c>
    </row>
    <row r="2455" spans="1:14" x14ac:dyDescent="0.25">
      <c r="A2455">
        <v>7391109794</v>
      </c>
      <c r="B2455" s="1">
        <v>41701</v>
      </c>
      <c r="C2455">
        <v>37</v>
      </c>
      <c r="D2455">
        <f>VLOOKUP(Table2[[#This Row],[violation_code]],Table24[[#All],[violation_code]:[category]],3,FALSE)</f>
        <v>4</v>
      </c>
      <c r="E2455">
        <v>353164</v>
      </c>
      <c r="F2455" s="2">
        <v>0.76736111111111116</v>
      </c>
      <c r="G2455" s="3">
        <v>0.76736111111111116</v>
      </c>
      <c r="H2455">
        <v>502</v>
      </c>
      <c r="I2455" t="s">
        <v>313</v>
      </c>
      <c r="J2455" t="s">
        <v>1921</v>
      </c>
      <c r="K2455" t="s">
        <v>2220</v>
      </c>
      <c r="L2455" t="s">
        <v>25</v>
      </c>
      <c r="M2455">
        <v>10012</v>
      </c>
      <c r="N2455" t="str">
        <f>CONCATENATE(Table2[[#This Row],[address]], " ",Table2[[#This Row],[City]], " ",Table2[[#This Row],[State]])</f>
        <v>502 Laguardia Pl New York NY</v>
      </c>
    </row>
    <row r="2456" spans="1:14" x14ac:dyDescent="0.25">
      <c r="A2456">
        <v>7391109800</v>
      </c>
      <c r="B2456" s="1">
        <v>41702</v>
      </c>
      <c r="C2456">
        <v>38</v>
      </c>
      <c r="D2456">
        <f>VLOOKUP(Table2[[#This Row],[violation_code]],Table24[[#All],[violation_code]:[category]],3,FALSE)</f>
        <v>5</v>
      </c>
      <c r="E2456">
        <v>353164</v>
      </c>
      <c r="F2456" s="2">
        <v>0.53402777777777777</v>
      </c>
      <c r="G2456" s="3">
        <v>0.53402777777777777</v>
      </c>
      <c r="H2456">
        <v>137</v>
      </c>
      <c r="I2456" t="s">
        <v>337</v>
      </c>
      <c r="J2456" t="s">
        <v>1679</v>
      </c>
      <c r="K2456" t="s">
        <v>2220</v>
      </c>
      <c r="L2456" t="s">
        <v>25</v>
      </c>
      <c r="M2456">
        <v>10012</v>
      </c>
      <c r="N2456" t="str">
        <f>CONCATENATE(Table2[[#This Row],[address]], " ",Table2[[#This Row],[City]], " ",Table2[[#This Row],[State]])</f>
        <v>137 Essex St New York NY</v>
      </c>
    </row>
    <row r="2457" spans="1:14" x14ac:dyDescent="0.25">
      <c r="A2457">
        <v>7391109812</v>
      </c>
      <c r="B2457" s="1">
        <v>41702</v>
      </c>
      <c r="C2457">
        <v>70</v>
      </c>
      <c r="D2457">
        <f>VLOOKUP(Table2[[#This Row],[violation_code]],Table24[[#All],[violation_code]:[category]],3,FALSE)</f>
        <v>5</v>
      </c>
      <c r="E2457">
        <v>353164</v>
      </c>
      <c r="F2457" s="2">
        <v>0.53749999999999998</v>
      </c>
      <c r="G2457" s="3">
        <v>0.53749999999999998</v>
      </c>
      <c r="H2457">
        <v>122</v>
      </c>
      <c r="I2457" t="s">
        <v>188</v>
      </c>
      <c r="J2457" t="s">
        <v>2018</v>
      </c>
      <c r="K2457" t="s">
        <v>2220</v>
      </c>
      <c r="L2457" t="s">
        <v>25</v>
      </c>
      <c r="M2457">
        <v>10012</v>
      </c>
      <c r="N2457" t="str">
        <f>CONCATENATE(Table2[[#This Row],[address]], " ",Table2[[#This Row],[City]], " ",Table2[[#This Row],[State]])</f>
        <v>122 Norfolk St New York NY</v>
      </c>
    </row>
    <row r="2458" spans="1:14" x14ac:dyDescent="0.25">
      <c r="A2458">
        <v>7391109824</v>
      </c>
      <c r="B2458" s="1">
        <v>41702</v>
      </c>
      <c r="C2458">
        <v>10</v>
      </c>
      <c r="D2458">
        <f>VLOOKUP(Table2[[#This Row],[violation_code]],Table24[[#All],[violation_code]:[category]],3,FALSE)</f>
        <v>2</v>
      </c>
      <c r="E2458">
        <v>353164</v>
      </c>
      <c r="F2458" s="2">
        <v>0.54513888888888895</v>
      </c>
      <c r="G2458" s="3">
        <v>0.54513888888888895</v>
      </c>
      <c r="H2458" t="s">
        <v>838</v>
      </c>
      <c r="I2458" t="s">
        <v>169</v>
      </c>
      <c r="J2458" t="s">
        <v>2028</v>
      </c>
      <c r="K2458" t="s">
        <v>2220</v>
      </c>
      <c r="L2458" t="s">
        <v>25</v>
      </c>
      <c r="M2458">
        <v>10012</v>
      </c>
      <c r="N2458" t="str">
        <f>CONCATENATE(Table2[[#This Row],[address]], " ",Table2[[#This Row],[City]], " ",Table2[[#This Row],[State]])</f>
        <v>90-96 Clinton St New York NY</v>
      </c>
    </row>
    <row r="2459" spans="1:14" x14ac:dyDescent="0.25">
      <c r="A2459">
        <v>7391109836</v>
      </c>
      <c r="B2459" s="1">
        <v>41702</v>
      </c>
      <c r="C2459">
        <v>37</v>
      </c>
      <c r="D2459">
        <f>VLOOKUP(Table2[[#This Row],[violation_code]],Table24[[#All],[violation_code]:[category]],3,FALSE)</f>
        <v>4</v>
      </c>
      <c r="E2459">
        <v>353164</v>
      </c>
      <c r="F2459" s="2">
        <v>0.54791666666666672</v>
      </c>
      <c r="G2459" s="3">
        <v>0.54791666666666672</v>
      </c>
      <c r="H2459">
        <v>176</v>
      </c>
      <c r="I2459" t="s">
        <v>92</v>
      </c>
      <c r="J2459" t="s">
        <v>1041</v>
      </c>
      <c r="K2459" t="s">
        <v>2220</v>
      </c>
      <c r="L2459" t="s">
        <v>25</v>
      </c>
      <c r="M2459">
        <v>10012</v>
      </c>
      <c r="N2459" t="str">
        <f>CONCATENATE(Table2[[#This Row],[address]], " ",Table2[[#This Row],[City]], " ",Table2[[#This Row],[State]])</f>
        <v>176 Rivington St New York NY</v>
      </c>
    </row>
    <row r="2460" spans="1:14" x14ac:dyDescent="0.25">
      <c r="A2460">
        <v>7391109848</v>
      </c>
      <c r="B2460" s="1">
        <v>41702</v>
      </c>
      <c r="C2460">
        <v>37</v>
      </c>
      <c r="D2460">
        <f>VLOOKUP(Table2[[#This Row],[violation_code]],Table24[[#All],[violation_code]:[category]],3,FALSE)</f>
        <v>4</v>
      </c>
      <c r="E2460">
        <v>353164</v>
      </c>
      <c r="F2460" s="2">
        <v>0.55486111111111114</v>
      </c>
      <c r="G2460" s="3">
        <v>0.55486111111111114</v>
      </c>
      <c r="H2460">
        <v>255</v>
      </c>
      <c r="I2460" t="s">
        <v>77</v>
      </c>
      <c r="J2460" t="s">
        <v>2020</v>
      </c>
      <c r="K2460" t="s">
        <v>2220</v>
      </c>
      <c r="L2460" t="s">
        <v>25</v>
      </c>
      <c r="M2460">
        <v>10012</v>
      </c>
      <c r="N2460" t="str">
        <f>CONCATENATE(Table2[[#This Row],[address]], " ",Table2[[#This Row],[City]], " ",Table2[[#This Row],[State]])</f>
        <v>255 E Houston St New York NY</v>
      </c>
    </row>
    <row r="2461" spans="1:14" x14ac:dyDescent="0.25">
      <c r="A2461">
        <v>7391109850</v>
      </c>
      <c r="B2461" s="1">
        <v>41702</v>
      </c>
      <c r="C2461">
        <v>19</v>
      </c>
      <c r="D2461">
        <f>VLOOKUP(Table2[[#This Row],[violation_code]],Table24[[#All],[violation_code]:[category]],3,FALSE)</f>
        <v>2</v>
      </c>
      <c r="E2461">
        <v>353164</v>
      </c>
      <c r="F2461" s="2">
        <v>0.55694444444444446</v>
      </c>
      <c r="G2461" s="3">
        <v>0.55694444444444446</v>
      </c>
      <c r="H2461">
        <v>249</v>
      </c>
      <c r="I2461" t="s">
        <v>77</v>
      </c>
      <c r="J2461" t="s">
        <v>2019</v>
      </c>
      <c r="K2461" t="s">
        <v>2220</v>
      </c>
      <c r="L2461" t="s">
        <v>25</v>
      </c>
      <c r="M2461">
        <v>10012</v>
      </c>
      <c r="N2461" t="str">
        <f>CONCATENATE(Table2[[#This Row],[address]], " ",Table2[[#This Row],[City]], " ",Table2[[#This Row],[State]])</f>
        <v>249 E Houston St New York NY</v>
      </c>
    </row>
    <row r="2462" spans="1:14" x14ac:dyDescent="0.25">
      <c r="A2462">
        <v>7391109873</v>
      </c>
      <c r="B2462" s="1">
        <v>41702</v>
      </c>
      <c r="C2462">
        <v>38</v>
      </c>
      <c r="D2462">
        <f>VLOOKUP(Table2[[#This Row],[violation_code]],Table24[[#All],[violation_code]:[category]],3,FALSE)</f>
        <v>5</v>
      </c>
      <c r="E2462">
        <v>353164</v>
      </c>
      <c r="F2462" s="2">
        <v>0.56736111111111109</v>
      </c>
      <c r="G2462" s="3">
        <v>0.56736111111111109</v>
      </c>
      <c r="H2462">
        <v>98</v>
      </c>
      <c r="I2462" t="s">
        <v>190</v>
      </c>
      <c r="J2462" t="s">
        <v>1043</v>
      </c>
      <c r="K2462" t="s">
        <v>2220</v>
      </c>
      <c r="L2462" t="s">
        <v>25</v>
      </c>
      <c r="M2462">
        <v>10012</v>
      </c>
      <c r="N2462" t="str">
        <f>CONCATENATE(Table2[[#This Row],[address]], " ",Table2[[#This Row],[City]], " ",Table2[[#This Row],[State]])</f>
        <v>98 Suffolk St New York NY</v>
      </c>
    </row>
    <row r="2463" spans="1:14" x14ac:dyDescent="0.25">
      <c r="A2463">
        <v>7391109885</v>
      </c>
      <c r="B2463" s="1">
        <v>41702</v>
      </c>
      <c r="C2463">
        <v>37</v>
      </c>
      <c r="D2463">
        <f>VLOOKUP(Table2[[#This Row],[violation_code]],Table24[[#All],[violation_code]:[category]],3,FALSE)</f>
        <v>4</v>
      </c>
      <c r="E2463">
        <v>353164</v>
      </c>
      <c r="F2463" s="2">
        <v>0.57361111111111118</v>
      </c>
      <c r="G2463" s="3">
        <v>0.57361111111111118</v>
      </c>
      <c r="H2463">
        <v>122</v>
      </c>
      <c r="I2463" t="s">
        <v>188</v>
      </c>
      <c r="J2463" t="s">
        <v>2018</v>
      </c>
      <c r="K2463" t="s">
        <v>2220</v>
      </c>
      <c r="L2463" t="s">
        <v>25</v>
      </c>
      <c r="M2463">
        <v>10012</v>
      </c>
      <c r="N2463" t="str">
        <f>CONCATENATE(Table2[[#This Row],[address]], " ",Table2[[#This Row],[City]], " ",Table2[[#This Row],[State]])</f>
        <v>122 Norfolk St New York NY</v>
      </c>
    </row>
    <row r="2464" spans="1:14" x14ac:dyDescent="0.25">
      <c r="A2464">
        <v>7391109897</v>
      </c>
      <c r="B2464" s="1">
        <v>41702</v>
      </c>
      <c r="C2464">
        <v>37</v>
      </c>
      <c r="D2464">
        <f>VLOOKUP(Table2[[#This Row],[violation_code]],Table24[[#All],[violation_code]:[category]],3,FALSE)</f>
        <v>4</v>
      </c>
      <c r="E2464">
        <v>353164</v>
      </c>
      <c r="F2464" s="2">
        <v>0.57986111111111105</v>
      </c>
      <c r="G2464" s="3">
        <v>0.57986111111111105</v>
      </c>
      <c r="H2464">
        <v>105</v>
      </c>
      <c r="I2464" t="s">
        <v>214</v>
      </c>
      <c r="J2464" t="s">
        <v>2027</v>
      </c>
      <c r="K2464" t="s">
        <v>2220</v>
      </c>
      <c r="L2464" t="s">
        <v>25</v>
      </c>
      <c r="M2464">
        <v>10012</v>
      </c>
      <c r="N2464" t="str">
        <f>CONCATENATE(Table2[[#This Row],[address]], " ",Table2[[#This Row],[City]], " ",Table2[[#This Row],[State]])</f>
        <v>105 Stanton St New York NY</v>
      </c>
    </row>
    <row r="2465" spans="1:14" x14ac:dyDescent="0.25">
      <c r="A2465">
        <v>7391109903</v>
      </c>
      <c r="B2465" s="1">
        <v>41702</v>
      </c>
      <c r="C2465">
        <v>37</v>
      </c>
      <c r="D2465">
        <f>VLOOKUP(Table2[[#This Row],[violation_code]],Table24[[#All],[violation_code]:[category]],3,FALSE)</f>
        <v>4</v>
      </c>
      <c r="E2465">
        <v>353164</v>
      </c>
      <c r="F2465" s="2">
        <v>0.5805555555555556</v>
      </c>
      <c r="G2465" s="3">
        <v>0.5805555555555556</v>
      </c>
      <c r="H2465">
        <v>113</v>
      </c>
      <c r="I2465" t="s">
        <v>214</v>
      </c>
      <c r="J2465" t="s">
        <v>1262</v>
      </c>
      <c r="K2465" t="s">
        <v>2220</v>
      </c>
      <c r="L2465" t="s">
        <v>25</v>
      </c>
      <c r="M2465">
        <v>10012</v>
      </c>
      <c r="N2465" t="str">
        <f>CONCATENATE(Table2[[#This Row],[address]], " ",Table2[[#This Row],[City]], " ",Table2[[#This Row],[State]])</f>
        <v>113 Stanton St New York NY</v>
      </c>
    </row>
    <row r="2466" spans="1:14" x14ac:dyDescent="0.25">
      <c r="A2466">
        <v>7391109915</v>
      </c>
      <c r="B2466" s="1">
        <v>41702</v>
      </c>
      <c r="C2466">
        <v>38</v>
      </c>
      <c r="D2466">
        <f>VLOOKUP(Table2[[#This Row],[violation_code]],Table24[[#All],[violation_code]:[category]],3,FALSE)</f>
        <v>5</v>
      </c>
      <c r="E2466">
        <v>353164</v>
      </c>
      <c r="F2466" s="2">
        <v>0.5854166666666667</v>
      </c>
      <c r="G2466" s="3">
        <v>0.5854166666666667</v>
      </c>
      <c r="H2466">
        <v>201</v>
      </c>
      <c r="I2466" t="s">
        <v>77</v>
      </c>
      <c r="J2466" t="s">
        <v>1573</v>
      </c>
      <c r="K2466" t="s">
        <v>2220</v>
      </c>
      <c r="L2466" t="s">
        <v>25</v>
      </c>
      <c r="M2466">
        <v>10012</v>
      </c>
      <c r="N2466" t="str">
        <f>CONCATENATE(Table2[[#This Row],[address]], " ",Table2[[#This Row],[City]], " ",Table2[[#This Row],[State]])</f>
        <v>201 E Houston St New York NY</v>
      </c>
    </row>
    <row r="2467" spans="1:14" x14ac:dyDescent="0.25">
      <c r="A2467">
        <v>7391109939</v>
      </c>
      <c r="B2467" s="1">
        <v>41702</v>
      </c>
      <c r="C2467">
        <v>37</v>
      </c>
      <c r="D2467">
        <f>VLOOKUP(Table2[[#This Row],[violation_code]],Table24[[#All],[violation_code]:[category]],3,FALSE)</f>
        <v>4</v>
      </c>
      <c r="E2467">
        <v>353164</v>
      </c>
      <c r="F2467" s="2">
        <v>0.60277777777777775</v>
      </c>
      <c r="G2467" s="3">
        <v>0.60277777777777775</v>
      </c>
      <c r="H2467">
        <v>248</v>
      </c>
      <c r="I2467" t="s">
        <v>67</v>
      </c>
      <c r="J2467" t="s">
        <v>2026</v>
      </c>
      <c r="K2467" t="s">
        <v>2220</v>
      </c>
      <c r="L2467" t="s">
        <v>25</v>
      </c>
      <c r="M2467">
        <v>10012</v>
      </c>
      <c r="N2467" t="str">
        <f>CONCATENATE(Table2[[#This Row],[address]], " ",Table2[[#This Row],[City]], " ",Table2[[#This Row],[State]])</f>
        <v>248 Broome St New York NY</v>
      </c>
    </row>
    <row r="2468" spans="1:14" x14ac:dyDescent="0.25">
      <c r="A2468">
        <v>7391109940</v>
      </c>
      <c r="B2468" s="1">
        <v>41702</v>
      </c>
      <c r="C2468">
        <v>38</v>
      </c>
      <c r="D2468">
        <f>VLOOKUP(Table2[[#This Row],[violation_code]],Table24[[#All],[violation_code]:[category]],3,FALSE)</f>
        <v>5</v>
      </c>
      <c r="E2468">
        <v>353164</v>
      </c>
      <c r="F2468" s="2">
        <v>0.61041666666666672</v>
      </c>
      <c r="G2468" s="3">
        <v>0.61041666666666672</v>
      </c>
      <c r="H2468">
        <v>51</v>
      </c>
      <c r="I2468" t="s">
        <v>163</v>
      </c>
      <c r="J2468" t="s">
        <v>2017</v>
      </c>
      <c r="K2468" t="s">
        <v>2220</v>
      </c>
      <c r="L2468" t="s">
        <v>25</v>
      </c>
      <c r="M2468">
        <v>10012</v>
      </c>
      <c r="N2468" t="str">
        <f>CONCATENATE(Table2[[#This Row],[address]], " ",Table2[[#This Row],[City]], " ",Table2[[#This Row],[State]])</f>
        <v>51 Canal St New York NY</v>
      </c>
    </row>
    <row r="2469" spans="1:14" x14ac:dyDescent="0.25">
      <c r="A2469">
        <v>7391109952</v>
      </c>
      <c r="B2469" s="1">
        <v>41702</v>
      </c>
      <c r="C2469">
        <v>20</v>
      </c>
      <c r="D2469">
        <f>VLOOKUP(Table2[[#This Row],[violation_code]],Table24[[#All],[violation_code]:[category]],3,FALSE)</f>
        <v>2</v>
      </c>
      <c r="E2469">
        <v>353164</v>
      </c>
      <c r="F2469" s="2">
        <v>0.63750000000000007</v>
      </c>
      <c r="G2469" s="3">
        <v>0.63750000000000007</v>
      </c>
      <c r="H2469">
        <v>59</v>
      </c>
      <c r="I2469" t="s">
        <v>216</v>
      </c>
      <c r="J2469" t="s">
        <v>2016</v>
      </c>
      <c r="K2469" t="s">
        <v>2220</v>
      </c>
      <c r="L2469" t="s">
        <v>25</v>
      </c>
      <c r="M2469">
        <v>10012</v>
      </c>
      <c r="N2469" t="str">
        <f>CONCATENATE(Table2[[#This Row],[address]], " ",Table2[[#This Row],[City]], " ",Table2[[#This Row],[State]])</f>
        <v>59 Orchard St New York NY</v>
      </c>
    </row>
    <row r="2470" spans="1:14" x14ac:dyDescent="0.25">
      <c r="A2470">
        <v>7391109964</v>
      </c>
      <c r="B2470" s="1">
        <v>41702</v>
      </c>
      <c r="C2470">
        <v>71</v>
      </c>
      <c r="D2470">
        <f>VLOOKUP(Table2[[#This Row],[violation_code]],Table24[[#All],[violation_code]:[category]],3,FALSE)</f>
        <v>5</v>
      </c>
      <c r="E2470">
        <v>353164</v>
      </c>
      <c r="F2470" s="2">
        <v>0.70208333333333339</v>
      </c>
      <c r="G2470" s="3">
        <v>0.70208333333333339</v>
      </c>
      <c r="H2470" t="s">
        <v>834</v>
      </c>
      <c r="I2470" t="s">
        <v>170</v>
      </c>
      <c r="J2470" t="s">
        <v>2025</v>
      </c>
      <c r="K2470" t="s">
        <v>2220</v>
      </c>
      <c r="L2470" t="s">
        <v>25</v>
      </c>
      <c r="M2470">
        <v>10012</v>
      </c>
      <c r="N2470" t="str">
        <f>CONCATENATE(Table2[[#This Row],[address]], " ",Table2[[#This Row],[City]], " ",Table2[[#This Row],[State]])</f>
        <v>87-89 Attorney St New York NY</v>
      </c>
    </row>
    <row r="2471" spans="1:14" x14ac:dyDescent="0.25">
      <c r="A2471">
        <v>7391109976</v>
      </c>
      <c r="B2471" s="1">
        <v>41702</v>
      </c>
      <c r="C2471">
        <v>38</v>
      </c>
      <c r="D2471">
        <f>VLOOKUP(Table2[[#This Row],[violation_code]],Table24[[#All],[violation_code]:[category]],3,FALSE)</f>
        <v>5</v>
      </c>
      <c r="E2471">
        <v>353164</v>
      </c>
      <c r="F2471" s="2">
        <v>0.71666666666666667</v>
      </c>
      <c r="G2471" s="3">
        <v>0.71666666666666667</v>
      </c>
      <c r="H2471">
        <v>159</v>
      </c>
      <c r="I2471" t="s">
        <v>709</v>
      </c>
      <c r="J2471" t="s">
        <v>2015</v>
      </c>
      <c r="K2471" t="s">
        <v>2220</v>
      </c>
      <c r="L2471" t="s">
        <v>25</v>
      </c>
      <c r="M2471">
        <v>10012</v>
      </c>
      <c r="N2471" t="str">
        <f>CONCATENATE(Table2[[#This Row],[address]], " ",Table2[[#This Row],[City]], " ",Table2[[#This Row],[State]])</f>
        <v>159 E Broadway New York NY</v>
      </c>
    </row>
    <row r="2472" spans="1:14" x14ac:dyDescent="0.25">
      <c r="A2472">
        <v>7391109988</v>
      </c>
      <c r="B2472" s="1">
        <v>41702</v>
      </c>
      <c r="C2472">
        <v>38</v>
      </c>
      <c r="D2472">
        <f>VLOOKUP(Table2[[#This Row],[violation_code]],Table24[[#All],[violation_code]:[category]],3,FALSE)</f>
        <v>5</v>
      </c>
      <c r="E2472">
        <v>353164</v>
      </c>
      <c r="F2472" s="2">
        <v>0.71805555555555556</v>
      </c>
      <c r="G2472" s="3">
        <v>0.71805555555555556</v>
      </c>
      <c r="H2472">
        <v>155</v>
      </c>
      <c r="I2472" t="s">
        <v>709</v>
      </c>
      <c r="J2472" t="s">
        <v>2024</v>
      </c>
      <c r="K2472" t="s">
        <v>2220</v>
      </c>
      <c r="L2472" t="s">
        <v>25</v>
      </c>
      <c r="M2472">
        <v>10012</v>
      </c>
      <c r="N2472" t="str">
        <f>CONCATENATE(Table2[[#This Row],[address]], " ",Table2[[#This Row],[City]], " ",Table2[[#This Row],[State]])</f>
        <v>155 E Broadway New York NY</v>
      </c>
    </row>
    <row r="2473" spans="1:14" x14ac:dyDescent="0.25">
      <c r="A2473">
        <v>7391109990</v>
      </c>
      <c r="B2473" s="1">
        <v>41702</v>
      </c>
      <c r="C2473">
        <v>16</v>
      </c>
      <c r="D2473">
        <f>VLOOKUP(Table2[[#This Row],[violation_code]],Table24[[#All],[violation_code]:[category]],3,FALSE)</f>
        <v>2</v>
      </c>
      <c r="E2473">
        <v>353164</v>
      </c>
      <c r="F2473" s="2">
        <v>0.72013888888888899</v>
      </c>
      <c r="G2473" s="3">
        <v>0.72013888888888899</v>
      </c>
      <c r="H2473">
        <v>139</v>
      </c>
      <c r="I2473" t="s">
        <v>709</v>
      </c>
      <c r="J2473" t="s">
        <v>2014</v>
      </c>
      <c r="K2473" t="s">
        <v>2220</v>
      </c>
      <c r="L2473" t="s">
        <v>25</v>
      </c>
      <c r="M2473">
        <v>10012</v>
      </c>
      <c r="N2473" t="str">
        <f>CONCATENATE(Table2[[#This Row],[address]], " ",Table2[[#This Row],[City]], " ",Table2[[#This Row],[State]])</f>
        <v>139 E Broadway New York NY</v>
      </c>
    </row>
    <row r="2474" spans="1:14" x14ac:dyDescent="0.25">
      <c r="A2474">
        <v>7391110000</v>
      </c>
      <c r="B2474" s="1">
        <v>41702</v>
      </c>
      <c r="C2474">
        <v>14</v>
      </c>
      <c r="D2474">
        <f>VLOOKUP(Table2[[#This Row],[violation_code]],Table24[[#All],[violation_code]:[category]],3,FALSE)</f>
        <v>2</v>
      </c>
      <c r="E2474">
        <v>353164</v>
      </c>
      <c r="F2474" s="2">
        <v>0.72499999999999998</v>
      </c>
      <c r="G2474" s="3">
        <v>0.72499999999999998</v>
      </c>
      <c r="H2474">
        <v>33</v>
      </c>
      <c r="I2474" t="s">
        <v>163</v>
      </c>
      <c r="J2474" t="s">
        <v>1019</v>
      </c>
      <c r="K2474" t="s">
        <v>2220</v>
      </c>
      <c r="L2474" t="s">
        <v>25</v>
      </c>
      <c r="M2474">
        <v>10012</v>
      </c>
      <c r="N2474" t="str">
        <f>CONCATENATE(Table2[[#This Row],[address]], " ",Table2[[#This Row],[City]], " ",Table2[[#This Row],[State]])</f>
        <v>33 Canal St New York NY</v>
      </c>
    </row>
    <row r="2475" spans="1:14" x14ac:dyDescent="0.25">
      <c r="A2475">
        <v>7391110012</v>
      </c>
      <c r="B2475" s="1">
        <v>41702</v>
      </c>
      <c r="C2475">
        <v>16</v>
      </c>
      <c r="D2475">
        <f>VLOOKUP(Table2[[#This Row],[violation_code]],Table24[[#All],[violation_code]:[category]],3,FALSE)</f>
        <v>2</v>
      </c>
      <c r="E2475">
        <v>353164</v>
      </c>
      <c r="F2475" s="2">
        <v>0.74444444444444446</v>
      </c>
      <c r="G2475" s="3">
        <v>0.74444444444444446</v>
      </c>
      <c r="H2475">
        <v>146</v>
      </c>
      <c r="I2475" t="s">
        <v>709</v>
      </c>
      <c r="J2475" t="s">
        <v>2013</v>
      </c>
      <c r="K2475" t="s">
        <v>2220</v>
      </c>
      <c r="L2475" t="s">
        <v>25</v>
      </c>
      <c r="M2475">
        <v>10012</v>
      </c>
      <c r="N2475" t="str">
        <f>CONCATENATE(Table2[[#This Row],[address]], " ",Table2[[#This Row],[City]], " ",Table2[[#This Row],[State]])</f>
        <v>146 E Broadway New York NY</v>
      </c>
    </row>
    <row r="2476" spans="1:14" x14ac:dyDescent="0.25">
      <c r="A2476">
        <v>7391110024</v>
      </c>
      <c r="B2476" s="1">
        <v>41702</v>
      </c>
      <c r="C2476">
        <v>16</v>
      </c>
      <c r="D2476">
        <f>VLOOKUP(Table2[[#This Row],[violation_code]],Table24[[#All],[violation_code]:[category]],3,FALSE)</f>
        <v>2</v>
      </c>
      <c r="E2476">
        <v>353164</v>
      </c>
      <c r="F2476" s="2">
        <v>0.74583333333333324</v>
      </c>
      <c r="G2476" s="3">
        <v>0.74583333333333324</v>
      </c>
      <c r="H2476">
        <v>133</v>
      </c>
      <c r="I2476" t="s">
        <v>709</v>
      </c>
      <c r="J2476" t="s">
        <v>2023</v>
      </c>
      <c r="K2476" t="s">
        <v>2220</v>
      </c>
      <c r="L2476" t="s">
        <v>25</v>
      </c>
      <c r="M2476">
        <v>10012</v>
      </c>
      <c r="N2476" t="str">
        <f>CONCATENATE(Table2[[#This Row],[address]], " ",Table2[[#This Row],[City]], " ",Table2[[#This Row],[State]])</f>
        <v>133 E Broadway New York NY</v>
      </c>
    </row>
    <row r="2477" spans="1:14" x14ac:dyDescent="0.25">
      <c r="A2477">
        <v>7391110036</v>
      </c>
      <c r="B2477" s="1">
        <v>41702</v>
      </c>
      <c r="C2477">
        <v>16</v>
      </c>
      <c r="D2477">
        <f>VLOOKUP(Table2[[#This Row],[violation_code]],Table24[[#All],[violation_code]:[category]],3,FALSE)</f>
        <v>2</v>
      </c>
      <c r="E2477">
        <v>353164</v>
      </c>
      <c r="F2477" s="2">
        <v>0.74652777777777779</v>
      </c>
      <c r="G2477" s="3">
        <v>0.74652777777777779</v>
      </c>
      <c r="H2477">
        <v>129</v>
      </c>
      <c r="I2477" t="s">
        <v>709</v>
      </c>
      <c r="J2477" t="s">
        <v>2012</v>
      </c>
      <c r="K2477" t="s">
        <v>2220</v>
      </c>
      <c r="L2477" t="s">
        <v>25</v>
      </c>
      <c r="M2477">
        <v>10012</v>
      </c>
      <c r="N2477" t="str">
        <f>CONCATENATE(Table2[[#This Row],[address]], " ",Table2[[#This Row],[City]], " ",Table2[[#This Row],[State]])</f>
        <v>129 E Broadway New York NY</v>
      </c>
    </row>
    <row r="2478" spans="1:14" x14ac:dyDescent="0.25">
      <c r="A2478">
        <v>7391110048</v>
      </c>
      <c r="B2478" s="1">
        <v>41702</v>
      </c>
      <c r="C2478">
        <v>16</v>
      </c>
      <c r="D2478">
        <f>VLOOKUP(Table2[[#This Row],[violation_code]],Table24[[#All],[violation_code]:[category]],3,FALSE)</f>
        <v>2</v>
      </c>
      <c r="E2478">
        <v>353164</v>
      </c>
      <c r="F2478" s="2">
        <v>0.74722222222222223</v>
      </c>
      <c r="G2478" s="3">
        <v>0.74722222222222223</v>
      </c>
      <c r="H2478">
        <v>126</v>
      </c>
      <c r="I2478" t="s">
        <v>709</v>
      </c>
      <c r="J2478" t="s">
        <v>2011</v>
      </c>
      <c r="K2478" t="s">
        <v>2220</v>
      </c>
      <c r="L2478" t="s">
        <v>25</v>
      </c>
      <c r="M2478">
        <v>10012</v>
      </c>
      <c r="N2478" t="str">
        <f>CONCATENATE(Table2[[#This Row],[address]], " ",Table2[[#This Row],[City]], " ",Table2[[#This Row],[State]])</f>
        <v>126 E Broadway New York NY</v>
      </c>
    </row>
    <row r="2479" spans="1:14" x14ac:dyDescent="0.25">
      <c r="A2479">
        <v>7391110050</v>
      </c>
      <c r="B2479" s="1">
        <v>41702</v>
      </c>
      <c r="C2479">
        <v>16</v>
      </c>
      <c r="D2479">
        <f>VLOOKUP(Table2[[#This Row],[violation_code]],Table24[[#All],[violation_code]:[category]],3,FALSE)</f>
        <v>2</v>
      </c>
      <c r="E2479">
        <v>353164</v>
      </c>
      <c r="F2479" s="2">
        <v>0.74791666666666667</v>
      </c>
      <c r="G2479" s="3">
        <v>0.74791666666666667</v>
      </c>
      <c r="H2479">
        <v>126</v>
      </c>
      <c r="I2479" t="s">
        <v>709</v>
      </c>
      <c r="J2479" t="s">
        <v>2011</v>
      </c>
      <c r="K2479" t="s">
        <v>2220</v>
      </c>
      <c r="L2479" t="s">
        <v>25</v>
      </c>
      <c r="M2479">
        <v>10012</v>
      </c>
      <c r="N2479" t="str">
        <f>CONCATENATE(Table2[[#This Row],[address]], " ",Table2[[#This Row],[City]], " ",Table2[[#This Row],[State]])</f>
        <v>126 E Broadway New York NY</v>
      </c>
    </row>
    <row r="2480" spans="1:14" x14ac:dyDescent="0.25">
      <c r="A2480">
        <v>7391110061</v>
      </c>
      <c r="B2480" s="1">
        <v>41702</v>
      </c>
      <c r="C2480">
        <v>16</v>
      </c>
      <c r="D2480">
        <f>VLOOKUP(Table2[[#This Row],[violation_code]],Table24[[#All],[violation_code]:[category]],3,FALSE)</f>
        <v>2</v>
      </c>
      <c r="E2480">
        <v>353164</v>
      </c>
      <c r="F2480" s="2">
        <v>0.78055555555555556</v>
      </c>
      <c r="G2480" s="3">
        <v>0.78055555555555556</v>
      </c>
      <c r="H2480">
        <v>167</v>
      </c>
      <c r="I2480" t="s">
        <v>342</v>
      </c>
      <c r="J2480" t="s">
        <v>2022</v>
      </c>
      <c r="K2480" t="s">
        <v>2220</v>
      </c>
      <c r="L2480" t="s">
        <v>25</v>
      </c>
      <c r="M2480">
        <v>10012</v>
      </c>
      <c r="N2480" t="str">
        <f>CONCATENATE(Table2[[#This Row],[address]], " ",Table2[[#This Row],[City]], " ",Table2[[#This Row],[State]])</f>
        <v>167 E Broadway. New York NY</v>
      </c>
    </row>
    <row r="2481" spans="1:14" x14ac:dyDescent="0.25">
      <c r="A2481">
        <v>7391110073</v>
      </c>
      <c r="B2481" s="1">
        <v>41702</v>
      </c>
      <c r="C2481">
        <v>38</v>
      </c>
      <c r="D2481">
        <f>VLOOKUP(Table2[[#This Row],[violation_code]],Table24[[#All],[violation_code]:[category]],3,FALSE)</f>
        <v>5</v>
      </c>
      <c r="E2481">
        <v>353164</v>
      </c>
      <c r="F2481" s="2">
        <v>0.78194444444444444</v>
      </c>
      <c r="G2481" s="3">
        <v>0.78194444444444444</v>
      </c>
      <c r="H2481" t="s">
        <v>833</v>
      </c>
      <c r="I2481" t="s">
        <v>342</v>
      </c>
      <c r="J2481" t="s">
        <v>2021</v>
      </c>
      <c r="K2481" t="s">
        <v>2220</v>
      </c>
      <c r="L2481" t="s">
        <v>25</v>
      </c>
      <c r="M2481">
        <v>10012</v>
      </c>
      <c r="N2481" t="str">
        <f>CONCATENATE(Table2[[#This Row],[address]], " ",Table2[[#This Row],[City]], " ",Table2[[#This Row],[State]])</f>
        <v>173-175 E Broadway. New York NY</v>
      </c>
    </row>
    <row r="2482" spans="1:14" x14ac:dyDescent="0.25">
      <c r="A2482">
        <v>7391110085</v>
      </c>
      <c r="B2482" s="1">
        <v>41702</v>
      </c>
      <c r="C2482">
        <v>38</v>
      </c>
      <c r="D2482">
        <f>VLOOKUP(Table2[[#This Row],[violation_code]],Table24[[#All],[violation_code]:[category]],3,FALSE)</f>
        <v>5</v>
      </c>
      <c r="E2482">
        <v>353164</v>
      </c>
      <c r="F2482" s="2">
        <v>0.78402777777777777</v>
      </c>
      <c r="G2482" s="3">
        <v>0.78402777777777777</v>
      </c>
      <c r="H2482">
        <v>187</v>
      </c>
      <c r="I2482" t="s">
        <v>342</v>
      </c>
      <c r="J2482" t="s">
        <v>2010</v>
      </c>
      <c r="K2482" t="s">
        <v>2220</v>
      </c>
      <c r="L2482" t="s">
        <v>25</v>
      </c>
      <c r="M2482">
        <v>10012</v>
      </c>
      <c r="N2482" t="str">
        <f>CONCATENATE(Table2[[#This Row],[address]], " ",Table2[[#This Row],[City]], " ",Table2[[#This Row],[State]])</f>
        <v>187 E Broadway. New York NY</v>
      </c>
    </row>
    <row r="2483" spans="1:14" x14ac:dyDescent="0.25">
      <c r="A2483">
        <v>7391110097</v>
      </c>
      <c r="B2483" s="1">
        <v>41703</v>
      </c>
      <c r="C2483">
        <v>14</v>
      </c>
      <c r="D2483">
        <f>VLOOKUP(Table2[[#This Row],[violation_code]],Table24[[#All],[violation_code]:[category]],3,FALSE)</f>
        <v>2</v>
      </c>
      <c r="E2483">
        <v>353164</v>
      </c>
      <c r="F2483" s="2">
        <v>0.52708333333333335</v>
      </c>
      <c r="G2483" s="3">
        <v>0.52708333333333335</v>
      </c>
      <c r="H2483">
        <v>145</v>
      </c>
      <c r="I2483" t="s">
        <v>216</v>
      </c>
      <c r="J2483" t="s">
        <v>2037</v>
      </c>
      <c r="K2483" t="s">
        <v>2220</v>
      </c>
      <c r="L2483" t="s">
        <v>25</v>
      </c>
      <c r="M2483">
        <v>10012</v>
      </c>
      <c r="N2483" t="str">
        <f>CONCATENATE(Table2[[#This Row],[address]], " ",Table2[[#This Row],[City]], " ",Table2[[#This Row],[State]])</f>
        <v>145 Orchard St New York NY</v>
      </c>
    </row>
    <row r="2484" spans="1:14" x14ac:dyDescent="0.25">
      <c r="A2484">
        <v>7391110103</v>
      </c>
      <c r="B2484" s="1">
        <v>41703</v>
      </c>
      <c r="C2484">
        <v>40</v>
      </c>
      <c r="D2484">
        <f>VLOOKUP(Table2[[#This Row],[violation_code]],Table24[[#All],[violation_code]:[category]],3,FALSE)</f>
        <v>2</v>
      </c>
      <c r="E2484">
        <v>353164</v>
      </c>
      <c r="F2484" s="2">
        <v>0.52986111111111112</v>
      </c>
      <c r="G2484" s="3">
        <v>0.52986111111111112</v>
      </c>
      <c r="H2484">
        <v>143</v>
      </c>
      <c r="I2484" t="s">
        <v>234</v>
      </c>
      <c r="J2484" t="s">
        <v>2032</v>
      </c>
      <c r="K2484" t="s">
        <v>2220</v>
      </c>
      <c r="L2484" t="s">
        <v>25</v>
      </c>
      <c r="M2484">
        <v>10012</v>
      </c>
      <c r="N2484" t="str">
        <f>CONCATENATE(Table2[[#This Row],[address]], " ",Table2[[#This Row],[City]], " ",Table2[[#This Row],[State]])</f>
        <v>143 Allen St New York NY</v>
      </c>
    </row>
    <row r="2485" spans="1:14" x14ac:dyDescent="0.25">
      <c r="A2485">
        <v>7391110115</v>
      </c>
      <c r="B2485" s="1">
        <v>41703</v>
      </c>
      <c r="C2485">
        <v>19</v>
      </c>
      <c r="D2485">
        <f>VLOOKUP(Table2[[#This Row],[violation_code]],Table24[[#All],[violation_code]:[category]],3,FALSE)</f>
        <v>2</v>
      </c>
      <c r="E2485">
        <v>353164</v>
      </c>
      <c r="F2485" s="2">
        <v>0.53263888888888888</v>
      </c>
      <c r="G2485" s="3">
        <v>0.53263888888888888</v>
      </c>
      <c r="H2485">
        <v>123</v>
      </c>
      <c r="I2485" t="s">
        <v>234</v>
      </c>
      <c r="J2485" t="s">
        <v>1984</v>
      </c>
      <c r="K2485" t="s">
        <v>2220</v>
      </c>
      <c r="L2485" t="s">
        <v>25</v>
      </c>
      <c r="M2485">
        <v>10012</v>
      </c>
      <c r="N2485" t="str">
        <f>CONCATENATE(Table2[[#This Row],[address]], " ",Table2[[#This Row],[City]], " ",Table2[[#This Row],[State]])</f>
        <v>123 Allen St New York NY</v>
      </c>
    </row>
    <row r="2486" spans="1:14" x14ac:dyDescent="0.25">
      <c r="A2486">
        <v>7391110127</v>
      </c>
      <c r="B2486" s="1">
        <v>41703</v>
      </c>
      <c r="C2486">
        <v>37</v>
      </c>
      <c r="D2486">
        <f>VLOOKUP(Table2[[#This Row],[violation_code]],Table24[[#All],[violation_code]:[category]],3,FALSE)</f>
        <v>4</v>
      </c>
      <c r="E2486">
        <v>353164</v>
      </c>
      <c r="F2486" s="2">
        <v>0.53333333333333333</v>
      </c>
      <c r="G2486" s="3">
        <v>0.53333333333333333</v>
      </c>
      <c r="H2486">
        <v>131</v>
      </c>
      <c r="I2486" t="s">
        <v>234</v>
      </c>
      <c r="J2486" t="s">
        <v>2031</v>
      </c>
      <c r="K2486" t="s">
        <v>2220</v>
      </c>
      <c r="L2486" t="s">
        <v>25</v>
      </c>
      <c r="M2486">
        <v>10012</v>
      </c>
      <c r="N2486" t="str">
        <f>CONCATENATE(Table2[[#This Row],[address]], " ",Table2[[#This Row],[City]], " ",Table2[[#This Row],[State]])</f>
        <v>131 Allen St New York NY</v>
      </c>
    </row>
    <row r="2487" spans="1:14" x14ac:dyDescent="0.25">
      <c r="A2487">
        <v>7391110139</v>
      </c>
      <c r="B2487" s="1">
        <v>41703</v>
      </c>
      <c r="C2487">
        <v>77</v>
      </c>
      <c r="D2487">
        <f>VLOOKUP(Table2[[#This Row],[violation_code]],Table24[[#All],[violation_code]:[category]],3,FALSE)</f>
        <v>6</v>
      </c>
      <c r="E2487">
        <v>353164</v>
      </c>
      <c r="F2487" s="2">
        <v>0.53402777777777777</v>
      </c>
      <c r="G2487" s="3">
        <v>0.53402777777777777</v>
      </c>
      <c r="H2487">
        <v>127</v>
      </c>
      <c r="I2487" t="s">
        <v>234</v>
      </c>
      <c r="J2487" t="s">
        <v>1994</v>
      </c>
      <c r="K2487" t="s">
        <v>2220</v>
      </c>
      <c r="L2487" t="s">
        <v>25</v>
      </c>
      <c r="M2487">
        <v>10012</v>
      </c>
      <c r="N2487" t="str">
        <f>CONCATENATE(Table2[[#This Row],[address]], " ",Table2[[#This Row],[City]], " ",Table2[[#This Row],[State]])</f>
        <v>127 Allen St New York NY</v>
      </c>
    </row>
    <row r="2488" spans="1:14" x14ac:dyDescent="0.25">
      <c r="A2488">
        <v>7391110152</v>
      </c>
      <c r="B2488" s="1">
        <v>41703</v>
      </c>
      <c r="C2488">
        <v>20</v>
      </c>
      <c r="D2488">
        <f>VLOOKUP(Table2[[#This Row],[violation_code]],Table24[[#All],[violation_code]:[category]],3,FALSE)</f>
        <v>2</v>
      </c>
      <c r="E2488">
        <v>353164</v>
      </c>
      <c r="F2488" s="2">
        <v>0.54236111111111118</v>
      </c>
      <c r="G2488" s="3">
        <v>0.54236111111111118</v>
      </c>
      <c r="H2488">
        <v>174</v>
      </c>
      <c r="I2488" t="s">
        <v>101</v>
      </c>
      <c r="J2488" t="s">
        <v>1090</v>
      </c>
      <c r="K2488" t="s">
        <v>2220</v>
      </c>
      <c r="L2488" t="s">
        <v>25</v>
      </c>
      <c r="M2488">
        <v>10012</v>
      </c>
      <c r="N2488" t="str">
        <f>CONCATENATE(Table2[[#This Row],[address]], " ",Table2[[#This Row],[City]], " ",Table2[[#This Row],[State]])</f>
        <v>174 Forsyth St New York NY</v>
      </c>
    </row>
    <row r="2489" spans="1:14" x14ac:dyDescent="0.25">
      <c r="A2489">
        <v>7391110164</v>
      </c>
      <c r="B2489" s="1">
        <v>41703</v>
      </c>
      <c r="C2489">
        <v>14</v>
      </c>
      <c r="D2489">
        <f>VLOOKUP(Table2[[#This Row],[violation_code]],Table24[[#All],[violation_code]:[category]],3,FALSE)</f>
        <v>2</v>
      </c>
      <c r="E2489">
        <v>353164</v>
      </c>
      <c r="F2489" s="2">
        <v>0.54999999999999993</v>
      </c>
      <c r="G2489" s="3">
        <v>0.54999999999999993</v>
      </c>
      <c r="H2489">
        <v>229</v>
      </c>
      <c r="I2489" t="s">
        <v>55</v>
      </c>
      <c r="J2489" t="s">
        <v>966</v>
      </c>
      <c r="K2489" t="s">
        <v>2220</v>
      </c>
      <c r="L2489" t="s">
        <v>25</v>
      </c>
      <c r="M2489">
        <v>10012</v>
      </c>
      <c r="N2489" t="str">
        <f>CONCATENATE(Table2[[#This Row],[address]], " ",Table2[[#This Row],[City]], " ",Table2[[#This Row],[State]])</f>
        <v>229 Chrystie St New York NY</v>
      </c>
    </row>
    <row r="2490" spans="1:14" x14ac:dyDescent="0.25">
      <c r="A2490">
        <v>7391110176</v>
      </c>
      <c r="B2490" s="1">
        <v>41703</v>
      </c>
      <c r="C2490">
        <v>14</v>
      </c>
      <c r="D2490">
        <f>VLOOKUP(Table2[[#This Row],[violation_code]],Table24[[#All],[violation_code]:[category]],3,FALSE)</f>
        <v>2</v>
      </c>
      <c r="E2490">
        <v>353164</v>
      </c>
      <c r="F2490" s="2">
        <v>0.55138888888888882</v>
      </c>
      <c r="G2490" s="3">
        <v>0.55138888888888882</v>
      </c>
      <c r="H2490">
        <v>229</v>
      </c>
      <c r="I2490" t="s">
        <v>55</v>
      </c>
      <c r="J2490" t="s">
        <v>966</v>
      </c>
      <c r="K2490" t="s">
        <v>2220</v>
      </c>
      <c r="L2490" t="s">
        <v>25</v>
      </c>
      <c r="M2490">
        <v>10012</v>
      </c>
      <c r="N2490" t="str">
        <f>CONCATENATE(Table2[[#This Row],[address]], " ",Table2[[#This Row],[City]], " ",Table2[[#This Row],[State]])</f>
        <v>229 Chrystie St New York NY</v>
      </c>
    </row>
    <row r="2491" spans="1:14" x14ac:dyDescent="0.25">
      <c r="A2491">
        <v>7391110188</v>
      </c>
      <c r="B2491" s="1">
        <v>41703</v>
      </c>
      <c r="C2491">
        <v>14</v>
      </c>
      <c r="D2491">
        <f>VLOOKUP(Table2[[#This Row],[violation_code]],Table24[[#All],[violation_code]:[category]],3,FALSE)</f>
        <v>2</v>
      </c>
      <c r="E2491">
        <v>353164</v>
      </c>
      <c r="F2491" s="2">
        <v>0.55625000000000002</v>
      </c>
      <c r="G2491" s="3">
        <v>0.55625000000000002</v>
      </c>
      <c r="H2491">
        <v>306</v>
      </c>
      <c r="I2491" t="s">
        <v>52</v>
      </c>
      <c r="J2491" t="s">
        <v>1972</v>
      </c>
      <c r="K2491" t="s">
        <v>2220</v>
      </c>
      <c r="L2491" t="s">
        <v>25</v>
      </c>
      <c r="M2491">
        <v>10012</v>
      </c>
      <c r="N2491" t="str">
        <f>CONCATENATE(Table2[[#This Row],[address]], " ",Table2[[#This Row],[City]], " ",Table2[[#This Row],[State]])</f>
        <v>306 Bowery New York NY</v>
      </c>
    </row>
    <row r="2492" spans="1:14" x14ac:dyDescent="0.25">
      <c r="A2492">
        <v>7391110190</v>
      </c>
      <c r="B2492" s="1">
        <v>41703</v>
      </c>
      <c r="C2492">
        <v>40</v>
      </c>
      <c r="D2492">
        <f>VLOOKUP(Table2[[#This Row],[violation_code]],Table24[[#All],[violation_code]:[category]],3,FALSE)</f>
        <v>2</v>
      </c>
      <c r="E2492">
        <v>353164</v>
      </c>
      <c r="F2492" s="2">
        <v>0.56180555555555556</v>
      </c>
      <c r="G2492" s="3">
        <v>0.56180555555555556</v>
      </c>
      <c r="H2492">
        <v>288</v>
      </c>
      <c r="I2492" t="s">
        <v>102</v>
      </c>
      <c r="J2492" t="s">
        <v>1092</v>
      </c>
      <c r="K2492" t="s">
        <v>2220</v>
      </c>
      <c r="L2492" t="s">
        <v>25</v>
      </c>
      <c r="M2492">
        <v>10012</v>
      </c>
      <c r="N2492" t="str">
        <f>CONCATENATE(Table2[[#This Row],[address]], " ",Table2[[#This Row],[City]], " ",Table2[[#This Row],[State]])</f>
        <v>288 Elizabeth St New York NY</v>
      </c>
    </row>
    <row r="2493" spans="1:14" x14ac:dyDescent="0.25">
      <c r="A2493">
        <v>7391110206</v>
      </c>
      <c r="B2493" s="1">
        <v>41703</v>
      </c>
      <c r="C2493">
        <v>40</v>
      </c>
      <c r="D2493">
        <f>VLOOKUP(Table2[[#This Row],[violation_code]],Table24[[#All],[violation_code]:[category]],3,FALSE)</f>
        <v>2</v>
      </c>
      <c r="E2493">
        <v>353164</v>
      </c>
      <c r="F2493" s="2">
        <v>0.56458333333333333</v>
      </c>
      <c r="G2493" s="3">
        <v>0.56458333333333333</v>
      </c>
      <c r="H2493">
        <v>288</v>
      </c>
      <c r="I2493" t="s">
        <v>102</v>
      </c>
      <c r="J2493" t="s">
        <v>1092</v>
      </c>
      <c r="K2493" t="s">
        <v>2220</v>
      </c>
      <c r="L2493" t="s">
        <v>25</v>
      </c>
      <c r="M2493">
        <v>10012</v>
      </c>
      <c r="N2493" t="str">
        <f>CONCATENATE(Table2[[#This Row],[address]], " ",Table2[[#This Row],[City]], " ",Table2[[#This Row],[State]])</f>
        <v>288 Elizabeth St New York NY</v>
      </c>
    </row>
    <row r="2494" spans="1:14" x14ac:dyDescent="0.25">
      <c r="A2494">
        <v>7391110218</v>
      </c>
      <c r="B2494" s="1">
        <v>41703</v>
      </c>
      <c r="C2494">
        <v>20</v>
      </c>
      <c r="D2494">
        <f>VLOOKUP(Table2[[#This Row],[violation_code]],Table24[[#All],[violation_code]:[category]],3,FALSE)</f>
        <v>2</v>
      </c>
      <c r="E2494">
        <v>353164</v>
      </c>
      <c r="F2494" s="2">
        <v>0.56666666666666665</v>
      </c>
      <c r="G2494" s="3">
        <v>0.56666666666666665</v>
      </c>
      <c r="H2494">
        <v>300</v>
      </c>
      <c r="I2494" t="s">
        <v>102</v>
      </c>
      <c r="J2494" t="s">
        <v>1165</v>
      </c>
      <c r="K2494" t="s">
        <v>2220</v>
      </c>
      <c r="L2494" t="s">
        <v>25</v>
      </c>
      <c r="M2494">
        <v>10012</v>
      </c>
      <c r="N2494" t="str">
        <f>CONCATENATE(Table2[[#This Row],[address]], " ",Table2[[#This Row],[City]], " ",Table2[[#This Row],[State]])</f>
        <v>300 Elizabeth St New York NY</v>
      </c>
    </row>
    <row r="2495" spans="1:14" x14ac:dyDescent="0.25">
      <c r="A2495">
        <v>7391110220</v>
      </c>
      <c r="B2495" s="1">
        <v>41703</v>
      </c>
      <c r="C2495">
        <v>20</v>
      </c>
      <c r="D2495">
        <f>VLOOKUP(Table2[[#This Row],[violation_code]],Table24[[#All],[violation_code]:[category]],3,FALSE)</f>
        <v>2</v>
      </c>
      <c r="E2495">
        <v>353164</v>
      </c>
      <c r="F2495" s="2">
        <v>0.56944444444444442</v>
      </c>
      <c r="G2495" s="3">
        <v>0.56944444444444442</v>
      </c>
      <c r="H2495">
        <v>279</v>
      </c>
      <c r="I2495" t="s">
        <v>47</v>
      </c>
      <c r="J2495" t="s">
        <v>2036</v>
      </c>
      <c r="K2495" t="s">
        <v>2220</v>
      </c>
      <c r="L2495" t="s">
        <v>25</v>
      </c>
      <c r="M2495">
        <v>10012</v>
      </c>
      <c r="N2495" t="str">
        <f>CONCATENATE(Table2[[#This Row],[address]], " ",Table2[[#This Row],[City]], " ",Table2[[#This Row],[State]])</f>
        <v>279 Mott St New York NY</v>
      </c>
    </row>
    <row r="2496" spans="1:14" x14ac:dyDescent="0.25">
      <c r="A2496">
        <v>7391110231</v>
      </c>
      <c r="B2496" s="1">
        <v>41703</v>
      </c>
      <c r="C2496">
        <v>20</v>
      </c>
      <c r="D2496">
        <f>VLOOKUP(Table2[[#This Row],[violation_code]],Table24[[#All],[violation_code]:[category]],3,FALSE)</f>
        <v>2</v>
      </c>
      <c r="E2496">
        <v>353164</v>
      </c>
      <c r="F2496" s="2">
        <v>0.57291666666666663</v>
      </c>
      <c r="G2496" s="3">
        <v>0.57291666666666663</v>
      </c>
      <c r="H2496">
        <v>250</v>
      </c>
      <c r="I2496" t="s">
        <v>47</v>
      </c>
      <c r="J2496" t="s">
        <v>2035</v>
      </c>
      <c r="K2496" t="s">
        <v>2220</v>
      </c>
      <c r="L2496" t="s">
        <v>25</v>
      </c>
      <c r="M2496">
        <v>10012</v>
      </c>
      <c r="N2496" t="str">
        <f>CONCATENATE(Table2[[#This Row],[address]], " ",Table2[[#This Row],[City]], " ",Table2[[#This Row],[State]])</f>
        <v>250 Mott St New York NY</v>
      </c>
    </row>
    <row r="2497" spans="1:14" x14ac:dyDescent="0.25">
      <c r="A2497">
        <v>7391110255</v>
      </c>
      <c r="B2497" s="1">
        <v>41703</v>
      </c>
      <c r="C2497">
        <v>10</v>
      </c>
      <c r="D2497">
        <f>VLOOKUP(Table2[[#This Row],[violation_code]],Table24[[#All],[violation_code]:[category]],3,FALSE)</f>
        <v>2</v>
      </c>
      <c r="E2497">
        <v>353164</v>
      </c>
      <c r="F2497" s="2">
        <v>0.58263888888888882</v>
      </c>
      <c r="G2497" s="3">
        <v>0.58263888888888882</v>
      </c>
      <c r="H2497">
        <v>183</v>
      </c>
      <c r="I2497" t="s">
        <v>55</v>
      </c>
      <c r="J2497" t="s">
        <v>948</v>
      </c>
      <c r="K2497" t="s">
        <v>2220</v>
      </c>
      <c r="L2497" t="s">
        <v>25</v>
      </c>
      <c r="M2497">
        <v>10012</v>
      </c>
      <c r="N2497" t="str">
        <f>CONCATENATE(Table2[[#This Row],[address]], " ",Table2[[#This Row],[City]], " ",Table2[[#This Row],[State]])</f>
        <v>183 Chrystie St New York NY</v>
      </c>
    </row>
    <row r="2498" spans="1:14" x14ac:dyDescent="0.25">
      <c r="A2498">
        <v>7391110267</v>
      </c>
      <c r="B2498" s="1">
        <v>41703</v>
      </c>
      <c r="C2498">
        <v>20</v>
      </c>
      <c r="D2498">
        <f>VLOOKUP(Table2[[#This Row],[violation_code]],Table24[[#All],[violation_code]:[category]],3,FALSE)</f>
        <v>2</v>
      </c>
      <c r="E2498">
        <v>353164</v>
      </c>
      <c r="F2498" s="2">
        <v>0.58611111111111114</v>
      </c>
      <c r="G2498" s="3">
        <v>0.58611111111111114</v>
      </c>
      <c r="H2498">
        <v>201</v>
      </c>
      <c r="I2498" t="s">
        <v>55</v>
      </c>
      <c r="J2498" t="s">
        <v>1120</v>
      </c>
      <c r="K2498" t="s">
        <v>2220</v>
      </c>
      <c r="L2498" t="s">
        <v>25</v>
      </c>
      <c r="M2498">
        <v>10012</v>
      </c>
      <c r="N2498" t="str">
        <f>CONCATENATE(Table2[[#This Row],[address]], " ",Table2[[#This Row],[City]], " ",Table2[[#This Row],[State]])</f>
        <v>201 Chrystie St New York NY</v>
      </c>
    </row>
    <row r="2499" spans="1:14" x14ac:dyDescent="0.25">
      <c r="A2499">
        <v>7391110279</v>
      </c>
      <c r="B2499" s="1">
        <v>41703</v>
      </c>
      <c r="C2499">
        <v>20</v>
      </c>
      <c r="D2499">
        <f>VLOOKUP(Table2[[#This Row],[violation_code]],Table24[[#All],[violation_code]:[category]],3,FALSE)</f>
        <v>2</v>
      </c>
      <c r="E2499">
        <v>353164</v>
      </c>
      <c r="F2499" s="2">
        <v>0.58750000000000002</v>
      </c>
      <c r="G2499" s="3">
        <v>0.58750000000000002</v>
      </c>
      <c r="H2499">
        <v>195</v>
      </c>
      <c r="I2499" t="s">
        <v>55</v>
      </c>
      <c r="J2499" t="s">
        <v>976</v>
      </c>
      <c r="K2499" t="s">
        <v>2220</v>
      </c>
      <c r="L2499" t="s">
        <v>25</v>
      </c>
      <c r="M2499">
        <v>10012</v>
      </c>
      <c r="N2499" t="str">
        <f>CONCATENATE(Table2[[#This Row],[address]], " ",Table2[[#This Row],[City]], " ",Table2[[#This Row],[State]])</f>
        <v>195 Chrystie St New York NY</v>
      </c>
    </row>
    <row r="2500" spans="1:14" x14ac:dyDescent="0.25">
      <c r="A2500">
        <v>7391110280</v>
      </c>
      <c r="B2500" s="1">
        <v>41703</v>
      </c>
      <c r="C2500">
        <v>40</v>
      </c>
      <c r="D2500">
        <f>VLOOKUP(Table2[[#This Row],[violation_code]],Table24[[#All],[violation_code]:[category]],3,FALSE)</f>
        <v>2</v>
      </c>
      <c r="E2500">
        <v>353164</v>
      </c>
      <c r="F2500" s="2">
        <v>0.59166666666666667</v>
      </c>
      <c r="G2500" s="3">
        <v>0.59166666666666667</v>
      </c>
      <c r="H2500">
        <v>214</v>
      </c>
      <c r="I2500" t="s">
        <v>52</v>
      </c>
      <c r="J2500" t="s">
        <v>2030</v>
      </c>
      <c r="K2500" t="s">
        <v>2220</v>
      </c>
      <c r="L2500" t="s">
        <v>25</v>
      </c>
      <c r="M2500">
        <v>10012</v>
      </c>
      <c r="N2500" t="str">
        <f>CONCATENATE(Table2[[#This Row],[address]], " ",Table2[[#This Row],[City]], " ",Table2[[#This Row],[State]])</f>
        <v>214 Bowery New York NY</v>
      </c>
    </row>
    <row r="2501" spans="1:14" x14ac:dyDescent="0.25">
      <c r="A2501">
        <v>7391110292</v>
      </c>
      <c r="B2501" s="1">
        <v>41703</v>
      </c>
      <c r="C2501">
        <v>74</v>
      </c>
      <c r="D2501">
        <f>VLOOKUP(Table2[[#This Row],[violation_code]],Table24[[#All],[violation_code]:[category]],3,FALSE)</f>
        <v>5</v>
      </c>
      <c r="E2501">
        <v>353164</v>
      </c>
      <c r="F2501" s="2">
        <v>0.59236111111111112</v>
      </c>
      <c r="G2501" s="3">
        <v>0.59236111111111112</v>
      </c>
      <c r="H2501">
        <v>214</v>
      </c>
      <c r="I2501" t="s">
        <v>52</v>
      </c>
      <c r="J2501" t="s">
        <v>2030</v>
      </c>
      <c r="K2501" t="s">
        <v>2220</v>
      </c>
      <c r="L2501" t="s">
        <v>25</v>
      </c>
      <c r="M2501">
        <v>10012</v>
      </c>
      <c r="N2501" t="str">
        <f>CONCATENATE(Table2[[#This Row],[address]], " ",Table2[[#This Row],[City]], " ",Table2[[#This Row],[State]])</f>
        <v>214 Bowery New York NY</v>
      </c>
    </row>
    <row r="2502" spans="1:14" x14ac:dyDescent="0.25">
      <c r="A2502">
        <v>7391110322</v>
      </c>
      <c r="B2502" s="1">
        <v>41703</v>
      </c>
      <c r="C2502">
        <v>14</v>
      </c>
      <c r="D2502">
        <f>VLOOKUP(Table2[[#This Row],[violation_code]],Table24[[#All],[violation_code]:[category]],3,FALSE)</f>
        <v>2</v>
      </c>
      <c r="E2502">
        <v>353164</v>
      </c>
      <c r="F2502" s="2">
        <v>0.62013888888888891</v>
      </c>
      <c r="G2502" s="3">
        <v>0.62013888888888891</v>
      </c>
      <c r="H2502">
        <v>299</v>
      </c>
      <c r="I2502" t="s">
        <v>52</v>
      </c>
      <c r="J2502" t="s">
        <v>1881</v>
      </c>
      <c r="K2502" t="s">
        <v>2220</v>
      </c>
      <c r="L2502" t="s">
        <v>25</v>
      </c>
      <c r="M2502">
        <v>10012</v>
      </c>
      <c r="N2502" t="str">
        <f>CONCATENATE(Table2[[#This Row],[address]], " ",Table2[[#This Row],[City]], " ",Table2[[#This Row],[State]])</f>
        <v>299 Bowery New York NY</v>
      </c>
    </row>
    <row r="2503" spans="1:14" x14ac:dyDescent="0.25">
      <c r="A2503">
        <v>7391110334</v>
      </c>
      <c r="B2503" s="1">
        <v>41703</v>
      </c>
      <c r="C2503">
        <v>14</v>
      </c>
      <c r="D2503">
        <f>VLOOKUP(Table2[[#This Row],[violation_code]],Table24[[#All],[violation_code]:[category]],3,FALSE)</f>
        <v>2</v>
      </c>
      <c r="E2503">
        <v>353164</v>
      </c>
      <c r="F2503" s="2">
        <v>0.62291666666666667</v>
      </c>
      <c r="G2503" s="3">
        <v>0.62291666666666667</v>
      </c>
      <c r="H2503">
        <v>87</v>
      </c>
      <c r="I2503" t="s">
        <v>52</v>
      </c>
      <c r="J2503" t="s">
        <v>1999</v>
      </c>
      <c r="K2503" t="s">
        <v>2220</v>
      </c>
      <c r="L2503" t="s">
        <v>25</v>
      </c>
      <c r="M2503">
        <v>10012</v>
      </c>
      <c r="N2503" t="str">
        <f>CONCATENATE(Table2[[#This Row],[address]], " ",Table2[[#This Row],[City]], " ",Table2[[#This Row],[State]])</f>
        <v>87 Bowery New York NY</v>
      </c>
    </row>
    <row r="2504" spans="1:14" x14ac:dyDescent="0.25">
      <c r="A2504">
        <v>7391110346</v>
      </c>
      <c r="B2504" s="1">
        <v>41703</v>
      </c>
      <c r="C2504">
        <v>20</v>
      </c>
      <c r="D2504">
        <f>VLOOKUP(Table2[[#This Row],[violation_code]],Table24[[#All],[violation_code]:[category]],3,FALSE)</f>
        <v>2</v>
      </c>
      <c r="E2504">
        <v>353164</v>
      </c>
      <c r="F2504" s="2">
        <v>0.6958333333333333</v>
      </c>
      <c r="G2504" s="3">
        <v>0.6958333333333333</v>
      </c>
      <c r="H2504">
        <v>4</v>
      </c>
      <c r="I2504" t="s">
        <v>92</v>
      </c>
      <c r="J2504" t="s">
        <v>1098</v>
      </c>
      <c r="K2504" t="s">
        <v>2220</v>
      </c>
      <c r="L2504" t="s">
        <v>25</v>
      </c>
      <c r="M2504">
        <v>10012</v>
      </c>
      <c r="N2504" t="str">
        <f>CONCATENATE(Table2[[#This Row],[address]], " ",Table2[[#This Row],[City]], " ",Table2[[#This Row],[State]])</f>
        <v>4 Rivington St New York NY</v>
      </c>
    </row>
    <row r="2505" spans="1:14" x14ac:dyDescent="0.25">
      <c r="A2505">
        <v>7391110358</v>
      </c>
      <c r="B2505" s="1">
        <v>41703</v>
      </c>
      <c r="C2505">
        <v>20</v>
      </c>
      <c r="D2505">
        <f>VLOOKUP(Table2[[#This Row],[violation_code]],Table24[[#All],[violation_code]:[category]],3,FALSE)</f>
        <v>2</v>
      </c>
      <c r="E2505">
        <v>353164</v>
      </c>
      <c r="F2505" s="2">
        <v>0.69791666666666663</v>
      </c>
      <c r="G2505" s="3">
        <v>0.69791666666666663</v>
      </c>
      <c r="H2505">
        <v>195</v>
      </c>
      <c r="I2505" t="s">
        <v>55</v>
      </c>
      <c r="J2505" t="s">
        <v>976</v>
      </c>
      <c r="K2505" t="s">
        <v>2220</v>
      </c>
      <c r="L2505" t="s">
        <v>25</v>
      </c>
      <c r="M2505">
        <v>10012</v>
      </c>
      <c r="N2505" t="str">
        <f>CONCATENATE(Table2[[#This Row],[address]], " ",Table2[[#This Row],[City]], " ",Table2[[#This Row],[State]])</f>
        <v>195 Chrystie St New York NY</v>
      </c>
    </row>
    <row r="2506" spans="1:14" x14ac:dyDescent="0.25">
      <c r="A2506">
        <v>7391110360</v>
      </c>
      <c r="B2506" s="1">
        <v>41703</v>
      </c>
      <c r="C2506">
        <v>14</v>
      </c>
      <c r="D2506">
        <f>VLOOKUP(Table2[[#This Row],[violation_code]],Table24[[#All],[violation_code]:[category]],3,FALSE)</f>
        <v>2</v>
      </c>
      <c r="E2506">
        <v>353164</v>
      </c>
      <c r="F2506" s="2">
        <v>0.71944444444444444</v>
      </c>
      <c r="G2506" s="3">
        <v>0.71944444444444444</v>
      </c>
      <c r="H2506">
        <v>40</v>
      </c>
      <c r="I2506" t="s">
        <v>27</v>
      </c>
      <c r="J2506" t="s">
        <v>2029</v>
      </c>
      <c r="K2506" t="s">
        <v>2220</v>
      </c>
      <c r="L2506" t="s">
        <v>25</v>
      </c>
      <c r="M2506">
        <v>10012</v>
      </c>
      <c r="N2506" t="str">
        <f>CONCATENATE(Table2[[#This Row],[address]], " ",Table2[[#This Row],[City]], " ",Table2[[#This Row],[State]])</f>
        <v>40 Kenmare St New York NY</v>
      </c>
    </row>
    <row r="2507" spans="1:14" x14ac:dyDescent="0.25">
      <c r="A2507">
        <v>7391110371</v>
      </c>
      <c r="B2507" s="1">
        <v>41703</v>
      </c>
      <c r="C2507">
        <v>20</v>
      </c>
      <c r="D2507">
        <f>VLOOKUP(Table2[[#This Row],[violation_code]],Table24[[#All],[violation_code]:[category]],3,FALSE)</f>
        <v>2</v>
      </c>
      <c r="E2507">
        <v>353164</v>
      </c>
      <c r="F2507" s="2">
        <v>0.72777777777777775</v>
      </c>
      <c r="G2507" s="3">
        <v>0.72777777777777775</v>
      </c>
      <c r="H2507">
        <v>163</v>
      </c>
      <c r="I2507" t="s">
        <v>112</v>
      </c>
      <c r="J2507" t="s">
        <v>2034</v>
      </c>
      <c r="K2507" t="s">
        <v>2220</v>
      </c>
      <c r="L2507" t="s">
        <v>25</v>
      </c>
      <c r="M2507">
        <v>10012</v>
      </c>
      <c r="N2507" t="str">
        <f>CONCATENATE(Table2[[#This Row],[address]], " ",Table2[[#This Row],[City]], " ",Table2[[#This Row],[State]])</f>
        <v>163 Eldridge St New York NY</v>
      </c>
    </row>
    <row r="2508" spans="1:14" x14ac:dyDescent="0.25">
      <c r="A2508">
        <v>7391110383</v>
      </c>
      <c r="B2508" s="1">
        <v>41703</v>
      </c>
      <c r="C2508">
        <v>37</v>
      </c>
      <c r="D2508">
        <f>VLOOKUP(Table2[[#This Row],[violation_code]],Table24[[#All],[violation_code]:[category]],3,FALSE)</f>
        <v>4</v>
      </c>
      <c r="E2508">
        <v>353164</v>
      </c>
      <c r="F2508" s="2">
        <v>0.7715277777777777</v>
      </c>
      <c r="G2508" s="3">
        <v>0.7715277777777777</v>
      </c>
      <c r="H2508">
        <v>149</v>
      </c>
      <c r="I2508" t="s">
        <v>234</v>
      </c>
      <c r="J2508" t="s">
        <v>2033</v>
      </c>
      <c r="K2508" t="s">
        <v>2220</v>
      </c>
      <c r="L2508" t="s">
        <v>25</v>
      </c>
      <c r="M2508">
        <v>10012</v>
      </c>
      <c r="N2508" t="str">
        <f>CONCATENATE(Table2[[#This Row],[address]], " ",Table2[[#This Row],[City]], " ",Table2[[#This Row],[State]])</f>
        <v>149 Allen St New York NY</v>
      </c>
    </row>
    <row r="2509" spans="1:14" x14ac:dyDescent="0.25">
      <c r="A2509">
        <v>7391110395</v>
      </c>
      <c r="B2509" s="1">
        <v>41704</v>
      </c>
      <c r="C2509">
        <v>38</v>
      </c>
      <c r="D2509">
        <f>VLOOKUP(Table2[[#This Row],[violation_code]],Table24[[#All],[violation_code]:[category]],3,FALSE)</f>
        <v>5</v>
      </c>
      <c r="E2509">
        <v>353164</v>
      </c>
      <c r="F2509" s="2">
        <v>0.53125</v>
      </c>
      <c r="G2509" s="3">
        <v>0.53125</v>
      </c>
      <c r="H2509">
        <v>147</v>
      </c>
      <c r="I2509" t="s">
        <v>216</v>
      </c>
      <c r="J2509" t="s">
        <v>1350</v>
      </c>
      <c r="K2509" t="s">
        <v>2220</v>
      </c>
      <c r="L2509" t="s">
        <v>25</v>
      </c>
      <c r="M2509">
        <v>10012</v>
      </c>
      <c r="N2509" t="str">
        <f>CONCATENATE(Table2[[#This Row],[address]], " ",Table2[[#This Row],[City]], " ",Table2[[#This Row],[State]])</f>
        <v>147 Orchard St New York NY</v>
      </c>
    </row>
    <row r="2510" spans="1:14" x14ac:dyDescent="0.25">
      <c r="A2510">
        <v>7391110401</v>
      </c>
      <c r="B2510" s="1">
        <v>41704</v>
      </c>
      <c r="C2510">
        <v>37</v>
      </c>
      <c r="D2510">
        <f>VLOOKUP(Table2[[#This Row],[violation_code]],Table24[[#All],[violation_code]:[category]],3,FALSE)</f>
        <v>4</v>
      </c>
      <c r="E2510">
        <v>353164</v>
      </c>
      <c r="F2510" s="2">
        <v>0.53263888888888888</v>
      </c>
      <c r="G2510" s="3">
        <v>0.53263888888888888</v>
      </c>
      <c r="H2510">
        <v>159</v>
      </c>
      <c r="I2510" t="s">
        <v>216</v>
      </c>
      <c r="J2510" t="s">
        <v>2050</v>
      </c>
      <c r="K2510" t="s">
        <v>2220</v>
      </c>
      <c r="L2510" t="s">
        <v>25</v>
      </c>
      <c r="M2510">
        <v>10012</v>
      </c>
      <c r="N2510" t="str">
        <f>CONCATENATE(Table2[[#This Row],[address]], " ",Table2[[#This Row],[City]], " ",Table2[[#This Row],[State]])</f>
        <v>159 Orchard St New York NY</v>
      </c>
    </row>
    <row r="2511" spans="1:14" x14ac:dyDescent="0.25">
      <c r="A2511">
        <v>7391110413</v>
      </c>
      <c r="B2511" s="1">
        <v>41704</v>
      </c>
      <c r="C2511">
        <v>77</v>
      </c>
      <c r="D2511">
        <f>VLOOKUP(Table2[[#This Row],[violation_code]],Table24[[#All],[violation_code]:[category]],3,FALSE)</f>
        <v>6</v>
      </c>
      <c r="E2511">
        <v>353164</v>
      </c>
      <c r="F2511" s="2">
        <v>0.54027777777777775</v>
      </c>
      <c r="G2511" s="3">
        <v>0.54027777777777775</v>
      </c>
      <c r="H2511">
        <v>125</v>
      </c>
      <c r="I2511" t="s">
        <v>234</v>
      </c>
      <c r="J2511" t="s">
        <v>2049</v>
      </c>
      <c r="K2511" t="s">
        <v>2220</v>
      </c>
      <c r="L2511" t="s">
        <v>25</v>
      </c>
      <c r="M2511">
        <v>10012</v>
      </c>
      <c r="N2511" t="str">
        <f>CONCATENATE(Table2[[#This Row],[address]], " ",Table2[[#This Row],[City]], " ",Table2[[#This Row],[State]])</f>
        <v>125 Allen St New York NY</v>
      </c>
    </row>
    <row r="2512" spans="1:14" x14ac:dyDescent="0.25">
      <c r="A2512">
        <v>7391110425</v>
      </c>
      <c r="B2512" s="1">
        <v>41704</v>
      </c>
      <c r="C2512">
        <v>77</v>
      </c>
      <c r="D2512">
        <f>VLOOKUP(Table2[[#This Row],[violation_code]],Table24[[#All],[violation_code]:[category]],3,FALSE)</f>
        <v>6</v>
      </c>
      <c r="E2512">
        <v>353164</v>
      </c>
      <c r="F2512" s="2">
        <v>0.54513888888888895</v>
      </c>
      <c r="G2512" s="3">
        <v>0.54513888888888895</v>
      </c>
      <c r="H2512">
        <v>53</v>
      </c>
      <c r="I2512" t="s">
        <v>120</v>
      </c>
      <c r="J2512" t="s">
        <v>2048</v>
      </c>
      <c r="K2512" t="s">
        <v>2220</v>
      </c>
      <c r="L2512" t="s">
        <v>25</v>
      </c>
      <c r="M2512">
        <v>10012</v>
      </c>
      <c r="N2512" t="str">
        <f>CONCATENATE(Table2[[#This Row],[address]], " ",Table2[[#This Row],[City]], " ",Table2[[#This Row],[State]])</f>
        <v>53 Delancey St New York NY</v>
      </c>
    </row>
    <row r="2513" spans="1:14" x14ac:dyDescent="0.25">
      <c r="A2513">
        <v>7391110437</v>
      </c>
      <c r="B2513" s="1">
        <v>41704</v>
      </c>
      <c r="C2513">
        <v>20</v>
      </c>
      <c r="D2513">
        <f>VLOOKUP(Table2[[#This Row],[violation_code]],Table24[[#All],[violation_code]:[category]],3,FALSE)</f>
        <v>2</v>
      </c>
      <c r="E2513">
        <v>353164</v>
      </c>
      <c r="F2513" s="2">
        <v>0.54722222222222217</v>
      </c>
      <c r="G2513" s="3">
        <v>0.54722222222222217</v>
      </c>
      <c r="H2513">
        <v>124</v>
      </c>
      <c r="I2513" t="s">
        <v>101</v>
      </c>
      <c r="J2513" t="s">
        <v>1074</v>
      </c>
      <c r="K2513" t="s">
        <v>2220</v>
      </c>
      <c r="L2513" t="s">
        <v>25</v>
      </c>
      <c r="M2513">
        <v>10012</v>
      </c>
      <c r="N2513" t="str">
        <f>CONCATENATE(Table2[[#This Row],[address]], " ",Table2[[#This Row],[City]], " ",Table2[[#This Row],[State]])</f>
        <v>124 Forsyth St New York NY</v>
      </c>
    </row>
    <row r="2514" spans="1:14" x14ac:dyDescent="0.25">
      <c r="A2514">
        <v>7391110449</v>
      </c>
      <c r="B2514" s="1">
        <v>41704</v>
      </c>
      <c r="C2514">
        <v>84</v>
      </c>
      <c r="D2514">
        <f>VLOOKUP(Table2[[#This Row],[violation_code]],Table24[[#All],[violation_code]:[category]],3,FALSE)</f>
        <v>5</v>
      </c>
      <c r="E2514">
        <v>353164</v>
      </c>
      <c r="F2514" s="2">
        <v>0.55138888888888882</v>
      </c>
      <c r="G2514" s="3">
        <v>0.55138888888888882</v>
      </c>
      <c r="H2514">
        <v>282</v>
      </c>
      <c r="I2514" t="s">
        <v>115</v>
      </c>
      <c r="J2514" t="s">
        <v>2047</v>
      </c>
      <c r="K2514" t="s">
        <v>2220</v>
      </c>
      <c r="L2514" t="s">
        <v>25</v>
      </c>
      <c r="M2514">
        <v>10012</v>
      </c>
      <c r="N2514" t="str">
        <f>CONCATENATE(Table2[[#This Row],[address]], " ",Table2[[#This Row],[City]], " ",Table2[[#This Row],[State]])</f>
        <v>282 Grand St New York NY</v>
      </c>
    </row>
    <row r="2515" spans="1:14" x14ac:dyDescent="0.25">
      <c r="A2515">
        <v>7391110450</v>
      </c>
      <c r="B2515" s="1">
        <v>41704</v>
      </c>
      <c r="C2515">
        <v>37</v>
      </c>
      <c r="D2515">
        <f>VLOOKUP(Table2[[#This Row],[violation_code]],Table24[[#All],[violation_code]:[category]],3,FALSE)</f>
        <v>4</v>
      </c>
      <c r="E2515">
        <v>353164</v>
      </c>
      <c r="F2515" s="2">
        <v>0.5541666666666667</v>
      </c>
      <c r="G2515" s="3">
        <v>0.5541666666666667</v>
      </c>
      <c r="H2515">
        <v>118</v>
      </c>
      <c r="I2515" t="s">
        <v>112</v>
      </c>
      <c r="J2515" t="s">
        <v>2046</v>
      </c>
      <c r="K2515" t="s">
        <v>2220</v>
      </c>
      <c r="L2515" t="s">
        <v>25</v>
      </c>
      <c r="M2515">
        <v>10012</v>
      </c>
      <c r="N2515" t="str">
        <f>CONCATENATE(Table2[[#This Row],[address]], " ",Table2[[#This Row],[City]], " ",Table2[[#This Row],[State]])</f>
        <v>118 Eldridge St New York NY</v>
      </c>
    </row>
    <row r="2516" spans="1:14" x14ac:dyDescent="0.25">
      <c r="A2516">
        <v>7391110462</v>
      </c>
      <c r="B2516" s="1">
        <v>41704</v>
      </c>
      <c r="C2516">
        <v>71</v>
      </c>
      <c r="D2516">
        <f>VLOOKUP(Table2[[#This Row],[violation_code]],Table24[[#All],[violation_code]:[category]],3,FALSE)</f>
        <v>5</v>
      </c>
      <c r="E2516">
        <v>353164</v>
      </c>
      <c r="F2516" s="2">
        <v>0.56458333333333333</v>
      </c>
      <c r="G2516" s="3">
        <v>0.56458333333333333</v>
      </c>
      <c r="H2516">
        <v>19</v>
      </c>
      <c r="I2516" t="s">
        <v>214</v>
      </c>
      <c r="J2516" t="s">
        <v>2060</v>
      </c>
      <c r="K2516" t="s">
        <v>2220</v>
      </c>
      <c r="L2516" t="s">
        <v>25</v>
      </c>
      <c r="M2516">
        <v>10012</v>
      </c>
      <c r="N2516" t="str">
        <f>CONCATENATE(Table2[[#This Row],[address]], " ",Table2[[#This Row],[City]], " ",Table2[[#This Row],[State]])</f>
        <v>19 Stanton St New York NY</v>
      </c>
    </row>
    <row r="2517" spans="1:14" x14ac:dyDescent="0.25">
      <c r="A2517">
        <v>7391110474</v>
      </c>
      <c r="B2517" s="1">
        <v>41704</v>
      </c>
      <c r="C2517">
        <v>71</v>
      </c>
      <c r="D2517">
        <f>VLOOKUP(Table2[[#This Row],[violation_code]],Table24[[#All],[violation_code]:[category]],3,FALSE)</f>
        <v>5</v>
      </c>
      <c r="E2517">
        <v>353164</v>
      </c>
      <c r="F2517" s="2">
        <v>0.56666666666666665</v>
      </c>
      <c r="G2517" s="3">
        <v>0.56666666666666665</v>
      </c>
      <c r="H2517">
        <v>10</v>
      </c>
      <c r="I2517" t="s">
        <v>214</v>
      </c>
      <c r="J2517" t="s">
        <v>1603</v>
      </c>
      <c r="K2517" t="s">
        <v>2220</v>
      </c>
      <c r="L2517" t="s">
        <v>25</v>
      </c>
      <c r="M2517">
        <v>10012</v>
      </c>
      <c r="N2517" t="str">
        <f>CONCATENATE(Table2[[#This Row],[address]], " ",Table2[[#This Row],[City]], " ",Table2[[#This Row],[State]])</f>
        <v>10 Stanton St New York NY</v>
      </c>
    </row>
    <row r="2518" spans="1:14" x14ac:dyDescent="0.25">
      <c r="A2518">
        <v>7391110486</v>
      </c>
      <c r="B2518" s="1">
        <v>41704</v>
      </c>
      <c r="C2518">
        <v>19</v>
      </c>
      <c r="D2518">
        <f>VLOOKUP(Table2[[#This Row],[violation_code]],Table24[[#All],[violation_code]:[category]],3,FALSE)</f>
        <v>2</v>
      </c>
      <c r="E2518">
        <v>353164</v>
      </c>
      <c r="F2518" s="2">
        <v>0.57500000000000007</v>
      </c>
      <c r="G2518" s="3">
        <v>0.57500000000000007</v>
      </c>
      <c r="H2518" t="s">
        <v>62</v>
      </c>
      <c r="I2518" t="s">
        <v>52</v>
      </c>
      <c r="J2518" t="s">
        <v>950</v>
      </c>
      <c r="K2518" t="s">
        <v>2220</v>
      </c>
      <c r="L2518" t="s">
        <v>25</v>
      </c>
      <c r="M2518">
        <v>10012</v>
      </c>
      <c r="N2518" t="str">
        <f>CONCATENATE(Table2[[#This Row],[address]], " ",Table2[[#This Row],[City]], " ",Table2[[#This Row],[State]])</f>
        <v>226-228 Bowery New York NY</v>
      </c>
    </row>
    <row r="2519" spans="1:14" x14ac:dyDescent="0.25">
      <c r="A2519">
        <v>7391110498</v>
      </c>
      <c r="B2519" s="1">
        <v>41704</v>
      </c>
      <c r="C2519">
        <v>71</v>
      </c>
      <c r="D2519">
        <f>VLOOKUP(Table2[[#This Row],[violation_code]],Table24[[#All],[violation_code]:[category]],3,FALSE)</f>
        <v>5</v>
      </c>
      <c r="E2519">
        <v>353164</v>
      </c>
      <c r="F2519" s="2">
        <v>0.58819444444444446</v>
      </c>
      <c r="G2519" s="3">
        <v>0.58819444444444446</v>
      </c>
      <c r="H2519">
        <v>178</v>
      </c>
      <c r="I2519" t="s">
        <v>35</v>
      </c>
      <c r="J2519" t="s">
        <v>1820</v>
      </c>
      <c r="K2519" t="s">
        <v>2220</v>
      </c>
      <c r="L2519" t="s">
        <v>25</v>
      </c>
      <c r="M2519">
        <v>10012</v>
      </c>
      <c r="N2519" t="str">
        <f>CONCATENATE(Table2[[#This Row],[address]], " ",Table2[[#This Row],[City]], " ",Table2[[#This Row],[State]])</f>
        <v>178 Mulberry St New York NY</v>
      </c>
    </row>
    <row r="2520" spans="1:14" x14ac:dyDescent="0.25">
      <c r="A2520">
        <v>7391110504</v>
      </c>
      <c r="B2520" s="1">
        <v>41704</v>
      </c>
      <c r="C2520">
        <v>17</v>
      </c>
      <c r="D2520">
        <f>VLOOKUP(Table2[[#This Row],[violation_code]],Table24[[#All],[violation_code]:[category]],3,FALSE)</f>
        <v>2</v>
      </c>
      <c r="E2520">
        <v>353164</v>
      </c>
      <c r="F2520" s="2">
        <v>0.59236111111111112</v>
      </c>
      <c r="G2520" s="3">
        <v>0.59236111111111112</v>
      </c>
      <c r="H2520">
        <v>37</v>
      </c>
      <c r="I2520" t="s">
        <v>108</v>
      </c>
      <c r="J2520" t="s">
        <v>1478</v>
      </c>
      <c r="K2520" t="s">
        <v>2220</v>
      </c>
      <c r="L2520" t="s">
        <v>25</v>
      </c>
      <c r="M2520">
        <v>10012</v>
      </c>
      <c r="N2520" t="str">
        <f>CONCATENATE(Table2[[#This Row],[address]], " ",Table2[[#This Row],[City]], " ",Table2[[#This Row],[State]])</f>
        <v>37 Spring St New York NY</v>
      </c>
    </row>
    <row r="2521" spans="1:14" x14ac:dyDescent="0.25">
      <c r="A2521">
        <v>7391110516</v>
      </c>
      <c r="B2521" s="1">
        <v>41704</v>
      </c>
      <c r="C2521">
        <v>20</v>
      </c>
      <c r="D2521">
        <f>VLOOKUP(Table2[[#This Row],[violation_code]],Table24[[#All],[violation_code]:[category]],3,FALSE)</f>
        <v>2</v>
      </c>
      <c r="E2521">
        <v>353164</v>
      </c>
      <c r="F2521" s="2">
        <v>0.60277777777777775</v>
      </c>
      <c r="G2521" s="3">
        <v>0.60277777777777775</v>
      </c>
      <c r="H2521">
        <v>195</v>
      </c>
      <c r="I2521" t="s">
        <v>55</v>
      </c>
      <c r="J2521" t="s">
        <v>976</v>
      </c>
      <c r="K2521" t="s">
        <v>2220</v>
      </c>
      <c r="L2521" t="s">
        <v>25</v>
      </c>
      <c r="M2521">
        <v>10012</v>
      </c>
      <c r="N2521" t="str">
        <f>CONCATENATE(Table2[[#This Row],[address]], " ",Table2[[#This Row],[City]], " ",Table2[[#This Row],[State]])</f>
        <v>195 Chrystie St New York NY</v>
      </c>
    </row>
    <row r="2522" spans="1:14" x14ac:dyDescent="0.25">
      <c r="A2522">
        <v>7391110528</v>
      </c>
      <c r="B2522" s="1">
        <v>41704</v>
      </c>
      <c r="C2522">
        <v>20</v>
      </c>
      <c r="D2522">
        <f>VLOOKUP(Table2[[#This Row],[violation_code]],Table24[[#All],[violation_code]:[category]],3,FALSE)</f>
        <v>2</v>
      </c>
      <c r="E2522">
        <v>353164</v>
      </c>
      <c r="F2522" s="2">
        <v>0.6069444444444444</v>
      </c>
      <c r="G2522" s="3">
        <v>0.6069444444444444</v>
      </c>
      <c r="H2522">
        <v>4</v>
      </c>
      <c r="I2522" t="s">
        <v>92</v>
      </c>
      <c r="J2522" t="s">
        <v>1098</v>
      </c>
      <c r="K2522" t="s">
        <v>2220</v>
      </c>
      <c r="L2522" t="s">
        <v>25</v>
      </c>
      <c r="M2522">
        <v>10012</v>
      </c>
      <c r="N2522" t="str">
        <f>CONCATENATE(Table2[[#This Row],[address]], " ",Table2[[#This Row],[City]], " ",Table2[[#This Row],[State]])</f>
        <v>4 Rivington St New York NY</v>
      </c>
    </row>
    <row r="2523" spans="1:14" x14ac:dyDescent="0.25">
      <c r="A2523">
        <v>7391110530</v>
      </c>
      <c r="B2523" s="1">
        <v>41704</v>
      </c>
      <c r="C2523">
        <v>16</v>
      </c>
      <c r="D2523">
        <f>VLOOKUP(Table2[[#This Row],[violation_code]],Table24[[#All],[violation_code]:[category]],3,FALSE)</f>
        <v>2</v>
      </c>
      <c r="E2523">
        <v>353164</v>
      </c>
      <c r="F2523" s="2">
        <v>0.61249999999999993</v>
      </c>
      <c r="G2523" s="3">
        <v>0.61249999999999993</v>
      </c>
      <c r="H2523">
        <v>64</v>
      </c>
      <c r="I2523" t="s">
        <v>27</v>
      </c>
      <c r="J2523" t="s">
        <v>1879</v>
      </c>
      <c r="K2523" t="s">
        <v>2220</v>
      </c>
      <c r="L2523" t="s">
        <v>25</v>
      </c>
      <c r="M2523">
        <v>10012</v>
      </c>
      <c r="N2523" t="str">
        <f>CONCATENATE(Table2[[#This Row],[address]], " ",Table2[[#This Row],[City]], " ",Table2[[#This Row],[State]])</f>
        <v>64 Kenmare St New York NY</v>
      </c>
    </row>
    <row r="2524" spans="1:14" x14ac:dyDescent="0.25">
      <c r="A2524">
        <v>7391110541</v>
      </c>
      <c r="B2524" s="1">
        <v>41704</v>
      </c>
      <c r="C2524">
        <v>16</v>
      </c>
      <c r="D2524">
        <f>VLOOKUP(Table2[[#This Row],[violation_code]],Table24[[#All],[violation_code]:[category]],3,FALSE)</f>
        <v>2</v>
      </c>
      <c r="E2524">
        <v>353164</v>
      </c>
      <c r="F2524" s="2">
        <v>0.61388888888888882</v>
      </c>
      <c r="G2524" s="3">
        <v>0.61388888888888882</v>
      </c>
      <c r="H2524">
        <v>80</v>
      </c>
      <c r="I2524" t="s">
        <v>27</v>
      </c>
      <c r="J2524" t="s">
        <v>1828</v>
      </c>
      <c r="K2524" t="s">
        <v>2220</v>
      </c>
      <c r="L2524" t="s">
        <v>25</v>
      </c>
      <c r="M2524">
        <v>10012</v>
      </c>
      <c r="N2524" t="str">
        <f>CONCATENATE(Table2[[#This Row],[address]], " ",Table2[[#This Row],[City]], " ",Table2[[#This Row],[State]])</f>
        <v>80 Kenmare St New York NY</v>
      </c>
    </row>
    <row r="2525" spans="1:14" x14ac:dyDescent="0.25">
      <c r="A2525">
        <v>7391110553</v>
      </c>
      <c r="B2525" s="1">
        <v>41704</v>
      </c>
      <c r="C2525">
        <v>16</v>
      </c>
      <c r="D2525">
        <f>VLOOKUP(Table2[[#This Row],[violation_code]],Table24[[#All],[violation_code]:[category]],3,FALSE)</f>
        <v>2</v>
      </c>
      <c r="E2525">
        <v>353164</v>
      </c>
      <c r="F2525" s="2">
        <v>0.61458333333333337</v>
      </c>
      <c r="G2525" s="3">
        <v>0.61458333333333337</v>
      </c>
      <c r="H2525" t="s">
        <v>433</v>
      </c>
      <c r="I2525" t="s">
        <v>27</v>
      </c>
      <c r="J2525" t="s">
        <v>1402</v>
      </c>
      <c r="K2525" t="s">
        <v>2220</v>
      </c>
      <c r="L2525" t="s">
        <v>25</v>
      </c>
      <c r="M2525">
        <v>10012</v>
      </c>
      <c r="N2525" t="str">
        <f>CONCATENATE(Table2[[#This Row],[address]], " ",Table2[[#This Row],[City]], " ",Table2[[#This Row],[State]])</f>
        <v>70-80 Kenmare St New York NY</v>
      </c>
    </row>
    <row r="2526" spans="1:14" x14ac:dyDescent="0.25">
      <c r="A2526">
        <v>7391110565</v>
      </c>
      <c r="B2526" s="1">
        <v>41704</v>
      </c>
      <c r="C2526">
        <v>20</v>
      </c>
      <c r="D2526">
        <f>VLOOKUP(Table2[[#This Row],[violation_code]],Table24[[#All],[violation_code]:[category]],3,FALSE)</f>
        <v>2</v>
      </c>
      <c r="E2526">
        <v>353164</v>
      </c>
      <c r="F2526" s="2">
        <v>0.63402777777777775</v>
      </c>
      <c r="G2526" s="3">
        <v>0.63402777777777775</v>
      </c>
      <c r="H2526">
        <v>2</v>
      </c>
      <c r="I2526" t="s">
        <v>88</v>
      </c>
      <c r="J2526" t="s">
        <v>2059</v>
      </c>
      <c r="K2526" t="s">
        <v>2220</v>
      </c>
      <c r="L2526" t="s">
        <v>25</v>
      </c>
      <c r="M2526">
        <v>10012</v>
      </c>
      <c r="N2526" t="str">
        <f>CONCATENATE(Table2[[#This Row],[address]], " ",Table2[[#This Row],[City]], " ",Table2[[#This Row],[State]])</f>
        <v>2 Prince St New York NY</v>
      </c>
    </row>
    <row r="2527" spans="1:14" x14ac:dyDescent="0.25">
      <c r="A2527">
        <v>7391110577</v>
      </c>
      <c r="B2527" s="1">
        <v>41704</v>
      </c>
      <c r="C2527">
        <v>84</v>
      </c>
      <c r="D2527">
        <f>VLOOKUP(Table2[[#This Row],[violation_code]],Table24[[#All],[violation_code]:[category]],3,FALSE)</f>
        <v>5</v>
      </c>
      <c r="E2527">
        <v>353164</v>
      </c>
      <c r="F2527" s="2">
        <v>0.63750000000000007</v>
      </c>
      <c r="G2527" s="3">
        <v>0.63750000000000007</v>
      </c>
      <c r="H2527">
        <v>196</v>
      </c>
      <c r="I2527" t="s">
        <v>52</v>
      </c>
      <c r="J2527" t="s">
        <v>1080</v>
      </c>
      <c r="K2527" t="s">
        <v>2220</v>
      </c>
      <c r="L2527" t="s">
        <v>25</v>
      </c>
      <c r="M2527">
        <v>10012</v>
      </c>
      <c r="N2527" t="str">
        <f>CONCATENATE(Table2[[#This Row],[address]], " ",Table2[[#This Row],[City]], " ",Table2[[#This Row],[State]])</f>
        <v>196 Bowery New York NY</v>
      </c>
    </row>
    <row r="2528" spans="1:14" x14ac:dyDescent="0.25">
      <c r="A2528">
        <v>7391110589</v>
      </c>
      <c r="B2528" s="1">
        <v>41704</v>
      </c>
      <c r="C2528">
        <v>14</v>
      </c>
      <c r="D2528">
        <f>VLOOKUP(Table2[[#This Row],[violation_code]],Table24[[#All],[violation_code]:[category]],3,FALSE)</f>
        <v>2</v>
      </c>
      <c r="E2528">
        <v>353164</v>
      </c>
      <c r="F2528" s="2">
        <v>0.68125000000000002</v>
      </c>
      <c r="G2528" s="3">
        <v>0.68125000000000002</v>
      </c>
      <c r="H2528">
        <v>76</v>
      </c>
      <c r="I2528" t="s">
        <v>52</v>
      </c>
      <c r="J2528" t="s">
        <v>2058</v>
      </c>
      <c r="K2528" t="s">
        <v>2220</v>
      </c>
      <c r="L2528" t="s">
        <v>25</v>
      </c>
      <c r="M2528">
        <v>10012</v>
      </c>
      <c r="N2528" t="str">
        <f>CONCATENATE(Table2[[#This Row],[address]], " ",Table2[[#This Row],[City]], " ",Table2[[#This Row],[State]])</f>
        <v>76 Bowery New York NY</v>
      </c>
    </row>
    <row r="2529" spans="1:14" x14ac:dyDescent="0.25">
      <c r="A2529">
        <v>7391110590</v>
      </c>
      <c r="B2529" s="1">
        <v>41704</v>
      </c>
      <c r="C2529">
        <v>38</v>
      </c>
      <c r="D2529">
        <f>VLOOKUP(Table2[[#This Row],[violation_code]],Table24[[#All],[violation_code]:[category]],3,FALSE)</f>
        <v>5</v>
      </c>
      <c r="E2529">
        <v>353164</v>
      </c>
      <c r="F2529" s="2">
        <v>0.68541666666666667</v>
      </c>
      <c r="G2529" s="3">
        <v>0.68541666666666667</v>
      </c>
      <c r="H2529">
        <v>173</v>
      </c>
      <c r="I2529" t="s">
        <v>509</v>
      </c>
      <c r="J2529" t="s">
        <v>2045</v>
      </c>
      <c r="K2529" t="s">
        <v>2220</v>
      </c>
      <c r="L2529" t="s">
        <v>25</v>
      </c>
      <c r="M2529">
        <v>10012</v>
      </c>
      <c r="N2529" t="str">
        <f>CONCATENATE(Table2[[#This Row],[address]], " ",Table2[[#This Row],[City]], " ",Table2[[#This Row],[State]])</f>
        <v>173 Hester St New York NY</v>
      </c>
    </row>
    <row r="2530" spans="1:14" x14ac:dyDescent="0.25">
      <c r="A2530">
        <v>7391110607</v>
      </c>
      <c r="B2530" s="1">
        <v>41704</v>
      </c>
      <c r="C2530">
        <v>31</v>
      </c>
      <c r="D2530">
        <f>VLOOKUP(Table2[[#This Row],[violation_code]],Table24[[#All],[violation_code]:[category]],3,FALSE)</f>
        <v>2</v>
      </c>
      <c r="E2530">
        <v>353164</v>
      </c>
      <c r="F2530" s="2">
        <v>0.68888888888888899</v>
      </c>
      <c r="G2530" s="3">
        <v>0.68888888888888899</v>
      </c>
      <c r="H2530">
        <v>116</v>
      </c>
      <c r="I2530" t="s">
        <v>47</v>
      </c>
      <c r="J2530" t="s">
        <v>1700</v>
      </c>
      <c r="K2530" t="s">
        <v>2220</v>
      </c>
      <c r="L2530" t="s">
        <v>25</v>
      </c>
      <c r="M2530">
        <v>10012</v>
      </c>
      <c r="N2530" t="str">
        <f>CONCATENATE(Table2[[#This Row],[address]], " ",Table2[[#This Row],[City]], " ",Table2[[#This Row],[State]])</f>
        <v>116 Mott St New York NY</v>
      </c>
    </row>
    <row r="2531" spans="1:14" x14ac:dyDescent="0.25">
      <c r="A2531">
        <v>7391110619</v>
      </c>
      <c r="B2531" s="1">
        <v>41704</v>
      </c>
      <c r="C2531">
        <v>17</v>
      </c>
      <c r="D2531">
        <f>VLOOKUP(Table2[[#This Row],[violation_code]],Table24[[#All],[violation_code]:[category]],3,FALSE)</f>
        <v>2</v>
      </c>
      <c r="E2531">
        <v>353164</v>
      </c>
      <c r="F2531" s="2">
        <v>0.69930555555555562</v>
      </c>
      <c r="G2531" s="3">
        <v>0.69930555555555562</v>
      </c>
      <c r="H2531">
        <v>37</v>
      </c>
      <c r="I2531" t="s">
        <v>108</v>
      </c>
      <c r="J2531" t="s">
        <v>1478</v>
      </c>
      <c r="K2531" t="s">
        <v>2220</v>
      </c>
      <c r="L2531" t="s">
        <v>25</v>
      </c>
      <c r="M2531">
        <v>10012</v>
      </c>
      <c r="N2531" t="str">
        <f>CONCATENATE(Table2[[#This Row],[address]], " ",Table2[[#This Row],[City]], " ",Table2[[#This Row],[State]])</f>
        <v>37 Spring St New York NY</v>
      </c>
    </row>
    <row r="2532" spans="1:14" x14ac:dyDescent="0.25">
      <c r="A2532">
        <v>7391110620</v>
      </c>
      <c r="B2532" s="1">
        <v>41704</v>
      </c>
      <c r="C2532">
        <v>20</v>
      </c>
      <c r="D2532">
        <f>VLOOKUP(Table2[[#This Row],[violation_code]],Table24[[#All],[violation_code]:[category]],3,FALSE)</f>
        <v>2</v>
      </c>
      <c r="E2532">
        <v>353164</v>
      </c>
      <c r="F2532" s="2">
        <v>0.70138888888888884</v>
      </c>
      <c r="G2532" s="3">
        <v>0.70138888888888884</v>
      </c>
      <c r="H2532">
        <v>190</v>
      </c>
      <c r="I2532" t="s">
        <v>102</v>
      </c>
      <c r="J2532" t="s">
        <v>1185</v>
      </c>
      <c r="K2532" t="s">
        <v>2220</v>
      </c>
      <c r="L2532" t="s">
        <v>25</v>
      </c>
      <c r="M2532">
        <v>10012</v>
      </c>
      <c r="N2532" t="str">
        <f>CONCATENATE(Table2[[#This Row],[address]], " ",Table2[[#This Row],[City]], " ",Table2[[#This Row],[State]])</f>
        <v>190 Elizabeth St New York NY</v>
      </c>
    </row>
    <row r="2533" spans="1:14" x14ac:dyDescent="0.25">
      <c r="A2533">
        <v>7391110632</v>
      </c>
      <c r="B2533" s="1">
        <v>41704</v>
      </c>
      <c r="C2533">
        <v>31</v>
      </c>
      <c r="D2533">
        <f>VLOOKUP(Table2[[#This Row],[violation_code]],Table24[[#All],[violation_code]:[category]],3,FALSE)</f>
        <v>2</v>
      </c>
      <c r="E2533">
        <v>353164</v>
      </c>
      <c r="F2533" s="2">
        <v>0.7368055555555556</v>
      </c>
      <c r="G2533" s="3">
        <v>0.7368055555555556</v>
      </c>
      <c r="H2533">
        <v>150</v>
      </c>
      <c r="I2533" t="s">
        <v>47</v>
      </c>
      <c r="J2533" t="s">
        <v>2057</v>
      </c>
      <c r="K2533" t="s">
        <v>2220</v>
      </c>
      <c r="L2533" t="s">
        <v>25</v>
      </c>
      <c r="M2533">
        <v>10012</v>
      </c>
      <c r="N2533" t="str">
        <f>CONCATENATE(Table2[[#This Row],[address]], " ",Table2[[#This Row],[City]], " ",Table2[[#This Row],[State]])</f>
        <v>150 Mott St New York NY</v>
      </c>
    </row>
    <row r="2534" spans="1:14" x14ac:dyDescent="0.25">
      <c r="A2534">
        <v>7391110644</v>
      </c>
      <c r="B2534" s="1">
        <v>41704</v>
      </c>
      <c r="C2534">
        <v>31</v>
      </c>
      <c r="D2534">
        <f>VLOOKUP(Table2[[#This Row],[violation_code]],Table24[[#All],[violation_code]:[category]],3,FALSE)</f>
        <v>2</v>
      </c>
      <c r="E2534">
        <v>353164</v>
      </c>
      <c r="F2534" s="2">
        <v>0.73749999999999993</v>
      </c>
      <c r="G2534" s="3">
        <v>0.73749999999999993</v>
      </c>
      <c r="H2534">
        <v>154</v>
      </c>
      <c r="I2534" t="s">
        <v>47</v>
      </c>
      <c r="J2534" t="s">
        <v>2056</v>
      </c>
      <c r="K2534" t="s">
        <v>2220</v>
      </c>
      <c r="L2534" t="s">
        <v>25</v>
      </c>
      <c r="M2534">
        <v>10012</v>
      </c>
      <c r="N2534" t="str">
        <f>CONCATENATE(Table2[[#This Row],[address]], " ",Table2[[#This Row],[City]], " ",Table2[[#This Row],[State]])</f>
        <v>154 Mott St New York NY</v>
      </c>
    </row>
    <row r="2535" spans="1:14" x14ac:dyDescent="0.25">
      <c r="A2535">
        <v>7391110656</v>
      </c>
      <c r="B2535" s="1">
        <v>41704</v>
      </c>
      <c r="C2535">
        <v>71</v>
      </c>
      <c r="D2535">
        <f>VLOOKUP(Table2[[#This Row],[violation_code]],Table24[[#All],[violation_code]:[category]],3,FALSE)</f>
        <v>5</v>
      </c>
      <c r="E2535">
        <v>353164</v>
      </c>
      <c r="F2535" s="2">
        <v>0.73819444444444438</v>
      </c>
      <c r="G2535" s="3">
        <v>0.73819444444444438</v>
      </c>
      <c r="H2535">
        <v>154</v>
      </c>
      <c r="I2535" t="s">
        <v>47</v>
      </c>
      <c r="J2535" t="s">
        <v>2056</v>
      </c>
      <c r="K2535" t="s">
        <v>2220</v>
      </c>
      <c r="L2535" t="s">
        <v>25</v>
      </c>
      <c r="M2535">
        <v>10012</v>
      </c>
      <c r="N2535" t="str">
        <f>CONCATENATE(Table2[[#This Row],[address]], " ",Table2[[#This Row],[City]], " ",Table2[[#This Row],[State]])</f>
        <v>154 Mott St New York NY</v>
      </c>
    </row>
    <row r="2536" spans="1:14" x14ac:dyDescent="0.25">
      <c r="A2536">
        <v>7391110668</v>
      </c>
      <c r="B2536" s="1">
        <v>41704</v>
      </c>
      <c r="C2536">
        <v>31</v>
      </c>
      <c r="D2536">
        <f>VLOOKUP(Table2[[#This Row],[violation_code]],Table24[[#All],[violation_code]:[category]],3,FALSE)</f>
        <v>2</v>
      </c>
      <c r="E2536">
        <v>353164</v>
      </c>
      <c r="F2536" s="2">
        <v>0.73888888888888893</v>
      </c>
      <c r="G2536" s="3">
        <v>0.73888888888888893</v>
      </c>
      <c r="H2536">
        <v>156</v>
      </c>
      <c r="I2536" t="s">
        <v>47</v>
      </c>
      <c r="J2536" t="s">
        <v>1198</v>
      </c>
      <c r="K2536" t="s">
        <v>2220</v>
      </c>
      <c r="L2536" t="s">
        <v>25</v>
      </c>
      <c r="M2536">
        <v>10012</v>
      </c>
      <c r="N2536" t="str">
        <f>CONCATENATE(Table2[[#This Row],[address]], " ",Table2[[#This Row],[City]], " ",Table2[[#This Row],[State]])</f>
        <v>156 Mott St New York NY</v>
      </c>
    </row>
    <row r="2537" spans="1:14" x14ac:dyDescent="0.25">
      <c r="A2537">
        <v>7391110670</v>
      </c>
      <c r="B2537" s="1">
        <v>41704</v>
      </c>
      <c r="C2537">
        <v>14</v>
      </c>
      <c r="D2537">
        <f>VLOOKUP(Table2[[#This Row],[violation_code]],Table24[[#All],[violation_code]:[category]],3,FALSE)</f>
        <v>2</v>
      </c>
      <c r="E2537">
        <v>353164</v>
      </c>
      <c r="F2537" s="2">
        <v>0.75277777777777777</v>
      </c>
      <c r="G2537" s="3">
        <v>0.75277777777777777</v>
      </c>
      <c r="H2537">
        <v>82</v>
      </c>
      <c r="I2537" t="s">
        <v>52</v>
      </c>
      <c r="J2537" t="s">
        <v>2044</v>
      </c>
      <c r="K2537" t="s">
        <v>2220</v>
      </c>
      <c r="L2537" t="s">
        <v>25</v>
      </c>
      <c r="M2537">
        <v>10012</v>
      </c>
      <c r="N2537" t="str">
        <f>CONCATENATE(Table2[[#This Row],[address]], " ",Table2[[#This Row],[City]], " ",Table2[[#This Row],[State]])</f>
        <v>82 Bowery New York NY</v>
      </c>
    </row>
    <row r="2538" spans="1:14" x14ac:dyDescent="0.25">
      <c r="A2538">
        <v>7391110681</v>
      </c>
      <c r="B2538" s="1">
        <v>41704</v>
      </c>
      <c r="C2538">
        <v>14</v>
      </c>
      <c r="D2538">
        <f>VLOOKUP(Table2[[#This Row],[violation_code]],Table24[[#All],[violation_code]:[category]],3,FALSE)</f>
        <v>2</v>
      </c>
      <c r="E2538">
        <v>353164</v>
      </c>
      <c r="F2538" s="2">
        <v>0.83819444444444446</v>
      </c>
      <c r="G2538" s="3">
        <v>0.83819444444444446</v>
      </c>
      <c r="H2538">
        <v>401</v>
      </c>
      <c r="I2538" t="s">
        <v>64</v>
      </c>
      <c r="J2538" t="s">
        <v>1064</v>
      </c>
      <c r="K2538" t="s">
        <v>2220</v>
      </c>
      <c r="L2538" t="s">
        <v>25</v>
      </c>
      <c r="M2538">
        <v>10012</v>
      </c>
      <c r="N2538" t="str">
        <f>CONCATENATE(Table2[[#This Row],[address]], " ",Table2[[#This Row],[City]], " ",Table2[[#This Row],[State]])</f>
        <v>401 Lafayette St New York NY</v>
      </c>
    </row>
    <row r="2539" spans="1:14" x14ac:dyDescent="0.25">
      <c r="A2539">
        <v>7391110693</v>
      </c>
      <c r="B2539" s="1">
        <v>41704</v>
      </c>
      <c r="C2539">
        <v>14</v>
      </c>
      <c r="D2539">
        <f>VLOOKUP(Table2[[#This Row],[violation_code]],Table24[[#All],[violation_code]:[category]],3,FALSE)</f>
        <v>2</v>
      </c>
      <c r="E2539">
        <v>353164</v>
      </c>
      <c r="F2539" s="2">
        <v>0.84097222222222223</v>
      </c>
      <c r="G2539" s="3">
        <v>0.84097222222222223</v>
      </c>
      <c r="H2539">
        <v>438</v>
      </c>
      <c r="I2539" t="s">
        <v>64</v>
      </c>
      <c r="J2539" t="s">
        <v>1751</v>
      </c>
      <c r="K2539" t="s">
        <v>2220</v>
      </c>
      <c r="L2539" t="s">
        <v>25</v>
      </c>
      <c r="M2539">
        <v>10012</v>
      </c>
      <c r="N2539" t="str">
        <f>CONCATENATE(Table2[[#This Row],[address]], " ",Table2[[#This Row],[City]], " ",Table2[[#This Row],[State]])</f>
        <v>438 Lafayette St New York NY</v>
      </c>
    </row>
    <row r="2540" spans="1:14" x14ac:dyDescent="0.25">
      <c r="A2540">
        <v>7391110700</v>
      </c>
      <c r="B2540" s="1">
        <v>41704</v>
      </c>
      <c r="C2540">
        <v>71</v>
      </c>
      <c r="D2540">
        <f>VLOOKUP(Table2[[#This Row],[violation_code]],Table24[[#All],[violation_code]:[category]],3,FALSE)</f>
        <v>5</v>
      </c>
      <c r="E2540">
        <v>353164</v>
      </c>
      <c r="F2540" s="2">
        <v>0.84583333333333333</v>
      </c>
      <c r="G2540" s="3">
        <v>0.84583333333333333</v>
      </c>
      <c r="H2540">
        <v>822</v>
      </c>
      <c r="I2540" t="s">
        <v>72</v>
      </c>
      <c r="J2540" t="s">
        <v>1063</v>
      </c>
      <c r="K2540" t="s">
        <v>2220</v>
      </c>
      <c r="L2540" t="s">
        <v>25</v>
      </c>
      <c r="M2540">
        <v>10012</v>
      </c>
      <c r="N2540" t="str">
        <f>CONCATENATE(Table2[[#This Row],[address]], " ",Table2[[#This Row],[City]], " ",Table2[[#This Row],[State]])</f>
        <v>822 Broadway New York NY</v>
      </c>
    </row>
    <row r="2541" spans="1:14" x14ac:dyDescent="0.25">
      <c r="A2541">
        <v>7391110711</v>
      </c>
      <c r="B2541" s="1">
        <v>41704</v>
      </c>
      <c r="C2541">
        <v>38</v>
      </c>
      <c r="D2541">
        <f>VLOOKUP(Table2[[#This Row],[violation_code]],Table24[[#All],[violation_code]:[category]],3,FALSE)</f>
        <v>5</v>
      </c>
      <c r="E2541">
        <v>353164</v>
      </c>
      <c r="F2541" s="2">
        <v>0.85486111111111107</v>
      </c>
      <c r="G2541" s="3">
        <v>0.85486111111111107</v>
      </c>
      <c r="H2541">
        <v>8</v>
      </c>
      <c r="I2541" t="s">
        <v>159</v>
      </c>
      <c r="J2541" t="s">
        <v>2055</v>
      </c>
      <c r="K2541" t="s">
        <v>2220</v>
      </c>
      <c r="L2541" t="s">
        <v>25</v>
      </c>
      <c r="M2541">
        <v>10012</v>
      </c>
      <c r="N2541" t="str">
        <f>CONCATENATE(Table2[[#This Row],[address]], " ",Table2[[#This Row],[City]], " ",Table2[[#This Row],[State]])</f>
        <v>8 Astor Pl New York NY</v>
      </c>
    </row>
    <row r="2542" spans="1:14" x14ac:dyDescent="0.25">
      <c r="A2542">
        <v>7391110723</v>
      </c>
      <c r="B2542" s="1">
        <v>41704</v>
      </c>
      <c r="C2542">
        <v>37</v>
      </c>
      <c r="D2542">
        <f>VLOOKUP(Table2[[#This Row],[violation_code]],Table24[[#All],[violation_code]:[category]],3,FALSE)</f>
        <v>4</v>
      </c>
      <c r="E2542">
        <v>353164</v>
      </c>
      <c r="F2542" s="2">
        <v>0.86041666666666661</v>
      </c>
      <c r="G2542" s="3">
        <v>0.86041666666666661</v>
      </c>
      <c r="H2542">
        <v>14</v>
      </c>
      <c r="I2542" t="s">
        <v>177</v>
      </c>
      <c r="J2542" t="s">
        <v>1629</v>
      </c>
      <c r="K2542" t="s">
        <v>2220</v>
      </c>
      <c r="L2542" t="s">
        <v>25</v>
      </c>
      <c r="M2542">
        <v>10012</v>
      </c>
      <c r="N2542" t="str">
        <f>CONCATENATE(Table2[[#This Row],[address]], " ",Table2[[#This Row],[City]], " ",Table2[[#This Row],[State]])</f>
        <v>14 E 4th St New York NY</v>
      </c>
    </row>
    <row r="2543" spans="1:14" x14ac:dyDescent="0.25">
      <c r="A2543">
        <v>7391110759</v>
      </c>
      <c r="B2543" s="1">
        <v>41704</v>
      </c>
      <c r="C2543">
        <v>37</v>
      </c>
      <c r="D2543">
        <f>VLOOKUP(Table2[[#This Row],[violation_code]],Table24[[#All],[violation_code]:[category]],3,FALSE)</f>
        <v>4</v>
      </c>
      <c r="E2543">
        <v>353164</v>
      </c>
      <c r="F2543" s="2">
        <v>0.86736111111111114</v>
      </c>
      <c r="G2543" s="3">
        <v>0.86736111111111114</v>
      </c>
      <c r="H2543">
        <v>643</v>
      </c>
      <c r="I2543" t="s">
        <v>72</v>
      </c>
      <c r="J2543" t="s">
        <v>2054</v>
      </c>
      <c r="K2543" t="s">
        <v>2220</v>
      </c>
      <c r="L2543" t="s">
        <v>25</v>
      </c>
      <c r="M2543">
        <v>10012</v>
      </c>
      <c r="N2543" t="str">
        <f>CONCATENATE(Table2[[#This Row],[address]], " ",Table2[[#This Row],[City]], " ",Table2[[#This Row],[State]])</f>
        <v>643 Broadway New York NY</v>
      </c>
    </row>
    <row r="2544" spans="1:14" x14ac:dyDescent="0.25">
      <c r="A2544">
        <v>7391110760</v>
      </c>
      <c r="B2544" s="1">
        <v>41704</v>
      </c>
      <c r="C2544">
        <v>38</v>
      </c>
      <c r="D2544">
        <f>VLOOKUP(Table2[[#This Row],[violation_code]],Table24[[#All],[violation_code]:[category]],3,FALSE)</f>
        <v>5</v>
      </c>
      <c r="E2544">
        <v>353164</v>
      </c>
      <c r="F2544" s="2">
        <v>0.86875000000000002</v>
      </c>
      <c r="G2544" s="3">
        <v>0.86875000000000002</v>
      </c>
      <c r="H2544">
        <v>645</v>
      </c>
      <c r="I2544" t="s">
        <v>72</v>
      </c>
      <c r="J2544" t="s">
        <v>2043</v>
      </c>
      <c r="K2544" t="s">
        <v>2220</v>
      </c>
      <c r="L2544" t="s">
        <v>25</v>
      </c>
      <c r="M2544">
        <v>10012</v>
      </c>
      <c r="N2544" t="str">
        <f>CONCATENATE(Table2[[#This Row],[address]], " ",Table2[[#This Row],[City]], " ",Table2[[#This Row],[State]])</f>
        <v>645 Broadway New York NY</v>
      </c>
    </row>
    <row r="2545" spans="1:14" x14ac:dyDescent="0.25">
      <c r="A2545">
        <v>7391110772</v>
      </c>
      <c r="B2545" s="1">
        <v>41704</v>
      </c>
      <c r="C2545">
        <v>19</v>
      </c>
      <c r="D2545">
        <f>VLOOKUP(Table2[[#This Row],[violation_code]],Table24[[#All],[violation_code]:[category]],3,FALSE)</f>
        <v>2</v>
      </c>
      <c r="E2545">
        <v>353164</v>
      </c>
      <c r="F2545" s="2">
        <v>0.87152777777777779</v>
      </c>
      <c r="G2545" s="3">
        <v>0.87152777777777779</v>
      </c>
      <c r="H2545">
        <v>636</v>
      </c>
      <c r="I2545" t="s">
        <v>72</v>
      </c>
      <c r="J2545" t="s">
        <v>1308</v>
      </c>
      <c r="K2545" t="s">
        <v>2220</v>
      </c>
      <c r="L2545" t="s">
        <v>25</v>
      </c>
      <c r="M2545">
        <v>10012</v>
      </c>
      <c r="N2545" t="str">
        <f>CONCATENATE(Table2[[#This Row],[address]], " ",Table2[[#This Row],[City]], " ",Table2[[#This Row],[State]])</f>
        <v>636 Broadway New York NY</v>
      </c>
    </row>
    <row r="2546" spans="1:14" x14ac:dyDescent="0.25">
      <c r="A2546">
        <v>7391110796</v>
      </c>
      <c r="B2546" s="1">
        <v>41704</v>
      </c>
      <c r="C2546">
        <v>37</v>
      </c>
      <c r="D2546">
        <f>VLOOKUP(Table2[[#This Row],[violation_code]],Table24[[#All],[violation_code]:[category]],3,FALSE)</f>
        <v>4</v>
      </c>
      <c r="E2546">
        <v>353164</v>
      </c>
      <c r="F2546" s="2">
        <v>0.88541666666666663</v>
      </c>
      <c r="G2546" s="3">
        <v>0.88541666666666663</v>
      </c>
      <c r="H2546">
        <v>66</v>
      </c>
      <c r="I2546" t="s">
        <v>264</v>
      </c>
      <c r="J2546" t="s">
        <v>2042</v>
      </c>
      <c r="K2546" t="s">
        <v>2220</v>
      </c>
      <c r="L2546" t="s">
        <v>25</v>
      </c>
      <c r="M2546">
        <v>10012</v>
      </c>
      <c r="N2546" t="str">
        <f>CONCATENATE(Table2[[#This Row],[address]], " ",Table2[[#This Row],[City]], " ",Table2[[#This Row],[State]])</f>
        <v>66 2nd Ave New York NY</v>
      </c>
    </row>
    <row r="2547" spans="1:14" x14ac:dyDescent="0.25">
      <c r="A2547">
        <v>7391110802</v>
      </c>
      <c r="B2547" s="1">
        <v>41704</v>
      </c>
      <c r="C2547">
        <v>38</v>
      </c>
      <c r="D2547">
        <f>VLOOKUP(Table2[[#This Row],[violation_code]],Table24[[#All],[violation_code]:[category]],3,FALSE)</f>
        <v>5</v>
      </c>
      <c r="E2547">
        <v>353164</v>
      </c>
      <c r="F2547" s="2">
        <v>0.88750000000000007</v>
      </c>
      <c r="G2547" s="3">
        <v>0.88750000000000007</v>
      </c>
      <c r="H2547">
        <v>92</v>
      </c>
      <c r="I2547" t="s">
        <v>264</v>
      </c>
      <c r="J2547" t="s">
        <v>2053</v>
      </c>
      <c r="K2547" t="s">
        <v>2220</v>
      </c>
      <c r="L2547" t="s">
        <v>25</v>
      </c>
      <c r="M2547">
        <v>10012</v>
      </c>
      <c r="N2547" t="str">
        <f>CONCATENATE(Table2[[#This Row],[address]], " ",Table2[[#This Row],[City]], " ",Table2[[#This Row],[State]])</f>
        <v>92 2nd Ave New York NY</v>
      </c>
    </row>
    <row r="2548" spans="1:14" x14ac:dyDescent="0.25">
      <c r="A2548">
        <v>7391110814</v>
      </c>
      <c r="B2548" s="1">
        <v>41704</v>
      </c>
      <c r="C2548">
        <v>38</v>
      </c>
      <c r="D2548">
        <f>VLOOKUP(Table2[[#This Row],[violation_code]],Table24[[#All],[violation_code]:[category]],3,FALSE)</f>
        <v>5</v>
      </c>
      <c r="E2548">
        <v>353164</v>
      </c>
      <c r="F2548" s="2">
        <v>0.88958333333333339</v>
      </c>
      <c r="G2548" s="3">
        <v>0.88958333333333339</v>
      </c>
      <c r="H2548">
        <v>120</v>
      </c>
      <c r="I2548" t="s">
        <v>264</v>
      </c>
      <c r="J2548" t="s">
        <v>2052</v>
      </c>
      <c r="K2548" t="s">
        <v>2220</v>
      </c>
      <c r="L2548" t="s">
        <v>25</v>
      </c>
      <c r="M2548">
        <v>10012</v>
      </c>
      <c r="N2548" t="str">
        <f>CONCATENATE(Table2[[#This Row],[address]], " ",Table2[[#This Row],[City]], " ",Table2[[#This Row],[State]])</f>
        <v>120 2nd Ave New York NY</v>
      </c>
    </row>
    <row r="2549" spans="1:14" x14ac:dyDescent="0.25">
      <c r="A2549">
        <v>7391110826</v>
      </c>
      <c r="B2549" s="1">
        <v>41704</v>
      </c>
      <c r="C2549">
        <v>37</v>
      </c>
      <c r="D2549">
        <f>VLOOKUP(Table2[[#This Row],[violation_code]],Table24[[#All],[violation_code]:[category]],3,FALSE)</f>
        <v>4</v>
      </c>
      <c r="E2549">
        <v>353164</v>
      </c>
      <c r="F2549" s="2">
        <v>0.89097222222222217</v>
      </c>
      <c r="G2549" s="3">
        <v>0.89097222222222217</v>
      </c>
      <c r="H2549">
        <v>120</v>
      </c>
      <c r="I2549" t="s">
        <v>264</v>
      </c>
      <c r="J2549" t="s">
        <v>2052</v>
      </c>
      <c r="K2549" t="s">
        <v>2220</v>
      </c>
      <c r="L2549" t="s">
        <v>25</v>
      </c>
      <c r="M2549">
        <v>10012</v>
      </c>
      <c r="N2549" t="str">
        <f>CONCATENATE(Table2[[#This Row],[address]], " ",Table2[[#This Row],[City]], " ",Table2[[#This Row],[State]])</f>
        <v>120 2nd Ave New York NY</v>
      </c>
    </row>
    <row r="2550" spans="1:14" x14ac:dyDescent="0.25">
      <c r="A2550">
        <v>7391110838</v>
      </c>
      <c r="B2550" s="1">
        <v>41704</v>
      </c>
      <c r="C2550">
        <v>38</v>
      </c>
      <c r="D2550">
        <f>VLOOKUP(Table2[[#This Row],[violation_code]],Table24[[#All],[violation_code]:[category]],3,FALSE)</f>
        <v>5</v>
      </c>
      <c r="E2550">
        <v>353164</v>
      </c>
      <c r="F2550" s="2">
        <v>0.89722222222222225</v>
      </c>
      <c r="G2550" s="3">
        <v>0.89722222222222225</v>
      </c>
      <c r="H2550">
        <v>207</v>
      </c>
      <c r="I2550" t="s">
        <v>264</v>
      </c>
      <c r="J2550" t="s">
        <v>2041</v>
      </c>
      <c r="K2550" t="s">
        <v>2220</v>
      </c>
      <c r="L2550" t="s">
        <v>25</v>
      </c>
      <c r="M2550">
        <v>10012</v>
      </c>
      <c r="N2550" t="str">
        <f>CONCATENATE(Table2[[#This Row],[address]], " ",Table2[[#This Row],[City]], " ",Table2[[#This Row],[State]])</f>
        <v>207 2nd Ave New York NY</v>
      </c>
    </row>
    <row r="2551" spans="1:14" x14ac:dyDescent="0.25">
      <c r="A2551">
        <v>7391110840</v>
      </c>
      <c r="B2551" s="1">
        <v>41704</v>
      </c>
      <c r="C2551">
        <v>37</v>
      </c>
      <c r="D2551">
        <f>VLOOKUP(Table2[[#This Row],[violation_code]],Table24[[#All],[violation_code]:[category]],3,FALSE)</f>
        <v>4</v>
      </c>
      <c r="E2551">
        <v>353164</v>
      </c>
      <c r="F2551" s="2">
        <v>0.89930555555555547</v>
      </c>
      <c r="G2551" s="3">
        <v>0.89930555555555547</v>
      </c>
      <c r="H2551">
        <v>178</v>
      </c>
      <c r="I2551" t="s">
        <v>264</v>
      </c>
      <c r="J2551" t="s">
        <v>2051</v>
      </c>
      <c r="K2551" t="s">
        <v>2220</v>
      </c>
      <c r="L2551" t="s">
        <v>25</v>
      </c>
      <c r="M2551">
        <v>10012</v>
      </c>
      <c r="N2551" t="str">
        <f>CONCATENATE(Table2[[#This Row],[address]], " ",Table2[[#This Row],[City]], " ",Table2[[#This Row],[State]])</f>
        <v>178 2nd Ave New York NY</v>
      </c>
    </row>
    <row r="2552" spans="1:14" x14ac:dyDescent="0.25">
      <c r="A2552">
        <v>7391110851</v>
      </c>
      <c r="B2552" s="1">
        <v>41704</v>
      </c>
      <c r="C2552">
        <v>38</v>
      </c>
      <c r="D2552">
        <f>VLOOKUP(Table2[[#This Row],[violation_code]],Table24[[#All],[violation_code]:[category]],3,FALSE)</f>
        <v>5</v>
      </c>
      <c r="E2552">
        <v>353164</v>
      </c>
      <c r="F2552" s="2">
        <v>0.90277777777777779</v>
      </c>
      <c r="G2552" s="3">
        <v>0.90277777777777779</v>
      </c>
      <c r="H2552">
        <v>155</v>
      </c>
      <c r="I2552" t="s">
        <v>264</v>
      </c>
      <c r="J2552" t="s">
        <v>2040</v>
      </c>
      <c r="K2552" t="s">
        <v>2220</v>
      </c>
      <c r="L2552" t="s">
        <v>25</v>
      </c>
      <c r="M2552">
        <v>10012</v>
      </c>
      <c r="N2552" t="str">
        <f>CONCATENATE(Table2[[#This Row],[address]], " ",Table2[[#This Row],[City]], " ",Table2[[#This Row],[State]])</f>
        <v>155 2nd Ave New York NY</v>
      </c>
    </row>
    <row r="2553" spans="1:14" x14ac:dyDescent="0.25">
      <c r="A2553">
        <v>7391110863</v>
      </c>
      <c r="B2553" s="1">
        <v>41704</v>
      </c>
      <c r="C2553">
        <v>37</v>
      </c>
      <c r="D2553">
        <f>VLOOKUP(Table2[[#This Row],[violation_code]],Table24[[#All],[violation_code]:[category]],3,FALSE)</f>
        <v>4</v>
      </c>
      <c r="E2553">
        <v>353164</v>
      </c>
      <c r="F2553" s="2">
        <v>0.90416666666666667</v>
      </c>
      <c r="G2553" s="3">
        <v>0.90416666666666667</v>
      </c>
      <c r="H2553">
        <v>155</v>
      </c>
      <c r="I2553" t="s">
        <v>264</v>
      </c>
      <c r="J2553" t="s">
        <v>2040</v>
      </c>
      <c r="K2553" t="s">
        <v>2220</v>
      </c>
      <c r="L2553" t="s">
        <v>25</v>
      </c>
      <c r="M2553">
        <v>10012</v>
      </c>
      <c r="N2553" t="str">
        <f>CONCATENATE(Table2[[#This Row],[address]], " ",Table2[[#This Row],[City]], " ",Table2[[#This Row],[State]])</f>
        <v>155 2nd Ave New York NY</v>
      </c>
    </row>
    <row r="2554" spans="1:14" x14ac:dyDescent="0.25">
      <c r="A2554">
        <v>7391110875</v>
      </c>
      <c r="B2554" s="1">
        <v>41704</v>
      </c>
      <c r="C2554">
        <v>37</v>
      </c>
      <c r="D2554">
        <f>VLOOKUP(Table2[[#This Row],[violation_code]],Table24[[#All],[violation_code]:[category]],3,FALSE)</f>
        <v>4</v>
      </c>
      <c r="E2554">
        <v>353164</v>
      </c>
      <c r="F2554" s="2">
        <v>0.90555555555555556</v>
      </c>
      <c r="G2554" s="3">
        <v>0.90555555555555556</v>
      </c>
      <c r="H2554">
        <v>155</v>
      </c>
      <c r="I2554" t="s">
        <v>264</v>
      </c>
      <c r="J2554" t="s">
        <v>2040</v>
      </c>
      <c r="K2554" t="s">
        <v>2220</v>
      </c>
      <c r="L2554" t="s">
        <v>25</v>
      </c>
      <c r="M2554">
        <v>10012</v>
      </c>
      <c r="N2554" t="str">
        <f>CONCATENATE(Table2[[#This Row],[address]], " ",Table2[[#This Row],[City]], " ",Table2[[#This Row],[State]])</f>
        <v>155 2nd Ave New York NY</v>
      </c>
    </row>
    <row r="2555" spans="1:14" x14ac:dyDescent="0.25">
      <c r="A2555">
        <v>7391110887</v>
      </c>
      <c r="B2555" s="1">
        <v>41704</v>
      </c>
      <c r="C2555">
        <v>37</v>
      </c>
      <c r="D2555">
        <f>VLOOKUP(Table2[[#This Row],[violation_code]],Table24[[#All],[violation_code]:[category]],3,FALSE)</f>
        <v>4</v>
      </c>
      <c r="E2555">
        <v>353164</v>
      </c>
      <c r="F2555" s="2">
        <v>0.90763888888888899</v>
      </c>
      <c r="G2555" s="3">
        <v>0.90763888888888899</v>
      </c>
      <c r="H2555">
        <v>133</v>
      </c>
      <c r="I2555" t="s">
        <v>264</v>
      </c>
      <c r="J2555" t="s">
        <v>2039</v>
      </c>
      <c r="K2555" t="s">
        <v>2220</v>
      </c>
      <c r="L2555" t="s">
        <v>25</v>
      </c>
      <c r="M2555">
        <v>10012</v>
      </c>
      <c r="N2555" t="str">
        <f>CONCATENATE(Table2[[#This Row],[address]], " ",Table2[[#This Row],[City]], " ",Table2[[#This Row],[State]])</f>
        <v>133 2nd Ave New York NY</v>
      </c>
    </row>
    <row r="2556" spans="1:14" x14ac:dyDescent="0.25">
      <c r="A2556">
        <v>7391110899</v>
      </c>
      <c r="B2556" s="1">
        <v>41704</v>
      </c>
      <c r="C2556">
        <v>20</v>
      </c>
      <c r="D2556">
        <f>VLOOKUP(Table2[[#This Row],[violation_code]],Table24[[#All],[violation_code]:[category]],3,FALSE)</f>
        <v>2</v>
      </c>
      <c r="E2556">
        <v>353164</v>
      </c>
      <c r="F2556" s="2">
        <v>0.9277777777777777</v>
      </c>
      <c r="G2556" s="3">
        <v>0.9277777777777777</v>
      </c>
      <c r="H2556">
        <v>268</v>
      </c>
      <c r="I2556" t="s">
        <v>35</v>
      </c>
      <c r="J2556" t="s">
        <v>2038</v>
      </c>
      <c r="K2556" t="s">
        <v>2220</v>
      </c>
      <c r="L2556" t="s">
        <v>25</v>
      </c>
      <c r="M2556">
        <v>10012</v>
      </c>
      <c r="N2556" t="str">
        <f>CONCATENATE(Table2[[#This Row],[address]], " ",Table2[[#This Row],[City]], " ",Table2[[#This Row],[State]])</f>
        <v>268 Mulberry St New York NY</v>
      </c>
    </row>
    <row r="2557" spans="1:14" x14ac:dyDescent="0.25">
      <c r="A2557">
        <v>7391110917</v>
      </c>
      <c r="B2557" s="1">
        <v>41705</v>
      </c>
      <c r="C2557">
        <v>38</v>
      </c>
      <c r="D2557">
        <f>VLOOKUP(Table2[[#This Row],[violation_code]],Table24[[#All],[violation_code]:[category]],3,FALSE)</f>
        <v>5</v>
      </c>
      <c r="E2557">
        <v>353164</v>
      </c>
      <c r="F2557" s="2">
        <v>0.52638888888888891</v>
      </c>
      <c r="G2557" s="3">
        <v>0.52638888888888891</v>
      </c>
      <c r="H2557">
        <v>155</v>
      </c>
      <c r="I2557" t="s">
        <v>216</v>
      </c>
      <c r="J2557" t="s">
        <v>1684</v>
      </c>
      <c r="K2557" t="s">
        <v>2220</v>
      </c>
      <c r="L2557" t="s">
        <v>25</v>
      </c>
      <c r="M2557">
        <v>10012</v>
      </c>
      <c r="N2557" t="str">
        <f>CONCATENATE(Table2[[#This Row],[address]], " ",Table2[[#This Row],[City]], " ",Table2[[#This Row],[State]])</f>
        <v>155 Orchard St New York NY</v>
      </c>
    </row>
    <row r="2558" spans="1:14" x14ac:dyDescent="0.25">
      <c r="A2558">
        <v>7391110929</v>
      </c>
      <c r="B2558" s="1">
        <v>41705</v>
      </c>
      <c r="C2558">
        <v>38</v>
      </c>
      <c r="D2558">
        <f>VLOOKUP(Table2[[#This Row],[violation_code]],Table24[[#All],[violation_code]:[category]],3,FALSE)</f>
        <v>5</v>
      </c>
      <c r="E2558">
        <v>353164</v>
      </c>
      <c r="F2558" s="2">
        <v>0.52777777777777779</v>
      </c>
      <c r="G2558" s="3">
        <v>0.52777777777777779</v>
      </c>
      <c r="H2558">
        <v>155</v>
      </c>
      <c r="I2558" t="s">
        <v>216</v>
      </c>
      <c r="J2558" t="s">
        <v>1684</v>
      </c>
      <c r="K2558" t="s">
        <v>2220</v>
      </c>
      <c r="L2558" t="s">
        <v>25</v>
      </c>
      <c r="M2558">
        <v>10012</v>
      </c>
      <c r="N2558" t="str">
        <f>CONCATENATE(Table2[[#This Row],[address]], " ",Table2[[#This Row],[City]], " ",Table2[[#This Row],[State]])</f>
        <v>155 Orchard St New York NY</v>
      </c>
    </row>
    <row r="2559" spans="1:14" x14ac:dyDescent="0.25">
      <c r="A2559">
        <v>7391110930</v>
      </c>
      <c r="B2559" s="1">
        <v>41705</v>
      </c>
      <c r="C2559">
        <v>48</v>
      </c>
      <c r="D2559">
        <f>VLOOKUP(Table2[[#This Row],[violation_code]],Table24[[#All],[violation_code]:[category]],3,FALSE)</f>
        <v>3</v>
      </c>
      <c r="E2559">
        <v>353164</v>
      </c>
      <c r="F2559" s="2">
        <v>0.54999999999999993</v>
      </c>
      <c r="G2559" s="3">
        <v>0.54999999999999993</v>
      </c>
      <c r="H2559">
        <v>201</v>
      </c>
      <c r="I2559" t="s">
        <v>55</v>
      </c>
      <c r="J2559" t="s">
        <v>1120</v>
      </c>
      <c r="K2559" t="s">
        <v>2220</v>
      </c>
      <c r="L2559" t="s">
        <v>25</v>
      </c>
      <c r="M2559">
        <v>10012</v>
      </c>
      <c r="N2559" t="str">
        <f>CONCATENATE(Table2[[#This Row],[address]], " ",Table2[[#This Row],[City]], " ",Table2[[#This Row],[State]])</f>
        <v>201 Chrystie St New York NY</v>
      </c>
    </row>
    <row r="2560" spans="1:14" x14ac:dyDescent="0.25">
      <c r="A2560">
        <v>7391110942</v>
      </c>
      <c r="B2560" s="1">
        <v>41705</v>
      </c>
      <c r="C2560">
        <v>48</v>
      </c>
      <c r="D2560">
        <f>VLOOKUP(Table2[[#This Row],[violation_code]],Table24[[#All],[violation_code]:[category]],3,FALSE)</f>
        <v>3</v>
      </c>
      <c r="E2560">
        <v>353164</v>
      </c>
      <c r="F2560" s="2">
        <v>0.55138888888888882</v>
      </c>
      <c r="G2560" s="3">
        <v>0.55138888888888882</v>
      </c>
      <c r="H2560">
        <v>195</v>
      </c>
      <c r="I2560" t="s">
        <v>55</v>
      </c>
      <c r="J2560" t="s">
        <v>976</v>
      </c>
      <c r="K2560" t="s">
        <v>2220</v>
      </c>
      <c r="L2560" t="s">
        <v>25</v>
      </c>
      <c r="M2560">
        <v>10012</v>
      </c>
      <c r="N2560" t="str">
        <f>CONCATENATE(Table2[[#This Row],[address]], " ",Table2[[#This Row],[City]], " ",Table2[[#This Row],[State]])</f>
        <v>195 Chrystie St New York NY</v>
      </c>
    </row>
    <row r="2561" spans="1:14" x14ac:dyDescent="0.25">
      <c r="A2561">
        <v>7391110954</v>
      </c>
      <c r="B2561" s="1">
        <v>41705</v>
      </c>
      <c r="C2561">
        <v>20</v>
      </c>
      <c r="D2561">
        <f>VLOOKUP(Table2[[#This Row],[violation_code]],Table24[[#All],[violation_code]:[category]],3,FALSE)</f>
        <v>2</v>
      </c>
      <c r="E2561">
        <v>353164</v>
      </c>
      <c r="F2561" s="2">
        <v>0.55277777777777781</v>
      </c>
      <c r="G2561" s="3">
        <v>0.55277777777777781</v>
      </c>
      <c r="H2561">
        <v>195</v>
      </c>
      <c r="I2561" t="s">
        <v>55</v>
      </c>
      <c r="J2561" t="s">
        <v>976</v>
      </c>
      <c r="K2561" t="s">
        <v>2220</v>
      </c>
      <c r="L2561" t="s">
        <v>25</v>
      </c>
      <c r="M2561">
        <v>10012</v>
      </c>
      <c r="N2561" t="str">
        <f>CONCATENATE(Table2[[#This Row],[address]], " ",Table2[[#This Row],[City]], " ",Table2[[#This Row],[State]])</f>
        <v>195 Chrystie St New York NY</v>
      </c>
    </row>
    <row r="2562" spans="1:14" x14ac:dyDescent="0.25">
      <c r="A2562">
        <v>7391110966</v>
      </c>
      <c r="B2562" s="1">
        <v>41705</v>
      </c>
      <c r="C2562">
        <v>38</v>
      </c>
      <c r="D2562">
        <f>VLOOKUP(Table2[[#This Row],[violation_code]],Table24[[#All],[violation_code]:[category]],3,FALSE)</f>
        <v>5</v>
      </c>
      <c r="E2562">
        <v>353164</v>
      </c>
      <c r="F2562" s="2">
        <v>0.5625</v>
      </c>
      <c r="G2562" s="3">
        <v>0.5625</v>
      </c>
      <c r="H2562">
        <v>207</v>
      </c>
      <c r="I2562" t="s">
        <v>52</v>
      </c>
      <c r="J2562" t="s">
        <v>1001</v>
      </c>
      <c r="K2562" t="s">
        <v>2220</v>
      </c>
      <c r="L2562" t="s">
        <v>25</v>
      </c>
      <c r="M2562">
        <v>10012</v>
      </c>
      <c r="N2562" t="str">
        <f>CONCATENATE(Table2[[#This Row],[address]], " ",Table2[[#This Row],[City]], " ",Table2[[#This Row],[State]])</f>
        <v>207 Bowery New York NY</v>
      </c>
    </row>
    <row r="2563" spans="1:14" x14ac:dyDescent="0.25">
      <c r="A2563">
        <v>7391110978</v>
      </c>
      <c r="B2563" s="1">
        <v>41705</v>
      </c>
      <c r="C2563">
        <v>38</v>
      </c>
      <c r="D2563">
        <f>VLOOKUP(Table2[[#This Row],[violation_code]],Table24[[#All],[violation_code]:[category]],3,FALSE)</f>
        <v>5</v>
      </c>
      <c r="E2563">
        <v>353164</v>
      </c>
      <c r="F2563" s="2">
        <v>0.56458333333333333</v>
      </c>
      <c r="G2563" s="3">
        <v>0.56458333333333333</v>
      </c>
      <c r="H2563">
        <v>188</v>
      </c>
      <c r="I2563" t="s">
        <v>52</v>
      </c>
      <c r="J2563" t="s">
        <v>2063</v>
      </c>
      <c r="K2563" t="s">
        <v>2220</v>
      </c>
      <c r="L2563" t="s">
        <v>25</v>
      </c>
      <c r="M2563">
        <v>10012</v>
      </c>
      <c r="N2563" t="str">
        <f>CONCATENATE(Table2[[#This Row],[address]], " ",Table2[[#This Row],[City]], " ",Table2[[#This Row],[State]])</f>
        <v>188 Bowery New York NY</v>
      </c>
    </row>
    <row r="2564" spans="1:14" x14ac:dyDescent="0.25">
      <c r="A2564">
        <v>7391110980</v>
      </c>
      <c r="B2564" s="1">
        <v>41705</v>
      </c>
      <c r="C2564">
        <v>37</v>
      </c>
      <c r="D2564">
        <f>VLOOKUP(Table2[[#This Row],[violation_code]],Table24[[#All],[violation_code]:[category]],3,FALSE)</f>
        <v>4</v>
      </c>
      <c r="E2564">
        <v>353164</v>
      </c>
      <c r="F2564" s="2">
        <v>0.56666666666666665</v>
      </c>
      <c r="G2564" s="3">
        <v>0.56666666666666665</v>
      </c>
      <c r="H2564">
        <v>180</v>
      </c>
      <c r="I2564" t="s">
        <v>52</v>
      </c>
      <c r="J2564" t="s">
        <v>989</v>
      </c>
      <c r="K2564" t="s">
        <v>2220</v>
      </c>
      <c r="L2564" t="s">
        <v>25</v>
      </c>
      <c r="M2564">
        <v>10012</v>
      </c>
      <c r="N2564" t="str">
        <f>CONCATENATE(Table2[[#This Row],[address]], " ",Table2[[#This Row],[City]], " ",Table2[[#This Row],[State]])</f>
        <v>180 Bowery New York NY</v>
      </c>
    </row>
    <row r="2565" spans="1:14" x14ac:dyDescent="0.25">
      <c r="A2565">
        <v>7391110991</v>
      </c>
      <c r="B2565" s="1">
        <v>41705</v>
      </c>
      <c r="C2565">
        <v>20</v>
      </c>
      <c r="D2565">
        <f>VLOOKUP(Table2[[#This Row],[violation_code]],Table24[[#All],[violation_code]:[category]],3,FALSE)</f>
        <v>2</v>
      </c>
      <c r="E2565">
        <v>353164</v>
      </c>
      <c r="F2565" s="2">
        <v>0.57013888888888886</v>
      </c>
      <c r="G2565" s="3">
        <v>0.57013888888888886</v>
      </c>
      <c r="H2565">
        <v>163</v>
      </c>
      <c r="I2565" t="s">
        <v>102</v>
      </c>
      <c r="J2565" t="s">
        <v>1954</v>
      </c>
      <c r="K2565" t="s">
        <v>2220</v>
      </c>
      <c r="L2565" t="s">
        <v>25</v>
      </c>
      <c r="M2565">
        <v>10012</v>
      </c>
      <c r="N2565" t="str">
        <f>CONCATENATE(Table2[[#This Row],[address]], " ",Table2[[#This Row],[City]], " ",Table2[[#This Row],[State]])</f>
        <v>163 Elizabeth St New York NY</v>
      </c>
    </row>
    <row r="2566" spans="1:14" x14ac:dyDescent="0.25">
      <c r="A2566">
        <v>7391111004</v>
      </c>
      <c r="B2566" s="1">
        <v>41705</v>
      </c>
      <c r="C2566">
        <v>71</v>
      </c>
      <c r="D2566">
        <f>VLOOKUP(Table2[[#This Row],[violation_code]],Table24[[#All],[violation_code]:[category]],3,FALSE)</f>
        <v>5</v>
      </c>
      <c r="E2566">
        <v>353164</v>
      </c>
      <c r="F2566" s="2">
        <v>0.58124999999999993</v>
      </c>
      <c r="G2566" s="3">
        <v>0.58124999999999993</v>
      </c>
      <c r="H2566">
        <v>39</v>
      </c>
      <c r="I2566" t="s">
        <v>108</v>
      </c>
      <c r="J2566" t="s">
        <v>1496</v>
      </c>
      <c r="K2566" t="s">
        <v>2220</v>
      </c>
      <c r="L2566" t="s">
        <v>25</v>
      </c>
      <c r="M2566">
        <v>10012</v>
      </c>
      <c r="N2566" t="str">
        <f>CONCATENATE(Table2[[#This Row],[address]], " ",Table2[[#This Row],[City]], " ",Table2[[#This Row],[State]])</f>
        <v>39 Spring St New York NY</v>
      </c>
    </row>
    <row r="2567" spans="1:14" x14ac:dyDescent="0.25">
      <c r="A2567">
        <v>7391111016</v>
      </c>
      <c r="B2567" s="1">
        <v>41705</v>
      </c>
      <c r="C2567">
        <v>20</v>
      </c>
      <c r="D2567">
        <f>VLOOKUP(Table2[[#This Row],[violation_code]],Table24[[#All],[violation_code]:[category]],3,FALSE)</f>
        <v>2</v>
      </c>
      <c r="E2567">
        <v>353164</v>
      </c>
      <c r="F2567" s="2">
        <v>0.58402777777777781</v>
      </c>
      <c r="G2567" s="3">
        <v>0.58402777777777781</v>
      </c>
      <c r="H2567">
        <v>192</v>
      </c>
      <c r="I2567" t="s">
        <v>102</v>
      </c>
      <c r="J2567" t="s">
        <v>1132</v>
      </c>
      <c r="K2567" t="s">
        <v>2220</v>
      </c>
      <c r="L2567" t="s">
        <v>25</v>
      </c>
      <c r="M2567">
        <v>10012</v>
      </c>
      <c r="N2567" t="str">
        <f>CONCATENATE(Table2[[#This Row],[address]], " ",Table2[[#This Row],[City]], " ",Table2[[#This Row],[State]])</f>
        <v>192 Elizabeth St New York NY</v>
      </c>
    </row>
    <row r="2568" spans="1:14" x14ac:dyDescent="0.25">
      <c r="A2568">
        <v>7391111028</v>
      </c>
      <c r="B2568" s="1">
        <v>41705</v>
      </c>
      <c r="C2568">
        <v>20</v>
      </c>
      <c r="D2568">
        <f>VLOOKUP(Table2[[#This Row],[violation_code]],Table24[[#All],[violation_code]:[category]],3,FALSE)</f>
        <v>2</v>
      </c>
      <c r="E2568">
        <v>353164</v>
      </c>
      <c r="F2568" s="2">
        <v>0.58750000000000002</v>
      </c>
      <c r="G2568" s="3">
        <v>0.58750000000000002</v>
      </c>
      <c r="H2568">
        <v>6</v>
      </c>
      <c r="I2568" t="s">
        <v>88</v>
      </c>
      <c r="J2568" t="s">
        <v>1708</v>
      </c>
      <c r="K2568" t="s">
        <v>2220</v>
      </c>
      <c r="L2568" t="s">
        <v>25</v>
      </c>
      <c r="M2568">
        <v>10012</v>
      </c>
      <c r="N2568" t="str">
        <f>CONCATENATE(Table2[[#This Row],[address]], " ",Table2[[#This Row],[City]], " ",Table2[[#This Row],[State]])</f>
        <v>6 Prince St New York NY</v>
      </c>
    </row>
    <row r="2569" spans="1:14" x14ac:dyDescent="0.25">
      <c r="A2569">
        <v>7391111030</v>
      </c>
      <c r="B2569" s="1">
        <v>41705</v>
      </c>
      <c r="C2569">
        <v>40</v>
      </c>
      <c r="D2569">
        <f>VLOOKUP(Table2[[#This Row],[violation_code]],Table24[[#All],[violation_code]:[category]],3,FALSE)</f>
        <v>2</v>
      </c>
      <c r="E2569">
        <v>353164</v>
      </c>
      <c r="F2569" s="2">
        <v>0.59583333333333333</v>
      </c>
      <c r="G2569" s="3">
        <v>0.59583333333333333</v>
      </c>
      <c r="H2569">
        <v>213</v>
      </c>
      <c r="I2569" t="s">
        <v>52</v>
      </c>
      <c r="J2569" t="s">
        <v>2070</v>
      </c>
      <c r="K2569" t="s">
        <v>2220</v>
      </c>
      <c r="L2569" t="s">
        <v>25</v>
      </c>
      <c r="M2569">
        <v>10012</v>
      </c>
      <c r="N2569" t="str">
        <f>CONCATENATE(Table2[[#This Row],[address]], " ",Table2[[#This Row],[City]], " ",Table2[[#This Row],[State]])</f>
        <v>213 Bowery New York NY</v>
      </c>
    </row>
    <row r="2570" spans="1:14" x14ac:dyDescent="0.25">
      <c r="A2570">
        <v>7391111041</v>
      </c>
      <c r="B2570" s="1">
        <v>41705</v>
      </c>
      <c r="C2570">
        <v>16</v>
      </c>
      <c r="D2570">
        <f>VLOOKUP(Table2[[#This Row],[violation_code]],Table24[[#All],[violation_code]:[category]],3,FALSE)</f>
        <v>2</v>
      </c>
      <c r="E2570">
        <v>353164</v>
      </c>
      <c r="F2570" s="2">
        <v>0.60416666666666663</v>
      </c>
      <c r="G2570" s="3">
        <v>0.60416666666666663</v>
      </c>
      <c r="H2570">
        <v>40</v>
      </c>
      <c r="I2570" t="s">
        <v>27</v>
      </c>
      <c r="J2570" t="s">
        <v>2029</v>
      </c>
      <c r="K2570" t="s">
        <v>2220</v>
      </c>
      <c r="L2570" t="s">
        <v>25</v>
      </c>
      <c r="M2570">
        <v>10012</v>
      </c>
      <c r="N2570" t="str">
        <f>CONCATENATE(Table2[[#This Row],[address]], " ",Table2[[#This Row],[City]], " ",Table2[[#This Row],[State]])</f>
        <v>40 Kenmare St New York NY</v>
      </c>
    </row>
    <row r="2571" spans="1:14" x14ac:dyDescent="0.25">
      <c r="A2571">
        <v>7391111053</v>
      </c>
      <c r="B2571" s="1">
        <v>41705</v>
      </c>
      <c r="C2571">
        <v>16</v>
      </c>
      <c r="D2571">
        <f>VLOOKUP(Table2[[#This Row],[violation_code]],Table24[[#All],[violation_code]:[category]],3,FALSE)</f>
        <v>2</v>
      </c>
      <c r="E2571">
        <v>353164</v>
      </c>
      <c r="F2571" s="2">
        <v>0.60625000000000007</v>
      </c>
      <c r="G2571" s="3">
        <v>0.60625000000000007</v>
      </c>
      <c r="H2571">
        <v>19</v>
      </c>
      <c r="I2571" t="s">
        <v>27</v>
      </c>
      <c r="J2571" t="s">
        <v>1711</v>
      </c>
      <c r="K2571" t="s">
        <v>2220</v>
      </c>
      <c r="L2571" t="s">
        <v>25</v>
      </c>
      <c r="M2571">
        <v>10012</v>
      </c>
      <c r="N2571" t="str">
        <f>CONCATENATE(Table2[[#This Row],[address]], " ",Table2[[#This Row],[City]], " ",Table2[[#This Row],[State]])</f>
        <v>19 Kenmare St New York NY</v>
      </c>
    </row>
    <row r="2572" spans="1:14" x14ac:dyDescent="0.25">
      <c r="A2572">
        <v>7391111065</v>
      </c>
      <c r="B2572" s="1">
        <v>41705</v>
      </c>
      <c r="C2572">
        <v>20</v>
      </c>
      <c r="D2572">
        <f>VLOOKUP(Table2[[#This Row],[violation_code]],Table24[[#All],[violation_code]:[category]],3,FALSE)</f>
        <v>2</v>
      </c>
      <c r="E2572">
        <v>353164</v>
      </c>
      <c r="F2572" s="2">
        <v>0.6069444444444444</v>
      </c>
      <c r="G2572" s="3">
        <v>0.6069444444444444</v>
      </c>
      <c r="H2572">
        <v>150</v>
      </c>
      <c r="I2572" t="s">
        <v>102</v>
      </c>
      <c r="J2572" t="s">
        <v>1199</v>
      </c>
      <c r="K2572" t="s">
        <v>2220</v>
      </c>
      <c r="L2572" t="s">
        <v>25</v>
      </c>
      <c r="M2572">
        <v>10012</v>
      </c>
      <c r="N2572" t="str">
        <f>CONCATENATE(Table2[[#This Row],[address]], " ",Table2[[#This Row],[City]], " ",Table2[[#This Row],[State]])</f>
        <v>150 Elizabeth St New York NY</v>
      </c>
    </row>
    <row r="2573" spans="1:14" x14ac:dyDescent="0.25">
      <c r="A2573">
        <v>7391111077</v>
      </c>
      <c r="B2573" s="1">
        <v>41705</v>
      </c>
      <c r="C2573">
        <v>16</v>
      </c>
      <c r="D2573">
        <f>VLOOKUP(Table2[[#This Row],[violation_code]],Table24[[#All],[violation_code]:[category]],3,FALSE)</f>
        <v>2</v>
      </c>
      <c r="E2573">
        <v>353164</v>
      </c>
      <c r="F2573" s="2">
        <v>0.60833333333333328</v>
      </c>
      <c r="G2573" s="3">
        <v>0.60833333333333328</v>
      </c>
      <c r="H2573">
        <v>39</v>
      </c>
      <c r="I2573" t="s">
        <v>27</v>
      </c>
      <c r="J2573" t="s">
        <v>1056</v>
      </c>
      <c r="K2573" t="s">
        <v>2220</v>
      </c>
      <c r="L2573" t="s">
        <v>25</v>
      </c>
      <c r="M2573">
        <v>10012</v>
      </c>
      <c r="N2573" t="str">
        <f>CONCATENATE(Table2[[#This Row],[address]], " ",Table2[[#This Row],[City]], " ",Table2[[#This Row],[State]])</f>
        <v>39 Kenmare St New York NY</v>
      </c>
    </row>
    <row r="2574" spans="1:14" x14ac:dyDescent="0.25">
      <c r="A2574">
        <v>7391111089</v>
      </c>
      <c r="B2574" s="1">
        <v>41705</v>
      </c>
      <c r="C2574">
        <v>71</v>
      </c>
      <c r="D2574">
        <f>VLOOKUP(Table2[[#This Row],[violation_code]],Table24[[#All],[violation_code]:[category]],3,FALSE)</f>
        <v>5</v>
      </c>
      <c r="E2574">
        <v>353164</v>
      </c>
      <c r="F2574" s="2">
        <v>0.60902777777777783</v>
      </c>
      <c r="G2574" s="3">
        <v>0.60902777777777783</v>
      </c>
      <c r="H2574">
        <v>39</v>
      </c>
      <c r="I2574" t="s">
        <v>27</v>
      </c>
      <c r="J2574" t="s">
        <v>1056</v>
      </c>
      <c r="K2574" t="s">
        <v>2220</v>
      </c>
      <c r="L2574" t="s">
        <v>25</v>
      </c>
      <c r="M2574">
        <v>10012</v>
      </c>
      <c r="N2574" t="str">
        <f>CONCATENATE(Table2[[#This Row],[address]], " ",Table2[[#This Row],[City]], " ",Table2[[#This Row],[State]])</f>
        <v>39 Kenmare St New York NY</v>
      </c>
    </row>
    <row r="2575" spans="1:14" x14ac:dyDescent="0.25">
      <c r="A2575">
        <v>7391111090</v>
      </c>
      <c r="B2575" s="1">
        <v>41705</v>
      </c>
      <c r="C2575">
        <v>16</v>
      </c>
      <c r="D2575">
        <f>VLOOKUP(Table2[[#This Row],[violation_code]],Table24[[#All],[violation_code]:[category]],3,FALSE)</f>
        <v>2</v>
      </c>
      <c r="E2575">
        <v>353164</v>
      </c>
      <c r="F2575" s="2">
        <v>0.61111111111111105</v>
      </c>
      <c r="G2575" s="3">
        <v>0.61111111111111105</v>
      </c>
      <c r="H2575" t="s">
        <v>433</v>
      </c>
      <c r="I2575" t="s">
        <v>27</v>
      </c>
      <c r="J2575" t="s">
        <v>1402</v>
      </c>
      <c r="K2575" t="s">
        <v>2220</v>
      </c>
      <c r="L2575" t="s">
        <v>25</v>
      </c>
      <c r="M2575">
        <v>10012</v>
      </c>
      <c r="N2575" t="str">
        <f>CONCATENATE(Table2[[#This Row],[address]], " ",Table2[[#This Row],[City]], " ",Table2[[#This Row],[State]])</f>
        <v>70-80 Kenmare St New York NY</v>
      </c>
    </row>
    <row r="2576" spans="1:14" x14ac:dyDescent="0.25">
      <c r="A2576">
        <v>7391111107</v>
      </c>
      <c r="B2576" s="1">
        <v>41705</v>
      </c>
      <c r="C2576">
        <v>16</v>
      </c>
      <c r="D2576">
        <f>VLOOKUP(Table2[[#This Row],[violation_code]],Table24[[#All],[violation_code]:[category]],3,FALSE)</f>
        <v>2</v>
      </c>
      <c r="E2576">
        <v>353164</v>
      </c>
      <c r="F2576" s="2">
        <v>0.61388888888888882</v>
      </c>
      <c r="G2576" s="3">
        <v>0.61388888888888882</v>
      </c>
      <c r="H2576">
        <v>85</v>
      </c>
      <c r="I2576" t="s">
        <v>27</v>
      </c>
      <c r="J2576" t="s">
        <v>1675</v>
      </c>
      <c r="K2576" t="s">
        <v>2220</v>
      </c>
      <c r="L2576" t="s">
        <v>25</v>
      </c>
      <c r="M2576">
        <v>10012</v>
      </c>
      <c r="N2576" t="str">
        <f>CONCATENATE(Table2[[#This Row],[address]], " ",Table2[[#This Row],[City]], " ",Table2[[#This Row],[State]])</f>
        <v>85 Kenmare St New York NY</v>
      </c>
    </row>
    <row r="2577" spans="1:14" x14ac:dyDescent="0.25">
      <c r="A2577">
        <v>7391111120</v>
      </c>
      <c r="B2577" s="1">
        <v>41705</v>
      </c>
      <c r="C2577">
        <v>20</v>
      </c>
      <c r="D2577">
        <f>VLOOKUP(Table2[[#This Row],[violation_code]],Table24[[#All],[violation_code]:[category]],3,FALSE)</f>
        <v>2</v>
      </c>
      <c r="E2577">
        <v>353164</v>
      </c>
      <c r="F2577" s="2">
        <v>0.62083333333333335</v>
      </c>
      <c r="G2577" s="3">
        <v>0.62083333333333335</v>
      </c>
      <c r="H2577">
        <v>163</v>
      </c>
      <c r="I2577" t="s">
        <v>102</v>
      </c>
      <c r="J2577" t="s">
        <v>1954</v>
      </c>
      <c r="K2577" t="s">
        <v>2220</v>
      </c>
      <c r="L2577" t="s">
        <v>25</v>
      </c>
      <c r="M2577">
        <v>10012</v>
      </c>
      <c r="N2577" t="str">
        <f>CONCATENATE(Table2[[#This Row],[address]], " ",Table2[[#This Row],[City]], " ",Table2[[#This Row],[State]])</f>
        <v>163 Elizabeth St New York NY</v>
      </c>
    </row>
    <row r="2578" spans="1:14" x14ac:dyDescent="0.25">
      <c r="A2578">
        <v>7391111132</v>
      </c>
      <c r="B2578" s="1">
        <v>41705</v>
      </c>
      <c r="C2578">
        <v>16</v>
      </c>
      <c r="D2578">
        <f>VLOOKUP(Table2[[#This Row],[violation_code]],Table24[[#All],[violation_code]:[category]],3,FALSE)</f>
        <v>2</v>
      </c>
      <c r="E2578">
        <v>353164</v>
      </c>
      <c r="F2578" s="2">
        <v>0.65694444444444444</v>
      </c>
      <c r="G2578" s="3">
        <v>0.65694444444444444</v>
      </c>
      <c r="H2578">
        <v>40</v>
      </c>
      <c r="I2578" t="s">
        <v>27</v>
      </c>
      <c r="J2578" t="s">
        <v>2029</v>
      </c>
      <c r="K2578" t="s">
        <v>2220</v>
      </c>
      <c r="L2578" t="s">
        <v>25</v>
      </c>
      <c r="M2578">
        <v>10012</v>
      </c>
      <c r="N2578" t="str">
        <f>CONCATENATE(Table2[[#This Row],[address]], " ",Table2[[#This Row],[City]], " ",Table2[[#This Row],[State]])</f>
        <v>40 Kenmare St New York NY</v>
      </c>
    </row>
    <row r="2579" spans="1:14" x14ac:dyDescent="0.25">
      <c r="A2579">
        <v>7391111144</v>
      </c>
      <c r="B2579" s="1">
        <v>41705</v>
      </c>
      <c r="C2579">
        <v>20</v>
      </c>
      <c r="D2579">
        <f>VLOOKUP(Table2[[#This Row],[violation_code]],Table24[[#All],[violation_code]:[category]],3,FALSE)</f>
        <v>2</v>
      </c>
      <c r="E2579">
        <v>353164</v>
      </c>
      <c r="F2579" s="2">
        <v>0.66180555555555554</v>
      </c>
      <c r="G2579" s="3">
        <v>0.66180555555555554</v>
      </c>
      <c r="H2579">
        <v>150</v>
      </c>
      <c r="I2579" t="s">
        <v>102</v>
      </c>
      <c r="J2579" t="s">
        <v>1199</v>
      </c>
      <c r="K2579" t="s">
        <v>2220</v>
      </c>
      <c r="L2579" t="s">
        <v>25</v>
      </c>
      <c r="M2579">
        <v>10012</v>
      </c>
      <c r="N2579" t="str">
        <f>CONCATENATE(Table2[[#This Row],[address]], " ",Table2[[#This Row],[City]], " ",Table2[[#This Row],[State]])</f>
        <v>150 Elizabeth St New York NY</v>
      </c>
    </row>
    <row r="2580" spans="1:14" x14ac:dyDescent="0.25">
      <c r="A2580">
        <v>7391111156</v>
      </c>
      <c r="B2580" s="1">
        <v>41705</v>
      </c>
      <c r="C2580">
        <v>24</v>
      </c>
      <c r="D2580">
        <f>VLOOKUP(Table2[[#This Row],[violation_code]],Table24[[#All],[violation_code]:[category]],3,FALSE)</f>
        <v>2</v>
      </c>
      <c r="E2580">
        <v>353164</v>
      </c>
      <c r="F2580" s="2">
        <v>0.6791666666666667</v>
      </c>
      <c r="G2580" s="3">
        <v>0.6791666666666667</v>
      </c>
      <c r="H2580">
        <v>32</v>
      </c>
      <c r="I2580" t="s">
        <v>108</v>
      </c>
      <c r="J2580" t="s">
        <v>979</v>
      </c>
      <c r="K2580" t="s">
        <v>2220</v>
      </c>
      <c r="L2580" t="s">
        <v>25</v>
      </c>
      <c r="M2580">
        <v>10012</v>
      </c>
      <c r="N2580" t="str">
        <f>CONCATENATE(Table2[[#This Row],[address]], " ",Table2[[#This Row],[City]], " ",Table2[[#This Row],[State]])</f>
        <v>32 Spring St New York NY</v>
      </c>
    </row>
    <row r="2581" spans="1:14" x14ac:dyDescent="0.25">
      <c r="A2581">
        <v>7391111168</v>
      </c>
      <c r="B2581" s="1">
        <v>41705</v>
      </c>
      <c r="C2581">
        <v>31</v>
      </c>
      <c r="D2581">
        <f>VLOOKUP(Table2[[#This Row],[violation_code]],Table24[[#All],[violation_code]:[category]],3,FALSE)</f>
        <v>2</v>
      </c>
      <c r="E2581">
        <v>353164</v>
      </c>
      <c r="F2581" s="2">
        <v>0.71250000000000002</v>
      </c>
      <c r="G2581" s="3">
        <v>0.71250000000000002</v>
      </c>
      <c r="H2581">
        <v>164</v>
      </c>
      <c r="I2581" t="s">
        <v>47</v>
      </c>
      <c r="J2581" t="s">
        <v>1430</v>
      </c>
      <c r="K2581" t="s">
        <v>2220</v>
      </c>
      <c r="L2581" t="s">
        <v>25</v>
      </c>
      <c r="M2581">
        <v>10012</v>
      </c>
      <c r="N2581" t="str">
        <f>CONCATENATE(Table2[[#This Row],[address]], " ",Table2[[#This Row],[City]], " ",Table2[[#This Row],[State]])</f>
        <v>164 Mott St New York NY</v>
      </c>
    </row>
    <row r="2582" spans="1:14" x14ac:dyDescent="0.25">
      <c r="A2582">
        <v>7391111170</v>
      </c>
      <c r="B2582" s="1">
        <v>41705</v>
      </c>
      <c r="C2582">
        <v>69</v>
      </c>
      <c r="D2582">
        <f>VLOOKUP(Table2[[#This Row],[violation_code]],Table24[[#All],[violation_code]:[category]],3,FALSE)</f>
        <v>5</v>
      </c>
      <c r="E2582">
        <v>353164</v>
      </c>
      <c r="F2582" s="2">
        <v>0.7270833333333333</v>
      </c>
      <c r="G2582" s="3">
        <v>0.7270833333333333</v>
      </c>
      <c r="H2582">
        <v>431</v>
      </c>
      <c r="I2582" t="s">
        <v>67</v>
      </c>
      <c r="J2582" t="s">
        <v>2069</v>
      </c>
      <c r="K2582" t="s">
        <v>2220</v>
      </c>
      <c r="L2582" t="s">
        <v>25</v>
      </c>
      <c r="M2582">
        <v>10012</v>
      </c>
      <c r="N2582" t="str">
        <f>CONCATENATE(Table2[[#This Row],[address]], " ",Table2[[#This Row],[City]], " ",Table2[[#This Row],[State]])</f>
        <v>431 Broome St New York NY</v>
      </c>
    </row>
    <row r="2583" spans="1:14" x14ac:dyDescent="0.25">
      <c r="A2583">
        <v>7391111181</v>
      </c>
      <c r="B2583" s="1">
        <v>41705</v>
      </c>
      <c r="C2583">
        <v>69</v>
      </c>
      <c r="D2583">
        <f>VLOOKUP(Table2[[#This Row],[violation_code]],Table24[[#All],[violation_code]:[category]],3,FALSE)</f>
        <v>5</v>
      </c>
      <c r="E2583">
        <v>353164</v>
      </c>
      <c r="F2583" s="2">
        <v>0.7284722222222223</v>
      </c>
      <c r="G2583" s="3">
        <v>0.7284722222222223</v>
      </c>
      <c r="H2583">
        <v>433</v>
      </c>
      <c r="I2583" t="s">
        <v>67</v>
      </c>
      <c r="J2583" t="s">
        <v>952</v>
      </c>
      <c r="K2583" t="s">
        <v>2220</v>
      </c>
      <c r="L2583" t="s">
        <v>25</v>
      </c>
      <c r="M2583">
        <v>10012</v>
      </c>
      <c r="N2583" t="str">
        <f>CONCATENATE(Table2[[#This Row],[address]], " ",Table2[[#This Row],[City]], " ",Table2[[#This Row],[State]])</f>
        <v>433 Broome St New York NY</v>
      </c>
    </row>
    <row r="2584" spans="1:14" x14ac:dyDescent="0.25">
      <c r="A2584">
        <v>7391111200</v>
      </c>
      <c r="B2584" s="1">
        <v>41705</v>
      </c>
      <c r="C2584">
        <v>40</v>
      </c>
      <c r="D2584">
        <f>VLOOKUP(Table2[[#This Row],[violation_code]],Table24[[#All],[violation_code]:[category]],3,FALSE)</f>
        <v>2</v>
      </c>
      <c r="E2584">
        <v>353164</v>
      </c>
      <c r="F2584" s="2">
        <v>0.7631944444444444</v>
      </c>
      <c r="G2584" s="3">
        <v>0.7631944444444444</v>
      </c>
      <c r="H2584">
        <v>217</v>
      </c>
      <c r="I2584" t="s">
        <v>47</v>
      </c>
      <c r="J2584" t="s">
        <v>1610</v>
      </c>
      <c r="K2584" t="s">
        <v>2220</v>
      </c>
      <c r="L2584" t="s">
        <v>25</v>
      </c>
      <c r="M2584">
        <v>10012</v>
      </c>
      <c r="N2584" t="str">
        <f>CONCATENATE(Table2[[#This Row],[address]], " ",Table2[[#This Row],[City]], " ",Table2[[#This Row],[State]])</f>
        <v>217 Mott St New York NY</v>
      </c>
    </row>
    <row r="2585" spans="1:14" x14ac:dyDescent="0.25">
      <c r="A2585">
        <v>7391111211</v>
      </c>
      <c r="B2585" s="1">
        <v>41705</v>
      </c>
      <c r="C2585">
        <v>38</v>
      </c>
      <c r="D2585">
        <f>VLOOKUP(Table2[[#This Row],[violation_code]],Table24[[#All],[violation_code]:[category]],3,FALSE)</f>
        <v>5</v>
      </c>
      <c r="E2585">
        <v>353164</v>
      </c>
      <c r="F2585" s="2">
        <v>0.78333333333333333</v>
      </c>
      <c r="G2585" s="3">
        <v>0.78333333333333333</v>
      </c>
      <c r="H2585">
        <v>41893</v>
      </c>
      <c r="I2585" t="s">
        <v>120</v>
      </c>
      <c r="J2585" t="s">
        <v>1214</v>
      </c>
      <c r="K2585" t="s">
        <v>2220</v>
      </c>
      <c r="L2585" t="s">
        <v>25</v>
      </c>
      <c r="M2585">
        <v>10012</v>
      </c>
      <c r="N2585" t="str">
        <f>CONCATENATE(Table2[[#This Row],[address]], " ",Table2[[#This Row],[City]], " ",Table2[[#This Row],[State]])</f>
        <v>41893 Delancey St New York NY</v>
      </c>
    </row>
    <row r="2586" spans="1:14" x14ac:dyDescent="0.25">
      <c r="A2586">
        <v>7391111223</v>
      </c>
      <c r="B2586" s="1">
        <v>41705</v>
      </c>
      <c r="C2586">
        <v>20</v>
      </c>
      <c r="D2586">
        <f>VLOOKUP(Table2[[#This Row],[violation_code]],Table24[[#All],[violation_code]:[category]],3,FALSE)</f>
        <v>2</v>
      </c>
      <c r="E2586">
        <v>353164</v>
      </c>
      <c r="F2586" s="2">
        <v>0.83472222222222225</v>
      </c>
      <c r="G2586" s="3">
        <v>0.83472222222222225</v>
      </c>
      <c r="H2586">
        <v>99</v>
      </c>
      <c r="I2586" t="s">
        <v>678</v>
      </c>
      <c r="J2586" t="s">
        <v>2068</v>
      </c>
      <c r="K2586" t="s">
        <v>2220</v>
      </c>
      <c r="L2586" t="s">
        <v>25</v>
      </c>
      <c r="M2586">
        <v>10012</v>
      </c>
      <c r="N2586" t="str">
        <f>CONCATENATE(Table2[[#This Row],[address]], " ",Table2[[#This Row],[City]], " ",Table2[[#This Row],[State]])</f>
        <v>99 Mac Dougal St New York NY</v>
      </c>
    </row>
    <row r="2587" spans="1:14" x14ac:dyDescent="0.25">
      <c r="A2587">
        <v>7391111235</v>
      </c>
      <c r="B2587" s="1">
        <v>41705</v>
      </c>
      <c r="C2587">
        <v>20</v>
      </c>
      <c r="D2587">
        <f>VLOOKUP(Table2[[#This Row],[violation_code]],Table24[[#All],[violation_code]:[category]],3,FALSE)</f>
        <v>2</v>
      </c>
      <c r="E2587">
        <v>353164</v>
      </c>
      <c r="F2587" s="2">
        <v>0.8354166666666667</v>
      </c>
      <c r="G2587" s="3">
        <v>0.8354166666666667</v>
      </c>
      <c r="H2587">
        <v>103</v>
      </c>
      <c r="I2587" t="s">
        <v>678</v>
      </c>
      <c r="J2587" t="s">
        <v>2067</v>
      </c>
      <c r="K2587" t="s">
        <v>2220</v>
      </c>
      <c r="L2587" t="s">
        <v>25</v>
      </c>
      <c r="M2587">
        <v>10012</v>
      </c>
      <c r="N2587" t="str">
        <f>CONCATENATE(Table2[[#This Row],[address]], " ",Table2[[#This Row],[City]], " ",Table2[[#This Row],[State]])</f>
        <v>103 Mac Dougal St New York NY</v>
      </c>
    </row>
    <row r="2588" spans="1:14" x14ac:dyDescent="0.25">
      <c r="A2588">
        <v>7391111247</v>
      </c>
      <c r="B2588" s="1">
        <v>41705</v>
      </c>
      <c r="C2588">
        <v>20</v>
      </c>
      <c r="D2588">
        <f>VLOOKUP(Table2[[#This Row],[violation_code]],Table24[[#All],[violation_code]:[category]],3,FALSE)</f>
        <v>2</v>
      </c>
      <c r="E2588">
        <v>353164</v>
      </c>
      <c r="F2588" s="2">
        <v>0.83888888888888891</v>
      </c>
      <c r="G2588" s="3">
        <v>0.83888888888888891</v>
      </c>
      <c r="H2588">
        <v>158</v>
      </c>
      <c r="I2588" t="s">
        <v>97</v>
      </c>
      <c r="J2588" t="s">
        <v>1344</v>
      </c>
      <c r="K2588" t="s">
        <v>2220</v>
      </c>
      <c r="L2588" t="s">
        <v>25</v>
      </c>
      <c r="M2588">
        <v>10012</v>
      </c>
      <c r="N2588" t="str">
        <f>CONCATENATE(Table2[[#This Row],[address]], " ",Table2[[#This Row],[City]], " ",Table2[[#This Row],[State]])</f>
        <v>158 Bleecker St New York NY</v>
      </c>
    </row>
    <row r="2589" spans="1:14" x14ac:dyDescent="0.25">
      <c r="A2589">
        <v>7391111284</v>
      </c>
      <c r="B2589" s="1">
        <v>41705</v>
      </c>
      <c r="C2589">
        <v>16</v>
      </c>
      <c r="D2589">
        <f>VLOOKUP(Table2[[#This Row],[violation_code]],Table24[[#All],[violation_code]:[category]],3,FALSE)</f>
        <v>2</v>
      </c>
      <c r="E2589">
        <v>353164</v>
      </c>
      <c r="F2589" s="2">
        <v>0.84791666666666676</v>
      </c>
      <c r="G2589" s="3">
        <v>0.84791666666666676</v>
      </c>
      <c r="H2589">
        <v>306</v>
      </c>
      <c r="I2589" t="s">
        <v>47</v>
      </c>
      <c r="J2589" t="s">
        <v>1073</v>
      </c>
      <c r="K2589" t="s">
        <v>2220</v>
      </c>
      <c r="L2589" t="s">
        <v>25</v>
      </c>
      <c r="M2589">
        <v>10012</v>
      </c>
      <c r="N2589" t="str">
        <f>CONCATENATE(Table2[[#This Row],[address]], " ",Table2[[#This Row],[City]], " ",Table2[[#This Row],[State]])</f>
        <v>306 Mott St New York NY</v>
      </c>
    </row>
    <row r="2590" spans="1:14" x14ac:dyDescent="0.25">
      <c r="A2590">
        <v>7391111314</v>
      </c>
      <c r="B2590" s="1">
        <v>41705</v>
      </c>
      <c r="C2590">
        <v>37</v>
      </c>
      <c r="D2590">
        <f>VLOOKUP(Table2[[#This Row],[violation_code]],Table24[[#All],[violation_code]:[category]],3,FALSE)</f>
        <v>4</v>
      </c>
      <c r="E2590">
        <v>353164</v>
      </c>
      <c r="F2590" s="2">
        <v>0.86041666666666661</v>
      </c>
      <c r="G2590" s="3">
        <v>0.86041666666666661</v>
      </c>
      <c r="H2590">
        <v>56</v>
      </c>
      <c r="I2590" t="s">
        <v>264</v>
      </c>
      <c r="J2590" t="s">
        <v>1140</v>
      </c>
      <c r="K2590" t="s">
        <v>2220</v>
      </c>
      <c r="L2590" t="s">
        <v>25</v>
      </c>
      <c r="M2590">
        <v>10012</v>
      </c>
      <c r="N2590" t="str">
        <f>CONCATENATE(Table2[[#This Row],[address]], " ",Table2[[#This Row],[City]], " ",Table2[[#This Row],[State]])</f>
        <v>56 2nd Ave New York NY</v>
      </c>
    </row>
    <row r="2591" spans="1:14" x14ac:dyDescent="0.25">
      <c r="A2591">
        <v>7391111326</v>
      </c>
      <c r="B2591" s="1">
        <v>41705</v>
      </c>
      <c r="C2591">
        <v>38</v>
      </c>
      <c r="D2591">
        <f>VLOOKUP(Table2[[#This Row],[violation_code]],Table24[[#All],[violation_code]:[category]],3,FALSE)</f>
        <v>5</v>
      </c>
      <c r="E2591">
        <v>353164</v>
      </c>
      <c r="F2591" s="2">
        <v>0.86319444444444438</v>
      </c>
      <c r="G2591" s="3">
        <v>0.86319444444444438</v>
      </c>
      <c r="H2591">
        <v>92</v>
      </c>
      <c r="I2591" t="s">
        <v>264</v>
      </c>
      <c r="J2591" t="s">
        <v>2053</v>
      </c>
      <c r="K2591" t="s">
        <v>2220</v>
      </c>
      <c r="L2591" t="s">
        <v>25</v>
      </c>
      <c r="M2591">
        <v>10012</v>
      </c>
      <c r="N2591" t="str">
        <f>CONCATENATE(Table2[[#This Row],[address]], " ",Table2[[#This Row],[City]], " ",Table2[[#This Row],[State]])</f>
        <v>92 2nd Ave New York NY</v>
      </c>
    </row>
    <row r="2592" spans="1:14" x14ac:dyDescent="0.25">
      <c r="A2592">
        <v>7391111340</v>
      </c>
      <c r="B2592" s="1">
        <v>41705</v>
      </c>
      <c r="C2592">
        <v>38</v>
      </c>
      <c r="D2592">
        <f>VLOOKUP(Table2[[#This Row],[violation_code]],Table24[[#All],[violation_code]:[category]],3,FALSE)</f>
        <v>5</v>
      </c>
      <c r="E2592">
        <v>353164</v>
      </c>
      <c r="F2592" s="2">
        <v>0.86736111111111114</v>
      </c>
      <c r="G2592" s="3">
        <v>0.86736111111111114</v>
      </c>
      <c r="H2592">
        <v>120</v>
      </c>
      <c r="I2592" t="s">
        <v>264</v>
      </c>
      <c r="J2592" t="s">
        <v>2052</v>
      </c>
      <c r="K2592" t="s">
        <v>2220</v>
      </c>
      <c r="L2592" t="s">
        <v>25</v>
      </c>
      <c r="M2592">
        <v>10012</v>
      </c>
      <c r="N2592" t="str">
        <f>CONCATENATE(Table2[[#This Row],[address]], " ",Table2[[#This Row],[City]], " ",Table2[[#This Row],[State]])</f>
        <v>120 2nd Ave New York NY</v>
      </c>
    </row>
    <row r="2593" spans="1:14" x14ac:dyDescent="0.25">
      <c r="A2593">
        <v>7391111351</v>
      </c>
      <c r="B2593" s="1">
        <v>41705</v>
      </c>
      <c r="C2593">
        <v>37</v>
      </c>
      <c r="D2593">
        <f>VLOOKUP(Table2[[#This Row],[violation_code]],Table24[[#All],[violation_code]:[category]],3,FALSE)</f>
        <v>4</v>
      </c>
      <c r="E2593">
        <v>353164</v>
      </c>
      <c r="F2593" s="2">
        <v>0.86875000000000002</v>
      </c>
      <c r="G2593" s="3">
        <v>0.86875000000000002</v>
      </c>
      <c r="H2593">
        <v>120</v>
      </c>
      <c r="I2593" t="s">
        <v>264</v>
      </c>
      <c r="J2593" t="s">
        <v>2052</v>
      </c>
      <c r="K2593" t="s">
        <v>2220</v>
      </c>
      <c r="L2593" t="s">
        <v>25</v>
      </c>
      <c r="M2593">
        <v>10012</v>
      </c>
      <c r="N2593" t="str">
        <f>CONCATENATE(Table2[[#This Row],[address]], " ",Table2[[#This Row],[City]], " ",Table2[[#This Row],[State]])</f>
        <v>120 2nd Ave New York NY</v>
      </c>
    </row>
    <row r="2594" spans="1:14" x14ac:dyDescent="0.25">
      <c r="A2594">
        <v>7391111363</v>
      </c>
      <c r="B2594" s="1">
        <v>41705</v>
      </c>
      <c r="C2594">
        <v>38</v>
      </c>
      <c r="D2594">
        <f>VLOOKUP(Table2[[#This Row],[violation_code]],Table24[[#All],[violation_code]:[category]],3,FALSE)</f>
        <v>5</v>
      </c>
      <c r="E2594">
        <v>353164</v>
      </c>
      <c r="F2594" s="2">
        <v>0.87152777777777779</v>
      </c>
      <c r="G2594" s="3">
        <v>0.87152777777777779</v>
      </c>
      <c r="H2594">
        <v>150</v>
      </c>
      <c r="I2594" t="s">
        <v>264</v>
      </c>
      <c r="J2594" t="s">
        <v>2062</v>
      </c>
      <c r="K2594" t="s">
        <v>2220</v>
      </c>
      <c r="L2594" t="s">
        <v>25</v>
      </c>
      <c r="M2594">
        <v>10012</v>
      </c>
      <c r="N2594" t="str">
        <f>CONCATENATE(Table2[[#This Row],[address]], " ",Table2[[#This Row],[City]], " ",Table2[[#This Row],[State]])</f>
        <v>150 2nd Ave New York NY</v>
      </c>
    </row>
    <row r="2595" spans="1:14" x14ac:dyDescent="0.25">
      <c r="A2595">
        <v>7391111375</v>
      </c>
      <c r="B2595" s="1">
        <v>41705</v>
      </c>
      <c r="C2595">
        <v>37</v>
      </c>
      <c r="D2595">
        <f>VLOOKUP(Table2[[#This Row],[violation_code]],Table24[[#All],[violation_code]:[category]],3,FALSE)</f>
        <v>4</v>
      </c>
      <c r="E2595">
        <v>353164</v>
      </c>
      <c r="F2595" s="2">
        <v>0.87638888888888899</v>
      </c>
      <c r="G2595" s="3">
        <v>0.87638888888888899</v>
      </c>
      <c r="H2595">
        <v>170</v>
      </c>
      <c r="I2595" t="s">
        <v>264</v>
      </c>
      <c r="J2595" t="s">
        <v>2061</v>
      </c>
      <c r="K2595" t="s">
        <v>2220</v>
      </c>
      <c r="L2595" t="s">
        <v>25</v>
      </c>
      <c r="M2595">
        <v>10012</v>
      </c>
      <c r="N2595" t="str">
        <f>CONCATENATE(Table2[[#This Row],[address]], " ",Table2[[#This Row],[City]], " ",Table2[[#This Row],[State]])</f>
        <v>170 2nd Ave New York NY</v>
      </c>
    </row>
    <row r="2596" spans="1:14" x14ac:dyDescent="0.25">
      <c r="A2596">
        <v>7391111387</v>
      </c>
      <c r="B2596" s="1">
        <v>41705</v>
      </c>
      <c r="C2596">
        <v>38</v>
      </c>
      <c r="D2596">
        <f>VLOOKUP(Table2[[#This Row],[violation_code]],Table24[[#All],[violation_code]:[category]],3,FALSE)</f>
        <v>5</v>
      </c>
      <c r="E2596">
        <v>353164</v>
      </c>
      <c r="F2596" s="2">
        <v>0.87916666666666676</v>
      </c>
      <c r="G2596" s="3">
        <v>0.87916666666666676</v>
      </c>
      <c r="H2596">
        <v>186</v>
      </c>
      <c r="I2596" t="s">
        <v>264</v>
      </c>
      <c r="J2596" t="s">
        <v>2066</v>
      </c>
      <c r="K2596" t="s">
        <v>2220</v>
      </c>
      <c r="L2596" t="s">
        <v>25</v>
      </c>
      <c r="M2596">
        <v>10012</v>
      </c>
      <c r="N2596" t="str">
        <f>CONCATENATE(Table2[[#This Row],[address]], " ",Table2[[#This Row],[City]], " ",Table2[[#This Row],[State]])</f>
        <v>186 2nd Ave New York NY</v>
      </c>
    </row>
    <row r="2597" spans="1:14" x14ac:dyDescent="0.25">
      <c r="A2597">
        <v>7391111399</v>
      </c>
      <c r="B2597" s="1">
        <v>41705</v>
      </c>
      <c r="C2597">
        <v>37</v>
      </c>
      <c r="D2597">
        <f>VLOOKUP(Table2[[#This Row],[violation_code]],Table24[[#All],[violation_code]:[category]],3,FALSE)</f>
        <v>4</v>
      </c>
      <c r="E2597">
        <v>353164</v>
      </c>
      <c r="F2597" s="2">
        <v>0.8847222222222223</v>
      </c>
      <c r="G2597" s="3">
        <v>0.8847222222222223</v>
      </c>
      <c r="H2597">
        <v>155</v>
      </c>
      <c r="I2597" t="s">
        <v>264</v>
      </c>
      <c r="J2597" t="s">
        <v>2040</v>
      </c>
      <c r="K2597" t="s">
        <v>2220</v>
      </c>
      <c r="L2597" t="s">
        <v>25</v>
      </c>
      <c r="M2597">
        <v>10012</v>
      </c>
      <c r="N2597" t="str">
        <f>CONCATENATE(Table2[[#This Row],[address]], " ",Table2[[#This Row],[City]], " ",Table2[[#This Row],[State]])</f>
        <v>155 2nd Ave New York NY</v>
      </c>
    </row>
    <row r="2598" spans="1:14" x14ac:dyDescent="0.25">
      <c r="A2598">
        <v>7391111405</v>
      </c>
      <c r="B2598" s="1">
        <v>41705</v>
      </c>
      <c r="C2598">
        <v>38</v>
      </c>
      <c r="D2598">
        <f>VLOOKUP(Table2[[#This Row],[violation_code]],Table24[[#All],[violation_code]:[category]],3,FALSE)</f>
        <v>5</v>
      </c>
      <c r="E2598">
        <v>353164</v>
      </c>
      <c r="F2598" s="2">
        <v>0.88680555555555562</v>
      </c>
      <c r="G2598" s="3">
        <v>0.88680555555555562</v>
      </c>
      <c r="H2598">
        <v>151</v>
      </c>
      <c r="I2598" t="s">
        <v>264</v>
      </c>
      <c r="J2598" t="s">
        <v>2065</v>
      </c>
      <c r="K2598" t="s">
        <v>2220</v>
      </c>
      <c r="L2598" t="s">
        <v>25</v>
      </c>
      <c r="M2598">
        <v>10012</v>
      </c>
      <c r="N2598" t="str">
        <f>CONCATENATE(Table2[[#This Row],[address]], " ",Table2[[#This Row],[City]], " ",Table2[[#This Row],[State]])</f>
        <v>151 2nd Ave New York NY</v>
      </c>
    </row>
    <row r="2599" spans="1:14" x14ac:dyDescent="0.25">
      <c r="A2599">
        <v>7391111417</v>
      </c>
      <c r="B2599" s="1">
        <v>41705</v>
      </c>
      <c r="C2599">
        <v>38</v>
      </c>
      <c r="D2599">
        <f>VLOOKUP(Table2[[#This Row],[violation_code]],Table24[[#All],[violation_code]:[category]],3,FALSE)</f>
        <v>5</v>
      </c>
      <c r="E2599">
        <v>353164</v>
      </c>
      <c r="F2599" s="2">
        <v>0.88958333333333339</v>
      </c>
      <c r="G2599" s="3">
        <v>0.88958333333333339</v>
      </c>
      <c r="H2599">
        <v>129</v>
      </c>
      <c r="I2599" t="s">
        <v>264</v>
      </c>
      <c r="J2599" t="s">
        <v>1649</v>
      </c>
      <c r="K2599" t="s">
        <v>2220</v>
      </c>
      <c r="L2599" t="s">
        <v>25</v>
      </c>
      <c r="M2599">
        <v>10012</v>
      </c>
      <c r="N2599" t="str">
        <f>CONCATENATE(Table2[[#This Row],[address]], " ",Table2[[#This Row],[City]], " ",Table2[[#This Row],[State]])</f>
        <v>129 2nd Ave New York NY</v>
      </c>
    </row>
    <row r="2600" spans="1:14" x14ac:dyDescent="0.25">
      <c r="A2600">
        <v>7391111429</v>
      </c>
      <c r="B2600" s="1">
        <v>41705</v>
      </c>
      <c r="C2600">
        <v>38</v>
      </c>
      <c r="D2600">
        <f>VLOOKUP(Table2[[#This Row],[violation_code]],Table24[[#All],[violation_code]:[category]],3,FALSE)</f>
        <v>5</v>
      </c>
      <c r="E2600">
        <v>353164</v>
      </c>
      <c r="F2600" s="2">
        <v>0.89097222222222217</v>
      </c>
      <c r="G2600" s="3">
        <v>0.89097222222222217</v>
      </c>
      <c r="H2600">
        <v>127</v>
      </c>
      <c r="I2600" t="s">
        <v>264</v>
      </c>
      <c r="J2600" t="s">
        <v>2064</v>
      </c>
      <c r="K2600" t="s">
        <v>2220</v>
      </c>
      <c r="L2600" t="s">
        <v>25</v>
      </c>
      <c r="M2600">
        <v>10012</v>
      </c>
      <c r="N2600" t="str">
        <f>CONCATENATE(Table2[[#This Row],[address]], " ",Table2[[#This Row],[City]], " ",Table2[[#This Row],[State]])</f>
        <v>127 2nd Ave New York NY</v>
      </c>
    </row>
    <row r="2601" spans="1:14" x14ac:dyDescent="0.25">
      <c r="A2601">
        <v>7391111430</v>
      </c>
      <c r="B2601" s="1">
        <v>41705</v>
      </c>
      <c r="C2601">
        <v>38</v>
      </c>
      <c r="D2601">
        <f>VLOOKUP(Table2[[#This Row],[violation_code]],Table24[[#All],[violation_code]:[category]],3,FALSE)</f>
        <v>5</v>
      </c>
      <c r="E2601">
        <v>353164</v>
      </c>
      <c r="F2601" s="2">
        <v>0.89374999999999993</v>
      </c>
      <c r="G2601" s="3">
        <v>0.89374999999999993</v>
      </c>
      <c r="H2601">
        <v>111</v>
      </c>
      <c r="I2601" t="s">
        <v>264</v>
      </c>
      <c r="J2601" t="s">
        <v>1648</v>
      </c>
      <c r="K2601" t="s">
        <v>2220</v>
      </c>
      <c r="L2601" t="s">
        <v>25</v>
      </c>
      <c r="M2601">
        <v>10012</v>
      </c>
      <c r="N2601" t="str">
        <f>CONCATENATE(Table2[[#This Row],[address]], " ",Table2[[#This Row],[City]], " ",Table2[[#This Row],[State]])</f>
        <v>111 2nd Ave New York NY</v>
      </c>
    </row>
    <row r="2602" spans="1:14" x14ac:dyDescent="0.25">
      <c r="A2602">
        <v>7391111442</v>
      </c>
      <c r="B2602" s="1">
        <v>41705</v>
      </c>
      <c r="C2602">
        <v>16</v>
      </c>
      <c r="D2602">
        <f>VLOOKUP(Table2[[#This Row],[violation_code]],Table24[[#All],[violation_code]:[category]],3,FALSE)</f>
        <v>2</v>
      </c>
      <c r="E2602">
        <v>353164</v>
      </c>
      <c r="F2602" s="2">
        <v>0.9243055555555556</v>
      </c>
      <c r="G2602" s="3">
        <v>0.9243055555555556</v>
      </c>
      <c r="H2602">
        <v>306</v>
      </c>
      <c r="I2602" t="s">
        <v>47</v>
      </c>
      <c r="J2602" t="s">
        <v>1073</v>
      </c>
      <c r="K2602" t="s">
        <v>2220</v>
      </c>
      <c r="L2602" t="s">
        <v>25</v>
      </c>
      <c r="M2602">
        <v>10012</v>
      </c>
      <c r="N2602" t="str">
        <f>CONCATENATE(Table2[[#This Row],[address]], " ",Table2[[#This Row],[City]], " ",Table2[[#This Row],[State]])</f>
        <v>306 Mott St New York NY</v>
      </c>
    </row>
    <row r="2603" spans="1:14" x14ac:dyDescent="0.25">
      <c r="A2603">
        <v>7391111454</v>
      </c>
      <c r="B2603" s="1">
        <v>41705</v>
      </c>
      <c r="C2603">
        <v>16</v>
      </c>
      <c r="D2603">
        <f>VLOOKUP(Table2[[#This Row],[violation_code]],Table24[[#All],[violation_code]:[category]],3,FALSE)</f>
        <v>2</v>
      </c>
      <c r="E2603">
        <v>353164</v>
      </c>
      <c r="F2603" s="2">
        <v>0.92708333333333337</v>
      </c>
      <c r="G2603" s="3">
        <v>0.92708333333333337</v>
      </c>
      <c r="H2603">
        <v>306</v>
      </c>
      <c r="I2603" t="s">
        <v>47</v>
      </c>
      <c r="J2603" t="s">
        <v>1073</v>
      </c>
      <c r="K2603" t="s">
        <v>2220</v>
      </c>
      <c r="L2603" t="s">
        <v>25</v>
      </c>
      <c r="M2603">
        <v>10012</v>
      </c>
      <c r="N2603" t="str">
        <f>CONCATENATE(Table2[[#This Row],[address]], " ",Table2[[#This Row],[City]], " ",Table2[[#This Row],[State]])</f>
        <v>306 Mott St New York NY</v>
      </c>
    </row>
    <row r="2604" spans="1:14" x14ac:dyDescent="0.25">
      <c r="A2604">
        <v>7391111466</v>
      </c>
      <c r="B2604" s="1">
        <v>41705</v>
      </c>
      <c r="C2604">
        <v>16</v>
      </c>
      <c r="D2604">
        <f>VLOOKUP(Table2[[#This Row],[violation_code]],Table24[[#All],[violation_code]:[category]],3,FALSE)</f>
        <v>2</v>
      </c>
      <c r="E2604">
        <v>353164</v>
      </c>
      <c r="F2604" s="2">
        <v>0.92847222222222225</v>
      </c>
      <c r="G2604" s="3">
        <v>0.92847222222222225</v>
      </c>
      <c r="H2604" t="s">
        <v>104</v>
      </c>
      <c r="I2604" t="s">
        <v>47</v>
      </c>
      <c r="J2604" t="s">
        <v>973</v>
      </c>
      <c r="K2604" t="s">
        <v>2220</v>
      </c>
      <c r="L2604" t="s">
        <v>25</v>
      </c>
      <c r="M2604">
        <v>10012</v>
      </c>
      <c r="N2604" t="str">
        <f>CONCATENATE(Table2[[#This Row],[address]], " ",Table2[[#This Row],[City]], " ",Table2[[#This Row],[State]])</f>
        <v>302-4 Mott St New York NY</v>
      </c>
    </row>
    <row r="2605" spans="1:14" x14ac:dyDescent="0.25">
      <c r="A2605">
        <v>7391111478</v>
      </c>
      <c r="B2605" s="1">
        <v>41706</v>
      </c>
      <c r="C2605">
        <v>38</v>
      </c>
      <c r="D2605">
        <f>VLOOKUP(Table2[[#This Row],[violation_code]],Table24[[#All],[violation_code]:[category]],3,FALSE)</f>
        <v>5</v>
      </c>
      <c r="E2605">
        <v>353164</v>
      </c>
      <c r="F2605" s="2">
        <v>0.52986111111111112</v>
      </c>
      <c r="G2605" s="3">
        <v>0.52986111111111112</v>
      </c>
      <c r="H2605">
        <v>149</v>
      </c>
      <c r="I2605" t="s">
        <v>234</v>
      </c>
      <c r="J2605" t="s">
        <v>2033</v>
      </c>
      <c r="K2605" t="s">
        <v>2220</v>
      </c>
      <c r="L2605" t="s">
        <v>25</v>
      </c>
      <c r="M2605">
        <v>10012</v>
      </c>
      <c r="N2605" t="str">
        <f>CONCATENATE(Table2[[#This Row],[address]], " ",Table2[[#This Row],[City]], " ",Table2[[#This Row],[State]])</f>
        <v>149 Allen St New York NY</v>
      </c>
    </row>
    <row r="2606" spans="1:14" x14ac:dyDescent="0.25">
      <c r="A2606">
        <v>7391111480</v>
      </c>
      <c r="B2606" s="1">
        <v>41706</v>
      </c>
      <c r="C2606">
        <v>40</v>
      </c>
      <c r="D2606">
        <f>VLOOKUP(Table2[[#This Row],[violation_code]],Table24[[#All],[violation_code]:[category]],3,FALSE)</f>
        <v>2</v>
      </c>
      <c r="E2606">
        <v>353164</v>
      </c>
      <c r="F2606" s="2">
        <v>0.53402777777777777</v>
      </c>
      <c r="G2606" s="3">
        <v>0.53402777777777777</v>
      </c>
      <c r="H2606">
        <v>249</v>
      </c>
      <c r="I2606" t="s">
        <v>112</v>
      </c>
      <c r="J2606" t="s">
        <v>1833</v>
      </c>
      <c r="K2606" t="s">
        <v>2220</v>
      </c>
      <c r="L2606" t="s">
        <v>25</v>
      </c>
      <c r="M2606">
        <v>10012</v>
      </c>
      <c r="N2606" t="str">
        <f>CONCATENATE(Table2[[#This Row],[address]], " ",Table2[[#This Row],[City]], " ",Table2[[#This Row],[State]])</f>
        <v>249 Eldridge St New York NY</v>
      </c>
    </row>
    <row r="2607" spans="1:14" x14ac:dyDescent="0.25">
      <c r="A2607">
        <v>7391111491</v>
      </c>
      <c r="B2607" s="1">
        <v>41706</v>
      </c>
      <c r="C2607">
        <v>74</v>
      </c>
      <c r="D2607">
        <f>VLOOKUP(Table2[[#This Row],[violation_code]],Table24[[#All],[violation_code]:[category]],3,FALSE)</f>
        <v>5</v>
      </c>
      <c r="E2607">
        <v>353164</v>
      </c>
      <c r="F2607" s="2">
        <v>0.53680555555555554</v>
      </c>
      <c r="G2607" s="3">
        <v>0.53680555555555554</v>
      </c>
      <c r="H2607">
        <v>57</v>
      </c>
      <c r="I2607" t="s">
        <v>214</v>
      </c>
      <c r="J2607" t="s">
        <v>2076</v>
      </c>
      <c r="K2607" t="s">
        <v>2220</v>
      </c>
      <c r="L2607" t="s">
        <v>25</v>
      </c>
      <c r="M2607">
        <v>10012</v>
      </c>
      <c r="N2607" t="str">
        <f>CONCATENATE(Table2[[#This Row],[address]], " ",Table2[[#This Row],[City]], " ",Table2[[#This Row],[State]])</f>
        <v>57 Stanton St New York NY</v>
      </c>
    </row>
    <row r="2608" spans="1:14" x14ac:dyDescent="0.25">
      <c r="A2608">
        <v>7391111508</v>
      </c>
      <c r="B2608" s="1">
        <v>41706</v>
      </c>
      <c r="C2608">
        <v>20</v>
      </c>
      <c r="D2608">
        <f>VLOOKUP(Table2[[#This Row],[violation_code]],Table24[[#All],[violation_code]:[category]],3,FALSE)</f>
        <v>2</v>
      </c>
      <c r="E2608">
        <v>353164</v>
      </c>
      <c r="F2608" s="2">
        <v>0.53888888888888886</v>
      </c>
      <c r="G2608" s="3">
        <v>0.53888888888888886</v>
      </c>
      <c r="H2608">
        <v>174</v>
      </c>
      <c r="I2608" t="s">
        <v>101</v>
      </c>
      <c r="J2608" t="s">
        <v>1090</v>
      </c>
      <c r="K2608" t="s">
        <v>2220</v>
      </c>
      <c r="L2608" t="s">
        <v>25</v>
      </c>
      <c r="M2608">
        <v>10012</v>
      </c>
      <c r="N2608" t="str">
        <f>CONCATENATE(Table2[[#This Row],[address]], " ",Table2[[#This Row],[City]], " ",Table2[[#This Row],[State]])</f>
        <v>174 Forsyth St New York NY</v>
      </c>
    </row>
    <row r="2609" spans="1:14" x14ac:dyDescent="0.25">
      <c r="A2609">
        <v>7391111510</v>
      </c>
      <c r="B2609" s="1">
        <v>41706</v>
      </c>
      <c r="C2609">
        <v>14</v>
      </c>
      <c r="D2609">
        <f>VLOOKUP(Table2[[#This Row],[violation_code]],Table24[[#All],[violation_code]:[category]],3,FALSE)</f>
        <v>2</v>
      </c>
      <c r="E2609">
        <v>353164</v>
      </c>
      <c r="F2609" s="2">
        <v>0.54583333333333328</v>
      </c>
      <c r="G2609" s="3">
        <v>0.54583333333333328</v>
      </c>
      <c r="H2609">
        <v>178</v>
      </c>
      <c r="I2609" t="s">
        <v>52</v>
      </c>
      <c r="J2609" t="s">
        <v>1194</v>
      </c>
      <c r="K2609" t="s">
        <v>2220</v>
      </c>
      <c r="L2609" t="s">
        <v>25</v>
      </c>
      <c r="M2609">
        <v>10012</v>
      </c>
      <c r="N2609" t="str">
        <f>CONCATENATE(Table2[[#This Row],[address]], " ",Table2[[#This Row],[City]], " ",Table2[[#This Row],[State]])</f>
        <v>178 Bowery New York NY</v>
      </c>
    </row>
    <row r="2610" spans="1:14" x14ac:dyDescent="0.25">
      <c r="A2610">
        <v>7391111521</v>
      </c>
      <c r="B2610" s="1">
        <v>41706</v>
      </c>
      <c r="C2610">
        <v>20</v>
      </c>
      <c r="D2610">
        <f>VLOOKUP(Table2[[#This Row],[violation_code]],Table24[[#All],[violation_code]:[category]],3,FALSE)</f>
        <v>2</v>
      </c>
      <c r="E2610">
        <v>353164</v>
      </c>
      <c r="F2610" s="2">
        <v>0.5493055555555556</v>
      </c>
      <c r="G2610" s="3">
        <v>0.5493055555555556</v>
      </c>
      <c r="H2610">
        <v>222</v>
      </c>
      <c r="I2610" t="s">
        <v>52</v>
      </c>
      <c r="J2610" t="s">
        <v>947</v>
      </c>
      <c r="K2610" t="s">
        <v>2220</v>
      </c>
      <c r="L2610" t="s">
        <v>25</v>
      </c>
      <c r="M2610">
        <v>10012</v>
      </c>
      <c r="N2610" t="str">
        <f>CONCATENATE(Table2[[#This Row],[address]], " ",Table2[[#This Row],[City]], " ",Table2[[#This Row],[State]])</f>
        <v>222 Bowery New York NY</v>
      </c>
    </row>
    <row r="2611" spans="1:14" x14ac:dyDescent="0.25">
      <c r="A2611">
        <v>7391111533</v>
      </c>
      <c r="B2611" s="1">
        <v>41706</v>
      </c>
      <c r="C2611">
        <v>71</v>
      </c>
      <c r="D2611">
        <f>VLOOKUP(Table2[[#This Row],[violation_code]],Table24[[#All],[violation_code]:[category]],3,FALSE)</f>
        <v>5</v>
      </c>
      <c r="E2611">
        <v>353164</v>
      </c>
      <c r="F2611" s="2">
        <v>0.55069444444444449</v>
      </c>
      <c r="G2611" s="3">
        <v>0.55069444444444449</v>
      </c>
      <c r="H2611">
        <v>1</v>
      </c>
      <c r="I2611" t="s">
        <v>88</v>
      </c>
      <c r="J2611" t="s">
        <v>2073</v>
      </c>
      <c r="K2611" t="s">
        <v>2220</v>
      </c>
      <c r="L2611" t="s">
        <v>25</v>
      </c>
      <c r="M2611">
        <v>10012</v>
      </c>
      <c r="N2611" t="str">
        <f>CONCATENATE(Table2[[#This Row],[address]], " ",Table2[[#This Row],[City]], " ",Table2[[#This Row],[State]])</f>
        <v>1 Prince St New York NY</v>
      </c>
    </row>
    <row r="2612" spans="1:14" x14ac:dyDescent="0.25">
      <c r="A2612">
        <v>7391111545</v>
      </c>
      <c r="B2612" s="1">
        <v>41706</v>
      </c>
      <c r="C2612">
        <v>20</v>
      </c>
      <c r="D2612">
        <f>VLOOKUP(Table2[[#This Row],[violation_code]],Table24[[#All],[violation_code]:[category]],3,FALSE)</f>
        <v>2</v>
      </c>
      <c r="E2612">
        <v>353164</v>
      </c>
      <c r="F2612" s="2">
        <v>0.55277777777777781</v>
      </c>
      <c r="G2612" s="3">
        <v>0.55277777777777781</v>
      </c>
      <c r="H2612">
        <v>226</v>
      </c>
      <c r="I2612" t="s">
        <v>102</v>
      </c>
      <c r="J2612" t="s">
        <v>2075</v>
      </c>
      <c r="K2612" t="s">
        <v>2220</v>
      </c>
      <c r="L2612" t="s">
        <v>25</v>
      </c>
      <c r="M2612">
        <v>10012</v>
      </c>
      <c r="N2612" t="str">
        <f>CONCATENATE(Table2[[#This Row],[address]], " ",Table2[[#This Row],[City]], " ",Table2[[#This Row],[State]])</f>
        <v>226 Elizabeth St New York NY</v>
      </c>
    </row>
    <row r="2613" spans="1:14" x14ac:dyDescent="0.25">
      <c r="A2613">
        <v>7391111557</v>
      </c>
      <c r="B2613" s="1">
        <v>41706</v>
      </c>
      <c r="C2613">
        <v>20</v>
      </c>
      <c r="D2613">
        <f>VLOOKUP(Table2[[#This Row],[violation_code]],Table24[[#All],[violation_code]:[category]],3,FALSE)</f>
        <v>2</v>
      </c>
      <c r="E2613">
        <v>353164</v>
      </c>
      <c r="F2613" s="2">
        <v>0.5541666666666667</v>
      </c>
      <c r="G2613" s="3">
        <v>0.5541666666666667</v>
      </c>
      <c r="H2613">
        <v>232</v>
      </c>
      <c r="I2613" t="s">
        <v>102</v>
      </c>
      <c r="J2613" t="s">
        <v>2074</v>
      </c>
      <c r="K2613" t="s">
        <v>2220</v>
      </c>
      <c r="L2613" t="s">
        <v>25</v>
      </c>
      <c r="M2613">
        <v>10012</v>
      </c>
      <c r="N2613" t="str">
        <f>CONCATENATE(Table2[[#This Row],[address]], " ",Table2[[#This Row],[City]], " ",Table2[[#This Row],[State]])</f>
        <v>232 Elizabeth St New York NY</v>
      </c>
    </row>
    <row r="2614" spans="1:14" x14ac:dyDescent="0.25">
      <c r="A2614">
        <v>7391111569</v>
      </c>
      <c r="B2614" s="1">
        <v>41706</v>
      </c>
      <c r="C2614">
        <v>20</v>
      </c>
      <c r="D2614">
        <f>VLOOKUP(Table2[[#This Row],[violation_code]],Table24[[#All],[violation_code]:[category]],3,FALSE)</f>
        <v>2</v>
      </c>
      <c r="E2614">
        <v>353164</v>
      </c>
      <c r="F2614" s="2">
        <v>0.55486111111111114</v>
      </c>
      <c r="G2614" s="3">
        <v>0.55486111111111114</v>
      </c>
      <c r="H2614">
        <v>236</v>
      </c>
      <c r="I2614" t="s">
        <v>102</v>
      </c>
      <c r="J2614" t="s">
        <v>1707</v>
      </c>
      <c r="K2614" t="s">
        <v>2220</v>
      </c>
      <c r="L2614" t="s">
        <v>25</v>
      </c>
      <c r="M2614">
        <v>10012</v>
      </c>
      <c r="N2614" t="str">
        <f>CONCATENATE(Table2[[#This Row],[address]], " ",Table2[[#This Row],[City]], " ",Table2[[#This Row],[State]])</f>
        <v>236 Elizabeth St New York NY</v>
      </c>
    </row>
    <row r="2615" spans="1:14" x14ac:dyDescent="0.25">
      <c r="A2615">
        <v>7391111570</v>
      </c>
      <c r="B2615" s="1">
        <v>41706</v>
      </c>
      <c r="C2615">
        <v>20</v>
      </c>
      <c r="D2615">
        <f>VLOOKUP(Table2[[#This Row],[violation_code]],Table24[[#All],[violation_code]:[category]],3,FALSE)</f>
        <v>2</v>
      </c>
      <c r="E2615">
        <v>353164</v>
      </c>
      <c r="F2615" s="2">
        <v>0.55694444444444446</v>
      </c>
      <c r="G2615" s="3">
        <v>0.55694444444444446</v>
      </c>
      <c r="H2615">
        <v>264</v>
      </c>
      <c r="I2615" t="s">
        <v>102</v>
      </c>
      <c r="J2615" t="s">
        <v>1706</v>
      </c>
      <c r="K2615" t="s">
        <v>2220</v>
      </c>
      <c r="L2615" t="s">
        <v>25</v>
      </c>
      <c r="M2615">
        <v>10012</v>
      </c>
      <c r="N2615" t="str">
        <f>CONCATENATE(Table2[[#This Row],[address]], " ",Table2[[#This Row],[City]], " ",Table2[[#This Row],[State]])</f>
        <v>264 Elizabeth St New York NY</v>
      </c>
    </row>
    <row r="2616" spans="1:14" x14ac:dyDescent="0.25">
      <c r="A2616">
        <v>7391111582</v>
      </c>
      <c r="B2616" s="1">
        <v>41706</v>
      </c>
      <c r="C2616">
        <v>14</v>
      </c>
      <c r="D2616">
        <f>VLOOKUP(Table2[[#This Row],[violation_code]],Table24[[#All],[violation_code]:[category]],3,FALSE)</f>
        <v>2</v>
      </c>
      <c r="E2616">
        <v>353164</v>
      </c>
      <c r="F2616" s="2">
        <v>0.55763888888888891</v>
      </c>
      <c r="G2616" s="3">
        <v>0.55763888888888891</v>
      </c>
      <c r="H2616">
        <v>87</v>
      </c>
      <c r="I2616" t="s">
        <v>77</v>
      </c>
      <c r="J2616" t="s">
        <v>1294</v>
      </c>
      <c r="K2616" t="s">
        <v>2220</v>
      </c>
      <c r="L2616" t="s">
        <v>25</v>
      </c>
      <c r="M2616">
        <v>10012</v>
      </c>
      <c r="N2616" t="str">
        <f>CONCATENATE(Table2[[#This Row],[address]], " ",Table2[[#This Row],[City]], " ",Table2[[#This Row],[State]])</f>
        <v>87 E Houston St New York NY</v>
      </c>
    </row>
    <row r="2617" spans="1:14" x14ac:dyDescent="0.25">
      <c r="A2617">
        <v>7391111594</v>
      </c>
      <c r="B2617" s="1">
        <v>41706</v>
      </c>
      <c r="C2617">
        <v>14</v>
      </c>
      <c r="D2617">
        <f>VLOOKUP(Table2[[#This Row],[violation_code]],Table24[[#All],[violation_code]:[category]],3,FALSE)</f>
        <v>2</v>
      </c>
      <c r="E2617">
        <v>353164</v>
      </c>
      <c r="F2617" s="2">
        <v>0.56041666666666667</v>
      </c>
      <c r="G2617" s="3">
        <v>0.56041666666666667</v>
      </c>
      <c r="H2617">
        <v>302</v>
      </c>
      <c r="I2617" t="s">
        <v>52</v>
      </c>
      <c r="J2617" t="s">
        <v>1096</v>
      </c>
      <c r="K2617" t="s">
        <v>2220</v>
      </c>
      <c r="L2617" t="s">
        <v>25</v>
      </c>
      <c r="M2617">
        <v>10012</v>
      </c>
      <c r="N2617" t="str">
        <f>CONCATENATE(Table2[[#This Row],[address]], " ",Table2[[#This Row],[City]], " ",Table2[[#This Row],[State]])</f>
        <v>302 Bowery New York NY</v>
      </c>
    </row>
    <row r="2618" spans="1:14" x14ac:dyDescent="0.25">
      <c r="A2618">
        <v>7391111600</v>
      </c>
      <c r="B2618" s="1">
        <v>41706</v>
      </c>
      <c r="C2618">
        <v>14</v>
      </c>
      <c r="D2618">
        <f>VLOOKUP(Table2[[#This Row],[violation_code]],Table24[[#All],[violation_code]:[category]],3,FALSE)</f>
        <v>2</v>
      </c>
      <c r="E2618">
        <v>353164</v>
      </c>
      <c r="F2618" s="2">
        <v>0.5625</v>
      </c>
      <c r="G2618" s="3">
        <v>0.5625</v>
      </c>
      <c r="H2618">
        <v>302</v>
      </c>
      <c r="I2618" t="s">
        <v>102</v>
      </c>
      <c r="J2618" t="s">
        <v>971</v>
      </c>
      <c r="K2618" t="s">
        <v>2220</v>
      </c>
      <c r="L2618" t="s">
        <v>25</v>
      </c>
      <c r="M2618">
        <v>10012</v>
      </c>
      <c r="N2618" t="str">
        <f>CONCATENATE(Table2[[#This Row],[address]], " ",Table2[[#This Row],[City]], " ",Table2[[#This Row],[State]])</f>
        <v>302 Elizabeth St New York NY</v>
      </c>
    </row>
    <row r="2619" spans="1:14" x14ac:dyDescent="0.25">
      <c r="A2619">
        <v>7391111612</v>
      </c>
      <c r="B2619" s="1">
        <v>41706</v>
      </c>
      <c r="C2619">
        <v>20</v>
      </c>
      <c r="D2619">
        <f>VLOOKUP(Table2[[#This Row],[violation_code]],Table24[[#All],[violation_code]:[category]],3,FALSE)</f>
        <v>2</v>
      </c>
      <c r="E2619">
        <v>353164</v>
      </c>
      <c r="F2619" s="2">
        <v>0.56388888888888888</v>
      </c>
      <c r="G2619" s="3">
        <v>0.56388888888888888</v>
      </c>
      <c r="H2619">
        <v>300</v>
      </c>
      <c r="I2619" t="s">
        <v>102</v>
      </c>
      <c r="J2619" t="s">
        <v>1165</v>
      </c>
      <c r="K2619" t="s">
        <v>2220</v>
      </c>
      <c r="L2619" t="s">
        <v>25</v>
      </c>
      <c r="M2619">
        <v>10012</v>
      </c>
      <c r="N2619" t="str">
        <f>CONCATENATE(Table2[[#This Row],[address]], " ",Table2[[#This Row],[City]], " ",Table2[[#This Row],[State]])</f>
        <v>300 Elizabeth St New York NY</v>
      </c>
    </row>
    <row r="2620" spans="1:14" x14ac:dyDescent="0.25">
      <c r="A2620">
        <v>7391111624</v>
      </c>
      <c r="B2620" s="1">
        <v>41706</v>
      </c>
      <c r="C2620">
        <v>16</v>
      </c>
      <c r="D2620">
        <f>VLOOKUP(Table2[[#This Row],[violation_code]],Table24[[#All],[violation_code]:[category]],3,FALSE)</f>
        <v>2</v>
      </c>
      <c r="E2620">
        <v>353164</v>
      </c>
      <c r="F2620" s="2">
        <v>0.56597222222222221</v>
      </c>
      <c r="G2620" s="3">
        <v>0.56597222222222221</v>
      </c>
      <c r="H2620">
        <v>306</v>
      </c>
      <c r="I2620" t="s">
        <v>47</v>
      </c>
      <c r="J2620" t="s">
        <v>1073</v>
      </c>
      <c r="K2620" t="s">
        <v>2220</v>
      </c>
      <c r="L2620" t="s">
        <v>25</v>
      </c>
      <c r="M2620">
        <v>10012</v>
      </c>
      <c r="N2620" t="str">
        <f>CONCATENATE(Table2[[#This Row],[address]], " ",Table2[[#This Row],[City]], " ",Table2[[#This Row],[State]])</f>
        <v>306 Mott St New York NY</v>
      </c>
    </row>
    <row r="2621" spans="1:14" x14ac:dyDescent="0.25">
      <c r="A2621">
        <v>7391111636</v>
      </c>
      <c r="B2621" s="1">
        <v>41706</v>
      </c>
      <c r="C2621">
        <v>20</v>
      </c>
      <c r="D2621">
        <f>VLOOKUP(Table2[[#This Row],[violation_code]],Table24[[#All],[violation_code]:[category]],3,FALSE)</f>
        <v>2</v>
      </c>
      <c r="E2621">
        <v>353164</v>
      </c>
      <c r="F2621" s="2">
        <v>0.57361111111111118</v>
      </c>
      <c r="G2621" s="3">
        <v>0.57361111111111118</v>
      </c>
      <c r="H2621">
        <v>268</v>
      </c>
      <c r="I2621" t="s">
        <v>35</v>
      </c>
      <c r="J2621" t="s">
        <v>2038</v>
      </c>
      <c r="K2621" t="s">
        <v>2220</v>
      </c>
      <c r="L2621" t="s">
        <v>25</v>
      </c>
      <c r="M2621">
        <v>10012</v>
      </c>
      <c r="N2621" t="str">
        <f>CONCATENATE(Table2[[#This Row],[address]], " ",Table2[[#This Row],[City]], " ",Table2[[#This Row],[State]])</f>
        <v>268 Mulberry St New York NY</v>
      </c>
    </row>
    <row r="2622" spans="1:14" x14ac:dyDescent="0.25">
      <c r="A2622">
        <v>7391111648</v>
      </c>
      <c r="B2622" s="1">
        <v>41706</v>
      </c>
      <c r="C2622">
        <v>20</v>
      </c>
      <c r="D2622">
        <f>VLOOKUP(Table2[[#This Row],[violation_code]],Table24[[#All],[violation_code]:[category]],3,FALSE)</f>
        <v>2</v>
      </c>
      <c r="E2622">
        <v>353164</v>
      </c>
      <c r="F2622" s="2">
        <v>0.57986111111111105</v>
      </c>
      <c r="G2622" s="3">
        <v>0.57986111111111105</v>
      </c>
      <c r="H2622">
        <v>232</v>
      </c>
      <c r="I2622" t="s">
        <v>102</v>
      </c>
      <c r="J2622" t="s">
        <v>2074</v>
      </c>
      <c r="K2622" t="s">
        <v>2220</v>
      </c>
      <c r="L2622" t="s">
        <v>25</v>
      </c>
      <c r="M2622">
        <v>10012</v>
      </c>
      <c r="N2622" t="str">
        <f>CONCATENATE(Table2[[#This Row],[address]], " ",Table2[[#This Row],[City]], " ",Table2[[#This Row],[State]])</f>
        <v>232 Elizabeth St New York NY</v>
      </c>
    </row>
    <row r="2623" spans="1:14" x14ac:dyDescent="0.25">
      <c r="A2623">
        <v>7391111650</v>
      </c>
      <c r="B2623" s="1">
        <v>41706</v>
      </c>
      <c r="C2623">
        <v>20</v>
      </c>
      <c r="D2623">
        <f>VLOOKUP(Table2[[#This Row],[violation_code]],Table24[[#All],[violation_code]:[category]],3,FALSE)</f>
        <v>2</v>
      </c>
      <c r="E2623">
        <v>353164</v>
      </c>
      <c r="F2623" s="2">
        <v>0.58333333333333337</v>
      </c>
      <c r="G2623" s="3">
        <v>0.58333333333333337</v>
      </c>
      <c r="H2623">
        <v>1</v>
      </c>
      <c r="I2623" t="s">
        <v>88</v>
      </c>
      <c r="J2623" t="s">
        <v>2073</v>
      </c>
      <c r="K2623" t="s">
        <v>2220</v>
      </c>
      <c r="L2623" t="s">
        <v>25</v>
      </c>
      <c r="M2623">
        <v>10012</v>
      </c>
      <c r="N2623" t="str">
        <f>CONCATENATE(Table2[[#This Row],[address]], " ",Table2[[#This Row],[City]], " ",Table2[[#This Row],[State]])</f>
        <v>1 Prince St New York NY</v>
      </c>
    </row>
    <row r="2624" spans="1:14" x14ac:dyDescent="0.25">
      <c r="A2624">
        <v>7391111673</v>
      </c>
      <c r="B2624" s="1">
        <v>41706</v>
      </c>
      <c r="C2624">
        <v>38</v>
      </c>
      <c r="D2624">
        <f>VLOOKUP(Table2[[#This Row],[violation_code]],Table24[[#All],[violation_code]:[category]],3,FALSE)</f>
        <v>5</v>
      </c>
      <c r="E2624">
        <v>353164</v>
      </c>
      <c r="F2624" s="2">
        <v>0.59375</v>
      </c>
      <c r="G2624" s="3">
        <v>0.59375</v>
      </c>
      <c r="H2624">
        <v>186</v>
      </c>
      <c r="I2624" t="s">
        <v>52</v>
      </c>
      <c r="J2624" t="s">
        <v>1200</v>
      </c>
      <c r="K2624" t="s">
        <v>2220</v>
      </c>
      <c r="L2624" t="s">
        <v>25</v>
      </c>
      <c r="M2624">
        <v>10012</v>
      </c>
      <c r="N2624" t="str">
        <f>CONCATENATE(Table2[[#This Row],[address]], " ",Table2[[#This Row],[City]], " ",Table2[[#This Row],[State]])</f>
        <v>186 Bowery New York NY</v>
      </c>
    </row>
    <row r="2625" spans="1:14" x14ac:dyDescent="0.25">
      <c r="A2625">
        <v>7391111685</v>
      </c>
      <c r="B2625" s="1">
        <v>41706</v>
      </c>
      <c r="C2625">
        <v>71</v>
      </c>
      <c r="D2625">
        <f>VLOOKUP(Table2[[#This Row],[violation_code]],Table24[[#All],[violation_code]:[category]],3,FALSE)</f>
        <v>5</v>
      </c>
      <c r="E2625">
        <v>353164</v>
      </c>
      <c r="F2625" s="2">
        <v>0.59513888888888888</v>
      </c>
      <c r="G2625" s="3">
        <v>0.59513888888888888</v>
      </c>
      <c r="H2625">
        <v>186</v>
      </c>
      <c r="I2625" t="s">
        <v>52</v>
      </c>
      <c r="J2625" t="s">
        <v>1200</v>
      </c>
      <c r="K2625" t="s">
        <v>2220</v>
      </c>
      <c r="L2625" t="s">
        <v>25</v>
      </c>
      <c r="M2625">
        <v>10012</v>
      </c>
      <c r="N2625" t="str">
        <f>CONCATENATE(Table2[[#This Row],[address]], " ",Table2[[#This Row],[City]], " ",Table2[[#This Row],[State]])</f>
        <v>186 Bowery New York NY</v>
      </c>
    </row>
    <row r="2626" spans="1:14" x14ac:dyDescent="0.25">
      <c r="A2626">
        <v>7391111697</v>
      </c>
      <c r="B2626" s="1">
        <v>41706</v>
      </c>
      <c r="C2626">
        <v>31</v>
      </c>
      <c r="D2626">
        <f>VLOOKUP(Table2[[#This Row],[violation_code]],Table24[[#All],[violation_code]:[category]],3,FALSE)</f>
        <v>2</v>
      </c>
      <c r="E2626">
        <v>353164</v>
      </c>
      <c r="F2626" s="2">
        <v>0.60486111111111118</v>
      </c>
      <c r="G2626" s="3">
        <v>0.60486111111111118</v>
      </c>
      <c r="H2626">
        <v>162</v>
      </c>
      <c r="I2626" t="s">
        <v>47</v>
      </c>
      <c r="J2626" t="s">
        <v>2081</v>
      </c>
      <c r="K2626" t="s">
        <v>2220</v>
      </c>
      <c r="L2626" t="s">
        <v>25</v>
      </c>
      <c r="M2626">
        <v>10012</v>
      </c>
      <c r="N2626" t="str">
        <f>CONCATENATE(Table2[[#This Row],[address]], " ",Table2[[#This Row],[City]], " ",Table2[[#This Row],[State]])</f>
        <v>162 Mott St New York NY</v>
      </c>
    </row>
    <row r="2627" spans="1:14" x14ac:dyDescent="0.25">
      <c r="A2627">
        <v>7391111703</v>
      </c>
      <c r="B2627" s="1">
        <v>41706</v>
      </c>
      <c r="C2627">
        <v>16</v>
      </c>
      <c r="D2627">
        <f>VLOOKUP(Table2[[#This Row],[violation_code]],Table24[[#All],[violation_code]:[category]],3,FALSE)</f>
        <v>2</v>
      </c>
      <c r="E2627">
        <v>353164</v>
      </c>
      <c r="F2627" s="2">
        <v>0.65625</v>
      </c>
      <c r="G2627" s="3">
        <v>0.65625</v>
      </c>
      <c r="H2627">
        <v>66</v>
      </c>
      <c r="I2627" t="s">
        <v>27</v>
      </c>
      <c r="J2627" t="s">
        <v>2072</v>
      </c>
      <c r="K2627" t="s">
        <v>2220</v>
      </c>
      <c r="L2627" t="s">
        <v>25</v>
      </c>
      <c r="M2627">
        <v>10012</v>
      </c>
      <c r="N2627" t="str">
        <f>CONCATENATE(Table2[[#This Row],[address]], " ",Table2[[#This Row],[City]], " ",Table2[[#This Row],[State]])</f>
        <v>66 Kenmare St New York NY</v>
      </c>
    </row>
    <row r="2628" spans="1:14" x14ac:dyDescent="0.25">
      <c r="A2628">
        <v>7391111715</v>
      </c>
      <c r="B2628" s="1">
        <v>41706</v>
      </c>
      <c r="C2628">
        <v>20</v>
      </c>
      <c r="D2628">
        <f>VLOOKUP(Table2[[#This Row],[violation_code]],Table24[[#All],[violation_code]:[category]],3,FALSE)</f>
        <v>2</v>
      </c>
      <c r="E2628">
        <v>353164</v>
      </c>
      <c r="F2628" s="2">
        <v>0.66180555555555554</v>
      </c>
      <c r="G2628" s="3">
        <v>0.66180555555555554</v>
      </c>
      <c r="H2628">
        <v>24</v>
      </c>
      <c r="I2628" t="s">
        <v>108</v>
      </c>
      <c r="J2628" t="s">
        <v>1482</v>
      </c>
      <c r="K2628" t="s">
        <v>2220</v>
      </c>
      <c r="L2628" t="s">
        <v>25</v>
      </c>
      <c r="M2628">
        <v>10012</v>
      </c>
      <c r="N2628" t="str">
        <f>CONCATENATE(Table2[[#This Row],[address]], " ",Table2[[#This Row],[City]], " ",Table2[[#This Row],[State]])</f>
        <v>24 Spring St New York NY</v>
      </c>
    </row>
    <row r="2629" spans="1:14" x14ac:dyDescent="0.25">
      <c r="A2629">
        <v>7391111727</v>
      </c>
      <c r="B2629" s="1">
        <v>41706</v>
      </c>
      <c r="C2629">
        <v>20</v>
      </c>
      <c r="D2629">
        <f>VLOOKUP(Table2[[#This Row],[violation_code]],Table24[[#All],[violation_code]:[category]],3,FALSE)</f>
        <v>2</v>
      </c>
      <c r="E2629">
        <v>353164</v>
      </c>
      <c r="F2629" s="2">
        <v>0.66388888888888886</v>
      </c>
      <c r="G2629" s="3">
        <v>0.66388888888888886</v>
      </c>
      <c r="H2629">
        <v>176</v>
      </c>
      <c r="I2629" t="s">
        <v>102</v>
      </c>
      <c r="J2629" t="s">
        <v>1131</v>
      </c>
      <c r="K2629" t="s">
        <v>2220</v>
      </c>
      <c r="L2629" t="s">
        <v>25</v>
      </c>
      <c r="M2629">
        <v>10012</v>
      </c>
      <c r="N2629" t="str">
        <f>CONCATENATE(Table2[[#This Row],[address]], " ",Table2[[#This Row],[City]], " ",Table2[[#This Row],[State]])</f>
        <v>176 Elizabeth St New York NY</v>
      </c>
    </row>
    <row r="2630" spans="1:14" x14ac:dyDescent="0.25">
      <c r="A2630">
        <v>7391111739</v>
      </c>
      <c r="B2630" s="1">
        <v>41706</v>
      </c>
      <c r="C2630">
        <v>14</v>
      </c>
      <c r="D2630">
        <f>VLOOKUP(Table2[[#This Row],[violation_code]],Table24[[#All],[violation_code]:[category]],3,FALSE)</f>
        <v>2</v>
      </c>
      <c r="E2630">
        <v>353164</v>
      </c>
      <c r="F2630" s="2">
        <v>0.67083333333333339</v>
      </c>
      <c r="G2630" s="3">
        <v>0.67083333333333339</v>
      </c>
      <c r="H2630">
        <v>150</v>
      </c>
      <c r="I2630" t="s">
        <v>52</v>
      </c>
      <c r="J2630" t="s">
        <v>1905</v>
      </c>
      <c r="K2630" t="s">
        <v>2220</v>
      </c>
      <c r="L2630" t="s">
        <v>25</v>
      </c>
      <c r="M2630">
        <v>10012</v>
      </c>
      <c r="N2630" t="str">
        <f>CONCATENATE(Table2[[#This Row],[address]], " ",Table2[[#This Row],[City]], " ",Table2[[#This Row],[State]])</f>
        <v>150 Bowery New York NY</v>
      </c>
    </row>
    <row r="2631" spans="1:14" x14ac:dyDescent="0.25">
      <c r="A2631">
        <v>7391111740</v>
      </c>
      <c r="B2631" s="1">
        <v>41706</v>
      </c>
      <c r="C2631">
        <v>14</v>
      </c>
      <c r="D2631">
        <f>VLOOKUP(Table2[[#This Row],[violation_code]],Table24[[#All],[violation_code]:[category]],3,FALSE)</f>
        <v>2</v>
      </c>
      <c r="E2631">
        <v>353164</v>
      </c>
      <c r="F2631" s="2">
        <v>0.67152777777777783</v>
      </c>
      <c r="G2631" s="3">
        <v>0.67152777777777783</v>
      </c>
      <c r="H2631">
        <v>156</v>
      </c>
      <c r="I2631" t="s">
        <v>52</v>
      </c>
      <c r="J2631" t="s">
        <v>1951</v>
      </c>
      <c r="K2631" t="s">
        <v>2220</v>
      </c>
      <c r="L2631" t="s">
        <v>25</v>
      </c>
      <c r="M2631">
        <v>10012</v>
      </c>
      <c r="N2631" t="str">
        <f>CONCATENATE(Table2[[#This Row],[address]], " ",Table2[[#This Row],[City]], " ",Table2[[#This Row],[State]])</f>
        <v>156 Bowery New York NY</v>
      </c>
    </row>
    <row r="2632" spans="1:14" x14ac:dyDescent="0.25">
      <c r="A2632">
        <v>7391111752</v>
      </c>
      <c r="B2632" s="1">
        <v>41706</v>
      </c>
      <c r="C2632">
        <v>14</v>
      </c>
      <c r="D2632">
        <f>VLOOKUP(Table2[[#This Row],[violation_code]],Table24[[#All],[violation_code]:[category]],3,FALSE)</f>
        <v>2</v>
      </c>
      <c r="E2632">
        <v>353164</v>
      </c>
      <c r="F2632" s="2">
        <v>0.6743055555555556</v>
      </c>
      <c r="G2632" s="3">
        <v>0.6743055555555556</v>
      </c>
      <c r="H2632">
        <v>200</v>
      </c>
      <c r="I2632" t="s">
        <v>52</v>
      </c>
      <c r="J2632" t="s">
        <v>1736</v>
      </c>
      <c r="K2632" t="s">
        <v>2220</v>
      </c>
      <c r="L2632" t="s">
        <v>25</v>
      </c>
      <c r="M2632">
        <v>10012</v>
      </c>
      <c r="N2632" t="str">
        <f>CONCATENATE(Table2[[#This Row],[address]], " ",Table2[[#This Row],[City]], " ",Table2[[#This Row],[State]])</f>
        <v>200 Bowery New York NY</v>
      </c>
    </row>
    <row r="2633" spans="1:14" x14ac:dyDescent="0.25">
      <c r="A2633">
        <v>7391111764</v>
      </c>
      <c r="B2633" s="1">
        <v>41706</v>
      </c>
      <c r="C2633">
        <v>14</v>
      </c>
      <c r="D2633">
        <f>VLOOKUP(Table2[[#This Row],[violation_code]],Table24[[#All],[violation_code]:[category]],3,FALSE)</f>
        <v>2</v>
      </c>
      <c r="E2633">
        <v>353164</v>
      </c>
      <c r="F2633" s="2">
        <v>0.67499999999999993</v>
      </c>
      <c r="G2633" s="3">
        <v>0.67499999999999993</v>
      </c>
      <c r="H2633">
        <v>218</v>
      </c>
      <c r="I2633" t="s">
        <v>52</v>
      </c>
      <c r="J2633" t="s">
        <v>967</v>
      </c>
      <c r="K2633" t="s">
        <v>2220</v>
      </c>
      <c r="L2633" t="s">
        <v>25</v>
      </c>
      <c r="M2633">
        <v>10012</v>
      </c>
      <c r="N2633" t="str">
        <f>CONCATENATE(Table2[[#This Row],[address]], " ",Table2[[#This Row],[City]], " ",Table2[[#This Row],[State]])</f>
        <v>218 Bowery New York NY</v>
      </c>
    </row>
    <row r="2634" spans="1:14" x14ac:dyDescent="0.25">
      <c r="A2634">
        <v>7391111776</v>
      </c>
      <c r="B2634" s="1">
        <v>41706</v>
      </c>
      <c r="C2634">
        <v>20</v>
      </c>
      <c r="D2634">
        <f>VLOOKUP(Table2[[#This Row],[violation_code]],Table24[[#All],[violation_code]:[category]],3,FALSE)</f>
        <v>2</v>
      </c>
      <c r="E2634">
        <v>353164</v>
      </c>
      <c r="F2634" s="2">
        <v>0.6791666666666667</v>
      </c>
      <c r="G2634" s="3">
        <v>0.6791666666666667</v>
      </c>
      <c r="H2634">
        <v>236</v>
      </c>
      <c r="I2634" t="s">
        <v>102</v>
      </c>
      <c r="J2634" t="s">
        <v>1707</v>
      </c>
      <c r="K2634" t="s">
        <v>2220</v>
      </c>
      <c r="L2634" t="s">
        <v>25</v>
      </c>
      <c r="M2634">
        <v>10012</v>
      </c>
      <c r="N2634" t="str">
        <f>CONCATENATE(Table2[[#This Row],[address]], " ",Table2[[#This Row],[City]], " ",Table2[[#This Row],[State]])</f>
        <v>236 Elizabeth St New York NY</v>
      </c>
    </row>
    <row r="2635" spans="1:14" x14ac:dyDescent="0.25">
      <c r="A2635">
        <v>7391111788</v>
      </c>
      <c r="B2635" s="1">
        <v>41706</v>
      </c>
      <c r="C2635">
        <v>20</v>
      </c>
      <c r="D2635">
        <f>VLOOKUP(Table2[[#This Row],[violation_code]],Table24[[#All],[violation_code]:[category]],3,FALSE)</f>
        <v>2</v>
      </c>
      <c r="E2635">
        <v>353164</v>
      </c>
      <c r="F2635" s="2">
        <v>0.68055555555555547</v>
      </c>
      <c r="G2635" s="3">
        <v>0.68055555555555547</v>
      </c>
      <c r="H2635">
        <v>247</v>
      </c>
      <c r="I2635" t="s">
        <v>102</v>
      </c>
      <c r="J2635" t="s">
        <v>1485</v>
      </c>
      <c r="K2635" t="s">
        <v>2220</v>
      </c>
      <c r="L2635" t="s">
        <v>25</v>
      </c>
      <c r="M2635">
        <v>10012</v>
      </c>
      <c r="N2635" t="str">
        <f>CONCATENATE(Table2[[#This Row],[address]], " ",Table2[[#This Row],[City]], " ",Table2[[#This Row],[State]])</f>
        <v>247 Elizabeth St New York NY</v>
      </c>
    </row>
    <row r="2636" spans="1:14" x14ac:dyDescent="0.25">
      <c r="A2636">
        <v>7391111790</v>
      </c>
      <c r="B2636" s="1">
        <v>41706</v>
      </c>
      <c r="C2636">
        <v>14</v>
      </c>
      <c r="D2636">
        <f>VLOOKUP(Table2[[#This Row],[violation_code]],Table24[[#All],[violation_code]:[category]],3,FALSE)</f>
        <v>2</v>
      </c>
      <c r="E2636">
        <v>353164</v>
      </c>
      <c r="F2636" s="2">
        <v>0.69374999999999998</v>
      </c>
      <c r="G2636" s="3">
        <v>0.69374999999999998</v>
      </c>
      <c r="H2636">
        <v>40</v>
      </c>
      <c r="I2636" t="s">
        <v>27</v>
      </c>
      <c r="J2636" t="s">
        <v>2029</v>
      </c>
      <c r="K2636" t="s">
        <v>2220</v>
      </c>
      <c r="L2636" t="s">
        <v>25</v>
      </c>
      <c r="M2636">
        <v>10012</v>
      </c>
      <c r="N2636" t="str">
        <f>CONCATENATE(Table2[[#This Row],[address]], " ",Table2[[#This Row],[City]], " ",Table2[[#This Row],[State]])</f>
        <v>40 Kenmare St New York NY</v>
      </c>
    </row>
    <row r="2637" spans="1:14" x14ac:dyDescent="0.25">
      <c r="A2637">
        <v>7391111806</v>
      </c>
      <c r="B2637" s="1">
        <v>41706</v>
      </c>
      <c r="C2637">
        <v>20</v>
      </c>
      <c r="D2637">
        <f>VLOOKUP(Table2[[#This Row],[violation_code]],Table24[[#All],[violation_code]:[category]],3,FALSE)</f>
        <v>2</v>
      </c>
      <c r="E2637">
        <v>353164</v>
      </c>
      <c r="F2637" s="2">
        <v>0.72569444444444453</v>
      </c>
      <c r="G2637" s="3">
        <v>0.72569444444444453</v>
      </c>
      <c r="H2637">
        <v>39</v>
      </c>
      <c r="I2637" t="s">
        <v>108</v>
      </c>
      <c r="J2637" t="s">
        <v>1496</v>
      </c>
      <c r="K2637" t="s">
        <v>2220</v>
      </c>
      <c r="L2637" t="s">
        <v>25</v>
      </c>
      <c r="M2637">
        <v>10012</v>
      </c>
      <c r="N2637" t="str">
        <f>CONCATENATE(Table2[[#This Row],[address]], " ",Table2[[#This Row],[City]], " ",Table2[[#This Row],[State]])</f>
        <v>39 Spring St New York NY</v>
      </c>
    </row>
    <row r="2638" spans="1:14" x14ac:dyDescent="0.25">
      <c r="A2638">
        <v>7391111818</v>
      </c>
      <c r="B2638" s="1">
        <v>41706</v>
      </c>
      <c r="C2638">
        <v>20</v>
      </c>
      <c r="D2638">
        <f>VLOOKUP(Table2[[#This Row],[violation_code]],Table24[[#All],[violation_code]:[category]],3,FALSE)</f>
        <v>2</v>
      </c>
      <c r="E2638">
        <v>353164</v>
      </c>
      <c r="F2638" s="2">
        <v>0.72777777777777775</v>
      </c>
      <c r="G2638" s="3">
        <v>0.72777777777777775</v>
      </c>
      <c r="H2638">
        <v>55</v>
      </c>
      <c r="I2638" t="s">
        <v>108</v>
      </c>
      <c r="J2638" t="s">
        <v>2080</v>
      </c>
      <c r="K2638" t="s">
        <v>2220</v>
      </c>
      <c r="L2638" t="s">
        <v>25</v>
      </c>
      <c r="M2638">
        <v>10012</v>
      </c>
      <c r="N2638" t="str">
        <f>CONCATENATE(Table2[[#This Row],[address]], " ",Table2[[#This Row],[City]], " ",Table2[[#This Row],[State]])</f>
        <v>55 Spring St New York NY</v>
      </c>
    </row>
    <row r="2639" spans="1:14" x14ac:dyDescent="0.25">
      <c r="A2639">
        <v>7391111820</v>
      </c>
      <c r="B2639" s="1">
        <v>41706</v>
      </c>
      <c r="C2639">
        <v>20</v>
      </c>
      <c r="D2639">
        <f>VLOOKUP(Table2[[#This Row],[violation_code]],Table24[[#All],[violation_code]:[category]],3,FALSE)</f>
        <v>2</v>
      </c>
      <c r="E2639">
        <v>353164</v>
      </c>
      <c r="F2639" s="2">
        <v>0.72986111111111107</v>
      </c>
      <c r="G2639" s="3">
        <v>0.72986111111111107</v>
      </c>
      <c r="H2639">
        <v>18</v>
      </c>
      <c r="I2639" t="s">
        <v>108</v>
      </c>
      <c r="J2639" t="s">
        <v>1645</v>
      </c>
      <c r="K2639" t="s">
        <v>2220</v>
      </c>
      <c r="L2639" t="s">
        <v>25</v>
      </c>
      <c r="M2639">
        <v>10012</v>
      </c>
      <c r="N2639" t="str">
        <f>CONCATENATE(Table2[[#This Row],[address]], " ",Table2[[#This Row],[City]], " ",Table2[[#This Row],[State]])</f>
        <v>18 Spring St New York NY</v>
      </c>
    </row>
    <row r="2640" spans="1:14" x14ac:dyDescent="0.25">
      <c r="A2640">
        <v>7391111831</v>
      </c>
      <c r="B2640" s="1">
        <v>41706</v>
      </c>
      <c r="C2640">
        <v>20</v>
      </c>
      <c r="D2640">
        <f>VLOOKUP(Table2[[#This Row],[violation_code]],Table24[[#All],[violation_code]:[category]],3,FALSE)</f>
        <v>2</v>
      </c>
      <c r="E2640">
        <v>353164</v>
      </c>
      <c r="F2640" s="2">
        <v>0.73055555555555562</v>
      </c>
      <c r="G2640" s="3">
        <v>0.73055555555555562</v>
      </c>
      <c r="H2640">
        <v>16</v>
      </c>
      <c r="I2640" t="s">
        <v>108</v>
      </c>
      <c r="J2640" t="s">
        <v>1986</v>
      </c>
      <c r="K2640" t="s">
        <v>2220</v>
      </c>
      <c r="L2640" t="s">
        <v>25</v>
      </c>
      <c r="M2640">
        <v>10012</v>
      </c>
      <c r="N2640" t="str">
        <f>CONCATENATE(Table2[[#This Row],[address]], " ",Table2[[#This Row],[City]], " ",Table2[[#This Row],[State]])</f>
        <v>16 Spring St New York NY</v>
      </c>
    </row>
    <row r="2641" spans="1:14" x14ac:dyDescent="0.25">
      <c r="A2641">
        <v>7391111843</v>
      </c>
      <c r="B2641" s="1">
        <v>41706</v>
      </c>
      <c r="C2641">
        <v>16</v>
      </c>
      <c r="D2641">
        <f>VLOOKUP(Table2[[#This Row],[violation_code]],Table24[[#All],[violation_code]:[category]],3,FALSE)</f>
        <v>2</v>
      </c>
      <c r="E2641">
        <v>353164</v>
      </c>
      <c r="F2641" s="2">
        <v>0.73472222222222217</v>
      </c>
      <c r="G2641" s="3">
        <v>0.73472222222222217</v>
      </c>
      <c r="H2641">
        <v>344</v>
      </c>
      <c r="I2641" t="s">
        <v>67</v>
      </c>
      <c r="J2641" t="s">
        <v>2079</v>
      </c>
      <c r="K2641" t="s">
        <v>2220</v>
      </c>
      <c r="L2641" t="s">
        <v>25</v>
      </c>
      <c r="M2641">
        <v>10012</v>
      </c>
      <c r="N2641" t="str">
        <f>CONCATENATE(Table2[[#This Row],[address]], " ",Table2[[#This Row],[City]], " ",Table2[[#This Row],[State]])</f>
        <v>344 Broome St New York NY</v>
      </c>
    </row>
    <row r="2642" spans="1:14" x14ac:dyDescent="0.25">
      <c r="A2642">
        <v>7391111855</v>
      </c>
      <c r="B2642" s="1">
        <v>41706</v>
      </c>
      <c r="C2642">
        <v>38</v>
      </c>
      <c r="D2642">
        <f>VLOOKUP(Table2[[#This Row],[violation_code]],Table24[[#All],[violation_code]:[category]],3,FALSE)</f>
        <v>5</v>
      </c>
      <c r="E2642">
        <v>353164</v>
      </c>
      <c r="F2642" s="2">
        <v>0.73819444444444438</v>
      </c>
      <c r="G2642" s="3">
        <v>0.73819444444444438</v>
      </c>
      <c r="H2642">
        <v>161</v>
      </c>
      <c r="I2642" t="s">
        <v>52</v>
      </c>
      <c r="J2642" t="s">
        <v>2078</v>
      </c>
      <c r="K2642" t="s">
        <v>2220</v>
      </c>
      <c r="L2642" t="s">
        <v>25</v>
      </c>
      <c r="M2642">
        <v>10012</v>
      </c>
      <c r="N2642" t="str">
        <f>CONCATENATE(Table2[[#This Row],[address]], " ",Table2[[#This Row],[City]], " ",Table2[[#This Row],[State]])</f>
        <v>161 Bowery New York NY</v>
      </c>
    </row>
    <row r="2643" spans="1:14" x14ac:dyDescent="0.25">
      <c r="A2643">
        <v>7391111867</v>
      </c>
      <c r="B2643" s="1">
        <v>41706</v>
      </c>
      <c r="C2643">
        <v>71</v>
      </c>
      <c r="D2643">
        <f>VLOOKUP(Table2[[#This Row],[violation_code]],Table24[[#All],[violation_code]:[category]],3,FALSE)</f>
        <v>5</v>
      </c>
      <c r="E2643">
        <v>353164</v>
      </c>
      <c r="F2643" s="2">
        <v>0.74791666666666667</v>
      </c>
      <c r="G2643" s="3">
        <v>0.74791666666666667</v>
      </c>
      <c r="H2643">
        <v>131</v>
      </c>
      <c r="I2643" t="s">
        <v>112</v>
      </c>
      <c r="J2643" t="s">
        <v>2077</v>
      </c>
      <c r="K2643" t="s">
        <v>2220</v>
      </c>
      <c r="L2643" t="s">
        <v>25</v>
      </c>
      <c r="M2643">
        <v>10012</v>
      </c>
      <c r="N2643" t="str">
        <f>CONCATENATE(Table2[[#This Row],[address]], " ",Table2[[#This Row],[City]], " ",Table2[[#This Row],[State]])</f>
        <v>131 Eldridge St New York NY</v>
      </c>
    </row>
    <row r="2644" spans="1:14" x14ac:dyDescent="0.25">
      <c r="A2644">
        <v>7391111879</v>
      </c>
      <c r="B2644" s="1">
        <v>41706</v>
      </c>
      <c r="C2644">
        <v>38</v>
      </c>
      <c r="D2644">
        <f>VLOOKUP(Table2[[#This Row],[violation_code]],Table24[[#All],[violation_code]:[category]],3,FALSE)</f>
        <v>5</v>
      </c>
      <c r="E2644">
        <v>353164</v>
      </c>
      <c r="F2644" s="2">
        <v>0.76666666666666661</v>
      </c>
      <c r="G2644" s="3">
        <v>0.76666666666666661</v>
      </c>
      <c r="H2644">
        <v>303</v>
      </c>
      <c r="I2644" t="s">
        <v>115</v>
      </c>
      <c r="J2644" t="s">
        <v>2071</v>
      </c>
      <c r="K2644" t="s">
        <v>2220</v>
      </c>
      <c r="L2644" t="s">
        <v>25</v>
      </c>
      <c r="M2644">
        <v>10012</v>
      </c>
      <c r="N2644" t="str">
        <f>CONCATENATE(Table2[[#This Row],[address]], " ",Table2[[#This Row],[City]], " ",Table2[[#This Row],[State]])</f>
        <v>303 Grand St New York NY</v>
      </c>
    </row>
    <row r="2645" spans="1:14" x14ac:dyDescent="0.25">
      <c r="A2645">
        <v>7391111880</v>
      </c>
      <c r="B2645" s="1">
        <v>41706</v>
      </c>
      <c r="C2645">
        <v>71</v>
      </c>
      <c r="D2645">
        <f>VLOOKUP(Table2[[#This Row],[violation_code]],Table24[[#All],[violation_code]:[category]],3,FALSE)</f>
        <v>5</v>
      </c>
      <c r="E2645">
        <v>353164</v>
      </c>
      <c r="F2645" s="2">
        <v>0.7680555555555556</v>
      </c>
      <c r="G2645" s="3">
        <v>0.7680555555555556</v>
      </c>
      <c r="H2645">
        <v>303</v>
      </c>
      <c r="I2645" t="s">
        <v>115</v>
      </c>
      <c r="J2645" t="s">
        <v>2071</v>
      </c>
      <c r="K2645" t="s">
        <v>2220</v>
      </c>
      <c r="L2645" t="s">
        <v>25</v>
      </c>
      <c r="M2645">
        <v>10012</v>
      </c>
      <c r="N2645" t="str">
        <f>CONCATENATE(Table2[[#This Row],[address]], " ",Table2[[#This Row],[City]], " ",Table2[[#This Row],[State]])</f>
        <v>303 Grand St New York NY</v>
      </c>
    </row>
    <row r="2646" spans="1:14" x14ac:dyDescent="0.25">
      <c r="A2646">
        <v>7391111892</v>
      </c>
      <c r="B2646" s="1">
        <v>41706</v>
      </c>
      <c r="C2646">
        <v>37</v>
      </c>
      <c r="D2646">
        <f>VLOOKUP(Table2[[#This Row],[violation_code]],Table24[[#All],[violation_code]:[category]],3,FALSE)</f>
        <v>4</v>
      </c>
      <c r="E2646">
        <v>353164</v>
      </c>
      <c r="F2646" s="2">
        <v>0.7715277777777777</v>
      </c>
      <c r="G2646" s="3">
        <v>0.7715277777777777</v>
      </c>
      <c r="H2646">
        <v>104</v>
      </c>
      <c r="I2646" t="s">
        <v>101</v>
      </c>
      <c r="J2646" t="s">
        <v>1126</v>
      </c>
      <c r="K2646" t="s">
        <v>2220</v>
      </c>
      <c r="L2646" t="s">
        <v>25</v>
      </c>
      <c r="M2646">
        <v>10012</v>
      </c>
      <c r="N2646" t="str">
        <f>CONCATENATE(Table2[[#This Row],[address]], " ",Table2[[#This Row],[City]], " ",Table2[[#This Row],[State]])</f>
        <v>104 Forsyth St New York NY</v>
      </c>
    </row>
    <row r="2647" spans="1:14" x14ac:dyDescent="0.25">
      <c r="A2647">
        <v>7391111909</v>
      </c>
      <c r="B2647" s="1">
        <v>41708</v>
      </c>
      <c r="C2647">
        <v>16</v>
      </c>
      <c r="D2647">
        <f>VLOOKUP(Table2[[#This Row],[violation_code]],Table24[[#All],[violation_code]:[category]],3,FALSE)</f>
        <v>2</v>
      </c>
      <c r="E2647">
        <v>353164</v>
      </c>
      <c r="F2647" s="2">
        <v>0.52430555555555558</v>
      </c>
      <c r="G2647" s="3">
        <v>0.52430555555555558</v>
      </c>
      <c r="H2647">
        <v>188</v>
      </c>
      <c r="I2647" t="s">
        <v>168</v>
      </c>
      <c r="J2647" t="s">
        <v>1686</v>
      </c>
      <c r="K2647" t="s">
        <v>2220</v>
      </c>
      <c r="L2647" t="s">
        <v>25</v>
      </c>
      <c r="M2647">
        <v>10012</v>
      </c>
      <c r="N2647" t="str">
        <f>CONCATENATE(Table2[[#This Row],[address]], " ",Table2[[#This Row],[City]], " ",Table2[[#This Row],[State]])</f>
        <v>188 Ludlow St New York NY</v>
      </c>
    </row>
    <row r="2648" spans="1:14" x14ac:dyDescent="0.25">
      <c r="A2648">
        <v>7391111922</v>
      </c>
      <c r="B2648" s="1">
        <v>41708</v>
      </c>
      <c r="C2648">
        <v>38</v>
      </c>
      <c r="D2648">
        <f>VLOOKUP(Table2[[#This Row],[violation_code]],Table24[[#All],[violation_code]:[category]],3,FALSE)</f>
        <v>5</v>
      </c>
      <c r="E2648">
        <v>353164</v>
      </c>
      <c r="F2648" s="2">
        <v>0.53541666666666665</v>
      </c>
      <c r="G2648" s="3">
        <v>0.53541666666666665</v>
      </c>
      <c r="H2648">
        <v>151</v>
      </c>
      <c r="I2648" t="s">
        <v>337</v>
      </c>
      <c r="J2648" t="s">
        <v>2089</v>
      </c>
      <c r="K2648" t="s">
        <v>2220</v>
      </c>
      <c r="L2648" t="s">
        <v>25</v>
      </c>
      <c r="M2648">
        <v>10012</v>
      </c>
      <c r="N2648" t="str">
        <f>CONCATENATE(Table2[[#This Row],[address]], " ",Table2[[#This Row],[City]], " ",Table2[[#This Row],[State]])</f>
        <v>151 Essex St New York NY</v>
      </c>
    </row>
    <row r="2649" spans="1:14" x14ac:dyDescent="0.25">
      <c r="A2649">
        <v>7391111934</v>
      </c>
      <c r="B2649" s="1">
        <v>41708</v>
      </c>
      <c r="C2649">
        <v>37</v>
      </c>
      <c r="D2649">
        <f>VLOOKUP(Table2[[#This Row],[violation_code]],Table24[[#All],[violation_code]:[category]],3,FALSE)</f>
        <v>4</v>
      </c>
      <c r="E2649">
        <v>353164</v>
      </c>
      <c r="F2649" s="2">
        <v>0.53749999999999998</v>
      </c>
      <c r="G2649" s="3">
        <v>0.53749999999999998</v>
      </c>
      <c r="H2649">
        <v>141</v>
      </c>
      <c r="I2649" t="s">
        <v>337</v>
      </c>
      <c r="J2649" t="s">
        <v>1687</v>
      </c>
      <c r="K2649" t="s">
        <v>2220</v>
      </c>
      <c r="L2649" t="s">
        <v>25</v>
      </c>
      <c r="M2649">
        <v>10012</v>
      </c>
      <c r="N2649" t="str">
        <f>CONCATENATE(Table2[[#This Row],[address]], " ",Table2[[#This Row],[City]], " ",Table2[[#This Row],[State]])</f>
        <v>141 Essex St New York NY</v>
      </c>
    </row>
    <row r="2650" spans="1:14" x14ac:dyDescent="0.25">
      <c r="A2650">
        <v>7391111946</v>
      </c>
      <c r="B2650" s="1">
        <v>41708</v>
      </c>
      <c r="C2650">
        <v>20</v>
      </c>
      <c r="D2650">
        <f>VLOOKUP(Table2[[#This Row],[violation_code]],Table24[[#All],[violation_code]:[category]],3,FALSE)</f>
        <v>2</v>
      </c>
      <c r="E2650">
        <v>353164</v>
      </c>
      <c r="F2650" s="2">
        <v>0.54027777777777775</v>
      </c>
      <c r="G2650" s="3">
        <v>0.54027777777777775</v>
      </c>
      <c r="H2650" t="s">
        <v>715</v>
      </c>
      <c r="I2650" t="s">
        <v>337</v>
      </c>
      <c r="J2650" t="s">
        <v>1826</v>
      </c>
      <c r="K2650" t="s">
        <v>2220</v>
      </c>
      <c r="L2650" t="s">
        <v>25</v>
      </c>
      <c r="M2650">
        <v>10012</v>
      </c>
      <c r="N2650" t="str">
        <f>CONCATENATE(Table2[[#This Row],[address]], " ",Table2[[#This Row],[City]], " ",Table2[[#This Row],[State]])</f>
        <v>133-135 Essex St New York NY</v>
      </c>
    </row>
    <row r="2651" spans="1:14" x14ac:dyDescent="0.25">
      <c r="A2651">
        <v>7391111958</v>
      </c>
      <c r="B2651" s="1">
        <v>41708</v>
      </c>
      <c r="C2651">
        <v>14</v>
      </c>
      <c r="D2651">
        <f>VLOOKUP(Table2[[#This Row],[violation_code]],Table24[[#All],[violation_code]:[category]],3,FALSE)</f>
        <v>2</v>
      </c>
      <c r="E2651">
        <v>353164</v>
      </c>
      <c r="F2651" s="2">
        <v>0.54652777777777783</v>
      </c>
      <c r="G2651" s="3">
        <v>0.54652777777777783</v>
      </c>
      <c r="H2651">
        <v>132</v>
      </c>
      <c r="I2651" t="s">
        <v>120</v>
      </c>
      <c r="J2651" t="s">
        <v>2088</v>
      </c>
      <c r="K2651" t="s">
        <v>2220</v>
      </c>
      <c r="L2651" t="s">
        <v>25</v>
      </c>
      <c r="M2651">
        <v>10012</v>
      </c>
      <c r="N2651" t="str">
        <f>CONCATENATE(Table2[[#This Row],[address]], " ",Table2[[#This Row],[City]], " ",Table2[[#This Row],[State]])</f>
        <v>132 Delancey St New York NY</v>
      </c>
    </row>
    <row r="2652" spans="1:14" x14ac:dyDescent="0.25">
      <c r="A2652">
        <v>7391111960</v>
      </c>
      <c r="B2652" s="1">
        <v>41708</v>
      </c>
      <c r="C2652">
        <v>70</v>
      </c>
      <c r="D2652">
        <f>VLOOKUP(Table2[[#This Row],[violation_code]],Table24[[#All],[violation_code]:[category]],3,FALSE)</f>
        <v>5</v>
      </c>
      <c r="E2652">
        <v>353164</v>
      </c>
      <c r="F2652" s="2">
        <v>0.55833333333333335</v>
      </c>
      <c r="G2652" s="3">
        <v>0.55833333333333335</v>
      </c>
      <c r="H2652">
        <v>178</v>
      </c>
      <c r="I2652" t="s">
        <v>190</v>
      </c>
      <c r="J2652" t="s">
        <v>2087</v>
      </c>
      <c r="K2652" t="s">
        <v>2220</v>
      </c>
      <c r="L2652" t="s">
        <v>25</v>
      </c>
      <c r="M2652">
        <v>10012</v>
      </c>
      <c r="N2652" t="str">
        <f>CONCATENATE(Table2[[#This Row],[address]], " ",Table2[[#This Row],[City]], " ",Table2[[#This Row],[State]])</f>
        <v>178 Suffolk St New York NY</v>
      </c>
    </row>
    <row r="2653" spans="1:14" x14ac:dyDescent="0.25">
      <c r="A2653">
        <v>7391111971</v>
      </c>
      <c r="B2653" s="1">
        <v>41708</v>
      </c>
      <c r="C2653">
        <v>48</v>
      </c>
      <c r="D2653">
        <f>VLOOKUP(Table2[[#This Row],[violation_code]],Table24[[#All],[violation_code]:[category]],3,FALSE)</f>
        <v>3</v>
      </c>
      <c r="E2653">
        <v>353164</v>
      </c>
      <c r="F2653" s="2">
        <v>0.55902777777777779</v>
      </c>
      <c r="G2653" s="3">
        <v>0.55902777777777779</v>
      </c>
      <c r="H2653">
        <v>178</v>
      </c>
      <c r="I2653" t="s">
        <v>190</v>
      </c>
      <c r="J2653" t="s">
        <v>2087</v>
      </c>
      <c r="K2653" t="s">
        <v>2220</v>
      </c>
      <c r="L2653" t="s">
        <v>25</v>
      </c>
      <c r="M2653">
        <v>10012</v>
      </c>
      <c r="N2653" t="str">
        <f>CONCATENATE(Table2[[#This Row],[address]], " ",Table2[[#This Row],[City]], " ",Table2[[#This Row],[State]])</f>
        <v>178 Suffolk St New York NY</v>
      </c>
    </row>
    <row r="2654" spans="1:14" x14ac:dyDescent="0.25">
      <c r="A2654">
        <v>7391111995</v>
      </c>
      <c r="B2654" s="1">
        <v>41708</v>
      </c>
      <c r="C2654">
        <v>16</v>
      </c>
      <c r="D2654">
        <f>VLOOKUP(Table2[[#This Row],[violation_code]],Table24[[#All],[violation_code]:[category]],3,FALSE)</f>
        <v>2</v>
      </c>
      <c r="E2654">
        <v>353164</v>
      </c>
      <c r="F2654" s="2">
        <v>0.56597222222222221</v>
      </c>
      <c r="G2654" s="3">
        <v>0.56597222222222221</v>
      </c>
      <c r="H2654">
        <v>125</v>
      </c>
      <c r="I2654" t="s">
        <v>92</v>
      </c>
      <c r="J2654" t="s">
        <v>1363</v>
      </c>
      <c r="K2654" t="s">
        <v>2220</v>
      </c>
      <c r="L2654" t="s">
        <v>25</v>
      </c>
      <c r="M2654">
        <v>10012</v>
      </c>
      <c r="N2654" t="str">
        <f>CONCATENATE(Table2[[#This Row],[address]], " ",Table2[[#This Row],[City]], " ",Table2[[#This Row],[State]])</f>
        <v>125 Rivington St New York NY</v>
      </c>
    </row>
    <row r="2655" spans="1:14" x14ac:dyDescent="0.25">
      <c r="A2655">
        <v>7391112008</v>
      </c>
      <c r="B2655" s="1">
        <v>41708</v>
      </c>
      <c r="C2655">
        <v>37</v>
      </c>
      <c r="D2655">
        <f>VLOOKUP(Table2[[#This Row],[violation_code]],Table24[[#All],[violation_code]:[category]],3,FALSE)</f>
        <v>4</v>
      </c>
      <c r="E2655">
        <v>353164</v>
      </c>
      <c r="F2655" s="2">
        <v>0.5708333333333333</v>
      </c>
      <c r="G2655" s="3">
        <v>0.5708333333333333</v>
      </c>
      <c r="H2655">
        <v>170</v>
      </c>
      <c r="I2655" t="s">
        <v>92</v>
      </c>
      <c r="J2655" t="s">
        <v>1025</v>
      </c>
      <c r="K2655" t="s">
        <v>2220</v>
      </c>
      <c r="L2655" t="s">
        <v>25</v>
      </c>
      <c r="M2655">
        <v>10012</v>
      </c>
      <c r="N2655" t="str">
        <f>CONCATENATE(Table2[[#This Row],[address]], " ",Table2[[#This Row],[City]], " ",Table2[[#This Row],[State]])</f>
        <v>170 Rivington St New York NY</v>
      </c>
    </row>
    <row r="2656" spans="1:14" x14ac:dyDescent="0.25">
      <c r="A2656">
        <v>7391112010</v>
      </c>
      <c r="B2656" s="1">
        <v>41708</v>
      </c>
      <c r="C2656">
        <v>20</v>
      </c>
      <c r="D2656">
        <f>VLOOKUP(Table2[[#This Row],[violation_code]],Table24[[#All],[violation_code]:[category]],3,FALSE)</f>
        <v>2</v>
      </c>
      <c r="E2656">
        <v>353164</v>
      </c>
      <c r="F2656" s="2">
        <v>0.58333333333333337</v>
      </c>
      <c r="G2656" s="3">
        <v>0.58333333333333337</v>
      </c>
      <c r="H2656">
        <v>133</v>
      </c>
      <c r="I2656" t="s">
        <v>337</v>
      </c>
      <c r="J2656" t="s">
        <v>1647</v>
      </c>
      <c r="K2656" t="s">
        <v>2220</v>
      </c>
      <c r="L2656" t="s">
        <v>25</v>
      </c>
      <c r="M2656">
        <v>10012</v>
      </c>
      <c r="N2656" t="str">
        <f>CONCATENATE(Table2[[#This Row],[address]], " ",Table2[[#This Row],[City]], " ",Table2[[#This Row],[State]])</f>
        <v>133 Essex St New York NY</v>
      </c>
    </row>
    <row r="2657" spans="1:14" x14ac:dyDescent="0.25">
      <c r="A2657">
        <v>7391112021</v>
      </c>
      <c r="B2657" s="1">
        <v>41708</v>
      </c>
      <c r="C2657">
        <v>20</v>
      </c>
      <c r="D2657">
        <f>VLOOKUP(Table2[[#This Row],[violation_code]],Table24[[#All],[violation_code]:[category]],3,FALSE)</f>
        <v>2</v>
      </c>
      <c r="E2657">
        <v>353164</v>
      </c>
      <c r="F2657" s="2">
        <v>0.58680555555555558</v>
      </c>
      <c r="G2657" s="3">
        <v>0.58680555555555558</v>
      </c>
      <c r="H2657" t="s">
        <v>715</v>
      </c>
      <c r="I2657" t="s">
        <v>337</v>
      </c>
      <c r="J2657" t="s">
        <v>1826</v>
      </c>
      <c r="K2657" t="s">
        <v>2220</v>
      </c>
      <c r="L2657" t="s">
        <v>25</v>
      </c>
      <c r="M2657">
        <v>10012</v>
      </c>
      <c r="N2657" t="str">
        <f>CONCATENATE(Table2[[#This Row],[address]], " ",Table2[[#This Row],[City]], " ",Table2[[#This Row],[State]])</f>
        <v>133-135 Essex St New York NY</v>
      </c>
    </row>
    <row r="2658" spans="1:14" x14ac:dyDescent="0.25">
      <c r="A2658">
        <v>7391112033</v>
      </c>
      <c r="B2658" s="1">
        <v>41708</v>
      </c>
      <c r="C2658">
        <v>20</v>
      </c>
      <c r="D2658">
        <f>VLOOKUP(Table2[[#This Row],[violation_code]],Table24[[#All],[violation_code]:[category]],3,FALSE)</f>
        <v>2</v>
      </c>
      <c r="E2658">
        <v>353164</v>
      </c>
      <c r="F2658" s="2">
        <v>0.58958333333333335</v>
      </c>
      <c r="G2658" s="3">
        <v>0.58958333333333335</v>
      </c>
      <c r="H2658">
        <v>161</v>
      </c>
      <c r="I2658" t="s">
        <v>168</v>
      </c>
      <c r="J2658" t="s">
        <v>1815</v>
      </c>
      <c r="K2658" t="s">
        <v>2220</v>
      </c>
      <c r="L2658" t="s">
        <v>25</v>
      </c>
      <c r="M2658">
        <v>10012</v>
      </c>
      <c r="N2658" t="str">
        <f>CONCATENATE(Table2[[#This Row],[address]], " ",Table2[[#This Row],[City]], " ",Table2[[#This Row],[State]])</f>
        <v>161 Ludlow St New York NY</v>
      </c>
    </row>
    <row r="2659" spans="1:14" x14ac:dyDescent="0.25">
      <c r="A2659">
        <v>7391112045</v>
      </c>
      <c r="B2659" s="1">
        <v>41708</v>
      </c>
      <c r="C2659">
        <v>20</v>
      </c>
      <c r="D2659">
        <f>VLOOKUP(Table2[[#This Row],[violation_code]],Table24[[#All],[violation_code]:[category]],3,FALSE)</f>
        <v>2</v>
      </c>
      <c r="E2659">
        <v>353164</v>
      </c>
      <c r="F2659" s="2">
        <v>0.59236111111111112</v>
      </c>
      <c r="G2659" s="3">
        <v>0.59236111111111112</v>
      </c>
      <c r="H2659">
        <v>173</v>
      </c>
      <c r="I2659" t="s">
        <v>168</v>
      </c>
      <c r="J2659" t="s">
        <v>1814</v>
      </c>
      <c r="K2659" t="s">
        <v>2220</v>
      </c>
      <c r="L2659" t="s">
        <v>25</v>
      </c>
      <c r="M2659">
        <v>10012</v>
      </c>
      <c r="N2659" t="str">
        <f>CONCATENATE(Table2[[#This Row],[address]], " ",Table2[[#This Row],[City]], " ",Table2[[#This Row],[State]])</f>
        <v>173 Ludlow St New York NY</v>
      </c>
    </row>
    <row r="2660" spans="1:14" x14ac:dyDescent="0.25">
      <c r="A2660">
        <v>7391112057</v>
      </c>
      <c r="B2660" s="1">
        <v>41708</v>
      </c>
      <c r="C2660">
        <v>38</v>
      </c>
      <c r="D2660">
        <f>VLOOKUP(Table2[[#This Row],[violation_code]],Table24[[#All],[violation_code]:[category]],3,FALSE)</f>
        <v>5</v>
      </c>
      <c r="E2660">
        <v>353164</v>
      </c>
      <c r="F2660" s="2">
        <v>0.59583333333333333</v>
      </c>
      <c r="G2660" s="3">
        <v>0.59583333333333333</v>
      </c>
      <c r="H2660">
        <v>188</v>
      </c>
      <c r="I2660" t="s">
        <v>168</v>
      </c>
      <c r="J2660" t="s">
        <v>1686</v>
      </c>
      <c r="K2660" t="s">
        <v>2220</v>
      </c>
      <c r="L2660" t="s">
        <v>25</v>
      </c>
      <c r="M2660">
        <v>10012</v>
      </c>
      <c r="N2660" t="str">
        <f>CONCATENATE(Table2[[#This Row],[address]], " ",Table2[[#This Row],[City]], " ",Table2[[#This Row],[State]])</f>
        <v>188 Ludlow St New York NY</v>
      </c>
    </row>
    <row r="2661" spans="1:14" x14ac:dyDescent="0.25">
      <c r="A2661">
        <v>7391112069</v>
      </c>
      <c r="B2661" s="1">
        <v>41708</v>
      </c>
      <c r="C2661">
        <v>38</v>
      </c>
      <c r="D2661">
        <f>VLOOKUP(Table2[[#This Row],[violation_code]],Table24[[#All],[violation_code]:[category]],3,FALSE)</f>
        <v>5</v>
      </c>
      <c r="E2661">
        <v>353164</v>
      </c>
      <c r="F2661" s="2">
        <v>0.59722222222222221</v>
      </c>
      <c r="G2661" s="3">
        <v>0.59722222222222221</v>
      </c>
      <c r="H2661">
        <v>203</v>
      </c>
      <c r="I2661" t="s">
        <v>77</v>
      </c>
      <c r="J2661" t="s">
        <v>1611</v>
      </c>
      <c r="K2661" t="s">
        <v>2220</v>
      </c>
      <c r="L2661" t="s">
        <v>25</v>
      </c>
      <c r="M2661">
        <v>10012</v>
      </c>
      <c r="N2661" t="str">
        <f>CONCATENATE(Table2[[#This Row],[address]], " ",Table2[[#This Row],[City]], " ",Table2[[#This Row],[State]])</f>
        <v>203 E Houston St New York NY</v>
      </c>
    </row>
    <row r="2662" spans="1:14" x14ac:dyDescent="0.25">
      <c r="A2662">
        <v>7391112070</v>
      </c>
      <c r="B2662" s="1">
        <v>41708</v>
      </c>
      <c r="C2662">
        <v>38</v>
      </c>
      <c r="D2662">
        <f>VLOOKUP(Table2[[#This Row],[violation_code]],Table24[[#All],[violation_code]:[category]],3,FALSE)</f>
        <v>5</v>
      </c>
      <c r="E2662">
        <v>353164</v>
      </c>
      <c r="F2662" s="2">
        <v>0.62152777777777779</v>
      </c>
      <c r="G2662" s="3">
        <v>0.62152777777777779</v>
      </c>
      <c r="H2662">
        <v>179</v>
      </c>
      <c r="I2662" t="s">
        <v>216</v>
      </c>
      <c r="J2662" t="s">
        <v>2086</v>
      </c>
      <c r="K2662" t="s">
        <v>2220</v>
      </c>
      <c r="L2662" t="s">
        <v>25</v>
      </c>
      <c r="M2662">
        <v>10012</v>
      </c>
      <c r="N2662" t="str">
        <f>CONCATENATE(Table2[[#This Row],[address]], " ",Table2[[#This Row],[City]], " ",Table2[[#This Row],[State]])</f>
        <v>179 Orchard St New York NY</v>
      </c>
    </row>
    <row r="2663" spans="1:14" x14ac:dyDescent="0.25">
      <c r="A2663">
        <v>7391112082</v>
      </c>
      <c r="B2663" s="1">
        <v>41708</v>
      </c>
      <c r="C2663">
        <v>37</v>
      </c>
      <c r="D2663">
        <f>VLOOKUP(Table2[[#This Row],[violation_code]],Table24[[#All],[violation_code]:[category]],3,FALSE)</f>
        <v>4</v>
      </c>
      <c r="E2663">
        <v>353164</v>
      </c>
      <c r="F2663" s="2">
        <v>0.62430555555555556</v>
      </c>
      <c r="G2663" s="3">
        <v>0.62430555555555556</v>
      </c>
      <c r="H2663">
        <v>189</v>
      </c>
      <c r="I2663" t="s">
        <v>77</v>
      </c>
      <c r="J2663" t="s">
        <v>1367</v>
      </c>
      <c r="K2663" t="s">
        <v>2220</v>
      </c>
      <c r="L2663" t="s">
        <v>25</v>
      </c>
      <c r="M2663">
        <v>10012</v>
      </c>
      <c r="N2663" t="str">
        <f>CONCATENATE(Table2[[#This Row],[address]], " ",Table2[[#This Row],[City]], " ",Table2[[#This Row],[State]])</f>
        <v>189 E Houston St New York NY</v>
      </c>
    </row>
    <row r="2664" spans="1:14" x14ac:dyDescent="0.25">
      <c r="A2664">
        <v>7391112094</v>
      </c>
      <c r="B2664" s="1">
        <v>41708</v>
      </c>
      <c r="C2664">
        <v>20</v>
      </c>
      <c r="D2664">
        <f>VLOOKUP(Table2[[#This Row],[violation_code]],Table24[[#All],[violation_code]:[category]],3,FALSE)</f>
        <v>2</v>
      </c>
      <c r="E2664">
        <v>353164</v>
      </c>
      <c r="F2664" s="2">
        <v>0.62916666666666665</v>
      </c>
      <c r="G2664" s="3">
        <v>0.62916666666666665</v>
      </c>
      <c r="H2664">
        <v>179</v>
      </c>
      <c r="I2664" t="s">
        <v>168</v>
      </c>
      <c r="J2664" t="s">
        <v>1365</v>
      </c>
      <c r="K2664" t="s">
        <v>2220</v>
      </c>
      <c r="L2664" t="s">
        <v>25</v>
      </c>
      <c r="M2664">
        <v>10012</v>
      </c>
      <c r="N2664" t="str">
        <f>CONCATENATE(Table2[[#This Row],[address]], " ",Table2[[#This Row],[City]], " ",Table2[[#This Row],[State]])</f>
        <v>179 Ludlow St New York NY</v>
      </c>
    </row>
    <row r="2665" spans="1:14" x14ac:dyDescent="0.25">
      <c r="A2665">
        <v>7391112100</v>
      </c>
      <c r="B2665" s="1">
        <v>41708</v>
      </c>
      <c r="C2665">
        <v>20</v>
      </c>
      <c r="D2665">
        <f>VLOOKUP(Table2[[#This Row],[violation_code]],Table24[[#All],[violation_code]:[category]],3,FALSE)</f>
        <v>2</v>
      </c>
      <c r="E2665">
        <v>353164</v>
      </c>
      <c r="F2665" s="2">
        <v>0.63055555555555554</v>
      </c>
      <c r="G2665" s="3">
        <v>0.63055555555555554</v>
      </c>
      <c r="H2665">
        <v>173</v>
      </c>
      <c r="I2665" t="s">
        <v>168</v>
      </c>
      <c r="J2665" t="s">
        <v>1814</v>
      </c>
      <c r="K2665" t="s">
        <v>2220</v>
      </c>
      <c r="L2665" t="s">
        <v>25</v>
      </c>
      <c r="M2665">
        <v>10012</v>
      </c>
      <c r="N2665" t="str">
        <f>CONCATENATE(Table2[[#This Row],[address]], " ",Table2[[#This Row],[City]], " ",Table2[[#This Row],[State]])</f>
        <v>173 Ludlow St New York NY</v>
      </c>
    </row>
    <row r="2666" spans="1:14" x14ac:dyDescent="0.25">
      <c r="A2666">
        <v>7391112112</v>
      </c>
      <c r="B2666" s="1">
        <v>41708</v>
      </c>
      <c r="C2666">
        <v>20</v>
      </c>
      <c r="D2666">
        <f>VLOOKUP(Table2[[#This Row],[violation_code]],Table24[[#All],[violation_code]:[category]],3,FALSE)</f>
        <v>2</v>
      </c>
      <c r="E2666">
        <v>353164</v>
      </c>
      <c r="F2666" s="2">
        <v>0.63611111111111118</v>
      </c>
      <c r="G2666" s="3">
        <v>0.63611111111111118</v>
      </c>
      <c r="H2666" t="s">
        <v>715</v>
      </c>
      <c r="I2666" t="s">
        <v>337</v>
      </c>
      <c r="J2666" t="s">
        <v>1826</v>
      </c>
      <c r="K2666" t="s">
        <v>2220</v>
      </c>
      <c r="L2666" t="s">
        <v>25</v>
      </c>
      <c r="M2666">
        <v>10012</v>
      </c>
      <c r="N2666" t="str">
        <f>CONCATENATE(Table2[[#This Row],[address]], " ",Table2[[#This Row],[City]], " ",Table2[[#This Row],[State]])</f>
        <v>133-135 Essex St New York NY</v>
      </c>
    </row>
    <row r="2667" spans="1:14" x14ac:dyDescent="0.25">
      <c r="A2667">
        <v>7391112124</v>
      </c>
      <c r="B2667" s="1">
        <v>41708</v>
      </c>
      <c r="C2667">
        <v>84</v>
      </c>
      <c r="D2667">
        <f>VLOOKUP(Table2[[#This Row],[violation_code]],Table24[[#All],[violation_code]:[category]],3,FALSE)</f>
        <v>5</v>
      </c>
      <c r="E2667">
        <v>353164</v>
      </c>
      <c r="F2667" s="2">
        <v>0.64166666666666672</v>
      </c>
      <c r="G2667" s="3">
        <v>0.64166666666666672</v>
      </c>
      <c r="H2667">
        <v>121</v>
      </c>
      <c r="I2667" t="s">
        <v>188</v>
      </c>
      <c r="J2667" t="s">
        <v>1542</v>
      </c>
      <c r="K2667" t="s">
        <v>2220</v>
      </c>
      <c r="L2667" t="s">
        <v>25</v>
      </c>
      <c r="M2667">
        <v>10012</v>
      </c>
      <c r="N2667" t="str">
        <f>CONCATENATE(Table2[[#This Row],[address]], " ",Table2[[#This Row],[City]], " ",Table2[[#This Row],[State]])</f>
        <v>121 Norfolk St New York NY</v>
      </c>
    </row>
    <row r="2668" spans="1:14" x14ac:dyDescent="0.25">
      <c r="A2668">
        <v>7391112136</v>
      </c>
      <c r="B2668" s="1">
        <v>41708</v>
      </c>
      <c r="C2668">
        <v>10</v>
      </c>
      <c r="D2668">
        <f>VLOOKUP(Table2[[#This Row],[violation_code]],Table24[[#All],[violation_code]:[category]],3,FALSE)</f>
        <v>2</v>
      </c>
      <c r="E2668">
        <v>353164</v>
      </c>
      <c r="F2668" s="2">
        <v>0.68680555555555556</v>
      </c>
      <c r="G2668" s="3">
        <v>0.68680555555555556</v>
      </c>
      <c r="H2668">
        <v>106</v>
      </c>
      <c r="I2668" t="s">
        <v>190</v>
      </c>
      <c r="J2668" t="s">
        <v>2085</v>
      </c>
      <c r="K2668" t="s">
        <v>2220</v>
      </c>
      <c r="L2668" t="s">
        <v>25</v>
      </c>
      <c r="M2668">
        <v>10012</v>
      </c>
      <c r="N2668" t="str">
        <f>CONCATENATE(Table2[[#This Row],[address]], " ",Table2[[#This Row],[City]], " ",Table2[[#This Row],[State]])</f>
        <v>106 Suffolk St New York NY</v>
      </c>
    </row>
    <row r="2669" spans="1:14" x14ac:dyDescent="0.25">
      <c r="A2669">
        <v>7391112148</v>
      </c>
      <c r="B2669" s="1">
        <v>41708</v>
      </c>
      <c r="C2669">
        <v>38</v>
      </c>
      <c r="D2669">
        <f>VLOOKUP(Table2[[#This Row],[violation_code]],Table24[[#All],[violation_code]:[category]],3,FALSE)</f>
        <v>5</v>
      </c>
      <c r="E2669">
        <v>353164</v>
      </c>
      <c r="F2669" s="2">
        <v>0.6958333333333333</v>
      </c>
      <c r="G2669" s="3">
        <v>0.6958333333333333</v>
      </c>
      <c r="H2669">
        <v>43</v>
      </c>
      <c r="I2669" t="s">
        <v>169</v>
      </c>
      <c r="J2669" t="s">
        <v>1024</v>
      </c>
      <c r="K2669" t="s">
        <v>2220</v>
      </c>
      <c r="L2669" t="s">
        <v>25</v>
      </c>
      <c r="M2669">
        <v>10012</v>
      </c>
      <c r="N2669" t="str">
        <f>CONCATENATE(Table2[[#This Row],[address]], " ",Table2[[#This Row],[City]], " ",Table2[[#This Row],[State]])</f>
        <v>43 Clinton St New York NY</v>
      </c>
    </row>
    <row r="2670" spans="1:14" x14ac:dyDescent="0.25">
      <c r="A2670">
        <v>7391112150</v>
      </c>
      <c r="B2670" s="1">
        <v>41708</v>
      </c>
      <c r="C2670">
        <v>20</v>
      </c>
      <c r="D2670">
        <f>VLOOKUP(Table2[[#This Row],[violation_code]],Table24[[#All],[violation_code]:[category]],3,FALSE)</f>
        <v>2</v>
      </c>
      <c r="E2670">
        <v>353164</v>
      </c>
      <c r="F2670" s="2">
        <v>0.70208333333333339</v>
      </c>
      <c r="G2670" s="3">
        <v>0.70208333333333339</v>
      </c>
      <c r="H2670" t="s">
        <v>715</v>
      </c>
      <c r="I2670" t="s">
        <v>337</v>
      </c>
      <c r="J2670" t="s">
        <v>1826</v>
      </c>
      <c r="K2670" t="s">
        <v>2220</v>
      </c>
      <c r="L2670" t="s">
        <v>25</v>
      </c>
      <c r="M2670">
        <v>10012</v>
      </c>
      <c r="N2670" t="str">
        <f>CONCATENATE(Table2[[#This Row],[address]], " ",Table2[[#This Row],[City]], " ",Table2[[#This Row],[State]])</f>
        <v>133-135 Essex St New York NY</v>
      </c>
    </row>
    <row r="2671" spans="1:14" x14ac:dyDescent="0.25">
      <c r="A2671">
        <v>7391112161</v>
      </c>
      <c r="B2671" s="1">
        <v>41708</v>
      </c>
      <c r="C2671">
        <v>20</v>
      </c>
      <c r="D2671">
        <f>VLOOKUP(Table2[[#This Row],[violation_code]],Table24[[#All],[violation_code]:[category]],3,FALSE)</f>
        <v>2</v>
      </c>
      <c r="E2671">
        <v>353164</v>
      </c>
      <c r="F2671" s="2">
        <v>0.7055555555555556</v>
      </c>
      <c r="G2671" s="3">
        <v>0.7055555555555556</v>
      </c>
      <c r="H2671" t="s">
        <v>863</v>
      </c>
      <c r="I2671" t="s">
        <v>168</v>
      </c>
      <c r="J2671" t="s">
        <v>2090</v>
      </c>
      <c r="K2671" t="s">
        <v>2220</v>
      </c>
      <c r="L2671" t="s">
        <v>25</v>
      </c>
      <c r="M2671">
        <v>10012</v>
      </c>
      <c r="N2671" t="str">
        <f>CONCATENATE(Table2[[#This Row],[address]], " ",Table2[[#This Row],[City]], " ",Table2[[#This Row],[State]])</f>
        <v>156-158 Ludlow St New York NY</v>
      </c>
    </row>
    <row r="2672" spans="1:14" x14ac:dyDescent="0.25">
      <c r="A2672">
        <v>7391112173</v>
      </c>
      <c r="B2672" s="1">
        <v>41708</v>
      </c>
      <c r="C2672">
        <v>20</v>
      </c>
      <c r="D2672">
        <f>VLOOKUP(Table2[[#This Row],[violation_code]],Table24[[#All],[violation_code]:[category]],3,FALSE)</f>
        <v>2</v>
      </c>
      <c r="E2672">
        <v>353164</v>
      </c>
      <c r="F2672" s="2">
        <v>0.70763888888888893</v>
      </c>
      <c r="G2672" s="3">
        <v>0.70763888888888893</v>
      </c>
      <c r="H2672">
        <v>173</v>
      </c>
      <c r="I2672" t="s">
        <v>168</v>
      </c>
      <c r="J2672" t="s">
        <v>1814</v>
      </c>
      <c r="K2672" t="s">
        <v>2220</v>
      </c>
      <c r="L2672" t="s">
        <v>25</v>
      </c>
      <c r="M2672">
        <v>10012</v>
      </c>
      <c r="N2672" t="str">
        <f>CONCATENATE(Table2[[#This Row],[address]], " ",Table2[[#This Row],[City]], " ",Table2[[#This Row],[State]])</f>
        <v>173 Ludlow St New York NY</v>
      </c>
    </row>
    <row r="2673" spans="1:14" x14ac:dyDescent="0.25">
      <c r="A2673">
        <v>7391112185</v>
      </c>
      <c r="B2673" s="1">
        <v>41708</v>
      </c>
      <c r="C2673">
        <v>38</v>
      </c>
      <c r="D2673">
        <f>VLOOKUP(Table2[[#This Row],[violation_code]],Table24[[#All],[violation_code]:[category]],3,FALSE)</f>
        <v>5</v>
      </c>
      <c r="E2673">
        <v>353164</v>
      </c>
      <c r="F2673" s="2">
        <v>0.71180555555555547</v>
      </c>
      <c r="G2673" s="3">
        <v>0.71180555555555547</v>
      </c>
      <c r="H2673">
        <v>185</v>
      </c>
      <c r="I2673" t="s">
        <v>216</v>
      </c>
      <c r="J2673" t="s">
        <v>1685</v>
      </c>
      <c r="K2673" t="s">
        <v>2220</v>
      </c>
      <c r="L2673" t="s">
        <v>25</v>
      </c>
      <c r="M2673">
        <v>10012</v>
      </c>
      <c r="N2673" t="str">
        <f>CONCATENATE(Table2[[#This Row],[address]], " ",Table2[[#This Row],[City]], " ",Table2[[#This Row],[State]])</f>
        <v>185 Orchard St New York NY</v>
      </c>
    </row>
    <row r="2674" spans="1:14" x14ac:dyDescent="0.25">
      <c r="A2674">
        <v>7391112197</v>
      </c>
      <c r="B2674" s="1">
        <v>41708</v>
      </c>
      <c r="C2674">
        <v>37</v>
      </c>
      <c r="D2674">
        <f>VLOOKUP(Table2[[#This Row],[violation_code]],Table24[[#All],[violation_code]:[category]],3,FALSE)</f>
        <v>4</v>
      </c>
      <c r="E2674">
        <v>353164</v>
      </c>
      <c r="F2674" s="2">
        <v>0.71319444444444446</v>
      </c>
      <c r="G2674" s="3">
        <v>0.71319444444444446</v>
      </c>
      <c r="H2674">
        <v>175</v>
      </c>
      <c r="I2674" t="s">
        <v>216</v>
      </c>
      <c r="J2674" t="s">
        <v>2084</v>
      </c>
      <c r="K2674" t="s">
        <v>2220</v>
      </c>
      <c r="L2674" t="s">
        <v>25</v>
      </c>
      <c r="M2674">
        <v>10012</v>
      </c>
      <c r="N2674" t="str">
        <f>CONCATENATE(Table2[[#This Row],[address]], " ",Table2[[#This Row],[City]], " ",Table2[[#This Row],[State]])</f>
        <v>175 Orchard St New York NY</v>
      </c>
    </row>
    <row r="2675" spans="1:14" x14ac:dyDescent="0.25">
      <c r="A2675">
        <v>7391112203</v>
      </c>
      <c r="B2675" s="1">
        <v>41708</v>
      </c>
      <c r="C2675">
        <v>38</v>
      </c>
      <c r="D2675">
        <f>VLOOKUP(Table2[[#This Row],[violation_code]],Table24[[#All],[violation_code]:[category]],3,FALSE)</f>
        <v>5</v>
      </c>
      <c r="E2675">
        <v>353164</v>
      </c>
      <c r="F2675" s="2">
        <v>0.71458333333333324</v>
      </c>
      <c r="G2675" s="3">
        <v>0.71458333333333324</v>
      </c>
      <c r="H2675">
        <v>175</v>
      </c>
      <c r="I2675" t="s">
        <v>216</v>
      </c>
      <c r="J2675" t="s">
        <v>2084</v>
      </c>
      <c r="K2675" t="s">
        <v>2220</v>
      </c>
      <c r="L2675" t="s">
        <v>25</v>
      </c>
      <c r="M2675">
        <v>10012</v>
      </c>
      <c r="N2675" t="str">
        <f>CONCATENATE(Table2[[#This Row],[address]], " ",Table2[[#This Row],[City]], " ",Table2[[#This Row],[State]])</f>
        <v>175 Orchard St New York NY</v>
      </c>
    </row>
    <row r="2676" spans="1:14" x14ac:dyDescent="0.25">
      <c r="A2676">
        <v>7391112215</v>
      </c>
      <c r="B2676" s="1">
        <v>41708</v>
      </c>
      <c r="C2676">
        <v>20</v>
      </c>
      <c r="D2676">
        <f>VLOOKUP(Table2[[#This Row],[violation_code]],Table24[[#All],[violation_code]:[category]],3,FALSE)</f>
        <v>2</v>
      </c>
      <c r="E2676">
        <v>353164</v>
      </c>
      <c r="F2676" s="2">
        <v>0.76666666666666661</v>
      </c>
      <c r="G2676" s="3">
        <v>0.76666666666666661</v>
      </c>
      <c r="H2676">
        <v>179</v>
      </c>
      <c r="I2676" t="s">
        <v>168</v>
      </c>
      <c r="J2676" t="s">
        <v>1365</v>
      </c>
      <c r="K2676" t="s">
        <v>2220</v>
      </c>
      <c r="L2676" t="s">
        <v>25</v>
      </c>
      <c r="M2676">
        <v>10012</v>
      </c>
      <c r="N2676" t="str">
        <f>CONCATENATE(Table2[[#This Row],[address]], " ",Table2[[#This Row],[City]], " ",Table2[[#This Row],[State]])</f>
        <v>179 Ludlow St New York NY</v>
      </c>
    </row>
    <row r="2677" spans="1:14" x14ac:dyDescent="0.25">
      <c r="A2677">
        <v>7391112227</v>
      </c>
      <c r="B2677" s="1">
        <v>41708</v>
      </c>
      <c r="C2677">
        <v>20</v>
      </c>
      <c r="D2677">
        <f>VLOOKUP(Table2[[#This Row],[violation_code]],Table24[[#All],[violation_code]:[category]],3,FALSE)</f>
        <v>2</v>
      </c>
      <c r="E2677">
        <v>353164</v>
      </c>
      <c r="F2677" s="2">
        <v>0.76874999999999993</v>
      </c>
      <c r="G2677" s="3">
        <v>0.76874999999999993</v>
      </c>
      <c r="H2677">
        <v>158</v>
      </c>
      <c r="I2677" t="s">
        <v>168</v>
      </c>
      <c r="J2677" t="s">
        <v>2083</v>
      </c>
      <c r="K2677" t="s">
        <v>2220</v>
      </c>
      <c r="L2677" t="s">
        <v>25</v>
      </c>
      <c r="M2677">
        <v>10012</v>
      </c>
      <c r="N2677" t="str">
        <f>CONCATENATE(Table2[[#This Row],[address]], " ",Table2[[#This Row],[City]], " ",Table2[[#This Row],[State]])</f>
        <v>158 Ludlow St New York NY</v>
      </c>
    </row>
    <row r="2678" spans="1:14" x14ac:dyDescent="0.25">
      <c r="A2678">
        <v>7391112239</v>
      </c>
      <c r="B2678" s="1">
        <v>41708</v>
      </c>
      <c r="C2678">
        <v>38</v>
      </c>
      <c r="D2678">
        <f>VLOOKUP(Table2[[#This Row],[violation_code]],Table24[[#All],[violation_code]:[category]],3,FALSE)</f>
        <v>5</v>
      </c>
      <c r="E2678">
        <v>353164</v>
      </c>
      <c r="F2678" s="2">
        <v>0.7729166666666667</v>
      </c>
      <c r="G2678" s="3">
        <v>0.7729166666666667</v>
      </c>
      <c r="H2678">
        <v>154</v>
      </c>
      <c r="I2678" t="s">
        <v>234</v>
      </c>
      <c r="J2678" t="s">
        <v>2082</v>
      </c>
      <c r="K2678" t="s">
        <v>2220</v>
      </c>
      <c r="L2678" t="s">
        <v>25</v>
      </c>
      <c r="M2678">
        <v>10012</v>
      </c>
      <c r="N2678" t="str">
        <f>CONCATENATE(Table2[[#This Row],[address]], " ",Table2[[#This Row],[City]], " ",Table2[[#This Row],[State]])</f>
        <v>154 Allen St New York NY</v>
      </c>
    </row>
    <row r="2679" spans="1:14" x14ac:dyDescent="0.25">
      <c r="A2679">
        <v>7391112240</v>
      </c>
      <c r="B2679" s="1">
        <v>41709</v>
      </c>
      <c r="C2679">
        <v>38</v>
      </c>
      <c r="D2679">
        <f>VLOOKUP(Table2[[#This Row],[violation_code]],Table24[[#All],[violation_code]:[category]],3,FALSE)</f>
        <v>5</v>
      </c>
      <c r="E2679">
        <v>353164</v>
      </c>
      <c r="F2679" s="2">
        <v>0.56180555555555556</v>
      </c>
      <c r="G2679" s="3">
        <v>0.56180555555555556</v>
      </c>
      <c r="H2679">
        <v>125</v>
      </c>
      <c r="I2679" t="s">
        <v>234</v>
      </c>
      <c r="J2679" t="s">
        <v>2049</v>
      </c>
      <c r="K2679" t="s">
        <v>2220</v>
      </c>
      <c r="L2679" t="s">
        <v>25</v>
      </c>
      <c r="M2679">
        <v>10012</v>
      </c>
      <c r="N2679" t="str">
        <f>CONCATENATE(Table2[[#This Row],[address]], " ",Table2[[#This Row],[City]], " ",Table2[[#This Row],[State]])</f>
        <v>125 Allen St New York NY</v>
      </c>
    </row>
    <row r="2680" spans="1:14" x14ac:dyDescent="0.25">
      <c r="A2680">
        <v>7391112252</v>
      </c>
      <c r="B2680" s="1">
        <v>41709</v>
      </c>
      <c r="C2680">
        <v>71</v>
      </c>
      <c r="D2680">
        <f>VLOOKUP(Table2[[#This Row],[violation_code]],Table24[[#All],[violation_code]:[category]],3,FALSE)</f>
        <v>5</v>
      </c>
      <c r="E2680">
        <v>353164</v>
      </c>
      <c r="F2680" s="2">
        <v>0.56666666666666665</v>
      </c>
      <c r="G2680" s="3">
        <v>0.56666666666666665</v>
      </c>
      <c r="H2680">
        <v>125</v>
      </c>
      <c r="I2680" t="s">
        <v>234</v>
      </c>
      <c r="J2680" t="s">
        <v>2049</v>
      </c>
      <c r="K2680" t="s">
        <v>2220</v>
      </c>
      <c r="L2680" t="s">
        <v>25</v>
      </c>
      <c r="M2680">
        <v>10012</v>
      </c>
      <c r="N2680" t="str">
        <f>CONCATENATE(Table2[[#This Row],[address]], " ",Table2[[#This Row],[City]], " ",Table2[[#This Row],[State]])</f>
        <v>125 Allen St New York NY</v>
      </c>
    </row>
    <row r="2681" spans="1:14" x14ac:dyDescent="0.25">
      <c r="A2681">
        <v>7391112264</v>
      </c>
      <c r="B2681" s="1">
        <v>41709</v>
      </c>
      <c r="C2681">
        <v>20</v>
      </c>
      <c r="D2681">
        <f>VLOOKUP(Table2[[#This Row],[violation_code]],Table24[[#All],[violation_code]:[category]],3,FALSE)</f>
        <v>2</v>
      </c>
      <c r="E2681">
        <v>353164</v>
      </c>
      <c r="F2681" s="2">
        <v>0.5756944444444444</v>
      </c>
      <c r="G2681" s="3">
        <v>0.5756944444444444</v>
      </c>
      <c r="H2681">
        <v>1</v>
      </c>
      <c r="I2681" t="s">
        <v>92</v>
      </c>
      <c r="J2681" t="s">
        <v>1422</v>
      </c>
      <c r="K2681" t="s">
        <v>2220</v>
      </c>
      <c r="L2681" t="s">
        <v>25</v>
      </c>
      <c r="M2681">
        <v>10012</v>
      </c>
      <c r="N2681" t="str">
        <f>CONCATENATE(Table2[[#This Row],[address]], " ",Table2[[#This Row],[City]], " ",Table2[[#This Row],[State]])</f>
        <v>1 Rivington St New York NY</v>
      </c>
    </row>
    <row r="2682" spans="1:14" x14ac:dyDescent="0.25">
      <c r="A2682">
        <v>7391112276</v>
      </c>
      <c r="B2682" s="1">
        <v>41709</v>
      </c>
      <c r="C2682">
        <v>51</v>
      </c>
      <c r="D2682">
        <f>VLOOKUP(Table2[[#This Row],[violation_code]],Table24[[#All],[violation_code]:[category]],3,FALSE)</f>
        <v>3</v>
      </c>
      <c r="E2682">
        <v>353164</v>
      </c>
      <c r="F2682" s="2">
        <v>0.61388888888888882</v>
      </c>
      <c r="G2682" s="3">
        <v>0.61388888888888882</v>
      </c>
      <c r="H2682">
        <v>4</v>
      </c>
      <c r="I2682" t="s">
        <v>108</v>
      </c>
      <c r="J2682" t="s">
        <v>992</v>
      </c>
      <c r="K2682" t="s">
        <v>2220</v>
      </c>
      <c r="L2682" t="s">
        <v>25</v>
      </c>
      <c r="M2682">
        <v>10012</v>
      </c>
      <c r="N2682" t="str">
        <f>CONCATENATE(Table2[[#This Row],[address]], " ",Table2[[#This Row],[City]], " ",Table2[[#This Row],[State]])</f>
        <v>4 Spring St New York NY</v>
      </c>
    </row>
    <row r="2683" spans="1:14" x14ac:dyDescent="0.25">
      <c r="A2683">
        <v>7391112288</v>
      </c>
      <c r="B2683" s="1">
        <v>41709</v>
      </c>
      <c r="C2683">
        <v>40</v>
      </c>
      <c r="D2683">
        <f>VLOOKUP(Table2[[#This Row],[violation_code]],Table24[[#All],[violation_code]:[category]],3,FALSE)</f>
        <v>2</v>
      </c>
      <c r="E2683">
        <v>353164</v>
      </c>
      <c r="F2683" s="2">
        <v>0.6166666666666667</v>
      </c>
      <c r="G2683" s="3">
        <v>0.6166666666666667</v>
      </c>
      <c r="H2683">
        <v>2</v>
      </c>
      <c r="I2683" t="s">
        <v>108</v>
      </c>
      <c r="J2683" t="s">
        <v>1168</v>
      </c>
      <c r="K2683" t="s">
        <v>2220</v>
      </c>
      <c r="L2683" t="s">
        <v>25</v>
      </c>
      <c r="M2683">
        <v>10012</v>
      </c>
      <c r="N2683" t="str">
        <f>CONCATENATE(Table2[[#This Row],[address]], " ",Table2[[#This Row],[City]], " ",Table2[[#This Row],[State]])</f>
        <v>2 Spring St New York NY</v>
      </c>
    </row>
    <row r="2684" spans="1:14" x14ac:dyDescent="0.25">
      <c r="A2684">
        <v>7391112290</v>
      </c>
      <c r="B2684" s="1">
        <v>41709</v>
      </c>
      <c r="C2684">
        <v>20</v>
      </c>
      <c r="D2684">
        <f>VLOOKUP(Table2[[#This Row],[violation_code]],Table24[[#All],[violation_code]:[category]],3,FALSE)</f>
        <v>2</v>
      </c>
      <c r="E2684">
        <v>353164</v>
      </c>
      <c r="F2684" s="2">
        <v>0.62152777777777779</v>
      </c>
      <c r="G2684" s="3">
        <v>0.62152777777777779</v>
      </c>
      <c r="H2684">
        <v>203</v>
      </c>
      <c r="I2684" t="s">
        <v>47</v>
      </c>
      <c r="J2684" t="s">
        <v>2092</v>
      </c>
      <c r="K2684" t="s">
        <v>2220</v>
      </c>
      <c r="L2684" t="s">
        <v>25</v>
      </c>
      <c r="M2684">
        <v>10012</v>
      </c>
      <c r="N2684" t="str">
        <f>CONCATENATE(Table2[[#This Row],[address]], " ",Table2[[#This Row],[City]], " ",Table2[[#This Row],[State]])</f>
        <v>203 Mott St New York NY</v>
      </c>
    </row>
    <row r="2685" spans="1:14" x14ac:dyDescent="0.25">
      <c r="A2685">
        <v>7391112306</v>
      </c>
      <c r="B2685" s="1">
        <v>41709</v>
      </c>
      <c r="C2685">
        <v>14</v>
      </c>
      <c r="D2685">
        <f>VLOOKUP(Table2[[#This Row],[violation_code]],Table24[[#All],[violation_code]:[category]],3,FALSE)</f>
        <v>2</v>
      </c>
      <c r="E2685">
        <v>353164</v>
      </c>
      <c r="F2685" s="2">
        <v>0.67152777777777783</v>
      </c>
      <c r="G2685" s="3">
        <v>0.67152777777777783</v>
      </c>
      <c r="H2685">
        <v>158</v>
      </c>
      <c r="I2685" t="s">
        <v>52</v>
      </c>
      <c r="J2685" t="s">
        <v>2091</v>
      </c>
      <c r="K2685" t="s">
        <v>2220</v>
      </c>
      <c r="L2685" t="s">
        <v>25</v>
      </c>
      <c r="M2685">
        <v>10012</v>
      </c>
      <c r="N2685" t="str">
        <f>CONCATENATE(Table2[[#This Row],[address]], " ",Table2[[#This Row],[City]], " ",Table2[[#This Row],[State]])</f>
        <v>158 Bowery New York NY</v>
      </c>
    </row>
    <row r="2686" spans="1:14" x14ac:dyDescent="0.25">
      <c r="A2686">
        <v>7391112320</v>
      </c>
      <c r="B2686" s="1">
        <v>41709</v>
      </c>
      <c r="C2686">
        <v>20</v>
      </c>
      <c r="D2686">
        <f>VLOOKUP(Table2[[#This Row],[violation_code]],Table24[[#All],[violation_code]:[category]],3,FALSE)</f>
        <v>2</v>
      </c>
      <c r="E2686">
        <v>353164</v>
      </c>
      <c r="F2686" s="2">
        <v>0.69374999999999998</v>
      </c>
      <c r="G2686" s="3">
        <v>0.69374999999999998</v>
      </c>
      <c r="H2686">
        <v>290</v>
      </c>
      <c r="I2686" t="s">
        <v>35</v>
      </c>
      <c r="J2686" t="s">
        <v>972</v>
      </c>
      <c r="K2686" t="s">
        <v>2220</v>
      </c>
      <c r="L2686" t="s">
        <v>25</v>
      </c>
      <c r="M2686">
        <v>10012</v>
      </c>
      <c r="N2686" t="str">
        <f>CONCATENATE(Table2[[#This Row],[address]], " ",Table2[[#This Row],[City]], " ",Table2[[#This Row],[State]])</f>
        <v>290 Mulberry St New York NY</v>
      </c>
    </row>
    <row r="2687" spans="1:14" x14ac:dyDescent="0.25">
      <c r="A2687">
        <v>7391112331</v>
      </c>
      <c r="B2687" s="1">
        <v>41709</v>
      </c>
      <c r="C2687">
        <v>16</v>
      </c>
      <c r="D2687">
        <f>VLOOKUP(Table2[[#This Row],[violation_code]],Table24[[#All],[violation_code]:[category]],3,FALSE)</f>
        <v>2</v>
      </c>
      <c r="E2687">
        <v>353164</v>
      </c>
      <c r="F2687" s="2">
        <v>0.70277777777777783</v>
      </c>
      <c r="G2687" s="3">
        <v>0.70277777777777783</v>
      </c>
      <c r="H2687">
        <v>263</v>
      </c>
      <c r="I2687" t="s">
        <v>35</v>
      </c>
      <c r="J2687" t="s">
        <v>1403</v>
      </c>
      <c r="K2687" t="s">
        <v>2220</v>
      </c>
      <c r="L2687" t="s">
        <v>25</v>
      </c>
      <c r="M2687">
        <v>10012</v>
      </c>
      <c r="N2687" t="str">
        <f>CONCATENATE(Table2[[#This Row],[address]], " ",Table2[[#This Row],[City]], " ",Table2[[#This Row],[State]])</f>
        <v>263 Mulberry St New York NY</v>
      </c>
    </row>
    <row r="2688" spans="1:14" x14ac:dyDescent="0.25">
      <c r="A2688">
        <v>7391112343</v>
      </c>
      <c r="B2688" s="1">
        <v>41709</v>
      </c>
      <c r="C2688">
        <v>20</v>
      </c>
      <c r="D2688">
        <f>VLOOKUP(Table2[[#This Row],[violation_code]],Table24[[#All],[violation_code]:[category]],3,FALSE)</f>
        <v>2</v>
      </c>
      <c r="E2688">
        <v>353164</v>
      </c>
      <c r="F2688" s="2">
        <v>0.71736111111111101</v>
      </c>
      <c r="G2688" s="3">
        <v>0.71736111111111101</v>
      </c>
      <c r="H2688">
        <v>68</v>
      </c>
      <c r="I2688" t="s">
        <v>88</v>
      </c>
      <c r="J2688" t="s">
        <v>1861</v>
      </c>
      <c r="K2688" t="s">
        <v>2220</v>
      </c>
      <c r="L2688" t="s">
        <v>25</v>
      </c>
      <c r="M2688">
        <v>10012</v>
      </c>
      <c r="N2688" t="str">
        <f>CONCATENATE(Table2[[#This Row],[address]], " ",Table2[[#This Row],[City]], " ",Table2[[#This Row],[State]])</f>
        <v>68 Prince St New York NY</v>
      </c>
    </row>
    <row r="2689" spans="1:14" x14ac:dyDescent="0.25">
      <c r="A2689">
        <v>7391112355</v>
      </c>
      <c r="B2689" s="1">
        <v>41709</v>
      </c>
      <c r="C2689">
        <v>16</v>
      </c>
      <c r="D2689">
        <f>VLOOKUP(Table2[[#This Row],[violation_code]],Table24[[#All],[violation_code]:[category]],3,FALSE)</f>
        <v>2</v>
      </c>
      <c r="E2689">
        <v>353164</v>
      </c>
      <c r="F2689" s="2">
        <v>0.76388888888888884</v>
      </c>
      <c r="G2689" s="3">
        <v>0.76388888888888884</v>
      </c>
      <c r="H2689">
        <v>178</v>
      </c>
      <c r="I2689" t="s">
        <v>47</v>
      </c>
      <c r="J2689" t="s">
        <v>984</v>
      </c>
      <c r="K2689" t="s">
        <v>2220</v>
      </c>
      <c r="L2689" t="s">
        <v>25</v>
      </c>
      <c r="M2689">
        <v>10012</v>
      </c>
      <c r="N2689" t="str">
        <f>CONCATENATE(Table2[[#This Row],[address]], " ",Table2[[#This Row],[City]], " ",Table2[[#This Row],[State]])</f>
        <v>178 Mott St New York NY</v>
      </c>
    </row>
    <row r="2690" spans="1:14" x14ac:dyDescent="0.25">
      <c r="A2690">
        <v>7391112367</v>
      </c>
      <c r="B2690" s="1">
        <v>41710</v>
      </c>
      <c r="C2690">
        <v>46</v>
      </c>
      <c r="D2690">
        <f>VLOOKUP(Table2[[#This Row],[violation_code]],Table24[[#All],[violation_code]:[category]],3,FALSE)</f>
        <v>3</v>
      </c>
      <c r="E2690">
        <v>353164</v>
      </c>
      <c r="F2690" s="2">
        <v>0.54166666666666663</v>
      </c>
      <c r="G2690" s="3">
        <v>0.54166666666666663</v>
      </c>
      <c r="H2690">
        <v>131</v>
      </c>
      <c r="I2690" t="s">
        <v>337</v>
      </c>
      <c r="J2690" t="s">
        <v>1822</v>
      </c>
      <c r="K2690" t="s">
        <v>2220</v>
      </c>
      <c r="L2690" t="s">
        <v>25</v>
      </c>
      <c r="M2690">
        <v>10012</v>
      </c>
      <c r="N2690" t="str">
        <f>CONCATENATE(Table2[[#This Row],[address]], " ",Table2[[#This Row],[City]], " ",Table2[[#This Row],[State]])</f>
        <v>131 Essex St New York NY</v>
      </c>
    </row>
    <row r="2691" spans="1:14" x14ac:dyDescent="0.25">
      <c r="A2691">
        <v>7391112379</v>
      </c>
      <c r="B2691" s="1">
        <v>41710</v>
      </c>
      <c r="C2691">
        <v>38</v>
      </c>
      <c r="D2691">
        <f>VLOOKUP(Table2[[#This Row],[violation_code]],Table24[[#All],[violation_code]:[category]],3,FALSE)</f>
        <v>5</v>
      </c>
      <c r="E2691">
        <v>353164</v>
      </c>
      <c r="F2691" s="2">
        <v>0.54999999999999993</v>
      </c>
      <c r="G2691" s="3">
        <v>0.54999999999999993</v>
      </c>
      <c r="H2691">
        <v>169</v>
      </c>
      <c r="I2691" t="s">
        <v>234</v>
      </c>
      <c r="J2691" t="s">
        <v>1821</v>
      </c>
      <c r="K2691" t="s">
        <v>2220</v>
      </c>
      <c r="L2691" t="s">
        <v>25</v>
      </c>
      <c r="M2691">
        <v>10012</v>
      </c>
      <c r="N2691" t="str">
        <f>CONCATENATE(Table2[[#This Row],[address]], " ",Table2[[#This Row],[City]], " ",Table2[[#This Row],[State]])</f>
        <v>169 Allen St New York NY</v>
      </c>
    </row>
    <row r="2692" spans="1:14" x14ac:dyDescent="0.25">
      <c r="A2692">
        <v>7391112380</v>
      </c>
      <c r="B2692" s="1">
        <v>41710</v>
      </c>
      <c r="C2692">
        <v>20</v>
      </c>
      <c r="D2692">
        <f>VLOOKUP(Table2[[#This Row],[violation_code]],Table24[[#All],[violation_code]:[category]],3,FALSE)</f>
        <v>2</v>
      </c>
      <c r="E2692">
        <v>353164</v>
      </c>
      <c r="F2692" s="2">
        <v>0.55694444444444446</v>
      </c>
      <c r="G2692" s="3">
        <v>0.55694444444444446</v>
      </c>
      <c r="H2692">
        <v>176</v>
      </c>
      <c r="I2692" t="s">
        <v>112</v>
      </c>
      <c r="J2692" t="s">
        <v>2102</v>
      </c>
      <c r="K2692" t="s">
        <v>2220</v>
      </c>
      <c r="L2692" t="s">
        <v>25</v>
      </c>
      <c r="M2692">
        <v>10012</v>
      </c>
      <c r="N2692" t="str">
        <f>CONCATENATE(Table2[[#This Row],[address]], " ",Table2[[#This Row],[City]], " ",Table2[[#This Row],[State]])</f>
        <v>176 Eldridge St New York NY</v>
      </c>
    </row>
    <row r="2693" spans="1:14" x14ac:dyDescent="0.25">
      <c r="A2693">
        <v>7391112392</v>
      </c>
      <c r="B2693" s="1">
        <v>41710</v>
      </c>
      <c r="C2693">
        <v>38</v>
      </c>
      <c r="D2693">
        <f>VLOOKUP(Table2[[#This Row],[violation_code]],Table24[[#All],[violation_code]:[category]],3,FALSE)</f>
        <v>5</v>
      </c>
      <c r="E2693">
        <v>353164</v>
      </c>
      <c r="F2693" s="2">
        <v>0.56805555555555554</v>
      </c>
      <c r="G2693" s="3">
        <v>0.56805555555555554</v>
      </c>
      <c r="H2693">
        <v>140</v>
      </c>
      <c r="I2693" t="s">
        <v>112</v>
      </c>
      <c r="J2693" t="s">
        <v>2101</v>
      </c>
      <c r="K2693" t="s">
        <v>2220</v>
      </c>
      <c r="L2693" t="s">
        <v>25</v>
      </c>
      <c r="M2693">
        <v>10012</v>
      </c>
      <c r="N2693" t="str">
        <f>CONCATENATE(Table2[[#This Row],[address]], " ",Table2[[#This Row],[City]], " ",Table2[[#This Row],[State]])</f>
        <v>140 Eldridge St New York NY</v>
      </c>
    </row>
    <row r="2694" spans="1:14" x14ac:dyDescent="0.25">
      <c r="A2694">
        <v>7391112409</v>
      </c>
      <c r="B2694" s="1">
        <v>41710</v>
      </c>
      <c r="C2694">
        <v>38</v>
      </c>
      <c r="D2694">
        <f>VLOOKUP(Table2[[#This Row],[violation_code]],Table24[[#All],[violation_code]:[category]],3,FALSE)</f>
        <v>5</v>
      </c>
      <c r="E2694">
        <v>353164</v>
      </c>
      <c r="F2694" s="2">
        <v>0.57152777777777775</v>
      </c>
      <c r="G2694" s="3">
        <v>0.57152777777777775</v>
      </c>
      <c r="H2694">
        <v>139</v>
      </c>
      <c r="I2694" t="s">
        <v>112</v>
      </c>
      <c r="J2694" t="s">
        <v>2097</v>
      </c>
      <c r="K2694" t="s">
        <v>2220</v>
      </c>
      <c r="L2694" t="s">
        <v>25</v>
      </c>
      <c r="M2694">
        <v>10012</v>
      </c>
      <c r="N2694" t="str">
        <f>CONCATENATE(Table2[[#This Row],[address]], " ",Table2[[#This Row],[City]], " ",Table2[[#This Row],[State]])</f>
        <v>139 Eldridge St New York NY</v>
      </c>
    </row>
    <row r="2695" spans="1:14" x14ac:dyDescent="0.25">
      <c r="A2695">
        <v>7391112410</v>
      </c>
      <c r="B2695" s="1">
        <v>41710</v>
      </c>
      <c r="C2695">
        <v>37</v>
      </c>
      <c r="D2695">
        <f>VLOOKUP(Table2[[#This Row],[violation_code]],Table24[[#All],[violation_code]:[category]],3,FALSE)</f>
        <v>4</v>
      </c>
      <c r="E2695">
        <v>353164</v>
      </c>
      <c r="F2695" s="2">
        <v>0.5854166666666667</v>
      </c>
      <c r="G2695" s="3">
        <v>0.5854166666666667</v>
      </c>
      <c r="H2695">
        <v>82</v>
      </c>
      <c r="I2695" t="s">
        <v>101</v>
      </c>
      <c r="J2695" t="s">
        <v>2100</v>
      </c>
      <c r="K2695" t="s">
        <v>2220</v>
      </c>
      <c r="L2695" t="s">
        <v>25</v>
      </c>
      <c r="M2695">
        <v>10012</v>
      </c>
      <c r="N2695" t="str">
        <f>CONCATENATE(Table2[[#This Row],[address]], " ",Table2[[#This Row],[City]], " ",Table2[[#This Row],[State]])</f>
        <v>82 Forsyth St New York NY</v>
      </c>
    </row>
    <row r="2696" spans="1:14" x14ac:dyDescent="0.25">
      <c r="A2696">
        <v>7391112422</v>
      </c>
      <c r="B2696" s="1">
        <v>41710</v>
      </c>
      <c r="C2696">
        <v>16</v>
      </c>
      <c r="D2696">
        <f>VLOOKUP(Table2[[#This Row],[violation_code]],Table24[[#All],[violation_code]:[category]],3,FALSE)</f>
        <v>2</v>
      </c>
      <c r="E2696">
        <v>353164</v>
      </c>
      <c r="F2696" s="2">
        <v>0.59236111111111112</v>
      </c>
      <c r="G2696" s="3">
        <v>0.59236111111111112</v>
      </c>
      <c r="H2696">
        <v>87</v>
      </c>
      <c r="I2696" t="s">
        <v>55</v>
      </c>
      <c r="J2696" t="s">
        <v>2099</v>
      </c>
      <c r="K2696" t="s">
        <v>2220</v>
      </c>
      <c r="L2696" t="s">
        <v>25</v>
      </c>
      <c r="M2696">
        <v>10012</v>
      </c>
      <c r="N2696" t="str">
        <f>CONCATENATE(Table2[[#This Row],[address]], " ",Table2[[#This Row],[City]], " ",Table2[[#This Row],[State]])</f>
        <v>87 Chrystie St New York NY</v>
      </c>
    </row>
    <row r="2697" spans="1:14" x14ac:dyDescent="0.25">
      <c r="A2697">
        <v>7391112434</v>
      </c>
      <c r="B2697" s="1">
        <v>41710</v>
      </c>
      <c r="C2697">
        <v>20</v>
      </c>
      <c r="D2697">
        <f>VLOOKUP(Table2[[#This Row],[violation_code]],Table24[[#All],[violation_code]:[category]],3,FALSE)</f>
        <v>2</v>
      </c>
      <c r="E2697">
        <v>353164</v>
      </c>
      <c r="F2697" s="2">
        <v>0.60555555555555551</v>
      </c>
      <c r="G2697" s="3">
        <v>0.60555555555555551</v>
      </c>
      <c r="H2697">
        <v>89</v>
      </c>
      <c r="I2697" t="s">
        <v>112</v>
      </c>
      <c r="J2697" t="s">
        <v>2098</v>
      </c>
      <c r="K2697" t="s">
        <v>2220</v>
      </c>
      <c r="L2697" t="s">
        <v>25</v>
      </c>
      <c r="M2697">
        <v>10012</v>
      </c>
      <c r="N2697" t="str">
        <f>CONCATENATE(Table2[[#This Row],[address]], " ",Table2[[#This Row],[City]], " ",Table2[[#This Row],[State]])</f>
        <v>89 Eldridge St New York NY</v>
      </c>
    </row>
    <row r="2698" spans="1:14" x14ac:dyDescent="0.25">
      <c r="A2698">
        <v>7391112446</v>
      </c>
      <c r="B2698" s="1">
        <v>41710</v>
      </c>
      <c r="C2698">
        <v>20</v>
      </c>
      <c r="D2698">
        <f>VLOOKUP(Table2[[#This Row],[violation_code]],Table24[[#All],[violation_code]:[category]],3,FALSE)</f>
        <v>2</v>
      </c>
      <c r="E2698">
        <v>353164</v>
      </c>
      <c r="F2698" s="2">
        <v>0.63680555555555551</v>
      </c>
      <c r="G2698" s="3">
        <v>0.63680555555555551</v>
      </c>
      <c r="H2698">
        <v>161</v>
      </c>
      <c r="I2698" t="s">
        <v>112</v>
      </c>
      <c r="J2698" t="s">
        <v>2096</v>
      </c>
      <c r="K2698" t="s">
        <v>2220</v>
      </c>
      <c r="L2698" t="s">
        <v>25</v>
      </c>
      <c r="M2698">
        <v>10012</v>
      </c>
      <c r="N2698" t="str">
        <f>CONCATENATE(Table2[[#This Row],[address]], " ",Table2[[#This Row],[City]], " ",Table2[[#This Row],[State]])</f>
        <v>161 Eldridge St New York NY</v>
      </c>
    </row>
    <row r="2699" spans="1:14" x14ac:dyDescent="0.25">
      <c r="A2699">
        <v>7391112458</v>
      </c>
      <c r="B2699" s="1">
        <v>41710</v>
      </c>
      <c r="C2699">
        <v>14</v>
      </c>
      <c r="D2699">
        <f>VLOOKUP(Table2[[#This Row],[violation_code]],Table24[[#All],[violation_code]:[category]],3,FALSE)</f>
        <v>2</v>
      </c>
      <c r="E2699">
        <v>353164</v>
      </c>
      <c r="F2699" s="2">
        <v>0.67222222222222217</v>
      </c>
      <c r="G2699" s="3">
        <v>0.67222222222222217</v>
      </c>
      <c r="H2699">
        <v>82</v>
      </c>
      <c r="I2699" t="s">
        <v>52</v>
      </c>
      <c r="J2699" t="s">
        <v>2044</v>
      </c>
      <c r="K2699" t="s">
        <v>2220</v>
      </c>
      <c r="L2699" t="s">
        <v>25</v>
      </c>
      <c r="M2699">
        <v>10012</v>
      </c>
      <c r="N2699" t="str">
        <f>CONCATENATE(Table2[[#This Row],[address]], " ",Table2[[#This Row],[City]], " ",Table2[[#This Row],[State]])</f>
        <v>82 Bowery New York NY</v>
      </c>
    </row>
    <row r="2700" spans="1:14" x14ac:dyDescent="0.25">
      <c r="A2700">
        <v>7391112460</v>
      </c>
      <c r="B2700" s="1">
        <v>41710</v>
      </c>
      <c r="C2700">
        <v>16</v>
      </c>
      <c r="D2700">
        <f>VLOOKUP(Table2[[#This Row],[violation_code]],Table24[[#All],[violation_code]:[category]],3,FALSE)</f>
        <v>2</v>
      </c>
      <c r="E2700">
        <v>353164</v>
      </c>
      <c r="F2700" s="2">
        <v>0.67708333333333337</v>
      </c>
      <c r="G2700" s="3">
        <v>0.67708333333333337</v>
      </c>
      <c r="H2700" t="s">
        <v>869</v>
      </c>
      <c r="I2700" t="s">
        <v>55</v>
      </c>
      <c r="J2700" t="s">
        <v>2095</v>
      </c>
      <c r="K2700" t="s">
        <v>2220</v>
      </c>
      <c r="L2700" t="s">
        <v>25</v>
      </c>
      <c r="M2700">
        <v>10012</v>
      </c>
      <c r="N2700" t="str">
        <f>CONCATENATE(Table2[[#This Row],[address]], " ",Table2[[#This Row],[City]], " ",Table2[[#This Row],[State]])</f>
        <v>73-75 Chrystie St New York NY</v>
      </c>
    </row>
    <row r="2701" spans="1:14" x14ac:dyDescent="0.25">
      <c r="A2701">
        <v>7391112471</v>
      </c>
      <c r="B2701" s="1">
        <v>41710</v>
      </c>
      <c r="C2701">
        <v>14</v>
      </c>
      <c r="D2701">
        <f>VLOOKUP(Table2[[#This Row],[violation_code]],Table24[[#All],[violation_code]:[category]],3,FALSE)</f>
        <v>2</v>
      </c>
      <c r="E2701">
        <v>353164</v>
      </c>
      <c r="F2701" s="2">
        <v>0.68263888888888891</v>
      </c>
      <c r="G2701" s="3">
        <v>0.68263888888888891</v>
      </c>
      <c r="H2701">
        <v>74</v>
      </c>
      <c r="I2701" t="s">
        <v>52</v>
      </c>
      <c r="J2701" t="s">
        <v>2094</v>
      </c>
      <c r="K2701" t="s">
        <v>2220</v>
      </c>
      <c r="L2701" t="s">
        <v>25</v>
      </c>
      <c r="M2701">
        <v>10012</v>
      </c>
      <c r="N2701" t="str">
        <f>CONCATENATE(Table2[[#This Row],[address]], " ",Table2[[#This Row],[City]], " ",Table2[[#This Row],[State]])</f>
        <v>74 Bowery New York NY</v>
      </c>
    </row>
    <row r="2702" spans="1:14" x14ac:dyDescent="0.25">
      <c r="A2702">
        <v>7391112483</v>
      </c>
      <c r="B2702" s="1">
        <v>41710</v>
      </c>
      <c r="C2702">
        <v>14</v>
      </c>
      <c r="D2702">
        <f>VLOOKUP(Table2[[#This Row],[violation_code]],Table24[[#All],[violation_code]:[category]],3,FALSE)</f>
        <v>2</v>
      </c>
      <c r="E2702">
        <v>353164</v>
      </c>
      <c r="F2702" s="2">
        <v>0.68611111111111101</v>
      </c>
      <c r="G2702" s="3">
        <v>0.68611111111111101</v>
      </c>
      <c r="H2702">
        <v>85</v>
      </c>
      <c r="I2702" t="s">
        <v>52</v>
      </c>
      <c r="J2702" t="s">
        <v>1998</v>
      </c>
      <c r="K2702" t="s">
        <v>2220</v>
      </c>
      <c r="L2702" t="s">
        <v>25</v>
      </c>
      <c r="M2702">
        <v>10012</v>
      </c>
      <c r="N2702" t="str">
        <f>CONCATENATE(Table2[[#This Row],[address]], " ",Table2[[#This Row],[City]], " ",Table2[[#This Row],[State]])</f>
        <v>85 Bowery New York NY</v>
      </c>
    </row>
    <row r="2703" spans="1:14" x14ac:dyDescent="0.25">
      <c r="A2703">
        <v>7391112495</v>
      </c>
      <c r="B2703" s="1">
        <v>41710</v>
      </c>
      <c r="C2703">
        <v>20</v>
      </c>
      <c r="D2703">
        <f>VLOOKUP(Table2[[#This Row],[violation_code]],Table24[[#All],[violation_code]:[category]],3,FALSE)</f>
        <v>2</v>
      </c>
      <c r="E2703">
        <v>353164</v>
      </c>
      <c r="F2703" s="2">
        <v>0.74583333333333324</v>
      </c>
      <c r="G2703" s="3">
        <v>0.74583333333333324</v>
      </c>
      <c r="H2703">
        <v>184</v>
      </c>
      <c r="I2703" t="s">
        <v>112</v>
      </c>
      <c r="J2703" t="s">
        <v>1082</v>
      </c>
      <c r="K2703" t="s">
        <v>2220</v>
      </c>
      <c r="L2703" t="s">
        <v>25</v>
      </c>
      <c r="M2703">
        <v>10012</v>
      </c>
      <c r="N2703" t="str">
        <f>CONCATENATE(Table2[[#This Row],[address]], " ",Table2[[#This Row],[City]], " ",Table2[[#This Row],[State]])</f>
        <v>184 Eldridge St New York NY</v>
      </c>
    </row>
    <row r="2704" spans="1:14" x14ac:dyDescent="0.25">
      <c r="A2704">
        <v>7391112501</v>
      </c>
      <c r="B2704" s="1">
        <v>41710</v>
      </c>
      <c r="C2704">
        <v>14</v>
      </c>
      <c r="D2704">
        <f>VLOOKUP(Table2[[#This Row],[violation_code]],Table24[[#All],[violation_code]:[category]],3,FALSE)</f>
        <v>2</v>
      </c>
      <c r="E2704">
        <v>353164</v>
      </c>
      <c r="F2704" s="2">
        <v>0.78541666666666676</v>
      </c>
      <c r="G2704" s="3">
        <v>0.78541666666666676</v>
      </c>
      <c r="H2704">
        <v>181</v>
      </c>
      <c r="I2704" t="s">
        <v>868</v>
      </c>
      <c r="J2704" t="s">
        <v>2093</v>
      </c>
      <c r="K2704" t="s">
        <v>2220</v>
      </c>
      <c r="L2704" t="s">
        <v>25</v>
      </c>
      <c r="M2704">
        <v>10012</v>
      </c>
      <c r="N2704" t="str">
        <f>CONCATENATE(Table2[[#This Row],[address]], " ",Table2[[#This Row],[City]], " ",Table2[[#This Row],[State]])</f>
        <v>181 E Houston St. New York NY</v>
      </c>
    </row>
    <row r="2705" spans="1:14" x14ac:dyDescent="0.25">
      <c r="A2705">
        <v>7391112513</v>
      </c>
      <c r="B2705" s="1">
        <v>41711</v>
      </c>
      <c r="C2705">
        <v>38</v>
      </c>
      <c r="D2705">
        <f>VLOOKUP(Table2[[#This Row],[violation_code]],Table24[[#All],[violation_code]:[category]],3,FALSE)</f>
        <v>5</v>
      </c>
      <c r="E2705">
        <v>353164</v>
      </c>
      <c r="F2705" s="2">
        <v>0.53472222222222221</v>
      </c>
      <c r="G2705" s="3">
        <v>0.53472222222222221</v>
      </c>
      <c r="H2705">
        <v>174</v>
      </c>
      <c r="I2705" t="s">
        <v>168</v>
      </c>
      <c r="J2705" t="s">
        <v>2118</v>
      </c>
      <c r="K2705" t="s">
        <v>2220</v>
      </c>
      <c r="L2705" t="s">
        <v>25</v>
      </c>
      <c r="M2705">
        <v>10012</v>
      </c>
      <c r="N2705" t="str">
        <f>CONCATENATE(Table2[[#This Row],[address]], " ",Table2[[#This Row],[City]], " ",Table2[[#This Row],[State]])</f>
        <v>174 Ludlow St New York NY</v>
      </c>
    </row>
    <row r="2706" spans="1:14" x14ac:dyDescent="0.25">
      <c r="A2706">
        <v>7391112525</v>
      </c>
      <c r="B2706" s="1">
        <v>41711</v>
      </c>
      <c r="C2706">
        <v>14</v>
      </c>
      <c r="D2706">
        <f>VLOOKUP(Table2[[#This Row],[violation_code]],Table24[[#All],[violation_code]:[category]],3,FALSE)</f>
        <v>2</v>
      </c>
      <c r="E2706">
        <v>353164</v>
      </c>
      <c r="F2706" s="2">
        <v>0.5395833333333333</v>
      </c>
      <c r="G2706" s="3">
        <v>0.5395833333333333</v>
      </c>
      <c r="H2706">
        <v>153</v>
      </c>
      <c r="I2706" t="s">
        <v>77</v>
      </c>
      <c r="J2706" t="s">
        <v>1218</v>
      </c>
      <c r="K2706" t="s">
        <v>2220</v>
      </c>
      <c r="L2706" t="s">
        <v>25</v>
      </c>
      <c r="M2706">
        <v>10012</v>
      </c>
      <c r="N2706" t="str">
        <f>CONCATENATE(Table2[[#This Row],[address]], " ",Table2[[#This Row],[City]], " ",Table2[[#This Row],[State]])</f>
        <v>153 E Houston St New York NY</v>
      </c>
    </row>
    <row r="2707" spans="1:14" x14ac:dyDescent="0.25">
      <c r="A2707">
        <v>7391112537</v>
      </c>
      <c r="B2707" s="1">
        <v>41711</v>
      </c>
      <c r="C2707">
        <v>14</v>
      </c>
      <c r="D2707">
        <f>VLOOKUP(Table2[[#This Row],[violation_code]],Table24[[#All],[violation_code]:[category]],3,FALSE)</f>
        <v>2</v>
      </c>
      <c r="E2707">
        <v>353164</v>
      </c>
      <c r="F2707" s="2">
        <v>0.54166666666666663</v>
      </c>
      <c r="G2707" s="3">
        <v>0.54166666666666663</v>
      </c>
      <c r="H2707">
        <v>145</v>
      </c>
      <c r="I2707" t="s">
        <v>77</v>
      </c>
      <c r="J2707" t="s">
        <v>1835</v>
      </c>
      <c r="K2707" t="s">
        <v>2220</v>
      </c>
      <c r="L2707" t="s">
        <v>25</v>
      </c>
      <c r="M2707">
        <v>10012</v>
      </c>
      <c r="N2707" t="str">
        <f>CONCATENATE(Table2[[#This Row],[address]], " ",Table2[[#This Row],[City]], " ",Table2[[#This Row],[State]])</f>
        <v>145 E Houston St New York NY</v>
      </c>
    </row>
    <row r="2708" spans="1:14" x14ac:dyDescent="0.25">
      <c r="A2708">
        <v>7391112550</v>
      </c>
      <c r="B2708" s="1">
        <v>41711</v>
      </c>
      <c r="C2708">
        <v>71</v>
      </c>
      <c r="D2708">
        <f>VLOOKUP(Table2[[#This Row],[violation_code]],Table24[[#All],[violation_code]:[category]],3,FALSE)</f>
        <v>5</v>
      </c>
      <c r="E2708">
        <v>353164</v>
      </c>
      <c r="F2708" s="2">
        <v>0.54791666666666672</v>
      </c>
      <c r="G2708" s="3">
        <v>0.54791666666666672</v>
      </c>
      <c r="H2708">
        <v>53</v>
      </c>
      <c r="I2708" t="s">
        <v>214</v>
      </c>
      <c r="J2708" t="s">
        <v>1400</v>
      </c>
      <c r="K2708" t="s">
        <v>2220</v>
      </c>
      <c r="L2708" t="s">
        <v>25</v>
      </c>
      <c r="M2708">
        <v>10012</v>
      </c>
      <c r="N2708" t="str">
        <f>CONCATENATE(Table2[[#This Row],[address]], " ",Table2[[#This Row],[City]], " ",Table2[[#This Row],[State]])</f>
        <v>53 Stanton St New York NY</v>
      </c>
    </row>
    <row r="2709" spans="1:14" x14ac:dyDescent="0.25">
      <c r="A2709">
        <v>7391112562</v>
      </c>
      <c r="B2709" s="1">
        <v>41711</v>
      </c>
      <c r="C2709">
        <v>40</v>
      </c>
      <c r="D2709">
        <f>VLOOKUP(Table2[[#This Row],[violation_code]],Table24[[#All],[violation_code]:[category]],3,FALSE)</f>
        <v>2</v>
      </c>
      <c r="E2709">
        <v>353164</v>
      </c>
      <c r="F2709" s="2">
        <v>0.55277777777777781</v>
      </c>
      <c r="G2709" s="3">
        <v>0.55277777777777781</v>
      </c>
      <c r="H2709">
        <v>205</v>
      </c>
      <c r="I2709" t="s">
        <v>112</v>
      </c>
      <c r="J2709" t="s">
        <v>2117</v>
      </c>
      <c r="K2709" t="s">
        <v>2220</v>
      </c>
      <c r="L2709" t="s">
        <v>25</v>
      </c>
      <c r="M2709">
        <v>10012</v>
      </c>
      <c r="N2709" t="str">
        <f>CONCATENATE(Table2[[#This Row],[address]], " ",Table2[[#This Row],[City]], " ",Table2[[#This Row],[State]])</f>
        <v>205 Eldridge St New York NY</v>
      </c>
    </row>
    <row r="2710" spans="1:14" x14ac:dyDescent="0.25">
      <c r="A2710">
        <v>7391112574</v>
      </c>
      <c r="B2710" s="1">
        <v>41711</v>
      </c>
      <c r="C2710">
        <v>38</v>
      </c>
      <c r="D2710">
        <f>VLOOKUP(Table2[[#This Row],[violation_code]],Table24[[#All],[violation_code]:[category]],3,FALSE)</f>
        <v>5</v>
      </c>
      <c r="E2710">
        <v>353164</v>
      </c>
      <c r="F2710" s="2">
        <v>0.55972222222222223</v>
      </c>
      <c r="G2710" s="3">
        <v>0.55972222222222223</v>
      </c>
      <c r="H2710">
        <v>39</v>
      </c>
      <c r="I2710" t="s">
        <v>270</v>
      </c>
      <c r="J2710" t="s">
        <v>2116</v>
      </c>
      <c r="K2710" t="s">
        <v>2220</v>
      </c>
      <c r="L2710" t="s">
        <v>25</v>
      </c>
      <c r="M2710">
        <v>10012</v>
      </c>
      <c r="N2710" t="str">
        <f>CONCATENATE(Table2[[#This Row],[address]], " ",Table2[[#This Row],[City]], " ",Table2[[#This Row],[State]])</f>
        <v>39 1st Ave New York NY</v>
      </c>
    </row>
    <row r="2711" spans="1:14" x14ac:dyDescent="0.25">
      <c r="A2711">
        <v>7391112586</v>
      </c>
      <c r="B2711" s="1">
        <v>41711</v>
      </c>
      <c r="C2711">
        <v>37</v>
      </c>
      <c r="D2711">
        <f>VLOOKUP(Table2[[#This Row],[violation_code]],Table24[[#All],[violation_code]:[category]],3,FALSE)</f>
        <v>4</v>
      </c>
      <c r="E2711">
        <v>353164</v>
      </c>
      <c r="F2711" s="2">
        <v>0.56180555555555556</v>
      </c>
      <c r="G2711" s="3">
        <v>0.56180555555555556</v>
      </c>
      <c r="H2711">
        <v>59</v>
      </c>
      <c r="I2711" t="s">
        <v>270</v>
      </c>
      <c r="J2711" t="s">
        <v>2115</v>
      </c>
      <c r="K2711" t="s">
        <v>2220</v>
      </c>
      <c r="L2711" t="s">
        <v>25</v>
      </c>
      <c r="M2711">
        <v>10012</v>
      </c>
      <c r="N2711" t="str">
        <f>CONCATENATE(Table2[[#This Row],[address]], " ",Table2[[#This Row],[City]], " ",Table2[[#This Row],[State]])</f>
        <v>59 1st Ave New York NY</v>
      </c>
    </row>
    <row r="2712" spans="1:14" x14ac:dyDescent="0.25">
      <c r="A2712">
        <v>7391112598</v>
      </c>
      <c r="B2712" s="1">
        <v>41711</v>
      </c>
      <c r="C2712">
        <v>70</v>
      </c>
      <c r="D2712">
        <f>VLOOKUP(Table2[[#This Row],[violation_code]],Table24[[#All],[violation_code]:[category]],3,FALSE)</f>
        <v>5</v>
      </c>
      <c r="E2712">
        <v>353164</v>
      </c>
      <c r="F2712" s="2">
        <v>0.56527777777777777</v>
      </c>
      <c r="G2712" s="3">
        <v>0.56527777777777777</v>
      </c>
      <c r="H2712">
        <v>126</v>
      </c>
      <c r="I2712" t="s">
        <v>177</v>
      </c>
      <c r="J2712" t="s">
        <v>1209</v>
      </c>
      <c r="K2712" t="s">
        <v>2220</v>
      </c>
      <c r="L2712" t="s">
        <v>25</v>
      </c>
      <c r="M2712">
        <v>10012</v>
      </c>
      <c r="N2712" t="str">
        <f>CONCATENATE(Table2[[#This Row],[address]], " ",Table2[[#This Row],[City]], " ",Table2[[#This Row],[State]])</f>
        <v>126 E 4th St New York NY</v>
      </c>
    </row>
    <row r="2713" spans="1:14" x14ac:dyDescent="0.25">
      <c r="A2713">
        <v>7391112604</v>
      </c>
      <c r="B2713" s="1">
        <v>41711</v>
      </c>
      <c r="C2713">
        <v>38</v>
      </c>
      <c r="D2713">
        <f>VLOOKUP(Table2[[#This Row],[violation_code]],Table24[[#All],[violation_code]:[category]],3,FALSE)</f>
        <v>5</v>
      </c>
      <c r="E2713">
        <v>353164</v>
      </c>
      <c r="F2713" s="2">
        <v>0.57222222222222219</v>
      </c>
      <c r="G2713" s="3">
        <v>0.57222222222222219</v>
      </c>
      <c r="H2713">
        <v>58</v>
      </c>
      <c r="I2713" t="s">
        <v>264</v>
      </c>
      <c r="J2713" t="s">
        <v>1288</v>
      </c>
      <c r="K2713" t="s">
        <v>2220</v>
      </c>
      <c r="L2713" t="s">
        <v>25</v>
      </c>
      <c r="M2713">
        <v>10012</v>
      </c>
      <c r="N2713" t="str">
        <f>CONCATENATE(Table2[[#This Row],[address]], " ",Table2[[#This Row],[City]], " ",Table2[[#This Row],[State]])</f>
        <v>58 2nd Ave New York NY</v>
      </c>
    </row>
    <row r="2714" spans="1:14" x14ac:dyDescent="0.25">
      <c r="A2714">
        <v>7391112616</v>
      </c>
      <c r="B2714" s="1">
        <v>41711</v>
      </c>
      <c r="C2714">
        <v>48</v>
      </c>
      <c r="D2714">
        <f>VLOOKUP(Table2[[#This Row],[violation_code]],Table24[[#All],[violation_code]:[category]],3,FALSE)</f>
        <v>3</v>
      </c>
      <c r="E2714">
        <v>353164</v>
      </c>
      <c r="F2714" s="2">
        <v>0.57638888888888895</v>
      </c>
      <c r="G2714" s="3">
        <v>0.57638888888888895</v>
      </c>
      <c r="H2714">
        <v>11</v>
      </c>
      <c r="I2714" t="s">
        <v>265</v>
      </c>
      <c r="J2714" t="s">
        <v>1265</v>
      </c>
      <c r="K2714" t="s">
        <v>2220</v>
      </c>
      <c r="L2714" t="s">
        <v>25</v>
      </c>
      <c r="M2714">
        <v>10012</v>
      </c>
      <c r="N2714" t="str">
        <f>CONCATENATE(Table2[[#This Row],[address]], " ",Table2[[#This Row],[City]], " ",Table2[[#This Row],[State]])</f>
        <v>11 E 1st St New York NY</v>
      </c>
    </row>
    <row r="2715" spans="1:14" x14ac:dyDescent="0.25">
      <c r="A2715">
        <v>7391112628</v>
      </c>
      <c r="B2715" s="1">
        <v>41711</v>
      </c>
      <c r="C2715">
        <v>14</v>
      </c>
      <c r="D2715">
        <f>VLOOKUP(Table2[[#This Row],[violation_code]],Table24[[#All],[violation_code]:[category]],3,FALSE)</f>
        <v>2</v>
      </c>
      <c r="E2715">
        <v>353164</v>
      </c>
      <c r="F2715" s="2">
        <v>0.57847222222222217</v>
      </c>
      <c r="G2715" s="3">
        <v>0.57847222222222217</v>
      </c>
      <c r="H2715">
        <v>8</v>
      </c>
      <c r="I2715" t="s">
        <v>265</v>
      </c>
      <c r="J2715" t="s">
        <v>1166</v>
      </c>
      <c r="K2715" t="s">
        <v>2220</v>
      </c>
      <c r="L2715" t="s">
        <v>25</v>
      </c>
      <c r="M2715">
        <v>10012</v>
      </c>
      <c r="N2715" t="str">
        <f>CONCATENATE(Table2[[#This Row],[address]], " ",Table2[[#This Row],[City]], " ",Table2[[#This Row],[State]])</f>
        <v>8 E 1st St New York NY</v>
      </c>
    </row>
    <row r="2716" spans="1:14" x14ac:dyDescent="0.25">
      <c r="A2716">
        <v>7391112630</v>
      </c>
      <c r="B2716" s="1">
        <v>41711</v>
      </c>
      <c r="C2716">
        <v>67</v>
      </c>
      <c r="D2716">
        <f>VLOOKUP(Table2[[#This Row],[violation_code]],Table24[[#All],[violation_code]:[category]],3,FALSE)</f>
        <v>3</v>
      </c>
      <c r="E2716">
        <v>353164</v>
      </c>
      <c r="F2716" s="2">
        <v>0.5805555555555556</v>
      </c>
      <c r="G2716" s="3">
        <v>0.5805555555555556</v>
      </c>
      <c r="H2716">
        <v>310</v>
      </c>
      <c r="I2716" t="s">
        <v>52</v>
      </c>
      <c r="J2716" t="s">
        <v>1208</v>
      </c>
      <c r="K2716" t="s">
        <v>2220</v>
      </c>
      <c r="L2716" t="s">
        <v>25</v>
      </c>
      <c r="M2716">
        <v>10012</v>
      </c>
      <c r="N2716" t="str">
        <f>CONCATENATE(Table2[[#This Row],[address]], " ",Table2[[#This Row],[City]], " ",Table2[[#This Row],[State]])</f>
        <v>310 Bowery New York NY</v>
      </c>
    </row>
    <row r="2717" spans="1:14" x14ac:dyDescent="0.25">
      <c r="A2717">
        <v>7391112641</v>
      </c>
      <c r="B2717" s="1">
        <v>41711</v>
      </c>
      <c r="C2717">
        <v>14</v>
      </c>
      <c r="D2717">
        <f>VLOOKUP(Table2[[#This Row],[violation_code]],Table24[[#All],[violation_code]:[category]],3,FALSE)</f>
        <v>2</v>
      </c>
      <c r="E2717">
        <v>353164</v>
      </c>
      <c r="F2717" s="2">
        <v>0.58402777777777781</v>
      </c>
      <c r="G2717" s="3">
        <v>0.58402777777777781</v>
      </c>
      <c r="H2717">
        <v>302</v>
      </c>
      <c r="I2717" t="s">
        <v>102</v>
      </c>
      <c r="J2717" t="s">
        <v>971</v>
      </c>
      <c r="K2717" t="s">
        <v>2220</v>
      </c>
      <c r="L2717" t="s">
        <v>25</v>
      </c>
      <c r="M2717">
        <v>10012</v>
      </c>
      <c r="N2717" t="str">
        <f>CONCATENATE(Table2[[#This Row],[address]], " ",Table2[[#This Row],[City]], " ",Table2[[#This Row],[State]])</f>
        <v>302 Elizabeth St New York NY</v>
      </c>
    </row>
    <row r="2718" spans="1:14" x14ac:dyDescent="0.25">
      <c r="A2718">
        <v>7391112653</v>
      </c>
      <c r="B2718" s="1">
        <v>41711</v>
      </c>
      <c r="C2718">
        <v>37</v>
      </c>
      <c r="D2718">
        <f>VLOOKUP(Table2[[#This Row],[violation_code]],Table24[[#All],[violation_code]:[category]],3,FALSE)</f>
        <v>4</v>
      </c>
      <c r="E2718">
        <v>353164</v>
      </c>
      <c r="F2718" s="2">
        <v>0.59444444444444444</v>
      </c>
      <c r="G2718" s="3">
        <v>0.59444444444444444</v>
      </c>
      <c r="H2718">
        <v>332</v>
      </c>
      <c r="I2718" t="s">
        <v>52</v>
      </c>
      <c r="J2718" t="s">
        <v>2111</v>
      </c>
      <c r="K2718" t="s">
        <v>2220</v>
      </c>
      <c r="L2718" t="s">
        <v>25</v>
      </c>
      <c r="M2718">
        <v>10012</v>
      </c>
      <c r="N2718" t="str">
        <f>CONCATENATE(Table2[[#This Row],[address]], " ",Table2[[#This Row],[City]], " ",Table2[[#This Row],[State]])</f>
        <v>332 Bowery New York NY</v>
      </c>
    </row>
    <row r="2719" spans="1:14" x14ac:dyDescent="0.25">
      <c r="A2719">
        <v>7391112665</v>
      </c>
      <c r="B2719" s="1">
        <v>41711</v>
      </c>
      <c r="C2719">
        <v>71</v>
      </c>
      <c r="D2719">
        <f>VLOOKUP(Table2[[#This Row],[violation_code]],Table24[[#All],[violation_code]:[category]],3,FALSE)</f>
        <v>5</v>
      </c>
      <c r="E2719">
        <v>353164</v>
      </c>
      <c r="F2719" s="2">
        <v>0.59583333333333333</v>
      </c>
      <c r="G2719" s="3">
        <v>0.59583333333333333</v>
      </c>
      <c r="H2719">
        <v>332</v>
      </c>
      <c r="I2719" t="s">
        <v>52</v>
      </c>
      <c r="J2719" t="s">
        <v>2111</v>
      </c>
      <c r="K2719" t="s">
        <v>2220</v>
      </c>
      <c r="L2719" t="s">
        <v>25</v>
      </c>
      <c r="M2719">
        <v>10012</v>
      </c>
      <c r="N2719" t="str">
        <f>CONCATENATE(Table2[[#This Row],[address]], " ",Table2[[#This Row],[City]], " ",Table2[[#This Row],[State]])</f>
        <v>332 Bowery New York NY</v>
      </c>
    </row>
    <row r="2720" spans="1:14" x14ac:dyDescent="0.25">
      <c r="A2720">
        <v>7391112677</v>
      </c>
      <c r="B2720" s="1">
        <v>41711</v>
      </c>
      <c r="C2720">
        <v>38</v>
      </c>
      <c r="D2720">
        <f>VLOOKUP(Table2[[#This Row],[violation_code]],Table24[[#All],[violation_code]:[category]],3,FALSE)</f>
        <v>5</v>
      </c>
      <c r="E2720">
        <v>353164</v>
      </c>
      <c r="F2720" s="2">
        <v>0.59722222222222221</v>
      </c>
      <c r="G2720" s="3">
        <v>0.59722222222222221</v>
      </c>
      <c r="H2720">
        <v>334</v>
      </c>
      <c r="I2720" t="s">
        <v>52</v>
      </c>
      <c r="J2720" t="s">
        <v>1170</v>
      </c>
      <c r="K2720" t="s">
        <v>2220</v>
      </c>
      <c r="L2720" t="s">
        <v>25</v>
      </c>
      <c r="M2720">
        <v>10012</v>
      </c>
      <c r="N2720" t="str">
        <f>CONCATENATE(Table2[[#This Row],[address]], " ",Table2[[#This Row],[City]], " ",Table2[[#This Row],[State]])</f>
        <v>334 Bowery New York NY</v>
      </c>
    </row>
    <row r="2721" spans="1:14" x14ac:dyDescent="0.25">
      <c r="A2721">
        <v>7391112689</v>
      </c>
      <c r="B2721" s="1">
        <v>41711</v>
      </c>
      <c r="C2721">
        <v>20</v>
      </c>
      <c r="D2721">
        <f>VLOOKUP(Table2[[#This Row],[violation_code]],Table24[[#All],[violation_code]:[category]],3,FALSE)</f>
        <v>2</v>
      </c>
      <c r="E2721">
        <v>353164</v>
      </c>
      <c r="F2721" s="2">
        <v>0.59930555555555554</v>
      </c>
      <c r="G2721" s="3">
        <v>0.59930555555555554</v>
      </c>
      <c r="H2721">
        <v>350</v>
      </c>
      <c r="I2721" t="s">
        <v>52</v>
      </c>
      <c r="J2721" t="s">
        <v>1163</v>
      </c>
      <c r="K2721" t="s">
        <v>2220</v>
      </c>
      <c r="L2721" t="s">
        <v>25</v>
      </c>
      <c r="M2721">
        <v>10012</v>
      </c>
      <c r="N2721" t="str">
        <f>CONCATENATE(Table2[[#This Row],[address]], " ",Table2[[#This Row],[City]], " ",Table2[[#This Row],[State]])</f>
        <v>350 Bowery New York NY</v>
      </c>
    </row>
    <row r="2722" spans="1:14" x14ac:dyDescent="0.25">
      <c r="A2722">
        <v>7391112707</v>
      </c>
      <c r="B2722" s="1">
        <v>41711</v>
      </c>
      <c r="C2722">
        <v>20</v>
      </c>
      <c r="D2722">
        <f>VLOOKUP(Table2[[#This Row],[violation_code]],Table24[[#All],[violation_code]:[category]],3,FALSE)</f>
        <v>2</v>
      </c>
      <c r="E2722">
        <v>353164</v>
      </c>
      <c r="F2722" s="2">
        <v>0.60416666666666663</v>
      </c>
      <c r="G2722" s="3">
        <v>0.60416666666666663</v>
      </c>
      <c r="H2722">
        <v>66</v>
      </c>
      <c r="I2722" t="s">
        <v>177</v>
      </c>
      <c r="J2722" t="s">
        <v>2110</v>
      </c>
      <c r="K2722" t="s">
        <v>2220</v>
      </c>
      <c r="L2722" t="s">
        <v>25</v>
      </c>
      <c r="M2722">
        <v>10012</v>
      </c>
      <c r="N2722" t="str">
        <f>CONCATENATE(Table2[[#This Row],[address]], " ",Table2[[#This Row],[City]], " ",Table2[[#This Row],[State]])</f>
        <v>66 E 4th St New York NY</v>
      </c>
    </row>
    <row r="2723" spans="1:14" x14ac:dyDescent="0.25">
      <c r="A2723">
        <v>7391112719</v>
      </c>
      <c r="B2723" s="1">
        <v>41711</v>
      </c>
      <c r="C2723">
        <v>14</v>
      </c>
      <c r="D2723">
        <f>VLOOKUP(Table2[[#This Row],[violation_code]],Table24[[#All],[violation_code]:[category]],3,FALSE)</f>
        <v>2</v>
      </c>
      <c r="E2723">
        <v>353164</v>
      </c>
      <c r="F2723" s="2">
        <v>0.60625000000000007</v>
      </c>
      <c r="G2723" s="3">
        <v>0.60625000000000007</v>
      </c>
      <c r="H2723">
        <v>69</v>
      </c>
      <c r="I2723" t="s">
        <v>264</v>
      </c>
      <c r="J2723" t="s">
        <v>1613</v>
      </c>
      <c r="K2723" t="s">
        <v>2220</v>
      </c>
      <c r="L2723" t="s">
        <v>25</v>
      </c>
      <c r="M2723">
        <v>10012</v>
      </c>
      <c r="N2723" t="str">
        <f>CONCATENATE(Table2[[#This Row],[address]], " ",Table2[[#This Row],[City]], " ",Table2[[#This Row],[State]])</f>
        <v>69 2nd Ave New York NY</v>
      </c>
    </row>
    <row r="2724" spans="1:14" x14ac:dyDescent="0.25">
      <c r="A2724">
        <v>7391112720</v>
      </c>
      <c r="B2724" s="1">
        <v>41711</v>
      </c>
      <c r="C2724">
        <v>14</v>
      </c>
      <c r="D2724">
        <f>VLOOKUP(Table2[[#This Row],[violation_code]],Table24[[#All],[violation_code]:[category]],3,FALSE)</f>
        <v>2</v>
      </c>
      <c r="E2724">
        <v>353164</v>
      </c>
      <c r="F2724" s="2">
        <v>0.60972222222222217</v>
      </c>
      <c r="G2724" s="3">
        <v>0.60972222222222217</v>
      </c>
      <c r="H2724">
        <v>87</v>
      </c>
      <c r="I2724" t="s">
        <v>264</v>
      </c>
      <c r="J2724" t="s">
        <v>2114</v>
      </c>
      <c r="K2724" t="s">
        <v>2220</v>
      </c>
      <c r="L2724" t="s">
        <v>25</v>
      </c>
      <c r="M2724">
        <v>10012</v>
      </c>
      <c r="N2724" t="str">
        <f>CONCATENATE(Table2[[#This Row],[address]], " ",Table2[[#This Row],[City]], " ",Table2[[#This Row],[State]])</f>
        <v>87 2nd Ave New York NY</v>
      </c>
    </row>
    <row r="2725" spans="1:14" x14ac:dyDescent="0.25">
      <c r="A2725">
        <v>7391112732</v>
      </c>
      <c r="B2725" s="1">
        <v>41711</v>
      </c>
      <c r="C2725">
        <v>10</v>
      </c>
      <c r="D2725">
        <f>VLOOKUP(Table2[[#This Row],[violation_code]],Table24[[#All],[violation_code]:[category]],3,FALSE)</f>
        <v>2</v>
      </c>
      <c r="E2725">
        <v>353164</v>
      </c>
      <c r="F2725" s="2">
        <v>0.61527777777777781</v>
      </c>
      <c r="G2725" s="3">
        <v>0.61527777777777781</v>
      </c>
      <c r="H2725">
        <v>166</v>
      </c>
      <c r="I2725" t="s">
        <v>264</v>
      </c>
      <c r="J2725" t="s">
        <v>2103</v>
      </c>
      <c r="K2725" t="s">
        <v>2220</v>
      </c>
      <c r="L2725" t="s">
        <v>25</v>
      </c>
      <c r="M2725">
        <v>10012</v>
      </c>
      <c r="N2725" t="str">
        <f>CONCATENATE(Table2[[#This Row],[address]], " ",Table2[[#This Row],[City]], " ",Table2[[#This Row],[State]])</f>
        <v>166 2nd Ave New York NY</v>
      </c>
    </row>
    <row r="2726" spans="1:14" x14ac:dyDescent="0.25">
      <c r="A2726">
        <v>7391112744</v>
      </c>
      <c r="B2726" s="1">
        <v>41711</v>
      </c>
      <c r="C2726">
        <v>16</v>
      </c>
      <c r="D2726">
        <f>VLOOKUP(Table2[[#This Row],[violation_code]],Table24[[#All],[violation_code]:[category]],3,FALSE)</f>
        <v>2</v>
      </c>
      <c r="E2726">
        <v>353164</v>
      </c>
      <c r="F2726" s="2">
        <v>0.65</v>
      </c>
      <c r="G2726" s="3">
        <v>0.65</v>
      </c>
      <c r="H2726">
        <v>402</v>
      </c>
      <c r="I2726" t="s">
        <v>731</v>
      </c>
      <c r="J2726" t="s">
        <v>2109</v>
      </c>
      <c r="K2726" t="s">
        <v>2220</v>
      </c>
      <c r="L2726" t="s">
        <v>25</v>
      </c>
      <c r="M2726">
        <v>10012</v>
      </c>
      <c r="N2726" t="str">
        <f>CONCATENATE(Table2[[#This Row],[address]], " ",Table2[[#This Row],[City]], " ",Table2[[#This Row],[State]])</f>
        <v>402 E 11th St New York NY</v>
      </c>
    </row>
    <row r="2727" spans="1:14" x14ac:dyDescent="0.25">
      <c r="A2727">
        <v>7391112756</v>
      </c>
      <c r="B2727" s="1">
        <v>41711</v>
      </c>
      <c r="C2727">
        <v>37</v>
      </c>
      <c r="D2727">
        <f>VLOOKUP(Table2[[#This Row],[violation_code]],Table24[[#All],[violation_code]:[category]],3,FALSE)</f>
        <v>4</v>
      </c>
      <c r="E2727">
        <v>353164</v>
      </c>
      <c r="F2727" s="2">
        <v>0.70000000000000007</v>
      </c>
      <c r="G2727" s="3">
        <v>0.70000000000000007</v>
      </c>
      <c r="H2727">
        <v>241</v>
      </c>
      <c r="I2727" t="s">
        <v>735</v>
      </c>
      <c r="J2727" t="s">
        <v>2108</v>
      </c>
      <c r="K2727" t="s">
        <v>2220</v>
      </c>
      <c r="L2727" t="s">
        <v>25</v>
      </c>
      <c r="M2727">
        <v>10012</v>
      </c>
      <c r="N2727" t="str">
        <f>CONCATENATE(Table2[[#This Row],[address]], " ",Table2[[#This Row],[City]], " ",Table2[[#This Row],[State]])</f>
        <v>241 E 10th St New York NY</v>
      </c>
    </row>
    <row r="2728" spans="1:14" x14ac:dyDescent="0.25">
      <c r="A2728">
        <v>7391112768</v>
      </c>
      <c r="B2728" s="1">
        <v>41711</v>
      </c>
      <c r="C2728">
        <v>17</v>
      </c>
      <c r="D2728">
        <f>VLOOKUP(Table2[[#This Row],[violation_code]],Table24[[#All],[violation_code]:[category]],3,FALSE)</f>
        <v>2</v>
      </c>
      <c r="E2728">
        <v>353164</v>
      </c>
      <c r="F2728" s="2">
        <v>0.70138888888888884</v>
      </c>
      <c r="G2728" s="3">
        <v>0.70138888888888884</v>
      </c>
      <c r="H2728" t="s">
        <v>875</v>
      </c>
      <c r="I2728" t="s">
        <v>735</v>
      </c>
      <c r="J2728" t="s">
        <v>2107</v>
      </c>
      <c r="K2728" t="s">
        <v>2220</v>
      </c>
      <c r="L2728" t="s">
        <v>25</v>
      </c>
      <c r="M2728">
        <v>10012</v>
      </c>
      <c r="N2728" t="str">
        <f>CONCATENATE(Table2[[#This Row],[address]], " ",Table2[[#This Row],[City]], " ",Table2[[#This Row],[State]])</f>
        <v>233-35 E 10th St New York NY</v>
      </c>
    </row>
    <row r="2729" spans="1:14" x14ac:dyDescent="0.25">
      <c r="A2729">
        <v>7391112770</v>
      </c>
      <c r="B2729" s="1">
        <v>41711</v>
      </c>
      <c r="C2729">
        <v>37</v>
      </c>
      <c r="D2729">
        <f>VLOOKUP(Table2[[#This Row],[violation_code]],Table24[[#All],[violation_code]:[category]],3,FALSE)</f>
        <v>4</v>
      </c>
      <c r="E2729">
        <v>353164</v>
      </c>
      <c r="F2729" s="2">
        <v>0.70486111111111116</v>
      </c>
      <c r="G2729" s="3">
        <v>0.70486111111111116</v>
      </c>
      <c r="H2729">
        <v>153</v>
      </c>
      <c r="I2729" t="s">
        <v>270</v>
      </c>
      <c r="J2729" t="s">
        <v>2106</v>
      </c>
      <c r="K2729" t="s">
        <v>2220</v>
      </c>
      <c r="L2729" t="s">
        <v>25</v>
      </c>
      <c r="M2729">
        <v>10012</v>
      </c>
      <c r="N2729" t="str">
        <f>CONCATENATE(Table2[[#This Row],[address]], " ",Table2[[#This Row],[City]], " ",Table2[[#This Row],[State]])</f>
        <v>153 1st Ave New York NY</v>
      </c>
    </row>
    <row r="2730" spans="1:14" x14ac:dyDescent="0.25">
      <c r="A2730">
        <v>7391112793</v>
      </c>
      <c r="B2730" s="1">
        <v>41711</v>
      </c>
      <c r="C2730">
        <v>38</v>
      </c>
      <c r="D2730">
        <f>VLOOKUP(Table2[[#This Row],[violation_code]],Table24[[#All],[violation_code]:[category]],3,FALSE)</f>
        <v>5</v>
      </c>
      <c r="E2730">
        <v>353164</v>
      </c>
      <c r="F2730" s="2">
        <v>0.72291666666666676</v>
      </c>
      <c r="G2730" s="3">
        <v>0.72291666666666676</v>
      </c>
      <c r="H2730">
        <v>194</v>
      </c>
      <c r="I2730" t="s">
        <v>270</v>
      </c>
      <c r="J2730" t="s">
        <v>2105</v>
      </c>
      <c r="K2730" t="s">
        <v>2220</v>
      </c>
      <c r="L2730" t="s">
        <v>25</v>
      </c>
      <c r="M2730">
        <v>10012</v>
      </c>
      <c r="N2730" t="str">
        <f>CONCATENATE(Table2[[#This Row],[address]], " ",Table2[[#This Row],[City]], " ",Table2[[#This Row],[State]])</f>
        <v>194 1st Ave New York NY</v>
      </c>
    </row>
    <row r="2731" spans="1:14" x14ac:dyDescent="0.25">
      <c r="A2731">
        <v>7391112800</v>
      </c>
      <c r="B2731" s="1">
        <v>41711</v>
      </c>
      <c r="C2731">
        <v>19</v>
      </c>
      <c r="D2731">
        <f>VLOOKUP(Table2[[#This Row],[violation_code]],Table24[[#All],[violation_code]:[category]],3,FALSE)</f>
        <v>2</v>
      </c>
      <c r="E2731">
        <v>353164</v>
      </c>
      <c r="F2731" s="2">
        <v>0.7583333333333333</v>
      </c>
      <c r="G2731" s="3">
        <v>0.7583333333333333</v>
      </c>
      <c r="H2731">
        <v>92</v>
      </c>
      <c r="I2731" t="s">
        <v>877</v>
      </c>
      <c r="J2731" t="s">
        <v>2113</v>
      </c>
      <c r="K2731" t="s">
        <v>2220</v>
      </c>
      <c r="L2731" t="s">
        <v>25</v>
      </c>
      <c r="M2731">
        <v>10012</v>
      </c>
      <c r="N2731" t="str">
        <f>CONCATENATE(Table2[[#This Row],[address]], " ",Table2[[#This Row],[City]], " ",Table2[[#This Row],[State]])</f>
        <v>92 St Marks Pl New York NY</v>
      </c>
    </row>
    <row r="2732" spans="1:14" x14ac:dyDescent="0.25">
      <c r="A2732">
        <v>7391112811</v>
      </c>
      <c r="B2732" s="1">
        <v>41711</v>
      </c>
      <c r="C2732">
        <v>37</v>
      </c>
      <c r="D2732">
        <f>VLOOKUP(Table2[[#This Row],[violation_code]],Table24[[#All],[violation_code]:[category]],3,FALSE)</f>
        <v>4</v>
      </c>
      <c r="E2732">
        <v>353164</v>
      </c>
      <c r="F2732" s="2">
        <v>0.76388888888888884</v>
      </c>
      <c r="G2732" s="3">
        <v>0.76388888888888884</v>
      </c>
      <c r="H2732">
        <v>343</v>
      </c>
      <c r="I2732" t="s">
        <v>854</v>
      </c>
      <c r="J2732" t="s">
        <v>2104</v>
      </c>
      <c r="K2732" t="s">
        <v>2220</v>
      </c>
      <c r="L2732" t="s">
        <v>25</v>
      </c>
      <c r="M2732">
        <v>10012</v>
      </c>
      <c r="N2732" t="str">
        <f>CONCATENATE(Table2[[#This Row],[address]], " ",Table2[[#This Row],[City]], " ",Table2[[#This Row],[State]])</f>
        <v>343 E 6th St New York NY</v>
      </c>
    </row>
    <row r="2733" spans="1:14" x14ac:dyDescent="0.25">
      <c r="A2733">
        <v>7391112823</v>
      </c>
      <c r="B2733" s="1">
        <v>41711</v>
      </c>
      <c r="C2733">
        <v>38</v>
      </c>
      <c r="D2733">
        <f>VLOOKUP(Table2[[#This Row],[violation_code]],Table24[[#All],[violation_code]:[category]],3,FALSE)</f>
        <v>5</v>
      </c>
      <c r="E2733">
        <v>353164</v>
      </c>
      <c r="F2733" s="2">
        <v>0.76597222222222217</v>
      </c>
      <c r="G2733" s="3">
        <v>0.76597222222222217</v>
      </c>
      <c r="H2733">
        <v>93</v>
      </c>
      <c r="I2733" t="s">
        <v>270</v>
      </c>
      <c r="J2733" t="s">
        <v>2112</v>
      </c>
      <c r="K2733" t="s">
        <v>2220</v>
      </c>
      <c r="L2733" t="s">
        <v>25</v>
      </c>
      <c r="M2733">
        <v>10012</v>
      </c>
      <c r="N2733" t="str">
        <f>CONCATENATE(Table2[[#This Row],[address]], " ",Table2[[#This Row],[City]], " ",Table2[[#This Row],[State]])</f>
        <v>93 1st Ave New York NY</v>
      </c>
    </row>
    <row r="2734" spans="1:14" x14ac:dyDescent="0.25">
      <c r="A2734">
        <v>7391112835</v>
      </c>
      <c r="B2734" s="1">
        <v>41711</v>
      </c>
      <c r="C2734">
        <v>38</v>
      </c>
      <c r="D2734">
        <f>VLOOKUP(Table2[[#This Row],[violation_code]],Table24[[#All],[violation_code]:[category]],3,FALSE)</f>
        <v>5</v>
      </c>
      <c r="E2734">
        <v>353164</v>
      </c>
      <c r="F2734" s="2">
        <v>0.77777777777777779</v>
      </c>
      <c r="G2734" s="3">
        <v>0.77777777777777779</v>
      </c>
      <c r="H2734">
        <v>189</v>
      </c>
      <c r="I2734" t="s">
        <v>234</v>
      </c>
      <c r="J2734" t="s">
        <v>1584</v>
      </c>
      <c r="K2734" t="s">
        <v>2220</v>
      </c>
      <c r="L2734" t="s">
        <v>25</v>
      </c>
      <c r="M2734">
        <v>10012</v>
      </c>
      <c r="N2734" t="str">
        <f>CONCATENATE(Table2[[#This Row],[address]], " ",Table2[[#This Row],[City]], " ",Table2[[#This Row],[State]])</f>
        <v>189 Allen St New York NY</v>
      </c>
    </row>
    <row r="2735" spans="1:14" x14ac:dyDescent="0.25">
      <c r="A2735">
        <v>7391112847</v>
      </c>
      <c r="B2735" s="1">
        <v>41712</v>
      </c>
      <c r="C2735">
        <v>37</v>
      </c>
      <c r="D2735">
        <f>VLOOKUP(Table2[[#This Row],[violation_code]],Table24[[#All],[violation_code]:[category]],3,FALSE)</f>
        <v>4</v>
      </c>
      <c r="E2735">
        <v>353164</v>
      </c>
      <c r="F2735" s="2">
        <v>0.53888888888888886</v>
      </c>
      <c r="G2735" s="3">
        <v>0.53888888888888886</v>
      </c>
      <c r="H2735" t="s">
        <v>397</v>
      </c>
      <c r="I2735" t="s">
        <v>92</v>
      </c>
      <c r="J2735" t="s">
        <v>1364</v>
      </c>
      <c r="K2735" t="s">
        <v>2220</v>
      </c>
      <c r="L2735" t="s">
        <v>25</v>
      </c>
      <c r="M2735">
        <v>10012</v>
      </c>
      <c r="N2735" t="str">
        <f>CONCATENATE(Table2[[#This Row],[address]], " ",Table2[[#This Row],[City]], " ",Table2[[#This Row],[State]])</f>
        <v>94-96 Rivington St New York NY</v>
      </c>
    </row>
    <row r="2736" spans="1:14" x14ac:dyDescent="0.25">
      <c r="A2736">
        <v>7391112859</v>
      </c>
      <c r="B2736" s="1">
        <v>41712</v>
      </c>
      <c r="C2736">
        <v>51</v>
      </c>
      <c r="D2736">
        <f>VLOOKUP(Table2[[#This Row],[violation_code]],Table24[[#All],[violation_code]:[category]],3,FALSE)</f>
        <v>3</v>
      </c>
      <c r="E2736">
        <v>353164</v>
      </c>
      <c r="F2736" s="2">
        <v>0.54166666666666663</v>
      </c>
      <c r="G2736" s="3">
        <v>0.54166666666666663</v>
      </c>
      <c r="H2736">
        <v>158</v>
      </c>
      <c r="I2736" t="s">
        <v>216</v>
      </c>
      <c r="J2736" t="s">
        <v>1977</v>
      </c>
      <c r="K2736" t="s">
        <v>2220</v>
      </c>
      <c r="L2736" t="s">
        <v>25</v>
      </c>
      <c r="M2736">
        <v>10012</v>
      </c>
      <c r="N2736" t="str">
        <f>CONCATENATE(Table2[[#This Row],[address]], " ",Table2[[#This Row],[City]], " ",Table2[[#This Row],[State]])</f>
        <v>158 Orchard St New York NY</v>
      </c>
    </row>
    <row r="2737" spans="1:14" x14ac:dyDescent="0.25">
      <c r="A2737">
        <v>7391112872</v>
      </c>
      <c r="B2737" s="1">
        <v>41712</v>
      </c>
      <c r="C2737">
        <v>37</v>
      </c>
      <c r="D2737">
        <f>VLOOKUP(Table2[[#This Row],[violation_code]],Table24[[#All],[violation_code]:[category]],3,FALSE)</f>
        <v>4</v>
      </c>
      <c r="E2737">
        <v>353164</v>
      </c>
      <c r="F2737" s="2">
        <v>0.54652777777777783</v>
      </c>
      <c r="G2737" s="3">
        <v>0.54652777777777783</v>
      </c>
      <c r="H2737">
        <v>141</v>
      </c>
      <c r="I2737" t="s">
        <v>234</v>
      </c>
      <c r="J2737" t="s">
        <v>2138</v>
      </c>
      <c r="K2737" t="s">
        <v>2220</v>
      </c>
      <c r="L2737" t="s">
        <v>25</v>
      </c>
      <c r="M2737">
        <v>10012</v>
      </c>
      <c r="N2737" t="str">
        <f>CONCATENATE(Table2[[#This Row],[address]], " ",Table2[[#This Row],[City]], " ",Table2[[#This Row],[State]])</f>
        <v>141 Allen St New York NY</v>
      </c>
    </row>
    <row r="2738" spans="1:14" x14ac:dyDescent="0.25">
      <c r="A2738">
        <v>7391112884</v>
      </c>
      <c r="B2738" s="1">
        <v>41712</v>
      </c>
      <c r="C2738">
        <v>70</v>
      </c>
      <c r="D2738">
        <f>VLOOKUP(Table2[[#This Row],[violation_code]],Table24[[#All],[violation_code]:[category]],3,FALSE)</f>
        <v>5</v>
      </c>
      <c r="E2738">
        <v>353164</v>
      </c>
      <c r="F2738" s="2">
        <v>0.5493055555555556</v>
      </c>
      <c r="G2738" s="3">
        <v>0.5493055555555556</v>
      </c>
      <c r="H2738">
        <v>172</v>
      </c>
      <c r="I2738" t="s">
        <v>234</v>
      </c>
      <c r="J2738" t="s">
        <v>1785</v>
      </c>
      <c r="K2738" t="s">
        <v>2220</v>
      </c>
      <c r="L2738" t="s">
        <v>25</v>
      </c>
      <c r="M2738">
        <v>10012</v>
      </c>
      <c r="N2738" t="str">
        <f>CONCATENATE(Table2[[#This Row],[address]], " ",Table2[[#This Row],[City]], " ",Table2[[#This Row],[State]])</f>
        <v>172 Allen St New York NY</v>
      </c>
    </row>
    <row r="2739" spans="1:14" x14ac:dyDescent="0.25">
      <c r="A2739">
        <v>7391112896</v>
      </c>
      <c r="B2739" s="1">
        <v>41712</v>
      </c>
      <c r="C2739">
        <v>20</v>
      </c>
      <c r="D2739">
        <f>VLOOKUP(Table2[[#This Row],[violation_code]],Table24[[#All],[violation_code]:[category]],3,FALSE)</f>
        <v>2</v>
      </c>
      <c r="E2739">
        <v>353164</v>
      </c>
      <c r="F2739" s="2">
        <v>0.5708333333333333</v>
      </c>
      <c r="G2739" s="3">
        <v>0.5708333333333333</v>
      </c>
      <c r="H2739">
        <v>45</v>
      </c>
      <c r="I2739" t="s">
        <v>214</v>
      </c>
      <c r="J2739" t="s">
        <v>1766</v>
      </c>
      <c r="K2739" t="s">
        <v>2220</v>
      </c>
      <c r="L2739" t="s">
        <v>25</v>
      </c>
      <c r="M2739">
        <v>10012</v>
      </c>
      <c r="N2739" t="str">
        <f>CONCATENATE(Table2[[#This Row],[address]], " ",Table2[[#This Row],[City]], " ",Table2[[#This Row],[State]])</f>
        <v>45 Stanton St New York NY</v>
      </c>
    </row>
    <row r="2740" spans="1:14" x14ac:dyDescent="0.25">
      <c r="A2740">
        <v>7391112902</v>
      </c>
      <c r="B2740" s="1">
        <v>41712</v>
      </c>
      <c r="C2740">
        <v>17</v>
      </c>
      <c r="D2740">
        <f>VLOOKUP(Table2[[#This Row],[violation_code]],Table24[[#All],[violation_code]:[category]],3,FALSE)</f>
        <v>2</v>
      </c>
      <c r="E2740">
        <v>353164</v>
      </c>
      <c r="F2740" s="2">
        <v>0.57361111111111118</v>
      </c>
      <c r="G2740" s="3">
        <v>0.57361111111111118</v>
      </c>
      <c r="H2740">
        <v>183</v>
      </c>
      <c r="I2740" t="s">
        <v>55</v>
      </c>
      <c r="J2740" t="s">
        <v>948</v>
      </c>
      <c r="K2740" t="s">
        <v>2220</v>
      </c>
      <c r="L2740" t="s">
        <v>25</v>
      </c>
      <c r="M2740">
        <v>10012</v>
      </c>
      <c r="N2740" t="str">
        <f>CONCATENATE(Table2[[#This Row],[address]], " ",Table2[[#This Row],[City]], " ",Table2[[#This Row],[State]])</f>
        <v>183 Chrystie St New York NY</v>
      </c>
    </row>
    <row r="2741" spans="1:14" x14ac:dyDescent="0.25">
      <c r="A2741">
        <v>7391112914</v>
      </c>
      <c r="B2741" s="1">
        <v>41712</v>
      </c>
      <c r="C2741">
        <v>20</v>
      </c>
      <c r="D2741">
        <f>VLOOKUP(Table2[[#This Row],[violation_code]],Table24[[#All],[violation_code]:[category]],3,FALSE)</f>
        <v>2</v>
      </c>
      <c r="E2741">
        <v>353164</v>
      </c>
      <c r="F2741" s="2">
        <v>0.58124999999999993</v>
      </c>
      <c r="G2741" s="3">
        <v>0.58124999999999993</v>
      </c>
      <c r="H2741">
        <v>176</v>
      </c>
      <c r="I2741" t="s">
        <v>102</v>
      </c>
      <c r="J2741" t="s">
        <v>1131</v>
      </c>
      <c r="K2741" t="s">
        <v>2220</v>
      </c>
      <c r="L2741" t="s">
        <v>25</v>
      </c>
      <c r="M2741">
        <v>10012</v>
      </c>
      <c r="N2741" t="str">
        <f>CONCATENATE(Table2[[#This Row],[address]], " ",Table2[[#This Row],[City]], " ",Table2[[#This Row],[State]])</f>
        <v>176 Elizabeth St New York NY</v>
      </c>
    </row>
    <row r="2742" spans="1:14" x14ac:dyDescent="0.25">
      <c r="A2742">
        <v>7391112926</v>
      </c>
      <c r="B2742" s="1">
        <v>41712</v>
      </c>
      <c r="C2742">
        <v>20</v>
      </c>
      <c r="D2742">
        <f>VLOOKUP(Table2[[#This Row],[violation_code]],Table24[[#All],[violation_code]:[category]],3,FALSE)</f>
        <v>2</v>
      </c>
      <c r="E2742">
        <v>353164</v>
      </c>
      <c r="F2742" s="2">
        <v>0.58333333333333337</v>
      </c>
      <c r="G2742" s="3">
        <v>0.58333333333333337</v>
      </c>
      <c r="H2742">
        <v>16</v>
      </c>
      <c r="I2742" t="s">
        <v>108</v>
      </c>
      <c r="J2742" t="s">
        <v>1986</v>
      </c>
      <c r="K2742" t="s">
        <v>2220</v>
      </c>
      <c r="L2742" t="s">
        <v>25</v>
      </c>
      <c r="M2742">
        <v>10012</v>
      </c>
      <c r="N2742" t="str">
        <f>CONCATENATE(Table2[[#This Row],[address]], " ",Table2[[#This Row],[City]], " ",Table2[[#This Row],[State]])</f>
        <v>16 Spring St New York NY</v>
      </c>
    </row>
    <row r="2743" spans="1:14" x14ac:dyDescent="0.25">
      <c r="A2743">
        <v>7391112938</v>
      </c>
      <c r="B2743" s="1">
        <v>41712</v>
      </c>
      <c r="C2743">
        <v>24</v>
      </c>
      <c r="D2743">
        <f>VLOOKUP(Table2[[#This Row],[violation_code]],Table24[[#All],[violation_code]:[category]],3,FALSE)</f>
        <v>2</v>
      </c>
      <c r="E2743">
        <v>353164</v>
      </c>
      <c r="F2743" s="2">
        <v>0.58611111111111114</v>
      </c>
      <c r="G2743" s="3">
        <v>0.58611111111111114</v>
      </c>
      <c r="H2743">
        <v>32</v>
      </c>
      <c r="I2743" t="s">
        <v>108</v>
      </c>
      <c r="J2743" t="s">
        <v>979</v>
      </c>
      <c r="K2743" t="s">
        <v>2220</v>
      </c>
      <c r="L2743" t="s">
        <v>25</v>
      </c>
      <c r="M2743">
        <v>10012</v>
      </c>
      <c r="N2743" t="str">
        <f>CONCATENATE(Table2[[#This Row],[address]], " ",Table2[[#This Row],[City]], " ",Table2[[#This Row],[State]])</f>
        <v>32 Spring St New York NY</v>
      </c>
    </row>
    <row r="2744" spans="1:14" x14ac:dyDescent="0.25">
      <c r="A2744">
        <v>7391112940</v>
      </c>
      <c r="B2744" s="1">
        <v>41712</v>
      </c>
      <c r="C2744">
        <v>14</v>
      </c>
      <c r="D2744">
        <f>VLOOKUP(Table2[[#This Row],[violation_code]],Table24[[#All],[violation_code]:[category]],3,FALSE)</f>
        <v>2</v>
      </c>
      <c r="E2744">
        <v>353164</v>
      </c>
      <c r="F2744" s="2">
        <v>0.59583333333333333</v>
      </c>
      <c r="G2744" s="3">
        <v>0.59583333333333333</v>
      </c>
      <c r="H2744" t="s">
        <v>526</v>
      </c>
      <c r="I2744" t="s">
        <v>77</v>
      </c>
      <c r="J2744" t="s">
        <v>1552</v>
      </c>
      <c r="K2744" t="s">
        <v>2220</v>
      </c>
      <c r="L2744" t="s">
        <v>25</v>
      </c>
      <c r="M2744">
        <v>10012</v>
      </c>
      <c r="N2744" t="str">
        <f>CONCATENATE(Table2[[#This Row],[address]], " ",Table2[[#This Row],[City]], " ",Table2[[#This Row],[State]])</f>
        <v>89A E Houston St New York NY</v>
      </c>
    </row>
    <row r="2745" spans="1:14" x14ac:dyDescent="0.25">
      <c r="A2745">
        <v>7391112951</v>
      </c>
      <c r="B2745" s="1">
        <v>41712</v>
      </c>
      <c r="C2745">
        <v>16</v>
      </c>
      <c r="D2745">
        <f>VLOOKUP(Table2[[#This Row],[violation_code]],Table24[[#All],[violation_code]:[category]],3,FALSE)</f>
        <v>2</v>
      </c>
      <c r="E2745">
        <v>353164</v>
      </c>
      <c r="F2745" s="2">
        <v>0.6020833333333333</v>
      </c>
      <c r="G2745" s="3">
        <v>0.6020833333333333</v>
      </c>
      <c r="H2745">
        <v>306</v>
      </c>
      <c r="I2745" t="s">
        <v>47</v>
      </c>
      <c r="J2745" t="s">
        <v>1073</v>
      </c>
      <c r="K2745" t="s">
        <v>2220</v>
      </c>
      <c r="L2745" t="s">
        <v>25</v>
      </c>
      <c r="M2745">
        <v>10012</v>
      </c>
      <c r="N2745" t="str">
        <f>CONCATENATE(Table2[[#This Row],[address]], " ",Table2[[#This Row],[City]], " ",Table2[[#This Row],[State]])</f>
        <v>306 Mott St New York NY</v>
      </c>
    </row>
    <row r="2746" spans="1:14" x14ac:dyDescent="0.25">
      <c r="A2746">
        <v>7391112963</v>
      </c>
      <c r="B2746" s="1">
        <v>41712</v>
      </c>
      <c r="C2746">
        <v>16</v>
      </c>
      <c r="D2746">
        <f>VLOOKUP(Table2[[#This Row],[violation_code]],Table24[[#All],[violation_code]:[category]],3,FALSE)</f>
        <v>2</v>
      </c>
      <c r="E2746">
        <v>353164</v>
      </c>
      <c r="F2746" s="2">
        <v>0.63263888888888886</v>
      </c>
      <c r="G2746" s="3">
        <v>0.63263888888888886</v>
      </c>
      <c r="H2746">
        <v>263</v>
      </c>
      <c r="I2746" t="s">
        <v>35</v>
      </c>
      <c r="J2746" t="s">
        <v>1403</v>
      </c>
      <c r="K2746" t="s">
        <v>2220</v>
      </c>
      <c r="L2746" t="s">
        <v>25</v>
      </c>
      <c r="M2746">
        <v>10012</v>
      </c>
      <c r="N2746" t="str">
        <f>CONCATENATE(Table2[[#This Row],[address]], " ",Table2[[#This Row],[City]], " ",Table2[[#This Row],[State]])</f>
        <v>263 Mulberry St New York NY</v>
      </c>
    </row>
    <row r="2747" spans="1:14" x14ac:dyDescent="0.25">
      <c r="A2747">
        <v>7391112975</v>
      </c>
      <c r="B2747" s="1">
        <v>41712</v>
      </c>
      <c r="C2747">
        <v>20</v>
      </c>
      <c r="D2747">
        <f>VLOOKUP(Table2[[#This Row],[violation_code]],Table24[[#All],[violation_code]:[category]],3,FALSE)</f>
        <v>2</v>
      </c>
      <c r="E2747">
        <v>353164</v>
      </c>
      <c r="F2747" s="2">
        <v>0.64027777777777783</v>
      </c>
      <c r="G2747" s="3">
        <v>0.64027777777777783</v>
      </c>
      <c r="H2747">
        <v>275</v>
      </c>
      <c r="I2747" t="s">
        <v>47</v>
      </c>
      <c r="J2747" t="s">
        <v>2128</v>
      </c>
      <c r="K2747" t="s">
        <v>2220</v>
      </c>
      <c r="L2747" t="s">
        <v>25</v>
      </c>
      <c r="M2747">
        <v>10012</v>
      </c>
      <c r="N2747" t="str">
        <f>CONCATENATE(Table2[[#This Row],[address]], " ",Table2[[#This Row],[City]], " ",Table2[[#This Row],[State]])</f>
        <v>275 Mott St New York NY</v>
      </c>
    </row>
    <row r="2748" spans="1:14" x14ac:dyDescent="0.25">
      <c r="A2748">
        <v>7391112987</v>
      </c>
      <c r="B2748" s="1">
        <v>41712</v>
      </c>
      <c r="C2748">
        <v>70</v>
      </c>
      <c r="D2748">
        <f>VLOOKUP(Table2[[#This Row],[violation_code]],Table24[[#All],[violation_code]:[category]],3,FALSE)</f>
        <v>5</v>
      </c>
      <c r="E2748">
        <v>353164</v>
      </c>
      <c r="F2748" s="2">
        <v>0.64236111111111105</v>
      </c>
      <c r="G2748" s="3">
        <v>0.64236111111111105</v>
      </c>
      <c r="H2748">
        <v>284</v>
      </c>
      <c r="I2748" t="s">
        <v>47</v>
      </c>
      <c r="J2748" t="s">
        <v>1501</v>
      </c>
      <c r="K2748" t="s">
        <v>2220</v>
      </c>
      <c r="L2748" t="s">
        <v>25</v>
      </c>
      <c r="M2748">
        <v>10012</v>
      </c>
      <c r="N2748" t="str">
        <f>CONCATENATE(Table2[[#This Row],[address]], " ",Table2[[#This Row],[City]], " ",Table2[[#This Row],[State]])</f>
        <v>284 Mott St New York NY</v>
      </c>
    </row>
    <row r="2749" spans="1:14" x14ac:dyDescent="0.25">
      <c r="A2749">
        <v>7391112999</v>
      </c>
      <c r="B2749" s="1">
        <v>41712</v>
      </c>
      <c r="C2749">
        <v>20</v>
      </c>
      <c r="D2749">
        <f>VLOOKUP(Table2[[#This Row],[violation_code]],Table24[[#All],[violation_code]:[category]],3,FALSE)</f>
        <v>2</v>
      </c>
      <c r="E2749">
        <v>353164</v>
      </c>
      <c r="F2749" s="2">
        <v>0.6430555555555556</v>
      </c>
      <c r="G2749" s="3">
        <v>0.6430555555555556</v>
      </c>
      <c r="H2749">
        <v>284</v>
      </c>
      <c r="I2749" t="s">
        <v>47</v>
      </c>
      <c r="J2749" t="s">
        <v>1501</v>
      </c>
      <c r="K2749" t="s">
        <v>2220</v>
      </c>
      <c r="L2749" t="s">
        <v>25</v>
      </c>
      <c r="M2749">
        <v>10012</v>
      </c>
      <c r="N2749" t="str">
        <f>CONCATENATE(Table2[[#This Row],[address]], " ",Table2[[#This Row],[City]], " ",Table2[[#This Row],[State]])</f>
        <v>284 Mott St New York NY</v>
      </c>
    </row>
    <row r="2750" spans="1:14" x14ac:dyDescent="0.25">
      <c r="A2750">
        <v>7391113001</v>
      </c>
      <c r="B2750" s="1">
        <v>41712</v>
      </c>
      <c r="C2750">
        <v>69</v>
      </c>
      <c r="D2750">
        <f>VLOOKUP(Table2[[#This Row],[violation_code]],Table24[[#All],[violation_code]:[category]],3,FALSE)</f>
        <v>5</v>
      </c>
      <c r="E2750">
        <v>353164</v>
      </c>
      <c r="F2750" s="2">
        <v>0.67847222222222225</v>
      </c>
      <c r="G2750" s="3">
        <v>0.67847222222222225</v>
      </c>
      <c r="H2750" t="s">
        <v>667</v>
      </c>
      <c r="I2750" t="s">
        <v>72</v>
      </c>
      <c r="J2750" t="s">
        <v>1731</v>
      </c>
      <c r="K2750" t="s">
        <v>2220</v>
      </c>
      <c r="L2750" t="s">
        <v>25</v>
      </c>
      <c r="M2750">
        <v>10012</v>
      </c>
      <c r="N2750" t="str">
        <f>CONCATENATE(Table2[[#This Row],[address]], " ",Table2[[#This Row],[City]], " ",Table2[[#This Row],[State]])</f>
        <v>532-536 Broadway New York NY</v>
      </c>
    </row>
    <row r="2751" spans="1:14" x14ac:dyDescent="0.25">
      <c r="A2751">
        <v>7391113013</v>
      </c>
      <c r="B2751" s="1">
        <v>41712</v>
      </c>
      <c r="C2751">
        <v>16</v>
      </c>
      <c r="D2751">
        <f>VLOOKUP(Table2[[#This Row],[violation_code]],Table24[[#All],[violation_code]:[category]],3,FALSE)</f>
        <v>2</v>
      </c>
      <c r="E2751">
        <v>353164</v>
      </c>
      <c r="F2751" s="2">
        <v>0.71527777777777779</v>
      </c>
      <c r="G2751" s="3">
        <v>0.71527777777777779</v>
      </c>
      <c r="H2751">
        <v>75</v>
      </c>
      <c r="I2751" t="s">
        <v>108</v>
      </c>
      <c r="J2751" t="s">
        <v>1002</v>
      </c>
      <c r="K2751" t="s">
        <v>2220</v>
      </c>
      <c r="L2751" t="s">
        <v>25</v>
      </c>
      <c r="M2751">
        <v>10012</v>
      </c>
      <c r="N2751" t="str">
        <f>CONCATENATE(Table2[[#This Row],[address]], " ",Table2[[#This Row],[City]], " ",Table2[[#This Row],[State]])</f>
        <v>75 Spring St New York NY</v>
      </c>
    </row>
    <row r="2752" spans="1:14" x14ac:dyDescent="0.25">
      <c r="A2752">
        <v>7391113025</v>
      </c>
      <c r="B2752" s="1">
        <v>41712</v>
      </c>
      <c r="C2752">
        <v>71</v>
      </c>
      <c r="D2752">
        <f>VLOOKUP(Table2[[#This Row],[violation_code]],Table24[[#All],[violation_code]:[category]],3,FALSE)</f>
        <v>5</v>
      </c>
      <c r="E2752">
        <v>353164</v>
      </c>
      <c r="F2752" s="2">
        <v>0.71875</v>
      </c>
      <c r="G2752" s="3">
        <v>0.71875</v>
      </c>
      <c r="H2752">
        <v>53</v>
      </c>
      <c r="I2752" t="s">
        <v>108</v>
      </c>
      <c r="J2752" t="s">
        <v>2127</v>
      </c>
      <c r="K2752" t="s">
        <v>2220</v>
      </c>
      <c r="L2752" t="s">
        <v>25</v>
      </c>
      <c r="M2752">
        <v>10012</v>
      </c>
      <c r="N2752" t="str">
        <f>CONCATENATE(Table2[[#This Row],[address]], " ",Table2[[#This Row],[City]], " ",Table2[[#This Row],[State]])</f>
        <v>53 Spring St New York NY</v>
      </c>
    </row>
    <row r="2753" spans="1:14" x14ac:dyDescent="0.25">
      <c r="A2753">
        <v>7391113037</v>
      </c>
      <c r="B2753" s="1">
        <v>41712</v>
      </c>
      <c r="C2753">
        <v>20</v>
      </c>
      <c r="D2753">
        <f>VLOOKUP(Table2[[#This Row],[violation_code]],Table24[[#All],[violation_code]:[category]],3,FALSE)</f>
        <v>2</v>
      </c>
      <c r="E2753">
        <v>353164</v>
      </c>
      <c r="F2753" s="2">
        <v>0.72222222222222221</v>
      </c>
      <c r="G2753" s="3">
        <v>0.72222222222222221</v>
      </c>
      <c r="H2753">
        <v>198</v>
      </c>
      <c r="I2753" t="s">
        <v>102</v>
      </c>
      <c r="J2753" t="s">
        <v>1079</v>
      </c>
      <c r="K2753" t="s">
        <v>2220</v>
      </c>
      <c r="L2753" t="s">
        <v>25</v>
      </c>
      <c r="M2753">
        <v>10012</v>
      </c>
      <c r="N2753" t="str">
        <f>CONCATENATE(Table2[[#This Row],[address]], " ",Table2[[#This Row],[City]], " ",Table2[[#This Row],[State]])</f>
        <v>198 Elizabeth St New York NY</v>
      </c>
    </row>
    <row r="2754" spans="1:14" x14ac:dyDescent="0.25">
      <c r="A2754">
        <v>7391113049</v>
      </c>
      <c r="B2754" s="1">
        <v>41712</v>
      </c>
      <c r="C2754">
        <v>20</v>
      </c>
      <c r="D2754">
        <f>VLOOKUP(Table2[[#This Row],[violation_code]],Table24[[#All],[violation_code]:[category]],3,FALSE)</f>
        <v>2</v>
      </c>
      <c r="E2754">
        <v>353164</v>
      </c>
      <c r="F2754" s="2">
        <v>0.72430555555555554</v>
      </c>
      <c r="G2754" s="3">
        <v>0.72430555555555554</v>
      </c>
      <c r="H2754">
        <v>204</v>
      </c>
      <c r="I2754" t="s">
        <v>102</v>
      </c>
      <c r="J2754" t="s">
        <v>1086</v>
      </c>
      <c r="K2754" t="s">
        <v>2220</v>
      </c>
      <c r="L2754" t="s">
        <v>25</v>
      </c>
      <c r="M2754">
        <v>10012</v>
      </c>
      <c r="N2754" t="str">
        <f>CONCATENATE(Table2[[#This Row],[address]], " ",Table2[[#This Row],[City]], " ",Table2[[#This Row],[State]])</f>
        <v>204 Elizabeth St New York NY</v>
      </c>
    </row>
    <row r="2755" spans="1:14" x14ac:dyDescent="0.25">
      <c r="A2755">
        <v>7391113050</v>
      </c>
      <c r="B2755" s="1">
        <v>41712</v>
      </c>
      <c r="C2755">
        <v>20</v>
      </c>
      <c r="D2755">
        <f>VLOOKUP(Table2[[#This Row],[violation_code]],Table24[[#All],[violation_code]:[category]],3,FALSE)</f>
        <v>2</v>
      </c>
      <c r="E2755">
        <v>353164</v>
      </c>
      <c r="F2755" s="2">
        <v>0.72638888888888886</v>
      </c>
      <c r="G2755" s="3">
        <v>0.72638888888888886</v>
      </c>
      <c r="H2755">
        <v>26</v>
      </c>
      <c r="I2755" t="s">
        <v>88</v>
      </c>
      <c r="J2755" t="s">
        <v>2137</v>
      </c>
      <c r="K2755" t="s">
        <v>2220</v>
      </c>
      <c r="L2755" t="s">
        <v>25</v>
      </c>
      <c r="M2755">
        <v>10012</v>
      </c>
      <c r="N2755" t="str">
        <f>CONCATENATE(Table2[[#This Row],[address]], " ",Table2[[#This Row],[City]], " ",Table2[[#This Row],[State]])</f>
        <v>26 Prince St New York NY</v>
      </c>
    </row>
    <row r="2756" spans="1:14" x14ac:dyDescent="0.25">
      <c r="A2756">
        <v>7391113062</v>
      </c>
      <c r="B2756" s="1">
        <v>41712</v>
      </c>
      <c r="C2756">
        <v>16</v>
      </c>
      <c r="D2756">
        <f>VLOOKUP(Table2[[#This Row],[violation_code]],Table24[[#All],[violation_code]:[category]],3,FALSE)</f>
        <v>2</v>
      </c>
      <c r="E2756">
        <v>353164</v>
      </c>
      <c r="F2756" s="2">
        <v>0.73611111111111116</v>
      </c>
      <c r="G2756" s="3">
        <v>0.73611111111111116</v>
      </c>
      <c r="H2756">
        <v>306</v>
      </c>
      <c r="I2756" t="s">
        <v>47</v>
      </c>
      <c r="J2756" t="s">
        <v>1073</v>
      </c>
      <c r="K2756" t="s">
        <v>2220</v>
      </c>
      <c r="L2756" t="s">
        <v>25</v>
      </c>
      <c r="M2756">
        <v>10012</v>
      </c>
      <c r="N2756" t="str">
        <f>CONCATENATE(Table2[[#This Row],[address]], " ",Table2[[#This Row],[City]], " ",Table2[[#This Row],[State]])</f>
        <v>306 Mott St New York NY</v>
      </c>
    </row>
    <row r="2757" spans="1:14" x14ac:dyDescent="0.25">
      <c r="A2757">
        <v>7391113074</v>
      </c>
      <c r="B2757" s="1">
        <v>41712</v>
      </c>
      <c r="C2757">
        <v>20</v>
      </c>
      <c r="D2757">
        <f>VLOOKUP(Table2[[#This Row],[violation_code]],Table24[[#All],[violation_code]:[category]],3,FALSE)</f>
        <v>2</v>
      </c>
      <c r="E2757">
        <v>353164</v>
      </c>
      <c r="F2757" s="2">
        <v>0.7402777777777777</v>
      </c>
      <c r="G2757" s="3">
        <v>0.7402777777777777</v>
      </c>
      <c r="H2757">
        <v>248</v>
      </c>
      <c r="I2757" t="s">
        <v>47</v>
      </c>
      <c r="J2757" t="s">
        <v>2136</v>
      </c>
      <c r="K2757" t="s">
        <v>2220</v>
      </c>
      <c r="L2757" t="s">
        <v>25</v>
      </c>
      <c r="M2757">
        <v>10012</v>
      </c>
      <c r="N2757" t="str">
        <f>CONCATENATE(Table2[[#This Row],[address]], " ",Table2[[#This Row],[City]], " ",Table2[[#This Row],[State]])</f>
        <v>248 Mott St New York NY</v>
      </c>
    </row>
    <row r="2758" spans="1:14" x14ac:dyDescent="0.25">
      <c r="A2758">
        <v>7391113086</v>
      </c>
      <c r="B2758" s="1">
        <v>41712</v>
      </c>
      <c r="C2758">
        <v>20</v>
      </c>
      <c r="D2758">
        <f>VLOOKUP(Table2[[#This Row],[violation_code]],Table24[[#All],[violation_code]:[category]],3,FALSE)</f>
        <v>2</v>
      </c>
      <c r="E2758">
        <v>353164</v>
      </c>
      <c r="F2758" s="2">
        <v>0.74236111111111114</v>
      </c>
      <c r="G2758" s="3">
        <v>0.74236111111111114</v>
      </c>
      <c r="H2758">
        <v>32</v>
      </c>
      <c r="I2758" t="s">
        <v>88</v>
      </c>
      <c r="J2758" t="s">
        <v>1188</v>
      </c>
      <c r="K2758" t="s">
        <v>2220</v>
      </c>
      <c r="L2758" t="s">
        <v>25</v>
      </c>
      <c r="M2758">
        <v>10012</v>
      </c>
      <c r="N2758" t="str">
        <f>CONCATENATE(Table2[[#This Row],[address]], " ",Table2[[#This Row],[City]], " ",Table2[[#This Row],[State]])</f>
        <v>32 Prince St New York NY</v>
      </c>
    </row>
    <row r="2759" spans="1:14" x14ac:dyDescent="0.25">
      <c r="A2759">
        <v>7391113098</v>
      </c>
      <c r="B2759" s="1">
        <v>41712</v>
      </c>
      <c r="C2759">
        <v>20</v>
      </c>
      <c r="D2759">
        <f>VLOOKUP(Table2[[#This Row],[violation_code]],Table24[[#All],[violation_code]:[category]],3,FALSE)</f>
        <v>2</v>
      </c>
      <c r="E2759">
        <v>353164</v>
      </c>
      <c r="F2759" s="2">
        <v>0.74375000000000002</v>
      </c>
      <c r="G2759" s="3">
        <v>0.74375000000000002</v>
      </c>
      <c r="H2759">
        <v>32</v>
      </c>
      <c r="I2759" t="s">
        <v>88</v>
      </c>
      <c r="J2759" t="s">
        <v>1188</v>
      </c>
      <c r="K2759" t="s">
        <v>2220</v>
      </c>
      <c r="L2759" t="s">
        <v>25</v>
      </c>
      <c r="M2759">
        <v>10012</v>
      </c>
      <c r="N2759" t="str">
        <f>CONCATENATE(Table2[[#This Row],[address]], " ",Table2[[#This Row],[City]], " ",Table2[[#This Row],[State]])</f>
        <v>32 Prince St New York NY</v>
      </c>
    </row>
    <row r="2760" spans="1:14" x14ac:dyDescent="0.25">
      <c r="A2760">
        <v>7391113104</v>
      </c>
      <c r="B2760" s="1">
        <v>41712</v>
      </c>
      <c r="C2760">
        <v>20</v>
      </c>
      <c r="D2760">
        <f>VLOOKUP(Table2[[#This Row],[violation_code]],Table24[[#All],[violation_code]:[category]],3,FALSE)</f>
        <v>2</v>
      </c>
      <c r="E2760">
        <v>353164</v>
      </c>
      <c r="F2760" s="2">
        <v>0.74444444444444446</v>
      </c>
      <c r="G2760" s="3">
        <v>0.74444444444444446</v>
      </c>
      <c r="H2760">
        <v>40</v>
      </c>
      <c r="I2760" t="s">
        <v>88</v>
      </c>
      <c r="J2760" t="s">
        <v>1556</v>
      </c>
      <c r="K2760" t="s">
        <v>2220</v>
      </c>
      <c r="L2760" t="s">
        <v>25</v>
      </c>
      <c r="M2760">
        <v>10012</v>
      </c>
      <c r="N2760" t="str">
        <f>CONCATENATE(Table2[[#This Row],[address]], " ",Table2[[#This Row],[City]], " ",Table2[[#This Row],[State]])</f>
        <v>40 Prince St New York NY</v>
      </c>
    </row>
    <row r="2761" spans="1:14" x14ac:dyDescent="0.25">
      <c r="A2761">
        <v>7391113128</v>
      </c>
      <c r="B2761" s="1">
        <v>41712</v>
      </c>
      <c r="C2761">
        <v>38</v>
      </c>
      <c r="D2761">
        <f>VLOOKUP(Table2[[#This Row],[violation_code]],Table24[[#All],[violation_code]:[category]],3,FALSE)</f>
        <v>5</v>
      </c>
      <c r="E2761">
        <v>353164</v>
      </c>
      <c r="F2761" s="2">
        <v>0.78402777777777777</v>
      </c>
      <c r="G2761" s="3">
        <v>0.78402777777777777</v>
      </c>
      <c r="H2761">
        <v>41893</v>
      </c>
      <c r="I2761" t="s">
        <v>120</v>
      </c>
      <c r="J2761" t="s">
        <v>1214</v>
      </c>
      <c r="K2761" t="s">
        <v>2220</v>
      </c>
      <c r="L2761" t="s">
        <v>25</v>
      </c>
      <c r="M2761">
        <v>10012</v>
      </c>
      <c r="N2761" t="str">
        <f>CONCATENATE(Table2[[#This Row],[address]], " ",Table2[[#This Row],[City]], " ",Table2[[#This Row],[State]])</f>
        <v>41893 Delancey St New York NY</v>
      </c>
    </row>
    <row r="2762" spans="1:14" x14ac:dyDescent="0.25">
      <c r="A2762">
        <v>7391113130</v>
      </c>
      <c r="B2762" s="1">
        <v>41712</v>
      </c>
      <c r="C2762">
        <v>38</v>
      </c>
      <c r="D2762">
        <f>VLOOKUP(Table2[[#This Row],[violation_code]],Table24[[#All],[violation_code]:[category]],3,FALSE)</f>
        <v>5</v>
      </c>
      <c r="E2762">
        <v>353164</v>
      </c>
      <c r="F2762" s="2">
        <v>0.83819444444444446</v>
      </c>
      <c r="G2762" s="3">
        <v>0.83819444444444446</v>
      </c>
      <c r="H2762">
        <v>333</v>
      </c>
      <c r="I2762" t="s">
        <v>157</v>
      </c>
      <c r="J2762" t="s">
        <v>1746</v>
      </c>
      <c r="K2762" t="s">
        <v>2220</v>
      </c>
      <c r="L2762" t="s">
        <v>25</v>
      </c>
      <c r="M2762">
        <v>10012</v>
      </c>
      <c r="N2762" t="str">
        <f>CONCATENATE(Table2[[#This Row],[address]], " ",Table2[[#This Row],[City]], " ",Table2[[#This Row],[State]])</f>
        <v>333 6th Ave New York NY</v>
      </c>
    </row>
    <row r="2763" spans="1:14" x14ac:dyDescent="0.25">
      <c r="A2763">
        <v>7391113141</v>
      </c>
      <c r="B2763" s="1">
        <v>41712</v>
      </c>
      <c r="C2763">
        <v>46</v>
      </c>
      <c r="D2763">
        <f>VLOOKUP(Table2[[#This Row],[violation_code]],Table24[[#All],[violation_code]:[category]],3,FALSE)</f>
        <v>3</v>
      </c>
      <c r="E2763">
        <v>353164</v>
      </c>
      <c r="F2763" s="2">
        <v>0.84166666666666667</v>
      </c>
      <c r="G2763" s="3">
        <v>0.84166666666666667</v>
      </c>
      <c r="H2763">
        <v>317</v>
      </c>
      <c r="I2763" t="s">
        <v>157</v>
      </c>
      <c r="J2763" t="s">
        <v>2135</v>
      </c>
      <c r="K2763" t="s">
        <v>2220</v>
      </c>
      <c r="L2763" t="s">
        <v>25</v>
      </c>
      <c r="M2763">
        <v>10012</v>
      </c>
      <c r="N2763" t="str">
        <f>CONCATENATE(Table2[[#This Row],[address]], " ",Table2[[#This Row],[City]], " ",Table2[[#This Row],[State]])</f>
        <v>317 6th Ave New York NY</v>
      </c>
    </row>
    <row r="2764" spans="1:14" x14ac:dyDescent="0.25">
      <c r="A2764">
        <v>7391113153</v>
      </c>
      <c r="B2764" s="1">
        <v>41712</v>
      </c>
      <c r="C2764">
        <v>38</v>
      </c>
      <c r="D2764">
        <f>VLOOKUP(Table2[[#This Row],[violation_code]],Table24[[#All],[violation_code]:[category]],3,FALSE)</f>
        <v>5</v>
      </c>
      <c r="E2764">
        <v>353164</v>
      </c>
      <c r="F2764" s="2">
        <v>0.84236111111111101</v>
      </c>
      <c r="G2764" s="3">
        <v>0.84236111111111101</v>
      </c>
      <c r="H2764">
        <v>315</v>
      </c>
      <c r="I2764" t="s">
        <v>157</v>
      </c>
      <c r="J2764" t="s">
        <v>1154</v>
      </c>
      <c r="K2764" t="s">
        <v>2220</v>
      </c>
      <c r="L2764" t="s">
        <v>25</v>
      </c>
      <c r="M2764">
        <v>10012</v>
      </c>
      <c r="N2764" t="str">
        <f>CONCATENATE(Table2[[#This Row],[address]], " ",Table2[[#This Row],[City]], " ",Table2[[#This Row],[State]])</f>
        <v>315 6th Ave New York NY</v>
      </c>
    </row>
    <row r="2765" spans="1:14" x14ac:dyDescent="0.25">
      <c r="A2765">
        <v>7391113165</v>
      </c>
      <c r="B2765" s="1">
        <v>41712</v>
      </c>
      <c r="C2765">
        <v>37</v>
      </c>
      <c r="D2765">
        <f>VLOOKUP(Table2[[#This Row],[violation_code]],Table24[[#All],[violation_code]:[category]],3,FALSE)</f>
        <v>4</v>
      </c>
      <c r="E2765">
        <v>353164</v>
      </c>
      <c r="F2765" s="2">
        <v>0.84444444444444444</v>
      </c>
      <c r="G2765" s="3">
        <v>0.84444444444444444</v>
      </c>
      <c r="H2765">
        <v>333</v>
      </c>
      <c r="I2765" t="s">
        <v>157</v>
      </c>
      <c r="J2765" t="s">
        <v>1746</v>
      </c>
      <c r="K2765" t="s">
        <v>2220</v>
      </c>
      <c r="L2765" t="s">
        <v>25</v>
      </c>
      <c r="M2765">
        <v>10012</v>
      </c>
      <c r="N2765" t="str">
        <f>CONCATENATE(Table2[[#This Row],[address]], " ",Table2[[#This Row],[City]], " ",Table2[[#This Row],[State]])</f>
        <v>333 6th Ave New York NY</v>
      </c>
    </row>
    <row r="2766" spans="1:14" x14ac:dyDescent="0.25">
      <c r="A2766">
        <v>7391113177</v>
      </c>
      <c r="B2766" s="1">
        <v>41712</v>
      </c>
      <c r="C2766">
        <v>38</v>
      </c>
      <c r="D2766">
        <f>VLOOKUP(Table2[[#This Row],[violation_code]],Table24[[#All],[violation_code]:[category]],3,FALSE)</f>
        <v>5</v>
      </c>
      <c r="E2766">
        <v>353164</v>
      </c>
      <c r="F2766" s="2">
        <v>0.84861111111111109</v>
      </c>
      <c r="G2766" s="3">
        <v>0.84861111111111109</v>
      </c>
      <c r="H2766">
        <v>37</v>
      </c>
      <c r="I2766" t="s">
        <v>255</v>
      </c>
      <c r="J2766" t="s">
        <v>2134</v>
      </c>
      <c r="K2766" t="s">
        <v>2220</v>
      </c>
      <c r="L2766" t="s">
        <v>25</v>
      </c>
      <c r="M2766">
        <v>10012</v>
      </c>
      <c r="N2766" t="str">
        <f>CONCATENATE(Table2[[#This Row],[address]], " ",Table2[[#This Row],[City]], " ",Table2[[#This Row],[State]])</f>
        <v>37 Cornelia St New York NY</v>
      </c>
    </row>
    <row r="2767" spans="1:14" x14ac:dyDescent="0.25">
      <c r="A2767">
        <v>7391113189</v>
      </c>
      <c r="B2767" s="1">
        <v>41712</v>
      </c>
      <c r="C2767">
        <v>10</v>
      </c>
      <c r="D2767">
        <f>VLOOKUP(Table2[[#This Row],[violation_code]],Table24[[#All],[violation_code]:[category]],3,FALSE)</f>
        <v>2</v>
      </c>
      <c r="E2767">
        <v>353164</v>
      </c>
      <c r="F2767" s="2">
        <v>0.85069444444444453</v>
      </c>
      <c r="G2767" s="3">
        <v>0.85069444444444453</v>
      </c>
      <c r="H2767">
        <v>282</v>
      </c>
      <c r="I2767" t="s">
        <v>97</v>
      </c>
      <c r="J2767" t="s">
        <v>2126</v>
      </c>
      <c r="K2767" t="s">
        <v>2220</v>
      </c>
      <c r="L2767" t="s">
        <v>25</v>
      </c>
      <c r="M2767">
        <v>10012</v>
      </c>
      <c r="N2767" t="str">
        <f>CONCATENATE(Table2[[#This Row],[address]], " ",Table2[[#This Row],[City]], " ",Table2[[#This Row],[State]])</f>
        <v>282 Bleecker St New York NY</v>
      </c>
    </row>
    <row r="2768" spans="1:14" x14ac:dyDescent="0.25">
      <c r="A2768">
        <v>7391113190</v>
      </c>
      <c r="B2768" s="1">
        <v>41712</v>
      </c>
      <c r="C2768">
        <v>38</v>
      </c>
      <c r="D2768">
        <f>VLOOKUP(Table2[[#This Row],[violation_code]],Table24[[#All],[violation_code]:[category]],3,FALSE)</f>
        <v>5</v>
      </c>
      <c r="E2768">
        <v>353164</v>
      </c>
      <c r="F2768" s="2">
        <v>0.8534722222222223</v>
      </c>
      <c r="G2768" s="3">
        <v>0.8534722222222223</v>
      </c>
      <c r="H2768">
        <v>7</v>
      </c>
      <c r="I2768" t="s">
        <v>881</v>
      </c>
      <c r="J2768" t="s">
        <v>2125</v>
      </c>
      <c r="K2768" t="s">
        <v>2220</v>
      </c>
      <c r="L2768" t="s">
        <v>25</v>
      </c>
      <c r="M2768">
        <v>10012</v>
      </c>
      <c r="N2768" t="str">
        <f>CONCATENATE(Table2[[#This Row],[address]], " ",Table2[[#This Row],[City]], " ",Table2[[#This Row],[State]])</f>
        <v>7 Jones St New York NY</v>
      </c>
    </row>
    <row r="2769" spans="1:14" x14ac:dyDescent="0.25">
      <c r="A2769">
        <v>7391113207</v>
      </c>
      <c r="B2769" s="1">
        <v>41712</v>
      </c>
      <c r="C2769">
        <v>38</v>
      </c>
      <c r="D2769">
        <f>VLOOKUP(Table2[[#This Row],[violation_code]],Table24[[#All],[violation_code]:[category]],3,FALSE)</f>
        <v>5</v>
      </c>
      <c r="E2769">
        <v>353164</v>
      </c>
      <c r="F2769" s="2">
        <v>0.85486111111111107</v>
      </c>
      <c r="G2769" s="3">
        <v>0.85486111111111107</v>
      </c>
      <c r="H2769">
        <v>2</v>
      </c>
      <c r="I2769" t="s">
        <v>881</v>
      </c>
      <c r="J2769" t="s">
        <v>2133</v>
      </c>
      <c r="K2769" t="s">
        <v>2220</v>
      </c>
      <c r="L2769" t="s">
        <v>25</v>
      </c>
      <c r="M2769">
        <v>10012</v>
      </c>
      <c r="N2769" t="str">
        <f>CONCATENATE(Table2[[#This Row],[address]], " ",Table2[[#This Row],[City]], " ",Table2[[#This Row],[State]])</f>
        <v>2 Jones St New York NY</v>
      </c>
    </row>
    <row r="2770" spans="1:14" x14ac:dyDescent="0.25">
      <c r="A2770">
        <v>7391113219</v>
      </c>
      <c r="B2770" s="1">
        <v>41712</v>
      </c>
      <c r="C2770">
        <v>38</v>
      </c>
      <c r="D2770">
        <f>VLOOKUP(Table2[[#This Row],[violation_code]],Table24[[#All],[violation_code]:[category]],3,FALSE)</f>
        <v>5</v>
      </c>
      <c r="E2770">
        <v>353164</v>
      </c>
      <c r="F2770" s="2">
        <v>0.85902777777777783</v>
      </c>
      <c r="G2770" s="3">
        <v>0.85902777777777783</v>
      </c>
      <c r="H2770">
        <v>92</v>
      </c>
      <c r="I2770" t="s">
        <v>880</v>
      </c>
      <c r="J2770" t="s">
        <v>2124</v>
      </c>
      <c r="K2770" t="s">
        <v>2220</v>
      </c>
      <c r="L2770" t="s">
        <v>25</v>
      </c>
      <c r="M2770">
        <v>10012</v>
      </c>
      <c r="N2770" t="str">
        <f>CONCATENATE(Table2[[#This Row],[address]], " ",Table2[[#This Row],[City]], " ",Table2[[#This Row],[State]])</f>
        <v>92 Grove St New York NY</v>
      </c>
    </row>
    <row r="2771" spans="1:14" x14ac:dyDescent="0.25">
      <c r="A2771">
        <v>7391113220</v>
      </c>
      <c r="B2771" s="1">
        <v>41712</v>
      </c>
      <c r="C2771">
        <v>38</v>
      </c>
      <c r="D2771">
        <f>VLOOKUP(Table2[[#This Row],[violation_code]],Table24[[#All],[violation_code]:[category]],3,FALSE)</f>
        <v>5</v>
      </c>
      <c r="E2771">
        <v>353164</v>
      </c>
      <c r="F2771" s="2">
        <v>0.86111111111111116</v>
      </c>
      <c r="G2771" s="3">
        <v>0.86111111111111116</v>
      </c>
      <c r="H2771">
        <v>91</v>
      </c>
      <c r="I2771" t="s">
        <v>621</v>
      </c>
      <c r="J2771" t="s">
        <v>2123</v>
      </c>
      <c r="K2771" t="s">
        <v>2220</v>
      </c>
      <c r="L2771" t="s">
        <v>25</v>
      </c>
      <c r="M2771">
        <v>10012</v>
      </c>
      <c r="N2771" t="str">
        <f>CONCATENATE(Table2[[#This Row],[address]], " ",Table2[[#This Row],[City]], " ",Table2[[#This Row],[State]])</f>
        <v>91 7th Ave S New York NY</v>
      </c>
    </row>
    <row r="2772" spans="1:14" x14ac:dyDescent="0.25">
      <c r="A2772">
        <v>7391113232</v>
      </c>
      <c r="B2772" s="1">
        <v>41712</v>
      </c>
      <c r="C2772">
        <v>19</v>
      </c>
      <c r="D2772">
        <f>VLOOKUP(Table2[[#This Row],[violation_code]],Table24[[#All],[violation_code]:[category]],3,FALSE)</f>
        <v>2</v>
      </c>
      <c r="E2772">
        <v>353164</v>
      </c>
      <c r="F2772" s="2">
        <v>0.8652777777777777</v>
      </c>
      <c r="G2772" s="3">
        <v>0.8652777777777777</v>
      </c>
      <c r="H2772">
        <v>88</v>
      </c>
      <c r="I2772" t="s">
        <v>621</v>
      </c>
      <c r="J2772" t="s">
        <v>2132</v>
      </c>
      <c r="K2772" t="s">
        <v>2220</v>
      </c>
      <c r="L2772" t="s">
        <v>25</v>
      </c>
      <c r="M2772">
        <v>10012</v>
      </c>
      <c r="N2772" t="str">
        <f>CONCATENATE(Table2[[#This Row],[address]], " ",Table2[[#This Row],[City]], " ",Table2[[#This Row],[State]])</f>
        <v>88 7th Ave S New York NY</v>
      </c>
    </row>
    <row r="2773" spans="1:14" x14ac:dyDescent="0.25">
      <c r="A2773">
        <v>7391113244</v>
      </c>
      <c r="B2773" s="1">
        <v>41712</v>
      </c>
      <c r="C2773">
        <v>38</v>
      </c>
      <c r="D2773">
        <f>VLOOKUP(Table2[[#This Row],[violation_code]],Table24[[#All],[violation_code]:[category]],3,FALSE)</f>
        <v>5</v>
      </c>
      <c r="E2773">
        <v>353164</v>
      </c>
      <c r="F2773" s="2">
        <v>0.86736111111111114</v>
      </c>
      <c r="G2773" s="3">
        <v>0.86736111111111114</v>
      </c>
      <c r="H2773">
        <v>89</v>
      </c>
      <c r="I2773" t="s">
        <v>621</v>
      </c>
      <c r="J2773" t="s">
        <v>2131</v>
      </c>
      <c r="K2773" t="s">
        <v>2220</v>
      </c>
      <c r="L2773" t="s">
        <v>25</v>
      </c>
      <c r="M2773">
        <v>10012</v>
      </c>
      <c r="N2773" t="str">
        <f>CONCATENATE(Table2[[#This Row],[address]], " ",Table2[[#This Row],[City]], " ",Table2[[#This Row],[State]])</f>
        <v>89 7th Ave S New York NY</v>
      </c>
    </row>
    <row r="2774" spans="1:14" x14ac:dyDescent="0.25">
      <c r="A2774">
        <v>7391113256</v>
      </c>
      <c r="B2774" s="1">
        <v>41712</v>
      </c>
      <c r="C2774">
        <v>38</v>
      </c>
      <c r="D2774">
        <f>VLOOKUP(Table2[[#This Row],[violation_code]],Table24[[#All],[violation_code]:[category]],3,FALSE)</f>
        <v>5</v>
      </c>
      <c r="E2774">
        <v>353164</v>
      </c>
      <c r="F2774" s="2">
        <v>0.87013888888888891</v>
      </c>
      <c r="G2774" s="3">
        <v>0.87013888888888891</v>
      </c>
      <c r="H2774">
        <v>330</v>
      </c>
      <c r="I2774" t="s">
        <v>97</v>
      </c>
      <c r="J2774" t="s">
        <v>2122</v>
      </c>
      <c r="K2774" t="s">
        <v>2220</v>
      </c>
      <c r="L2774" t="s">
        <v>25</v>
      </c>
      <c r="M2774">
        <v>10012</v>
      </c>
      <c r="N2774" t="str">
        <f>CONCATENATE(Table2[[#This Row],[address]], " ",Table2[[#This Row],[City]], " ",Table2[[#This Row],[State]])</f>
        <v>330 Bleecker St New York NY</v>
      </c>
    </row>
    <row r="2775" spans="1:14" x14ac:dyDescent="0.25">
      <c r="A2775">
        <v>7391113268</v>
      </c>
      <c r="B2775" s="1">
        <v>41712</v>
      </c>
      <c r="C2775">
        <v>38</v>
      </c>
      <c r="D2775">
        <f>VLOOKUP(Table2[[#This Row],[violation_code]],Table24[[#All],[violation_code]:[category]],3,FALSE)</f>
        <v>5</v>
      </c>
      <c r="E2775">
        <v>353164</v>
      </c>
      <c r="F2775" s="2">
        <v>0.87222222222222223</v>
      </c>
      <c r="G2775" s="3">
        <v>0.87222222222222223</v>
      </c>
      <c r="H2775">
        <v>341</v>
      </c>
      <c r="I2775" t="s">
        <v>97</v>
      </c>
      <c r="J2775" t="s">
        <v>2121</v>
      </c>
      <c r="K2775" t="s">
        <v>2220</v>
      </c>
      <c r="L2775" t="s">
        <v>25</v>
      </c>
      <c r="M2775">
        <v>10012</v>
      </c>
      <c r="N2775" t="str">
        <f>CONCATENATE(Table2[[#This Row],[address]], " ",Table2[[#This Row],[City]], " ",Table2[[#This Row],[State]])</f>
        <v>341 Bleecker St New York NY</v>
      </c>
    </row>
    <row r="2776" spans="1:14" x14ac:dyDescent="0.25">
      <c r="A2776">
        <v>7391113270</v>
      </c>
      <c r="B2776" s="1">
        <v>41712</v>
      </c>
      <c r="C2776">
        <v>38</v>
      </c>
      <c r="D2776">
        <f>VLOOKUP(Table2[[#This Row],[violation_code]],Table24[[#All],[violation_code]:[category]],3,FALSE)</f>
        <v>5</v>
      </c>
      <c r="E2776">
        <v>353164</v>
      </c>
      <c r="F2776" s="2">
        <v>0.87569444444444444</v>
      </c>
      <c r="G2776" s="3">
        <v>0.87569444444444444</v>
      </c>
      <c r="H2776">
        <v>82</v>
      </c>
      <c r="I2776" t="s">
        <v>610</v>
      </c>
      <c r="J2776" t="s">
        <v>2120</v>
      </c>
      <c r="K2776" t="s">
        <v>2220</v>
      </c>
      <c r="L2776" t="s">
        <v>25</v>
      </c>
      <c r="M2776">
        <v>10012</v>
      </c>
      <c r="N2776" t="str">
        <f>CONCATENATE(Table2[[#This Row],[address]], " ",Table2[[#This Row],[City]], " ",Table2[[#This Row],[State]])</f>
        <v>82 Christopher St New York NY</v>
      </c>
    </row>
    <row r="2777" spans="1:14" x14ac:dyDescent="0.25">
      <c r="A2777">
        <v>7391113281</v>
      </c>
      <c r="B2777" s="1">
        <v>41712</v>
      </c>
      <c r="C2777">
        <v>38</v>
      </c>
      <c r="D2777">
        <f>VLOOKUP(Table2[[#This Row],[violation_code]],Table24[[#All],[violation_code]:[category]],3,FALSE)</f>
        <v>5</v>
      </c>
      <c r="E2777">
        <v>353164</v>
      </c>
      <c r="F2777" s="2">
        <v>0.87777777777777777</v>
      </c>
      <c r="G2777" s="3">
        <v>0.87777777777777777</v>
      </c>
      <c r="H2777">
        <v>82</v>
      </c>
      <c r="I2777" t="s">
        <v>610</v>
      </c>
      <c r="J2777" t="s">
        <v>2120</v>
      </c>
      <c r="K2777" t="s">
        <v>2220</v>
      </c>
      <c r="L2777" t="s">
        <v>25</v>
      </c>
      <c r="M2777">
        <v>10012</v>
      </c>
      <c r="N2777" t="str">
        <f>CONCATENATE(Table2[[#This Row],[address]], " ",Table2[[#This Row],[City]], " ",Table2[[#This Row],[State]])</f>
        <v>82 Christopher St New York NY</v>
      </c>
    </row>
    <row r="2778" spans="1:14" x14ac:dyDescent="0.25">
      <c r="A2778">
        <v>7391113293</v>
      </c>
      <c r="B2778" s="1">
        <v>41712</v>
      </c>
      <c r="C2778">
        <v>70</v>
      </c>
      <c r="D2778">
        <f>VLOOKUP(Table2[[#This Row],[violation_code]],Table24[[#All],[violation_code]:[category]],3,FALSE)</f>
        <v>5</v>
      </c>
      <c r="E2778">
        <v>353164</v>
      </c>
      <c r="F2778" s="2">
        <v>0.87916666666666676</v>
      </c>
      <c r="G2778" s="3">
        <v>0.87916666666666676</v>
      </c>
      <c r="H2778">
        <v>75</v>
      </c>
      <c r="I2778" t="s">
        <v>610</v>
      </c>
      <c r="J2778" t="s">
        <v>2119</v>
      </c>
      <c r="K2778" t="s">
        <v>2220</v>
      </c>
      <c r="L2778" t="s">
        <v>25</v>
      </c>
      <c r="M2778">
        <v>10012</v>
      </c>
      <c r="N2778" t="str">
        <f>CONCATENATE(Table2[[#This Row],[address]], " ",Table2[[#This Row],[City]], " ",Table2[[#This Row],[State]])</f>
        <v>75 Christopher St New York NY</v>
      </c>
    </row>
    <row r="2779" spans="1:14" x14ac:dyDescent="0.25">
      <c r="A2779">
        <v>7391113300</v>
      </c>
      <c r="B2779" s="1">
        <v>41712</v>
      </c>
      <c r="C2779">
        <v>71</v>
      </c>
      <c r="D2779">
        <f>VLOOKUP(Table2[[#This Row],[violation_code]],Table24[[#All],[violation_code]:[category]],3,FALSE)</f>
        <v>5</v>
      </c>
      <c r="E2779">
        <v>353164</v>
      </c>
      <c r="F2779" s="2">
        <v>0.88055555555555554</v>
      </c>
      <c r="G2779" s="3">
        <v>0.88055555555555554</v>
      </c>
      <c r="H2779">
        <v>75</v>
      </c>
      <c r="I2779" t="s">
        <v>610</v>
      </c>
      <c r="J2779" t="s">
        <v>2119</v>
      </c>
      <c r="K2779" t="s">
        <v>2220</v>
      </c>
      <c r="L2779" t="s">
        <v>25</v>
      </c>
      <c r="M2779">
        <v>10012</v>
      </c>
      <c r="N2779" t="str">
        <f>CONCATENATE(Table2[[#This Row],[address]], " ",Table2[[#This Row],[City]], " ",Table2[[#This Row],[State]])</f>
        <v>75 Christopher St New York NY</v>
      </c>
    </row>
    <row r="2780" spans="1:14" x14ac:dyDescent="0.25">
      <c r="A2780">
        <v>7391113311</v>
      </c>
      <c r="B2780" s="1">
        <v>41712</v>
      </c>
      <c r="C2780">
        <v>37</v>
      </c>
      <c r="D2780">
        <f>VLOOKUP(Table2[[#This Row],[violation_code]],Table24[[#All],[violation_code]:[category]],3,FALSE)</f>
        <v>4</v>
      </c>
      <c r="E2780">
        <v>353164</v>
      </c>
      <c r="F2780" s="2">
        <v>0.88888888888888884</v>
      </c>
      <c r="G2780" s="3">
        <v>0.88888888888888884</v>
      </c>
      <c r="H2780">
        <v>185</v>
      </c>
      <c r="I2780" t="s">
        <v>254</v>
      </c>
      <c r="J2780" t="s">
        <v>2130</v>
      </c>
      <c r="K2780" t="s">
        <v>2220</v>
      </c>
      <c r="L2780" t="s">
        <v>25</v>
      </c>
      <c r="M2780">
        <v>10012</v>
      </c>
      <c r="N2780" t="str">
        <f>CONCATENATE(Table2[[#This Row],[address]], " ",Table2[[#This Row],[City]], " ",Table2[[#This Row],[State]])</f>
        <v>185 W 4th St New York NY</v>
      </c>
    </row>
    <row r="2781" spans="1:14" x14ac:dyDescent="0.25">
      <c r="A2781">
        <v>7391113323</v>
      </c>
      <c r="B2781" s="1">
        <v>41712</v>
      </c>
      <c r="C2781">
        <v>38</v>
      </c>
      <c r="D2781">
        <f>VLOOKUP(Table2[[#This Row],[violation_code]],Table24[[#All],[violation_code]:[category]],3,FALSE)</f>
        <v>5</v>
      </c>
      <c r="E2781">
        <v>353164</v>
      </c>
      <c r="F2781" s="2">
        <v>0.8930555555555556</v>
      </c>
      <c r="G2781" s="3">
        <v>0.8930555555555556</v>
      </c>
      <c r="H2781">
        <v>143</v>
      </c>
      <c r="I2781" t="s">
        <v>254</v>
      </c>
      <c r="J2781" t="s">
        <v>2129</v>
      </c>
      <c r="K2781" t="s">
        <v>2220</v>
      </c>
      <c r="L2781" t="s">
        <v>25</v>
      </c>
      <c r="M2781">
        <v>10012</v>
      </c>
      <c r="N2781" t="str">
        <f>CONCATENATE(Table2[[#This Row],[address]], " ",Table2[[#This Row],[City]], " ",Table2[[#This Row],[State]])</f>
        <v>143 W 4th St New York NY</v>
      </c>
    </row>
    <row r="2782" spans="1:14" x14ac:dyDescent="0.25">
      <c r="A2782">
        <v>7391113335</v>
      </c>
      <c r="B2782" s="1">
        <v>41712</v>
      </c>
      <c r="C2782">
        <v>38</v>
      </c>
      <c r="D2782">
        <f>VLOOKUP(Table2[[#This Row],[violation_code]],Table24[[#All],[violation_code]:[category]],3,FALSE)</f>
        <v>5</v>
      </c>
      <c r="E2782">
        <v>353164</v>
      </c>
      <c r="F2782" s="2">
        <v>0.89583333333333337</v>
      </c>
      <c r="G2782" s="3">
        <v>0.89583333333333337</v>
      </c>
      <c r="H2782" t="s">
        <v>779</v>
      </c>
      <c r="I2782" t="s">
        <v>254</v>
      </c>
      <c r="J2782" t="s">
        <v>1929</v>
      </c>
      <c r="K2782" t="s">
        <v>2220</v>
      </c>
      <c r="L2782" t="s">
        <v>25</v>
      </c>
      <c r="M2782">
        <v>10012</v>
      </c>
      <c r="N2782" t="str">
        <f>CONCATENATE(Table2[[#This Row],[address]], " ",Table2[[#This Row],[City]], " ",Table2[[#This Row],[State]])</f>
        <v>136-38 W 4th St New York NY</v>
      </c>
    </row>
    <row r="2783" spans="1:14" x14ac:dyDescent="0.25">
      <c r="A2783">
        <v>7391113347</v>
      </c>
      <c r="B2783" s="1">
        <v>41712</v>
      </c>
      <c r="C2783">
        <v>40</v>
      </c>
      <c r="D2783">
        <f>VLOOKUP(Table2[[#This Row],[violation_code]],Table24[[#All],[violation_code]:[category]],3,FALSE)</f>
        <v>2</v>
      </c>
      <c r="E2783">
        <v>353164</v>
      </c>
      <c r="F2783" s="2">
        <v>0.89722222222222225</v>
      </c>
      <c r="G2783" s="3">
        <v>0.89722222222222225</v>
      </c>
      <c r="H2783" t="s">
        <v>779</v>
      </c>
      <c r="I2783" t="s">
        <v>254</v>
      </c>
      <c r="J2783" t="s">
        <v>1929</v>
      </c>
      <c r="K2783" t="s">
        <v>2220</v>
      </c>
      <c r="L2783" t="s">
        <v>25</v>
      </c>
      <c r="M2783">
        <v>10012</v>
      </c>
      <c r="N2783" t="str">
        <f>CONCATENATE(Table2[[#This Row],[address]], " ",Table2[[#This Row],[City]], " ",Table2[[#This Row],[State]])</f>
        <v>136-38 W 4th St New York NY</v>
      </c>
    </row>
    <row r="2784" spans="1:14" x14ac:dyDescent="0.25">
      <c r="A2784">
        <v>7391113359</v>
      </c>
      <c r="B2784" s="1">
        <v>41712</v>
      </c>
      <c r="C2784">
        <v>37</v>
      </c>
      <c r="D2784">
        <f>VLOOKUP(Table2[[#This Row],[violation_code]],Table24[[#All],[violation_code]:[category]],3,FALSE)</f>
        <v>4</v>
      </c>
      <c r="E2784">
        <v>353164</v>
      </c>
      <c r="F2784" s="2">
        <v>0.89930555555555547</v>
      </c>
      <c r="G2784" s="3">
        <v>0.89930555555555547</v>
      </c>
      <c r="H2784">
        <v>133</v>
      </c>
      <c r="I2784" t="s">
        <v>254</v>
      </c>
      <c r="J2784" t="s">
        <v>1726</v>
      </c>
      <c r="K2784" t="s">
        <v>2220</v>
      </c>
      <c r="L2784" t="s">
        <v>25</v>
      </c>
      <c r="M2784">
        <v>10012</v>
      </c>
      <c r="N2784" t="str">
        <f>CONCATENATE(Table2[[#This Row],[address]], " ",Table2[[#This Row],[City]], " ",Table2[[#This Row],[State]])</f>
        <v>133 W 4th St New York NY</v>
      </c>
    </row>
    <row r="2785" spans="1:14" x14ac:dyDescent="0.25">
      <c r="A2785">
        <v>7391113360</v>
      </c>
      <c r="B2785" s="1">
        <v>41712</v>
      </c>
      <c r="C2785">
        <v>20</v>
      </c>
      <c r="D2785">
        <f>VLOOKUP(Table2[[#This Row],[violation_code]],Table24[[#All],[violation_code]:[category]],3,FALSE)</f>
        <v>2</v>
      </c>
      <c r="E2785">
        <v>353164</v>
      </c>
      <c r="F2785" s="2">
        <v>0.92499999999999993</v>
      </c>
      <c r="G2785" s="3">
        <v>0.92499999999999993</v>
      </c>
      <c r="H2785">
        <v>308</v>
      </c>
      <c r="I2785" t="s">
        <v>47</v>
      </c>
      <c r="J2785" t="s">
        <v>986</v>
      </c>
      <c r="K2785" t="s">
        <v>2220</v>
      </c>
      <c r="L2785" t="s">
        <v>25</v>
      </c>
      <c r="M2785">
        <v>10012</v>
      </c>
      <c r="N2785" t="str">
        <f>CONCATENATE(Table2[[#This Row],[address]], " ",Table2[[#This Row],[City]], " ",Table2[[#This Row],[State]])</f>
        <v>308 Mott St New York NY</v>
      </c>
    </row>
    <row r="2786" spans="1:14" x14ac:dyDescent="0.25">
      <c r="A2786">
        <v>7391113372</v>
      </c>
      <c r="B2786" s="1">
        <v>41713</v>
      </c>
      <c r="C2786">
        <v>38</v>
      </c>
      <c r="D2786">
        <f>VLOOKUP(Table2[[#This Row],[violation_code]],Table24[[#All],[violation_code]:[category]],3,FALSE)</f>
        <v>5</v>
      </c>
      <c r="E2786">
        <v>353164</v>
      </c>
      <c r="F2786" s="2">
        <v>0.53333333333333333</v>
      </c>
      <c r="G2786" s="3">
        <v>0.53333333333333333</v>
      </c>
      <c r="H2786">
        <v>170</v>
      </c>
      <c r="I2786" t="s">
        <v>168</v>
      </c>
      <c r="J2786" t="s">
        <v>1606</v>
      </c>
      <c r="K2786" t="s">
        <v>2220</v>
      </c>
      <c r="L2786" t="s">
        <v>25</v>
      </c>
      <c r="M2786">
        <v>10012</v>
      </c>
      <c r="N2786" t="str">
        <f>CONCATENATE(Table2[[#This Row],[address]], " ",Table2[[#This Row],[City]], " ",Table2[[#This Row],[State]])</f>
        <v>170 Ludlow St New York NY</v>
      </c>
    </row>
    <row r="2787" spans="1:14" x14ac:dyDescent="0.25">
      <c r="A2787">
        <v>7391113384</v>
      </c>
      <c r="B2787" s="1">
        <v>41713</v>
      </c>
      <c r="C2787">
        <v>37</v>
      </c>
      <c r="D2787">
        <f>VLOOKUP(Table2[[#This Row],[violation_code]],Table24[[#All],[violation_code]:[category]],3,FALSE)</f>
        <v>4</v>
      </c>
      <c r="E2787">
        <v>353164</v>
      </c>
      <c r="F2787" s="2">
        <v>0.53472222222222221</v>
      </c>
      <c r="G2787" s="3">
        <v>0.53472222222222221</v>
      </c>
      <c r="H2787">
        <v>168</v>
      </c>
      <c r="I2787" t="s">
        <v>168</v>
      </c>
      <c r="J2787" t="s">
        <v>2152</v>
      </c>
      <c r="K2787" t="s">
        <v>2220</v>
      </c>
      <c r="L2787" t="s">
        <v>25</v>
      </c>
      <c r="M2787">
        <v>10012</v>
      </c>
      <c r="N2787" t="str">
        <f>CONCATENATE(Table2[[#This Row],[address]], " ",Table2[[#This Row],[City]], " ",Table2[[#This Row],[State]])</f>
        <v>168 Ludlow St New York NY</v>
      </c>
    </row>
    <row r="2788" spans="1:14" x14ac:dyDescent="0.25">
      <c r="A2788">
        <v>7391113396</v>
      </c>
      <c r="B2788" s="1">
        <v>41713</v>
      </c>
      <c r="C2788">
        <v>38</v>
      </c>
      <c r="D2788">
        <f>VLOOKUP(Table2[[#This Row],[violation_code]],Table24[[#All],[violation_code]:[category]],3,FALSE)</f>
        <v>5</v>
      </c>
      <c r="E2788">
        <v>353164</v>
      </c>
      <c r="F2788" s="2">
        <v>0.53749999999999998</v>
      </c>
      <c r="G2788" s="3">
        <v>0.53749999999999998</v>
      </c>
      <c r="H2788">
        <v>201</v>
      </c>
      <c r="I2788" t="s">
        <v>77</v>
      </c>
      <c r="J2788" t="s">
        <v>1573</v>
      </c>
      <c r="K2788" t="s">
        <v>2220</v>
      </c>
      <c r="L2788" t="s">
        <v>25</v>
      </c>
      <c r="M2788">
        <v>10012</v>
      </c>
      <c r="N2788" t="str">
        <f>CONCATENATE(Table2[[#This Row],[address]], " ",Table2[[#This Row],[City]], " ",Table2[[#This Row],[State]])</f>
        <v>201 E Houston St New York NY</v>
      </c>
    </row>
    <row r="2789" spans="1:14" x14ac:dyDescent="0.25">
      <c r="A2789">
        <v>7391113402</v>
      </c>
      <c r="B2789" s="1">
        <v>41713</v>
      </c>
      <c r="C2789">
        <v>38</v>
      </c>
      <c r="D2789">
        <f>VLOOKUP(Table2[[#This Row],[violation_code]],Table24[[#All],[violation_code]:[category]],3,FALSE)</f>
        <v>5</v>
      </c>
      <c r="E2789">
        <v>353164</v>
      </c>
      <c r="F2789" s="2">
        <v>0.54305555555555551</v>
      </c>
      <c r="G2789" s="3">
        <v>0.54305555555555551</v>
      </c>
      <c r="H2789">
        <v>172</v>
      </c>
      <c r="I2789" t="s">
        <v>234</v>
      </c>
      <c r="J2789" t="s">
        <v>1785</v>
      </c>
      <c r="K2789" t="s">
        <v>2220</v>
      </c>
      <c r="L2789" t="s">
        <v>25</v>
      </c>
      <c r="M2789">
        <v>10012</v>
      </c>
      <c r="N2789" t="str">
        <f>CONCATENATE(Table2[[#This Row],[address]], " ",Table2[[#This Row],[City]], " ",Table2[[#This Row],[State]])</f>
        <v>172 Allen St New York NY</v>
      </c>
    </row>
    <row r="2790" spans="1:14" x14ac:dyDescent="0.25">
      <c r="A2790">
        <v>7391113414</v>
      </c>
      <c r="B2790" s="1">
        <v>41713</v>
      </c>
      <c r="C2790">
        <v>14</v>
      </c>
      <c r="D2790">
        <f>VLOOKUP(Table2[[#This Row],[violation_code]],Table24[[#All],[violation_code]:[category]],3,FALSE)</f>
        <v>2</v>
      </c>
      <c r="E2790">
        <v>353164</v>
      </c>
      <c r="F2790" s="2">
        <v>0.55138888888888882</v>
      </c>
      <c r="G2790" s="3">
        <v>0.55138888888888882</v>
      </c>
      <c r="H2790">
        <v>229</v>
      </c>
      <c r="I2790" t="s">
        <v>55</v>
      </c>
      <c r="J2790" t="s">
        <v>966</v>
      </c>
      <c r="K2790" t="s">
        <v>2220</v>
      </c>
      <c r="L2790" t="s">
        <v>25</v>
      </c>
      <c r="M2790">
        <v>10012</v>
      </c>
      <c r="N2790" t="str">
        <f>CONCATENATE(Table2[[#This Row],[address]], " ",Table2[[#This Row],[City]], " ",Table2[[#This Row],[State]])</f>
        <v>229 Chrystie St New York NY</v>
      </c>
    </row>
    <row r="2791" spans="1:14" x14ac:dyDescent="0.25">
      <c r="A2791">
        <v>7391113426</v>
      </c>
      <c r="B2791" s="1">
        <v>41713</v>
      </c>
      <c r="C2791">
        <v>14</v>
      </c>
      <c r="D2791">
        <f>VLOOKUP(Table2[[#This Row],[violation_code]],Table24[[#All],[violation_code]:[category]],3,FALSE)</f>
        <v>2</v>
      </c>
      <c r="E2791">
        <v>353164</v>
      </c>
      <c r="F2791" s="2">
        <v>0.55555555555555558</v>
      </c>
      <c r="G2791" s="3">
        <v>0.55555555555555558</v>
      </c>
      <c r="H2791">
        <v>87</v>
      </c>
      <c r="I2791" t="s">
        <v>77</v>
      </c>
      <c r="J2791" t="s">
        <v>1294</v>
      </c>
      <c r="K2791" t="s">
        <v>2220</v>
      </c>
      <c r="L2791" t="s">
        <v>25</v>
      </c>
      <c r="M2791">
        <v>10012</v>
      </c>
      <c r="N2791" t="str">
        <f>CONCATENATE(Table2[[#This Row],[address]], " ",Table2[[#This Row],[City]], " ",Table2[[#This Row],[State]])</f>
        <v>87 E Houston St New York NY</v>
      </c>
    </row>
    <row r="2792" spans="1:14" x14ac:dyDescent="0.25">
      <c r="A2792">
        <v>7391113438</v>
      </c>
      <c r="B2792" s="1">
        <v>41713</v>
      </c>
      <c r="C2792">
        <v>67</v>
      </c>
      <c r="D2792">
        <f>VLOOKUP(Table2[[#This Row],[violation_code]],Table24[[#All],[violation_code]:[category]],3,FALSE)</f>
        <v>3</v>
      </c>
      <c r="E2792">
        <v>353164</v>
      </c>
      <c r="F2792" s="2">
        <v>0.55902777777777779</v>
      </c>
      <c r="G2792" s="3">
        <v>0.55902777777777779</v>
      </c>
      <c r="H2792">
        <v>310</v>
      </c>
      <c r="I2792" t="s">
        <v>52</v>
      </c>
      <c r="J2792" t="s">
        <v>1208</v>
      </c>
      <c r="K2792" t="s">
        <v>2220</v>
      </c>
      <c r="L2792" t="s">
        <v>25</v>
      </c>
      <c r="M2792">
        <v>10012</v>
      </c>
      <c r="N2792" t="str">
        <f>CONCATENATE(Table2[[#This Row],[address]], " ",Table2[[#This Row],[City]], " ",Table2[[#This Row],[State]])</f>
        <v>310 Bowery New York NY</v>
      </c>
    </row>
    <row r="2793" spans="1:14" x14ac:dyDescent="0.25">
      <c r="A2793">
        <v>7391113440</v>
      </c>
      <c r="B2793" s="1">
        <v>41713</v>
      </c>
      <c r="C2793">
        <v>10</v>
      </c>
      <c r="D2793">
        <f>VLOOKUP(Table2[[#This Row],[violation_code]],Table24[[#All],[violation_code]:[category]],3,FALSE)</f>
        <v>2</v>
      </c>
      <c r="E2793">
        <v>353164</v>
      </c>
      <c r="F2793" s="2">
        <v>0.56388888888888888</v>
      </c>
      <c r="G2793" s="3">
        <v>0.56388888888888888</v>
      </c>
      <c r="H2793">
        <v>9</v>
      </c>
      <c r="I2793" t="s">
        <v>97</v>
      </c>
      <c r="J2793" t="s">
        <v>2144</v>
      </c>
      <c r="K2793" t="s">
        <v>2220</v>
      </c>
      <c r="L2793" t="s">
        <v>25</v>
      </c>
      <c r="M2793">
        <v>10012</v>
      </c>
      <c r="N2793" t="str">
        <f>CONCATENATE(Table2[[#This Row],[address]], " ",Table2[[#This Row],[City]], " ",Table2[[#This Row],[State]])</f>
        <v>9 Bleecker St New York NY</v>
      </c>
    </row>
    <row r="2794" spans="1:14" x14ac:dyDescent="0.25">
      <c r="A2794">
        <v>7391113451</v>
      </c>
      <c r="B2794" s="1">
        <v>41713</v>
      </c>
      <c r="C2794">
        <v>40</v>
      </c>
      <c r="D2794">
        <f>VLOOKUP(Table2[[#This Row],[violation_code]],Table24[[#All],[violation_code]:[category]],3,FALSE)</f>
        <v>2</v>
      </c>
      <c r="E2794">
        <v>353164</v>
      </c>
      <c r="F2794" s="2">
        <v>0.56874999999999998</v>
      </c>
      <c r="G2794" s="3">
        <v>0.56874999999999998</v>
      </c>
      <c r="H2794">
        <v>284</v>
      </c>
      <c r="I2794" t="s">
        <v>35</v>
      </c>
      <c r="J2794" t="s">
        <v>1395</v>
      </c>
      <c r="K2794" t="s">
        <v>2220</v>
      </c>
      <c r="L2794" t="s">
        <v>25</v>
      </c>
      <c r="M2794">
        <v>10012</v>
      </c>
      <c r="N2794" t="str">
        <f>CONCATENATE(Table2[[#This Row],[address]], " ",Table2[[#This Row],[City]], " ",Table2[[#This Row],[State]])</f>
        <v>284 Mulberry St New York NY</v>
      </c>
    </row>
    <row r="2795" spans="1:14" x14ac:dyDescent="0.25">
      <c r="A2795">
        <v>7391113463</v>
      </c>
      <c r="B2795" s="1">
        <v>41713</v>
      </c>
      <c r="C2795">
        <v>48</v>
      </c>
      <c r="D2795">
        <f>VLOOKUP(Table2[[#This Row],[violation_code]],Table24[[#All],[violation_code]:[category]],3,FALSE)</f>
        <v>3</v>
      </c>
      <c r="E2795">
        <v>353164</v>
      </c>
      <c r="F2795" s="2">
        <v>0.5854166666666667</v>
      </c>
      <c r="G2795" s="3">
        <v>0.5854166666666667</v>
      </c>
      <c r="H2795">
        <v>173</v>
      </c>
      <c r="I2795" t="s">
        <v>55</v>
      </c>
      <c r="J2795" t="s">
        <v>1765</v>
      </c>
      <c r="K2795" t="s">
        <v>2220</v>
      </c>
      <c r="L2795" t="s">
        <v>25</v>
      </c>
      <c r="M2795">
        <v>10012</v>
      </c>
      <c r="N2795" t="str">
        <f>CONCATENATE(Table2[[#This Row],[address]], " ",Table2[[#This Row],[City]], " ",Table2[[#This Row],[State]])</f>
        <v>173 Chrystie St New York NY</v>
      </c>
    </row>
    <row r="2796" spans="1:14" x14ac:dyDescent="0.25">
      <c r="A2796">
        <v>7391113475</v>
      </c>
      <c r="B2796" s="1">
        <v>41713</v>
      </c>
      <c r="C2796">
        <v>37</v>
      </c>
      <c r="D2796">
        <f>VLOOKUP(Table2[[#This Row],[violation_code]],Table24[[#All],[violation_code]:[category]],3,FALSE)</f>
        <v>4</v>
      </c>
      <c r="E2796">
        <v>353164</v>
      </c>
      <c r="F2796" s="2">
        <v>0.58888888888888891</v>
      </c>
      <c r="G2796" s="3">
        <v>0.58888888888888891</v>
      </c>
      <c r="H2796">
        <v>207</v>
      </c>
      <c r="I2796" t="s">
        <v>52</v>
      </c>
      <c r="J2796" t="s">
        <v>1001</v>
      </c>
      <c r="K2796" t="s">
        <v>2220</v>
      </c>
      <c r="L2796" t="s">
        <v>25</v>
      </c>
      <c r="M2796">
        <v>10012</v>
      </c>
      <c r="N2796" t="str">
        <f>CONCATENATE(Table2[[#This Row],[address]], " ",Table2[[#This Row],[City]], " ",Table2[[#This Row],[State]])</f>
        <v>207 Bowery New York NY</v>
      </c>
    </row>
    <row r="2797" spans="1:14" x14ac:dyDescent="0.25">
      <c r="A2797">
        <v>7391113487</v>
      </c>
      <c r="B2797" s="1">
        <v>41713</v>
      </c>
      <c r="C2797">
        <v>17</v>
      </c>
      <c r="D2797">
        <f>VLOOKUP(Table2[[#This Row],[violation_code]],Table24[[#All],[violation_code]:[category]],3,FALSE)</f>
        <v>2</v>
      </c>
      <c r="E2797">
        <v>353164</v>
      </c>
      <c r="F2797" s="2">
        <v>0.59236111111111112</v>
      </c>
      <c r="G2797" s="3">
        <v>0.59236111111111112</v>
      </c>
      <c r="H2797">
        <v>32</v>
      </c>
      <c r="I2797" t="s">
        <v>108</v>
      </c>
      <c r="J2797" t="s">
        <v>979</v>
      </c>
      <c r="K2797" t="s">
        <v>2220</v>
      </c>
      <c r="L2797" t="s">
        <v>25</v>
      </c>
      <c r="M2797">
        <v>10012</v>
      </c>
      <c r="N2797" t="str">
        <f>CONCATENATE(Table2[[#This Row],[address]], " ",Table2[[#This Row],[City]], " ",Table2[[#This Row],[State]])</f>
        <v>32 Spring St New York NY</v>
      </c>
    </row>
    <row r="2798" spans="1:14" x14ac:dyDescent="0.25">
      <c r="A2798">
        <v>7391113499</v>
      </c>
      <c r="B2798" s="1">
        <v>41713</v>
      </c>
      <c r="C2798">
        <v>16</v>
      </c>
      <c r="D2798">
        <f>VLOOKUP(Table2[[#This Row],[violation_code]],Table24[[#All],[violation_code]:[category]],3,FALSE)</f>
        <v>2</v>
      </c>
      <c r="E2798">
        <v>353164</v>
      </c>
      <c r="F2798" s="2">
        <v>0.59652777777777777</v>
      </c>
      <c r="G2798" s="3">
        <v>0.59652777777777777</v>
      </c>
      <c r="H2798">
        <v>75</v>
      </c>
      <c r="I2798" t="s">
        <v>108</v>
      </c>
      <c r="J2798" t="s">
        <v>1002</v>
      </c>
      <c r="K2798" t="s">
        <v>2220</v>
      </c>
      <c r="L2798" t="s">
        <v>25</v>
      </c>
      <c r="M2798">
        <v>10012</v>
      </c>
      <c r="N2798" t="str">
        <f>CONCATENATE(Table2[[#This Row],[address]], " ",Table2[[#This Row],[City]], " ",Table2[[#This Row],[State]])</f>
        <v>75 Spring St New York NY</v>
      </c>
    </row>
    <row r="2799" spans="1:14" x14ac:dyDescent="0.25">
      <c r="A2799">
        <v>7391113505</v>
      </c>
      <c r="B2799" s="1">
        <v>41713</v>
      </c>
      <c r="C2799">
        <v>74</v>
      </c>
      <c r="D2799">
        <f>VLOOKUP(Table2[[#This Row],[violation_code]],Table24[[#All],[violation_code]:[category]],3,FALSE)</f>
        <v>5</v>
      </c>
      <c r="E2799">
        <v>353164</v>
      </c>
      <c r="F2799" s="2">
        <v>0.59791666666666665</v>
      </c>
      <c r="G2799" s="3">
        <v>0.59791666666666665</v>
      </c>
      <c r="H2799">
        <v>67</v>
      </c>
      <c r="I2799" t="s">
        <v>108</v>
      </c>
      <c r="J2799" t="s">
        <v>2151</v>
      </c>
      <c r="K2799" t="s">
        <v>2220</v>
      </c>
      <c r="L2799" t="s">
        <v>25</v>
      </c>
      <c r="M2799">
        <v>10012</v>
      </c>
      <c r="N2799" t="str">
        <f>CONCATENATE(Table2[[#This Row],[address]], " ",Table2[[#This Row],[City]], " ",Table2[[#This Row],[State]])</f>
        <v>67 Spring St New York NY</v>
      </c>
    </row>
    <row r="2800" spans="1:14" x14ac:dyDescent="0.25">
      <c r="A2800">
        <v>7391113517</v>
      </c>
      <c r="B2800" s="1">
        <v>41713</v>
      </c>
      <c r="C2800">
        <v>20</v>
      </c>
      <c r="D2800">
        <f>VLOOKUP(Table2[[#This Row],[violation_code]],Table24[[#All],[violation_code]:[category]],3,FALSE)</f>
        <v>2</v>
      </c>
      <c r="E2800">
        <v>353164</v>
      </c>
      <c r="F2800" s="2">
        <v>0.60138888888888886</v>
      </c>
      <c r="G2800" s="3">
        <v>0.60138888888888886</v>
      </c>
      <c r="H2800">
        <v>55</v>
      </c>
      <c r="I2800" t="s">
        <v>88</v>
      </c>
      <c r="J2800" t="s">
        <v>1067</v>
      </c>
      <c r="K2800" t="s">
        <v>2220</v>
      </c>
      <c r="L2800" t="s">
        <v>25</v>
      </c>
      <c r="M2800">
        <v>10012</v>
      </c>
      <c r="N2800" t="str">
        <f>CONCATENATE(Table2[[#This Row],[address]], " ",Table2[[#This Row],[City]], " ",Table2[[#This Row],[State]])</f>
        <v>55 Prince St New York NY</v>
      </c>
    </row>
    <row r="2801" spans="1:14" x14ac:dyDescent="0.25">
      <c r="A2801">
        <v>7391113529</v>
      </c>
      <c r="B2801" s="1">
        <v>41713</v>
      </c>
      <c r="C2801">
        <v>20</v>
      </c>
      <c r="D2801">
        <f>VLOOKUP(Table2[[#This Row],[violation_code]],Table24[[#All],[violation_code]:[category]],3,FALSE)</f>
        <v>2</v>
      </c>
      <c r="E2801">
        <v>353164</v>
      </c>
      <c r="F2801" s="2">
        <v>0.60486111111111118</v>
      </c>
      <c r="G2801" s="3">
        <v>0.60486111111111118</v>
      </c>
      <c r="H2801">
        <v>4</v>
      </c>
      <c r="I2801" t="s">
        <v>88</v>
      </c>
      <c r="J2801" t="s">
        <v>2150</v>
      </c>
      <c r="K2801" t="s">
        <v>2220</v>
      </c>
      <c r="L2801" t="s">
        <v>25</v>
      </c>
      <c r="M2801">
        <v>10012</v>
      </c>
      <c r="N2801" t="str">
        <f>CONCATENATE(Table2[[#This Row],[address]], " ",Table2[[#This Row],[City]], " ",Table2[[#This Row],[State]])</f>
        <v>4 Prince St New York NY</v>
      </c>
    </row>
    <row r="2802" spans="1:14" x14ac:dyDescent="0.25">
      <c r="A2802">
        <v>7391113530</v>
      </c>
      <c r="B2802" s="1">
        <v>41713</v>
      </c>
      <c r="C2802">
        <v>31</v>
      </c>
      <c r="D2802">
        <f>VLOOKUP(Table2[[#This Row],[violation_code]],Table24[[#All],[violation_code]:[category]],3,FALSE)</f>
        <v>2</v>
      </c>
      <c r="E2802">
        <v>353164</v>
      </c>
      <c r="F2802" s="2">
        <v>0.61458333333333337</v>
      </c>
      <c r="G2802" s="3">
        <v>0.61458333333333337</v>
      </c>
      <c r="H2802">
        <v>156</v>
      </c>
      <c r="I2802" t="s">
        <v>47</v>
      </c>
      <c r="J2802" t="s">
        <v>1198</v>
      </c>
      <c r="K2802" t="s">
        <v>2220</v>
      </c>
      <c r="L2802" t="s">
        <v>25</v>
      </c>
      <c r="M2802">
        <v>10012</v>
      </c>
      <c r="N2802" t="str">
        <f>CONCATENATE(Table2[[#This Row],[address]], " ",Table2[[#This Row],[City]], " ",Table2[[#This Row],[State]])</f>
        <v>156 Mott St New York NY</v>
      </c>
    </row>
    <row r="2803" spans="1:14" x14ac:dyDescent="0.25">
      <c r="A2803">
        <v>7391113542</v>
      </c>
      <c r="B2803" s="1">
        <v>41713</v>
      </c>
      <c r="C2803">
        <v>37</v>
      </c>
      <c r="D2803">
        <f>VLOOKUP(Table2[[#This Row],[violation_code]],Table24[[#All],[violation_code]:[category]],3,FALSE)</f>
        <v>4</v>
      </c>
      <c r="E2803">
        <v>353164</v>
      </c>
      <c r="F2803" s="2">
        <v>0.61805555555555558</v>
      </c>
      <c r="G2803" s="3">
        <v>0.61805555555555558</v>
      </c>
      <c r="H2803">
        <v>377</v>
      </c>
      <c r="I2803" t="s">
        <v>67</v>
      </c>
      <c r="J2803" t="s">
        <v>1790</v>
      </c>
      <c r="K2803" t="s">
        <v>2220</v>
      </c>
      <c r="L2803" t="s">
        <v>25</v>
      </c>
      <c r="M2803">
        <v>10012</v>
      </c>
      <c r="N2803" t="str">
        <f>CONCATENATE(Table2[[#This Row],[address]], " ",Table2[[#This Row],[City]], " ",Table2[[#This Row],[State]])</f>
        <v>377 Broome St New York NY</v>
      </c>
    </row>
    <row r="2804" spans="1:14" x14ac:dyDescent="0.25">
      <c r="A2804">
        <v>7391113554</v>
      </c>
      <c r="B2804" s="1">
        <v>41713</v>
      </c>
      <c r="C2804">
        <v>16</v>
      </c>
      <c r="D2804">
        <f>VLOOKUP(Table2[[#This Row],[violation_code]],Table24[[#All],[violation_code]:[category]],3,FALSE)</f>
        <v>2</v>
      </c>
      <c r="E2804">
        <v>353164</v>
      </c>
      <c r="F2804" s="2">
        <v>0.63541666666666663</v>
      </c>
      <c r="G2804" s="3">
        <v>0.63541666666666663</v>
      </c>
      <c r="H2804" t="s">
        <v>623</v>
      </c>
      <c r="I2804" t="s">
        <v>27</v>
      </c>
      <c r="J2804" t="s">
        <v>1667</v>
      </c>
      <c r="K2804" t="s">
        <v>2220</v>
      </c>
      <c r="L2804" t="s">
        <v>25</v>
      </c>
      <c r="M2804">
        <v>10012</v>
      </c>
      <c r="N2804" t="str">
        <f>CONCATENATE(Table2[[#This Row],[address]], " ",Table2[[#This Row],[City]], " ",Table2[[#This Row],[State]])</f>
        <v>85A Kenmare St New York NY</v>
      </c>
    </row>
    <row r="2805" spans="1:14" x14ac:dyDescent="0.25">
      <c r="A2805">
        <v>7391113566</v>
      </c>
      <c r="B2805" s="1">
        <v>41713</v>
      </c>
      <c r="C2805">
        <v>37</v>
      </c>
      <c r="D2805">
        <f>VLOOKUP(Table2[[#This Row],[violation_code]],Table24[[#All],[violation_code]:[category]],3,FALSE)</f>
        <v>4</v>
      </c>
      <c r="E2805">
        <v>353164</v>
      </c>
      <c r="F2805" s="2">
        <v>0.63958333333333328</v>
      </c>
      <c r="G2805" s="3">
        <v>0.63958333333333328</v>
      </c>
      <c r="H2805">
        <v>185</v>
      </c>
      <c r="I2805" t="s">
        <v>35</v>
      </c>
      <c r="J2805" t="s">
        <v>944</v>
      </c>
      <c r="K2805" t="s">
        <v>2220</v>
      </c>
      <c r="L2805" t="s">
        <v>25</v>
      </c>
      <c r="M2805">
        <v>10012</v>
      </c>
      <c r="N2805" t="str">
        <f>CONCATENATE(Table2[[#This Row],[address]], " ",Table2[[#This Row],[City]], " ",Table2[[#This Row],[State]])</f>
        <v>185 Mulberry St New York NY</v>
      </c>
    </row>
    <row r="2806" spans="1:14" x14ac:dyDescent="0.25">
      <c r="A2806">
        <v>7391113578</v>
      </c>
      <c r="B2806" s="1">
        <v>41713</v>
      </c>
      <c r="C2806">
        <v>20</v>
      </c>
      <c r="D2806">
        <f>VLOOKUP(Table2[[#This Row],[violation_code]],Table24[[#All],[violation_code]:[category]],3,FALSE)</f>
        <v>2</v>
      </c>
      <c r="E2806">
        <v>353164</v>
      </c>
      <c r="F2806" s="2">
        <v>0.66875000000000007</v>
      </c>
      <c r="G2806" s="3">
        <v>0.66875000000000007</v>
      </c>
      <c r="H2806">
        <v>9</v>
      </c>
      <c r="I2806" t="s">
        <v>108</v>
      </c>
      <c r="J2806" t="s">
        <v>2149</v>
      </c>
      <c r="K2806" t="s">
        <v>2220</v>
      </c>
      <c r="L2806" t="s">
        <v>25</v>
      </c>
      <c r="M2806">
        <v>10012</v>
      </c>
      <c r="N2806" t="str">
        <f>CONCATENATE(Table2[[#This Row],[address]], " ",Table2[[#This Row],[City]], " ",Table2[[#This Row],[State]])</f>
        <v>9 Spring St New York NY</v>
      </c>
    </row>
    <row r="2807" spans="1:14" x14ac:dyDescent="0.25">
      <c r="A2807">
        <v>7391113580</v>
      </c>
      <c r="B2807" s="1">
        <v>41713</v>
      </c>
      <c r="C2807">
        <v>14</v>
      </c>
      <c r="D2807">
        <f>VLOOKUP(Table2[[#This Row],[violation_code]],Table24[[#All],[violation_code]:[category]],3,FALSE)</f>
        <v>2</v>
      </c>
      <c r="E2807">
        <v>353164</v>
      </c>
      <c r="F2807" s="2">
        <v>0.67083333333333339</v>
      </c>
      <c r="G2807" s="3">
        <v>0.67083333333333339</v>
      </c>
      <c r="H2807">
        <v>199</v>
      </c>
      <c r="I2807" t="s">
        <v>52</v>
      </c>
      <c r="J2807" t="s">
        <v>1057</v>
      </c>
      <c r="K2807" t="s">
        <v>2220</v>
      </c>
      <c r="L2807" t="s">
        <v>25</v>
      </c>
      <c r="M2807">
        <v>10012</v>
      </c>
      <c r="N2807" t="str">
        <f>CONCATENATE(Table2[[#This Row],[address]], " ",Table2[[#This Row],[City]], " ",Table2[[#This Row],[State]])</f>
        <v>199 Bowery New York NY</v>
      </c>
    </row>
    <row r="2808" spans="1:14" x14ac:dyDescent="0.25">
      <c r="A2808">
        <v>7391113591</v>
      </c>
      <c r="B2808" s="1">
        <v>41713</v>
      </c>
      <c r="C2808">
        <v>14</v>
      </c>
      <c r="D2808">
        <f>VLOOKUP(Table2[[#This Row],[violation_code]],Table24[[#All],[violation_code]:[category]],3,FALSE)</f>
        <v>2</v>
      </c>
      <c r="E2808">
        <v>353164</v>
      </c>
      <c r="F2808" s="2">
        <v>0.67152777777777783</v>
      </c>
      <c r="G2808" s="3">
        <v>0.67152777777777783</v>
      </c>
      <c r="H2808">
        <v>196</v>
      </c>
      <c r="I2808" t="s">
        <v>52</v>
      </c>
      <c r="J2808" t="s">
        <v>1080</v>
      </c>
      <c r="K2808" t="s">
        <v>2220</v>
      </c>
      <c r="L2808" t="s">
        <v>25</v>
      </c>
      <c r="M2808">
        <v>10012</v>
      </c>
      <c r="N2808" t="str">
        <f>CONCATENATE(Table2[[#This Row],[address]], " ",Table2[[#This Row],[City]], " ",Table2[[#This Row],[State]])</f>
        <v>196 Bowery New York NY</v>
      </c>
    </row>
    <row r="2809" spans="1:14" x14ac:dyDescent="0.25">
      <c r="A2809">
        <v>7391113608</v>
      </c>
      <c r="B2809" s="1">
        <v>41713</v>
      </c>
      <c r="C2809">
        <v>14</v>
      </c>
      <c r="D2809">
        <f>VLOOKUP(Table2[[#This Row],[violation_code]],Table24[[#All],[violation_code]:[category]],3,FALSE)</f>
        <v>2</v>
      </c>
      <c r="E2809">
        <v>353164</v>
      </c>
      <c r="F2809" s="2">
        <v>0.67222222222222217</v>
      </c>
      <c r="G2809" s="3">
        <v>0.67222222222222217</v>
      </c>
      <c r="H2809">
        <v>210</v>
      </c>
      <c r="I2809" t="s">
        <v>52</v>
      </c>
      <c r="J2809" t="s">
        <v>2148</v>
      </c>
      <c r="K2809" t="s">
        <v>2220</v>
      </c>
      <c r="L2809" t="s">
        <v>25</v>
      </c>
      <c r="M2809">
        <v>10012</v>
      </c>
      <c r="N2809" t="str">
        <f>CONCATENATE(Table2[[#This Row],[address]], " ",Table2[[#This Row],[City]], " ",Table2[[#This Row],[State]])</f>
        <v>210 Bowery New York NY</v>
      </c>
    </row>
    <row r="2810" spans="1:14" x14ac:dyDescent="0.25">
      <c r="A2810">
        <v>7391113610</v>
      </c>
      <c r="B2810" s="1">
        <v>41713</v>
      </c>
      <c r="C2810">
        <v>14</v>
      </c>
      <c r="D2810">
        <f>VLOOKUP(Table2[[#This Row],[violation_code]],Table24[[#All],[violation_code]:[category]],3,FALSE)</f>
        <v>2</v>
      </c>
      <c r="E2810">
        <v>353164</v>
      </c>
      <c r="F2810" s="2">
        <v>0.67291666666666661</v>
      </c>
      <c r="G2810" s="3">
        <v>0.67291666666666661</v>
      </c>
      <c r="H2810">
        <v>216</v>
      </c>
      <c r="I2810" t="s">
        <v>52</v>
      </c>
      <c r="J2810" t="s">
        <v>2143</v>
      </c>
      <c r="K2810" t="s">
        <v>2220</v>
      </c>
      <c r="L2810" t="s">
        <v>25</v>
      </c>
      <c r="M2810">
        <v>10012</v>
      </c>
      <c r="N2810" t="str">
        <f>CONCATENATE(Table2[[#This Row],[address]], " ",Table2[[#This Row],[City]], " ",Table2[[#This Row],[State]])</f>
        <v>216 Bowery New York NY</v>
      </c>
    </row>
    <row r="2811" spans="1:14" x14ac:dyDescent="0.25">
      <c r="A2811">
        <v>7391113621</v>
      </c>
      <c r="B2811" s="1">
        <v>41713</v>
      </c>
      <c r="C2811">
        <v>14</v>
      </c>
      <c r="D2811">
        <f>VLOOKUP(Table2[[#This Row],[violation_code]],Table24[[#All],[violation_code]:[category]],3,FALSE)</f>
        <v>2</v>
      </c>
      <c r="E2811">
        <v>353164</v>
      </c>
      <c r="F2811" s="2">
        <v>0.6743055555555556</v>
      </c>
      <c r="G2811" s="3">
        <v>0.6743055555555556</v>
      </c>
      <c r="H2811">
        <v>222</v>
      </c>
      <c r="I2811" t="s">
        <v>52</v>
      </c>
      <c r="J2811" t="s">
        <v>947</v>
      </c>
      <c r="K2811" t="s">
        <v>2220</v>
      </c>
      <c r="L2811" t="s">
        <v>25</v>
      </c>
      <c r="M2811">
        <v>10012</v>
      </c>
      <c r="N2811" t="str">
        <f>CONCATENATE(Table2[[#This Row],[address]], " ",Table2[[#This Row],[City]], " ",Table2[[#This Row],[State]])</f>
        <v>222 Bowery New York NY</v>
      </c>
    </row>
    <row r="2812" spans="1:14" x14ac:dyDescent="0.25">
      <c r="A2812">
        <v>7391113633</v>
      </c>
      <c r="B2812" s="1">
        <v>41713</v>
      </c>
      <c r="C2812">
        <v>14</v>
      </c>
      <c r="D2812">
        <f>VLOOKUP(Table2[[#This Row],[violation_code]],Table24[[#All],[violation_code]:[category]],3,FALSE)</f>
        <v>2</v>
      </c>
      <c r="E2812">
        <v>353164</v>
      </c>
      <c r="F2812" s="2">
        <v>0.68125000000000002</v>
      </c>
      <c r="G2812" s="3">
        <v>0.68125000000000002</v>
      </c>
      <c r="H2812">
        <v>300</v>
      </c>
      <c r="I2812" t="s">
        <v>52</v>
      </c>
      <c r="J2812" t="s">
        <v>1091</v>
      </c>
      <c r="K2812" t="s">
        <v>2220</v>
      </c>
      <c r="L2812" t="s">
        <v>25</v>
      </c>
      <c r="M2812">
        <v>10012</v>
      </c>
      <c r="N2812" t="str">
        <f>CONCATENATE(Table2[[#This Row],[address]], " ",Table2[[#This Row],[City]], " ",Table2[[#This Row],[State]])</f>
        <v>300 Bowery New York NY</v>
      </c>
    </row>
    <row r="2813" spans="1:14" x14ac:dyDescent="0.25">
      <c r="A2813">
        <v>7391113645</v>
      </c>
      <c r="B2813" s="1">
        <v>41713</v>
      </c>
      <c r="C2813">
        <v>14</v>
      </c>
      <c r="D2813">
        <f>VLOOKUP(Table2[[#This Row],[violation_code]],Table24[[#All],[violation_code]:[category]],3,FALSE)</f>
        <v>2</v>
      </c>
      <c r="E2813">
        <v>353164</v>
      </c>
      <c r="F2813" s="2">
        <v>0.68194444444444446</v>
      </c>
      <c r="G2813" s="3">
        <v>0.68194444444444446</v>
      </c>
      <c r="H2813">
        <v>302</v>
      </c>
      <c r="I2813" t="s">
        <v>52</v>
      </c>
      <c r="J2813" t="s">
        <v>1096</v>
      </c>
      <c r="K2813" t="s">
        <v>2220</v>
      </c>
      <c r="L2813" t="s">
        <v>25</v>
      </c>
      <c r="M2813">
        <v>10012</v>
      </c>
      <c r="N2813" t="str">
        <f>CONCATENATE(Table2[[#This Row],[address]], " ",Table2[[#This Row],[City]], " ",Table2[[#This Row],[State]])</f>
        <v>302 Bowery New York NY</v>
      </c>
    </row>
    <row r="2814" spans="1:14" x14ac:dyDescent="0.25">
      <c r="A2814">
        <v>7391113657</v>
      </c>
      <c r="B2814" s="1">
        <v>41713</v>
      </c>
      <c r="C2814">
        <v>20</v>
      </c>
      <c r="D2814">
        <f>VLOOKUP(Table2[[#This Row],[violation_code]],Table24[[#All],[violation_code]:[category]],3,FALSE)</f>
        <v>2</v>
      </c>
      <c r="E2814">
        <v>353164</v>
      </c>
      <c r="F2814" s="2">
        <v>0.6875</v>
      </c>
      <c r="G2814" s="3">
        <v>0.6875</v>
      </c>
      <c r="H2814">
        <v>280</v>
      </c>
      <c r="I2814" t="s">
        <v>35</v>
      </c>
      <c r="J2814" t="s">
        <v>1186</v>
      </c>
      <c r="K2814" t="s">
        <v>2220</v>
      </c>
      <c r="L2814" t="s">
        <v>25</v>
      </c>
      <c r="M2814">
        <v>10012</v>
      </c>
      <c r="N2814" t="str">
        <f>CONCATENATE(Table2[[#This Row],[address]], " ",Table2[[#This Row],[City]], " ",Table2[[#This Row],[State]])</f>
        <v>280 Mulberry St New York NY</v>
      </c>
    </row>
    <row r="2815" spans="1:14" x14ac:dyDescent="0.25">
      <c r="A2815">
        <v>7391113669</v>
      </c>
      <c r="B2815" s="1">
        <v>41713</v>
      </c>
      <c r="C2815">
        <v>20</v>
      </c>
      <c r="D2815">
        <f>VLOOKUP(Table2[[#This Row],[violation_code]],Table24[[#All],[violation_code]:[category]],3,FALSE)</f>
        <v>2</v>
      </c>
      <c r="E2815">
        <v>353164</v>
      </c>
      <c r="F2815" s="2">
        <v>0.69374999999999998</v>
      </c>
      <c r="G2815" s="3">
        <v>0.69374999999999998</v>
      </c>
      <c r="H2815">
        <v>43</v>
      </c>
      <c r="I2815" t="s">
        <v>108</v>
      </c>
      <c r="J2815" t="s">
        <v>2142</v>
      </c>
      <c r="K2815" t="s">
        <v>2220</v>
      </c>
      <c r="L2815" t="s">
        <v>25</v>
      </c>
      <c r="M2815">
        <v>10012</v>
      </c>
      <c r="N2815" t="str">
        <f>CONCATENATE(Table2[[#This Row],[address]], " ",Table2[[#This Row],[City]], " ",Table2[[#This Row],[State]])</f>
        <v>43 Spring St New York NY</v>
      </c>
    </row>
    <row r="2816" spans="1:14" x14ac:dyDescent="0.25">
      <c r="A2816">
        <v>7391113682</v>
      </c>
      <c r="B2816" s="1">
        <v>41713</v>
      </c>
      <c r="C2816">
        <v>37</v>
      </c>
      <c r="D2816">
        <f>VLOOKUP(Table2[[#This Row],[violation_code]],Table24[[#All],[violation_code]:[category]],3,FALSE)</f>
        <v>4</v>
      </c>
      <c r="E2816">
        <v>353164</v>
      </c>
      <c r="F2816" s="2">
        <v>0.71597222222222223</v>
      </c>
      <c r="G2816" s="3">
        <v>0.71597222222222223</v>
      </c>
      <c r="H2816">
        <v>87</v>
      </c>
      <c r="I2816" t="s">
        <v>108</v>
      </c>
      <c r="J2816" t="s">
        <v>1761</v>
      </c>
      <c r="K2816" t="s">
        <v>2220</v>
      </c>
      <c r="L2816" t="s">
        <v>25</v>
      </c>
      <c r="M2816">
        <v>10012</v>
      </c>
      <c r="N2816" t="str">
        <f>CONCATENATE(Table2[[#This Row],[address]], " ",Table2[[#This Row],[City]], " ",Table2[[#This Row],[State]])</f>
        <v>87 Spring St New York NY</v>
      </c>
    </row>
    <row r="2817" spans="1:14" x14ac:dyDescent="0.25">
      <c r="A2817">
        <v>7391113694</v>
      </c>
      <c r="B2817" s="1">
        <v>41713</v>
      </c>
      <c r="C2817">
        <v>37</v>
      </c>
      <c r="D2817">
        <f>VLOOKUP(Table2[[#This Row],[violation_code]],Table24[[#All],[violation_code]:[category]],3,FALSE)</f>
        <v>4</v>
      </c>
      <c r="E2817">
        <v>353164</v>
      </c>
      <c r="F2817" s="2">
        <v>0.72499999999999998</v>
      </c>
      <c r="G2817" s="3">
        <v>0.72499999999999998</v>
      </c>
      <c r="H2817">
        <v>128</v>
      </c>
      <c r="I2817" t="s">
        <v>102</v>
      </c>
      <c r="J2817" t="s">
        <v>2141</v>
      </c>
      <c r="K2817" t="s">
        <v>2220</v>
      </c>
      <c r="L2817" t="s">
        <v>25</v>
      </c>
      <c r="M2817">
        <v>10012</v>
      </c>
      <c r="N2817" t="str">
        <f>CONCATENATE(Table2[[#This Row],[address]], " ",Table2[[#This Row],[City]], " ",Table2[[#This Row],[State]])</f>
        <v>128 Elizabeth St New York NY</v>
      </c>
    </row>
    <row r="2818" spans="1:14" x14ac:dyDescent="0.25">
      <c r="A2818">
        <v>7391113700</v>
      </c>
      <c r="B2818" s="1">
        <v>41713</v>
      </c>
      <c r="C2818">
        <v>71</v>
      </c>
      <c r="D2818">
        <f>VLOOKUP(Table2[[#This Row],[violation_code]],Table24[[#All],[violation_code]:[category]],3,FALSE)</f>
        <v>5</v>
      </c>
      <c r="E2818">
        <v>353164</v>
      </c>
      <c r="F2818" s="2">
        <v>0.74513888888888891</v>
      </c>
      <c r="G2818" s="3">
        <v>0.74513888888888891</v>
      </c>
      <c r="H2818">
        <v>128</v>
      </c>
      <c r="I2818" t="s">
        <v>102</v>
      </c>
      <c r="J2818" t="s">
        <v>2141</v>
      </c>
      <c r="K2818" t="s">
        <v>2220</v>
      </c>
      <c r="L2818" t="s">
        <v>25</v>
      </c>
      <c r="M2818">
        <v>10012</v>
      </c>
      <c r="N2818" t="str">
        <f>CONCATENATE(Table2[[#This Row],[address]], " ",Table2[[#This Row],[City]], " ",Table2[[#This Row],[State]])</f>
        <v>128 Elizabeth St New York NY</v>
      </c>
    </row>
    <row r="2819" spans="1:14" x14ac:dyDescent="0.25">
      <c r="A2819">
        <v>7391113712</v>
      </c>
      <c r="B2819" s="1">
        <v>41713</v>
      </c>
      <c r="C2819">
        <v>37</v>
      </c>
      <c r="D2819">
        <f>VLOOKUP(Table2[[#This Row],[violation_code]],Table24[[#All],[violation_code]:[category]],3,FALSE)</f>
        <v>4</v>
      </c>
      <c r="E2819">
        <v>353164</v>
      </c>
      <c r="F2819" s="2">
        <v>0.75069444444444444</v>
      </c>
      <c r="G2819" s="3">
        <v>0.75069444444444444</v>
      </c>
      <c r="H2819">
        <v>159</v>
      </c>
      <c r="I2819" t="s">
        <v>52</v>
      </c>
      <c r="J2819" t="s">
        <v>1869</v>
      </c>
      <c r="K2819" t="s">
        <v>2220</v>
      </c>
      <c r="L2819" t="s">
        <v>25</v>
      </c>
      <c r="M2819">
        <v>10012</v>
      </c>
      <c r="N2819" t="str">
        <f>CONCATENATE(Table2[[#This Row],[address]], " ",Table2[[#This Row],[City]], " ",Table2[[#This Row],[State]])</f>
        <v>159 Bowery New York NY</v>
      </c>
    </row>
    <row r="2820" spans="1:14" x14ac:dyDescent="0.25">
      <c r="A2820">
        <v>7391113724</v>
      </c>
      <c r="B2820" s="1">
        <v>41713</v>
      </c>
      <c r="C2820">
        <v>38</v>
      </c>
      <c r="D2820">
        <f>VLOOKUP(Table2[[#This Row],[violation_code]],Table24[[#All],[violation_code]:[category]],3,FALSE)</f>
        <v>5</v>
      </c>
      <c r="E2820">
        <v>353164</v>
      </c>
      <c r="F2820" s="2">
        <v>0.7583333333333333</v>
      </c>
      <c r="G2820" s="3">
        <v>0.7583333333333333</v>
      </c>
      <c r="H2820">
        <v>115</v>
      </c>
      <c r="I2820" t="s">
        <v>112</v>
      </c>
      <c r="J2820" t="s">
        <v>2147</v>
      </c>
      <c r="K2820" t="s">
        <v>2220</v>
      </c>
      <c r="L2820" t="s">
        <v>25</v>
      </c>
      <c r="M2820">
        <v>10012</v>
      </c>
      <c r="N2820" t="str">
        <f>CONCATENATE(Table2[[#This Row],[address]], " ",Table2[[#This Row],[City]], " ",Table2[[#This Row],[State]])</f>
        <v>115 Eldridge St New York NY</v>
      </c>
    </row>
    <row r="2821" spans="1:14" x14ac:dyDescent="0.25">
      <c r="A2821">
        <v>7391113736</v>
      </c>
      <c r="B2821" s="1">
        <v>41713</v>
      </c>
      <c r="C2821">
        <v>37</v>
      </c>
      <c r="D2821">
        <f>VLOOKUP(Table2[[#This Row],[violation_code]],Table24[[#All],[violation_code]:[category]],3,FALSE)</f>
        <v>4</v>
      </c>
      <c r="E2821">
        <v>353164</v>
      </c>
      <c r="F2821" s="2">
        <v>0.7597222222222223</v>
      </c>
      <c r="G2821" s="3">
        <v>0.7597222222222223</v>
      </c>
      <c r="H2821">
        <v>106</v>
      </c>
      <c r="I2821" t="s">
        <v>112</v>
      </c>
      <c r="J2821" t="s">
        <v>2140</v>
      </c>
      <c r="K2821" t="s">
        <v>2220</v>
      </c>
      <c r="L2821" t="s">
        <v>25</v>
      </c>
      <c r="M2821">
        <v>10012</v>
      </c>
      <c r="N2821" t="str">
        <f>CONCATENATE(Table2[[#This Row],[address]], " ",Table2[[#This Row],[City]], " ",Table2[[#This Row],[State]])</f>
        <v>106 Eldridge St New York NY</v>
      </c>
    </row>
    <row r="2822" spans="1:14" x14ac:dyDescent="0.25">
      <c r="A2822">
        <v>7391113748</v>
      </c>
      <c r="B2822" s="1">
        <v>41713</v>
      </c>
      <c r="C2822">
        <v>37</v>
      </c>
      <c r="D2822">
        <f>VLOOKUP(Table2[[#This Row],[violation_code]],Table24[[#All],[violation_code]:[category]],3,FALSE)</f>
        <v>4</v>
      </c>
      <c r="E2822">
        <v>353164</v>
      </c>
      <c r="F2822" s="2">
        <v>0.76111111111111107</v>
      </c>
      <c r="G2822" s="3">
        <v>0.76111111111111107</v>
      </c>
      <c r="H2822">
        <v>109</v>
      </c>
      <c r="I2822" t="s">
        <v>112</v>
      </c>
      <c r="J2822" t="s">
        <v>2146</v>
      </c>
      <c r="K2822" t="s">
        <v>2220</v>
      </c>
      <c r="L2822" t="s">
        <v>25</v>
      </c>
      <c r="M2822">
        <v>10012</v>
      </c>
      <c r="N2822" t="str">
        <f>CONCATENATE(Table2[[#This Row],[address]], " ",Table2[[#This Row],[City]], " ",Table2[[#This Row],[State]])</f>
        <v>109 Eldridge St New York NY</v>
      </c>
    </row>
    <row r="2823" spans="1:14" x14ac:dyDescent="0.25">
      <c r="A2823">
        <v>7391113750</v>
      </c>
      <c r="B2823" s="1">
        <v>41713</v>
      </c>
      <c r="C2823">
        <v>37</v>
      </c>
      <c r="D2823">
        <f>VLOOKUP(Table2[[#This Row],[violation_code]],Table24[[#All],[violation_code]:[category]],3,FALSE)</f>
        <v>4</v>
      </c>
      <c r="E2823">
        <v>353164</v>
      </c>
      <c r="F2823" s="2">
        <v>0.7631944444444444</v>
      </c>
      <c r="G2823" s="3">
        <v>0.7631944444444444</v>
      </c>
      <c r="H2823">
        <v>116</v>
      </c>
      <c r="I2823" t="s">
        <v>112</v>
      </c>
      <c r="J2823" t="s">
        <v>2145</v>
      </c>
      <c r="K2823" t="s">
        <v>2220</v>
      </c>
      <c r="L2823" t="s">
        <v>25</v>
      </c>
      <c r="M2823">
        <v>10012</v>
      </c>
      <c r="N2823" t="str">
        <f>CONCATENATE(Table2[[#This Row],[address]], " ",Table2[[#This Row],[City]], " ",Table2[[#This Row],[State]])</f>
        <v>116 Eldridge St New York NY</v>
      </c>
    </row>
    <row r="2824" spans="1:14" x14ac:dyDescent="0.25">
      <c r="A2824">
        <v>7391113761</v>
      </c>
      <c r="B2824" s="1">
        <v>41713</v>
      </c>
      <c r="C2824">
        <v>38</v>
      </c>
      <c r="D2824">
        <f>VLOOKUP(Table2[[#This Row],[violation_code]],Table24[[#All],[violation_code]:[category]],3,FALSE)</f>
        <v>5</v>
      </c>
      <c r="E2824">
        <v>353164</v>
      </c>
      <c r="F2824" s="2">
        <v>0.76874999999999993</v>
      </c>
      <c r="G2824" s="3">
        <v>0.76874999999999993</v>
      </c>
      <c r="H2824" t="s">
        <v>885</v>
      </c>
      <c r="I2824" t="s">
        <v>115</v>
      </c>
      <c r="J2824" t="s">
        <v>2139</v>
      </c>
      <c r="K2824" t="s">
        <v>2220</v>
      </c>
      <c r="L2824" t="s">
        <v>25</v>
      </c>
      <c r="M2824">
        <v>10012</v>
      </c>
      <c r="N2824" t="str">
        <f>CONCATENATE(Table2[[#This Row],[address]], " ",Table2[[#This Row],[City]], " ",Table2[[#This Row],[State]])</f>
        <v>302B Grand St New York NY</v>
      </c>
    </row>
    <row r="2825" spans="1:14" x14ac:dyDescent="0.25">
      <c r="A2825">
        <v>7391113773</v>
      </c>
      <c r="B2825" s="1">
        <v>41713</v>
      </c>
      <c r="C2825">
        <v>38</v>
      </c>
      <c r="D2825">
        <f>VLOOKUP(Table2[[#This Row],[violation_code]],Table24[[#All],[violation_code]:[category]],3,FALSE)</f>
        <v>5</v>
      </c>
      <c r="E2825">
        <v>353164</v>
      </c>
      <c r="F2825" s="2">
        <v>0.77222222222222225</v>
      </c>
      <c r="G2825" s="3">
        <v>0.77222222222222225</v>
      </c>
      <c r="H2825">
        <v>96</v>
      </c>
      <c r="I2825" t="s">
        <v>101</v>
      </c>
      <c r="J2825" t="s">
        <v>1713</v>
      </c>
      <c r="K2825" t="s">
        <v>2220</v>
      </c>
      <c r="L2825" t="s">
        <v>25</v>
      </c>
      <c r="M2825">
        <v>10012</v>
      </c>
      <c r="N2825" t="str">
        <f>CONCATENATE(Table2[[#This Row],[address]], " ",Table2[[#This Row],[City]], " ",Table2[[#This Row],[State]])</f>
        <v>96 Forsyth St New York NY</v>
      </c>
    </row>
    <row r="2826" spans="1:14" x14ac:dyDescent="0.25">
      <c r="A2826">
        <v>7391113785</v>
      </c>
      <c r="B2826" s="1">
        <v>41713</v>
      </c>
      <c r="C2826">
        <v>37</v>
      </c>
      <c r="D2826">
        <f>VLOOKUP(Table2[[#This Row],[violation_code]],Table24[[#All],[violation_code]:[category]],3,FALSE)</f>
        <v>4</v>
      </c>
      <c r="E2826">
        <v>353164</v>
      </c>
      <c r="F2826" s="2">
        <v>0.77500000000000002</v>
      </c>
      <c r="G2826" s="3">
        <v>0.77500000000000002</v>
      </c>
      <c r="H2826">
        <v>120</v>
      </c>
      <c r="I2826" t="s">
        <v>101</v>
      </c>
      <c r="J2826" t="s">
        <v>1712</v>
      </c>
      <c r="K2826" t="s">
        <v>2220</v>
      </c>
      <c r="L2826" t="s">
        <v>25</v>
      </c>
      <c r="M2826">
        <v>10012</v>
      </c>
      <c r="N2826" t="str">
        <f>CONCATENATE(Table2[[#This Row],[address]], " ",Table2[[#This Row],[City]], " ",Table2[[#This Row],[State]])</f>
        <v>120 Forsyth St New York NY</v>
      </c>
    </row>
    <row r="2827" spans="1:14" x14ac:dyDescent="0.25">
      <c r="A2827">
        <v>7391113797</v>
      </c>
      <c r="B2827" s="1">
        <v>41714</v>
      </c>
      <c r="C2827">
        <v>14</v>
      </c>
      <c r="D2827">
        <f>VLOOKUP(Table2[[#This Row],[violation_code]],Table24[[#All],[violation_code]:[category]],3,FALSE)</f>
        <v>2</v>
      </c>
      <c r="E2827">
        <v>353164</v>
      </c>
      <c r="F2827" s="2">
        <v>0.4458333333333333</v>
      </c>
      <c r="G2827" s="3">
        <v>0.4458333333333333</v>
      </c>
      <c r="H2827">
        <v>270</v>
      </c>
      <c r="I2827" t="s">
        <v>52</v>
      </c>
      <c r="J2827" t="s">
        <v>1671</v>
      </c>
      <c r="K2827" t="s">
        <v>2220</v>
      </c>
      <c r="L2827" t="s">
        <v>25</v>
      </c>
      <c r="M2827">
        <v>10012</v>
      </c>
      <c r="N2827" t="str">
        <f>CONCATENATE(Table2[[#This Row],[address]], " ",Table2[[#This Row],[City]], " ",Table2[[#This Row],[State]])</f>
        <v>270 Bowery New York NY</v>
      </c>
    </row>
    <row r="2828" spans="1:14" x14ac:dyDescent="0.25">
      <c r="A2828">
        <v>7391113827</v>
      </c>
      <c r="B2828" s="1">
        <v>41714</v>
      </c>
      <c r="C2828">
        <v>16</v>
      </c>
      <c r="D2828">
        <f>VLOOKUP(Table2[[#This Row],[violation_code]],Table24[[#All],[violation_code]:[category]],3,FALSE)</f>
        <v>2</v>
      </c>
      <c r="E2828">
        <v>353164</v>
      </c>
      <c r="F2828" s="2">
        <v>0.45624999999999999</v>
      </c>
      <c r="G2828" s="3">
        <v>0.45624999999999999</v>
      </c>
      <c r="H2828">
        <v>306</v>
      </c>
      <c r="I2828" t="s">
        <v>47</v>
      </c>
      <c r="J2828" t="s">
        <v>1073</v>
      </c>
      <c r="K2828" t="s">
        <v>2220</v>
      </c>
      <c r="L2828" t="s">
        <v>25</v>
      </c>
      <c r="M2828">
        <v>10012</v>
      </c>
      <c r="N2828" t="str">
        <f>CONCATENATE(Table2[[#This Row],[address]], " ",Table2[[#This Row],[City]], " ",Table2[[#This Row],[State]])</f>
        <v>306 Mott St New York NY</v>
      </c>
    </row>
    <row r="2829" spans="1:14" x14ac:dyDescent="0.25">
      <c r="A2829">
        <v>7391113840</v>
      </c>
      <c r="B2829" s="1">
        <v>41714</v>
      </c>
      <c r="C2829">
        <v>14</v>
      </c>
      <c r="D2829">
        <f>VLOOKUP(Table2[[#This Row],[violation_code]],Table24[[#All],[violation_code]:[category]],3,FALSE)</f>
        <v>2</v>
      </c>
      <c r="E2829">
        <v>353164</v>
      </c>
      <c r="F2829" s="2">
        <v>0.46736111111111112</v>
      </c>
      <c r="G2829" s="3">
        <v>0.46736111111111112</v>
      </c>
      <c r="H2829">
        <v>300</v>
      </c>
      <c r="I2829" t="s">
        <v>52</v>
      </c>
      <c r="J2829" t="s">
        <v>1091</v>
      </c>
      <c r="K2829" t="s">
        <v>2220</v>
      </c>
      <c r="L2829" t="s">
        <v>25</v>
      </c>
      <c r="M2829">
        <v>10012</v>
      </c>
      <c r="N2829" t="str">
        <f>CONCATENATE(Table2[[#This Row],[address]], " ",Table2[[#This Row],[City]], " ",Table2[[#This Row],[State]])</f>
        <v>300 Bowery New York NY</v>
      </c>
    </row>
    <row r="2830" spans="1:14" x14ac:dyDescent="0.25">
      <c r="A2830">
        <v>7391113852</v>
      </c>
      <c r="B2830" s="1">
        <v>41714</v>
      </c>
      <c r="C2830">
        <v>14</v>
      </c>
      <c r="D2830">
        <f>VLOOKUP(Table2[[#This Row],[violation_code]],Table24[[#All],[violation_code]:[category]],3,FALSE)</f>
        <v>2</v>
      </c>
      <c r="E2830">
        <v>353164</v>
      </c>
      <c r="F2830" s="2">
        <v>0.47291666666666665</v>
      </c>
      <c r="G2830" s="3">
        <v>0.47291666666666665</v>
      </c>
      <c r="H2830">
        <v>229</v>
      </c>
      <c r="I2830" t="s">
        <v>55</v>
      </c>
      <c r="J2830" t="s">
        <v>966</v>
      </c>
      <c r="K2830" t="s">
        <v>2220</v>
      </c>
      <c r="L2830" t="s">
        <v>25</v>
      </c>
      <c r="M2830">
        <v>10012</v>
      </c>
      <c r="N2830" t="str">
        <f>CONCATENATE(Table2[[#This Row],[address]], " ",Table2[[#This Row],[City]], " ",Table2[[#This Row],[State]])</f>
        <v>229 Chrystie St New York NY</v>
      </c>
    </row>
    <row r="2831" spans="1:14" x14ac:dyDescent="0.25">
      <c r="A2831">
        <v>7391113864</v>
      </c>
      <c r="B2831" s="1">
        <v>41714</v>
      </c>
      <c r="C2831">
        <v>48</v>
      </c>
      <c r="D2831">
        <f>VLOOKUP(Table2[[#This Row],[violation_code]],Table24[[#All],[violation_code]:[category]],3,FALSE)</f>
        <v>3</v>
      </c>
      <c r="E2831">
        <v>353164</v>
      </c>
      <c r="F2831" s="2">
        <v>0.48958333333333331</v>
      </c>
      <c r="G2831" s="3">
        <v>0.48958333333333331</v>
      </c>
      <c r="H2831" t="s">
        <v>895</v>
      </c>
      <c r="I2831" t="s">
        <v>55</v>
      </c>
      <c r="J2831" t="s">
        <v>2157</v>
      </c>
      <c r="K2831" t="s">
        <v>2220</v>
      </c>
      <c r="L2831" t="s">
        <v>25</v>
      </c>
      <c r="M2831">
        <v>10012</v>
      </c>
      <c r="N2831" t="str">
        <f>CONCATENATE(Table2[[#This Row],[address]], " ",Table2[[#This Row],[City]], " ",Table2[[#This Row],[State]])</f>
        <v>161A Chrystie St New York NY</v>
      </c>
    </row>
    <row r="2832" spans="1:14" x14ac:dyDescent="0.25">
      <c r="A2832">
        <v>7391113876</v>
      </c>
      <c r="B2832" s="1">
        <v>41714</v>
      </c>
      <c r="C2832">
        <v>14</v>
      </c>
      <c r="D2832">
        <f>VLOOKUP(Table2[[#This Row],[violation_code]],Table24[[#All],[violation_code]:[category]],3,FALSE)</f>
        <v>2</v>
      </c>
      <c r="E2832">
        <v>353164</v>
      </c>
      <c r="F2832" s="2">
        <v>0.49444444444444446</v>
      </c>
      <c r="G2832" s="3">
        <v>0.49444444444444446</v>
      </c>
      <c r="H2832">
        <v>202</v>
      </c>
      <c r="I2832" t="s">
        <v>47</v>
      </c>
      <c r="J2832" t="s">
        <v>946</v>
      </c>
      <c r="K2832" t="s">
        <v>2220</v>
      </c>
      <c r="L2832" t="s">
        <v>25</v>
      </c>
      <c r="M2832">
        <v>10012</v>
      </c>
      <c r="N2832" t="str">
        <f>CONCATENATE(Table2[[#This Row],[address]], " ",Table2[[#This Row],[City]], " ",Table2[[#This Row],[State]])</f>
        <v>202 Mott St New York NY</v>
      </c>
    </row>
    <row r="2833" spans="1:14" x14ac:dyDescent="0.25">
      <c r="A2833">
        <v>7391113888</v>
      </c>
      <c r="B2833" s="1">
        <v>41714</v>
      </c>
      <c r="C2833">
        <v>14</v>
      </c>
      <c r="D2833">
        <f>VLOOKUP(Table2[[#This Row],[violation_code]],Table24[[#All],[violation_code]:[category]],3,FALSE)</f>
        <v>2</v>
      </c>
      <c r="E2833">
        <v>353164</v>
      </c>
      <c r="F2833" s="2">
        <v>0.49583333333333335</v>
      </c>
      <c r="G2833" s="3">
        <v>0.49583333333333335</v>
      </c>
      <c r="H2833">
        <v>201</v>
      </c>
      <c r="I2833" t="s">
        <v>47</v>
      </c>
      <c r="J2833" t="s">
        <v>1553</v>
      </c>
      <c r="K2833" t="s">
        <v>2220</v>
      </c>
      <c r="L2833" t="s">
        <v>25</v>
      </c>
      <c r="M2833">
        <v>10012</v>
      </c>
      <c r="N2833" t="str">
        <f>CONCATENATE(Table2[[#This Row],[address]], " ",Table2[[#This Row],[City]], " ",Table2[[#This Row],[State]])</f>
        <v>201 Mott St New York NY</v>
      </c>
    </row>
    <row r="2834" spans="1:14" x14ac:dyDescent="0.25">
      <c r="A2834">
        <v>7391113890</v>
      </c>
      <c r="B2834" s="1">
        <v>41714</v>
      </c>
      <c r="C2834">
        <v>14</v>
      </c>
      <c r="D2834">
        <f>VLOOKUP(Table2[[#This Row],[violation_code]],Table24[[#All],[violation_code]:[category]],3,FALSE)</f>
        <v>2</v>
      </c>
      <c r="E2834">
        <v>353164</v>
      </c>
      <c r="F2834" s="2">
        <v>0.49652777777777773</v>
      </c>
      <c r="G2834" s="3">
        <v>0.49652777777777773</v>
      </c>
      <c r="H2834">
        <v>200</v>
      </c>
      <c r="I2834" t="s">
        <v>47</v>
      </c>
      <c r="J2834" t="s">
        <v>2154</v>
      </c>
      <c r="K2834" t="s">
        <v>2220</v>
      </c>
      <c r="L2834" t="s">
        <v>25</v>
      </c>
      <c r="M2834">
        <v>10012</v>
      </c>
      <c r="N2834" t="str">
        <f>CONCATENATE(Table2[[#This Row],[address]], " ",Table2[[#This Row],[City]], " ",Table2[[#This Row],[State]])</f>
        <v>200 Mott St New York NY</v>
      </c>
    </row>
    <row r="2835" spans="1:14" x14ac:dyDescent="0.25">
      <c r="A2835">
        <v>7391113906</v>
      </c>
      <c r="B2835" s="1">
        <v>41714</v>
      </c>
      <c r="C2835">
        <v>14</v>
      </c>
      <c r="D2835">
        <f>VLOOKUP(Table2[[#This Row],[violation_code]],Table24[[#All],[violation_code]:[category]],3,FALSE)</f>
        <v>2</v>
      </c>
      <c r="E2835">
        <v>353164</v>
      </c>
      <c r="F2835" s="2">
        <v>0.49791666666666662</v>
      </c>
      <c r="G2835" s="3">
        <v>0.49791666666666662</v>
      </c>
      <c r="H2835">
        <v>198</v>
      </c>
      <c r="I2835" t="s">
        <v>47</v>
      </c>
      <c r="J2835" t="s">
        <v>2156</v>
      </c>
      <c r="K2835" t="s">
        <v>2220</v>
      </c>
      <c r="L2835" t="s">
        <v>25</v>
      </c>
      <c r="M2835">
        <v>10012</v>
      </c>
      <c r="N2835" t="str">
        <f>CONCATENATE(Table2[[#This Row],[address]], " ",Table2[[#This Row],[City]], " ",Table2[[#This Row],[State]])</f>
        <v>198 Mott St New York NY</v>
      </c>
    </row>
    <row r="2836" spans="1:14" x14ac:dyDescent="0.25">
      <c r="A2836">
        <v>7391113918</v>
      </c>
      <c r="B2836" s="1">
        <v>41714</v>
      </c>
      <c r="C2836">
        <v>14</v>
      </c>
      <c r="D2836">
        <f>VLOOKUP(Table2[[#This Row],[violation_code]],Table24[[#All],[violation_code]:[category]],3,FALSE)</f>
        <v>2</v>
      </c>
      <c r="E2836">
        <v>353164</v>
      </c>
      <c r="F2836" s="2">
        <v>0.49861111111111112</v>
      </c>
      <c r="G2836" s="3">
        <v>0.49861111111111112</v>
      </c>
      <c r="H2836" t="s">
        <v>894</v>
      </c>
      <c r="I2836" t="s">
        <v>47</v>
      </c>
      <c r="J2836" t="s">
        <v>2155</v>
      </c>
      <c r="K2836" t="s">
        <v>2220</v>
      </c>
      <c r="L2836" t="s">
        <v>25</v>
      </c>
      <c r="M2836">
        <v>10012</v>
      </c>
      <c r="N2836" t="str">
        <f>CONCATENATE(Table2[[#This Row],[address]], " ",Table2[[#This Row],[City]], " ",Table2[[#This Row],[State]])</f>
        <v>196-198 Mott St New York NY</v>
      </c>
    </row>
    <row r="2837" spans="1:14" x14ac:dyDescent="0.25">
      <c r="A2837">
        <v>7391113920</v>
      </c>
      <c r="B2837" s="1">
        <v>41714</v>
      </c>
      <c r="C2837">
        <v>14</v>
      </c>
      <c r="D2837">
        <f>VLOOKUP(Table2[[#This Row],[violation_code]],Table24[[#All],[violation_code]:[category]],3,FALSE)</f>
        <v>2</v>
      </c>
      <c r="E2837">
        <v>353164</v>
      </c>
      <c r="F2837" s="2">
        <v>0.5</v>
      </c>
      <c r="G2837" s="3">
        <v>0.5</v>
      </c>
      <c r="H2837" t="s">
        <v>894</v>
      </c>
      <c r="I2837" t="s">
        <v>47</v>
      </c>
      <c r="J2837" t="s">
        <v>2155</v>
      </c>
      <c r="K2837" t="s">
        <v>2220</v>
      </c>
      <c r="L2837" t="s">
        <v>25</v>
      </c>
      <c r="M2837">
        <v>10012</v>
      </c>
      <c r="N2837" t="str">
        <f>CONCATENATE(Table2[[#This Row],[address]], " ",Table2[[#This Row],[City]], " ",Table2[[#This Row],[State]])</f>
        <v>196-198 Mott St New York NY</v>
      </c>
    </row>
    <row r="2838" spans="1:14" x14ac:dyDescent="0.25">
      <c r="A2838">
        <v>7391113955</v>
      </c>
      <c r="B2838" s="1">
        <v>41714</v>
      </c>
      <c r="C2838">
        <v>48</v>
      </c>
      <c r="D2838">
        <f>VLOOKUP(Table2[[#This Row],[violation_code]],Table24[[#All],[violation_code]:[category]],3,FALSE)</f>
        <v>3</v>
      </c>
      <c r="E2838">
        <v>353164</v>
      </c>
      <c r="F2838" s="2">
        <v>0.52500000000000002</v>
      </c>
      <c r="G2838" s="3">
        <v>0.52500000000000002</v>
      </c>
      <c r="H2838">
        <v>284</v>
      </c>
      <c r="I2838" t="s">
        <v>64</v>
      </c>
      <c r="J2838" t="s">
        <v>1958</v>
      </c>
      <c r="K2838" t="s">
        <v>2220</v>
      </c>
      <c r="L2838" t="s">
        <v>25</v>
      </c>
      <c r="M2838">
        <v>10012</v>
      </c>
      <c r="N2838" t="str">
        <f>CONCATENATE(Table2[[#This Row],[address]], " ",Table2[[#This Row],[City]], " ",Table2[[#This Row],[State]])</f>
        <v>284 Lafayette St New York NY</v>
      </c>
    </row>
    <row r="2839" spans="1:14" x14ac:dyDescent="0.25">
      <c r="A2839">
        <v>7391113967</v>
      </c>
      <c r="B2839" s="1">
        <v>41714</v>
      </c>
      <c r="C2839">
        <v>40</v>
      </c>
      <c r="D2839">
        <f>VLOOKUP(Table2[[#This Row],[violation_code]],Table24[[#All],[violation_code]:[category]],3,FALSE)</f>
        <v>2</v>
      </c>
      <c r="E2839">
        <v>353164</v>
      </c>
      <c r="F2839" s="2">
        <v>0.52708333333333335</v>
      </c>
      <c r="G2839" s="3">
        <v>0.52708333333333335</v>
      </c>
      <c r="H2839">
        <v>284</v>
      </c>
      <c r="I2839" t="s">
        <v>35</v>
      </c>
      <c r="J2839" t="s">
        <v>1395</v>
      </c>
      <c r="K2839" t="s">
        <v>2220</v>
      </c>
      <c r="L2839" t="s">
        <v>25</v>
      </c>
      <c r="M2839">
        <v>10012</v>
      </c>
      <c r="N2839" t="str">
        <f>CONCATENATE(Table2[[#This Row],[address]], " ",Table2[[#This Row],[City]], " ",Table2[[#This Row],[State]])</f>
        <v>284 Mulberry St New York NY</v>
      </c>
    </row>
    <row r="2840" spans="1:14" x14ac:dyDescent="0.25">
      <c r="A2840">
        <v>7391113979</v>
      </c>
      <c r="B2840" s="1">
        <v>41714</v>
      </c>
      <c r="C2840">
        <v>40</v>
      </c>
      <c r="D2840">
        <f>VLOOKUP(Table2[[#This Row],[violation_code]],Table24[[#All],[violation_code]:[category]],3,FALSE)</f>
        <v>2</v>
      </c>
      <c r="E2840">
        <v>353164</v>
      </c>
      <c r="F2840" s="2">
        <v>0.53055555555555556</v>
      </c>
      <c r="G2840" s="3">
        <v>0.53055555555555556</v>
      </c>
      <c r="H2840">
        <v>288</v>
      </c>
      <c r="I2840" t="s">
        <v>102</v>
      </c>
      <c r="J2840" t="s">
        <v>1092</v>
      </c>
      <c r="K2840" t="s">
        <v>2220</v>
      </c>
      <c r="L2840" t="s">
        <v>25</v>
      </c>
      <c r="M2840">
        <v>10012</v>
      </c>
      <c r="N2840" t="str">
        <f>CONCATENATE(Table2[[#This Row],[address]], " ",Table2[[#This Row],[City]], " ",Table2[[#This Row],[State]])</f>
        <v>288 Elizabeth St New York NY</v>
      </c>
    </row>
    <row r="2841" spans="1:14" x14ac:dyDescent="0.25">
      <c r="A2841">
        <v>7391113980</v>
      </c>
      <c r="B2841" s="1">
        <v>41714</v>
      </c>
      <c r="C2841">
        <v>14</v>
      </c>
      <c r="D2841">
        <f>VLOOKUP(Table2[[#This Row],[violation_code]],Table24[[#All],[violation_code]:[category]],3,FALSE)</f>
        <v>2</v>
      </c>
      <c r="E2841">
        <v>353164</v>
      </c>
      <c r="F2841" s="2">
        <v>0.53333333333333333</v>
      </c>
      <c r="G2841" s="3">
        <v>0.53333333333333333</v>
      </c>
      <c r="H2841">
        <v>87</v>
      </c>
      <c r="I2841" t="s">
        <v>77</v>
      </c>
      <c r="J2841" t="s">
        <v>1294</v>
      </c>
      <c r="K2841" t="s">
        <v>2220</v>
      </c>
      <c r="L2841" t="s">
        <v>25</v>
      </c>
      <c r="M2841">
        <v>10012</v>
      </c>
      <c r="N2841" t="str">
        <f>CONCATENATE(Table2[[#This Row],[address]], " ",Table2[[#This Row],[City]], " ",Table2[[#This Row],[State]])</f>
        <v>87 E Houston St New York NY</v>
      </c>
    </row>
    <row r="2842" spans="1:14" x14ac:dyDescent="0.25">
      <c r="A2842">
        <v>7391113992</v>
      </c>
      <c r="B2842" s="1">
        <v>41714</v>
      </c>
      <c r="C2842">
        <v>14</v>
      </c>
      <c r="D2842">
        <f>VLOOKUP(Table2[[#This Row],[violation_code]],Table24[[#All],[violation_code]:[category]],3,FALSE)</f>
        <v>2</v>
      </c>
      <c r="E2842">
        <v>353164</v>
      </c>
      <c r="F2842" s="2">
        <v>0.53541666666666665</v>
      </c>
      <c r="G2842" s="3">
        <v>0.53541666666666665</v>
      </c>
      <c r="H2842">
        <v>87</v>
      </c>
      <c r="I2842" t="s">
        <v>77</v>
      </c>
      <c r="J2842" t="s">
        <v>1294</v>
      </c>
      <c r="K2842" t="s">
        <v>2220</v>
      </c>
      <c r="L2842" t="s">
        <v>25</v>
      </c>
      <c r="M2842">
        <v>10012</v>
      </c>
      <c r="N2842" t="str">
        <f>CONCATENATE(Table2[[#This Row],[address]], " ",Table2[[#This Row],[City]], " ",Table2[[#This Row],[State]])</f>
        <v>87 E Houston St New York NY</v>
      </c>
    </row>
    <row r="2843" spans="1:14" x14ac:dyDescent="0.25">
      <c r="A2843">
        <v>7391114005</v>
      </c>
      <c r="B2843" s="1">
        <v>41714</v>
      </c>
      <c r="C2843">
        <v>14</v>
      </c>
      <c r="D2843">
        <f>VLOOKUP(Table2[[#This Row],[violation_code]],Table24[[#All],[violation_code]:[category]],3,FALSE)</f>
        <v>2</v>
      </c>
      <c r="E2843">
        <v>353164</v>
      </c>
      <c r="F2843" s="2">
        <v>0.54236111111111118</v>
      </c>
      <c r="G2843" s="3">
        <v>0.54236111111111118</v>
      </c>
      <c r="H2843">
        <v>201</v>
      </c>
      <c r="I2843" t="s">
        <v>47</v>
      </c>
      <c r="J2843" t="s">
        <v>1553</v>
      </c>
      <c r="K2843" t="s">
        <v>2220</v>
      </c>
      <c r="L2843" t="s">
        <v>25</v>
      </c>
      <c r="M2843">
        <v>10012</v>
      </c>
      <c r="N2843" t="str">
        <f>CONCATENATE(Table2[[#This Row],[address]], " ",Table2[[#This Row],[City]], " ",Table2[[#This Row],[State]])</f>
        <v>201 Mott St New York NY</v>
      </c>
    </row>
    <row r="2844" spans="1:14" x14ac:dyDescent="0.25">
      <c r="A2844">
        <v>7391114017</v>
      </c>
      <c r="B2844" s="1">
        <v>41714</v>
      </c>
      <c r="C2844">
        <v>14</v>
      </c>
      <c r="D2844">
        <f>VLOOKUP(Table2[[#This Row],[violation_code]],Table24[[#All],[violation_code]:[category]],3,FALSE)</f>
        <v>2</v>
      </c>
      <c r="E2844">
        <v>353164</v>
      </c>
      <c r="F2844" s="2">
        <v>0.5444444444444444</v>
      </c>
      <c r="G2844" s="3">
        <v>0.5444444444444444</v>
      </c>
      <c r="H2844">
        <v>178</v>
      </c>
      <c r="I2844" t="s">
        <v>47</v>
      </c>
      <c r="J2844" t="s">
        <v>984</v>
      </c>
      <c r="K2844" t="s">
        <v>2220</v>
      </c>
      <c r="L2844" t="s">
        <v>25</v>
      </c>
      <c r="M2844">
        <v>10012</v>
      </c>
      <c r="N2844" t="str">
        <f>CONCATENATE(Table2[[#This Row],[address]], " ",Table2[[#This Row],[City]], " ",Table2[[#This Row],[State]])</f>
        <v>178 Mott St New York NY</v>
      </c>
    </row>
    <row r="2845" spans="1:14" x14ac:dyDescent="0.25">
      <c r="A2845">
        <v>7391114029</v>
      </c>
      <c r="B2845" s="1">
        <v>41714</v>
      </c>
      <c r="C2845">
        <v>20</v>
      </c>
      <c r="D2845">
        <f>VLOOKUP(Table2[[#This Row],[violation_code]],Table24[[#All],[violation_code]:[category]],3,FALSE)</f>
        <v>2</v>
      </c>
      <c r="E2845">
        <v>353164</v>
      </c>
      <c r="F2845" s="2">
        <v>0.5854166666666667</v>
      </c>
      <c r="G2845" s="3">
        <v>0.5854166666666667</v>
      </c>
      <c r="H2845">
        <v>149</v>
      </c>
      <c r="I2845" t="s">
        <v>168</v>
      </c>
      <c r="J2845" t="s">
        <v>1559</v>
      </c>
      <c r="K2845" t="s">
        <v>2220</v>
      </c>
      <c r="L2845" t="s">
        <v>25</v>
      </c>
      <c r="M2845">
        <v>10012</v>
      </c>
      <c r="N2845" t="str">
        <f>CONCATENATE(Table2[[#This Row],[address]], " ",Table2[[#This Row],[City]], " ",Table2[[#This Row],[State]])</f>
        <v>149 Ludlow St New York NY</v>
      </c>
    </row>
    <row r="2846" spans="1:14" x14ac:dyDescent="0.25">
      <c r="A2846">
        <v>7391114030</v>
      </c>
      <c r="B2846" s="1">
        <v>41714</v>
      </c>
      <c r="C2846">
        <v>20</v>
      </c>
      <c r="D2846">
        <f>VLOOKUP(Table2[[#This Row],[violation_code]],Table24[[#All],[violation_code]:[category]],3,FALSE)</f>
        <v>2</v>
      </c>
      <c r="E2846">
        <v>353164</v>
      </c>
      <c r="F2846" s="2">
        <v>0.59097222222222223</v>
      </c>
      <c r="G2846" s="3">
        <v>0.59097222222222223</v>
      </c>
      <c r="H2846">
        <v>149</v>
      </c>
      <c r="I2846" t="s">
        <v>337</v>
      </c>
      <c r="J2846" t="s">
        <v>1608</v>
      </c>
      <c r="K2846" t="s">
        <v>2220</v>
      </c>
      <c r="L2846" t="s">
        <v>25</v>
      </c>
      <c r="M2846">
        <v>10012</v>
      </c>
      <c r="N2846" t="str">
        <f>CONCATENATE(Table2[[#This Row],[address]], " ",Table2[[#This Row],[City]], " ",Table2[[#This Row],[State]])</f>
        <v>149 Essex St New York NY</v>
      </c>
    </row>
    <row r="2847" spans="1:14" x14ac:dyDescent="0.25">
      <c r="A2847">
        <v>7391114042</v>
      </c>
      <c r="B2847" s="1">
        <v>41714</v>
      </c>
      <c r="C2847">
        <v>20</v>
      </c>
      <c r="D2847">
        <f>VLOOKUP(Table2[[#This Row],[violation_code]],Table24[[#All],[violation_code]:[category]],3,FALSE)</f>
        <v>2</v>
      </c>
      <c r="E2847">
        <v>353164</v>
      </c>
      <c r="F2847" s="2">
        <v>0.59930555555555554</v>
      </c>
      <c r="G2847" s="3">
        <v>0.59930555555555554</v>
      </c>
      <c r="H2847">
        <v>109</v>
      </c>
      <c r="I2847" t="s">
        <v>188</v>
      </c>
      <c r="J2847" t="s">
        <v>1681</v>
      </c>
      <c r="K2847" t="s">
        <v>2220</v>
      </c>
      <c r="L2847" t="s">
        <v>25</v>
      </c>
      <c r="M2847">
        <v>10012</v>
      </c>
      <c r="N2847" t="str">
        <f>CONCATENATE(Table2[[#This Row],[address]], " ",Table2[[#This Row],[City]], " ",Table2[[#This Row],[State]])</f>
        <v>109 Norfolk St New York NY</v>
      </c>
    </row>
    <row r="2848" spans="1:14" x14ac:dyDescent="0.25">
      <c r="A2848">
        <v>7391114066</v>
      </c>
      <c r="B2848" s="1">
        <v>41714</v>
      </c>
      <c r="C2848">
        <v>16</v>
      </c>
      <c r="D2848">
        <f>VLOOKUP(Table2[[#This Row],[violation_code]],Table24[[#All],[violation_code]:[category]],3,FALSE)</f>
        <v>2</v>
      </c>
      <c r="E2848">
        <v>353164</v>
      </c>
      <c r="F2848" s="2">
        <v>0.60486111111111118</v>
      </c>
      <c r="G2848" s="3">
        <v>0.60486111111111118</v>
      </c>
      <c r="H2848">
        <v>104</v>
      </c>
      <c r="I2848" t="s">
        <v>92</v>
      </c>
      <c r="J2848" t="s">
        <v>2153</v>
      </c>
      <c r="K2848" t="s">
        <v>2220</v>
      </c>
      <c r="L2848" t="s">
        <v>25</v>
      </c>
      <c r="M2848">
        <v>10012</v>
      </c>
      <c r="N2848" t="str">
        <f>CONCATENATE(Table2[[#This Row],[address]], " ",Table2[[#This Row],[City]], " ",Table2[[#This Row],[State]])</f>
        <v>104 Rivington St New York NY</v>
      </c>
    </row>
    <row r="2849" spans="1:14" x14ac:dyDescent="0.25">
      <c r="A2849">
        <v>7391114078</v>
      </c>
      <c r="B2849" s="1">
        <v>41714</v>
      </c>
      <c r="C2849">
        <v>20</v>
      </c>
      <c r="D2849">
        <f>VLOOKUP(Table2[[#This Row],[violation_code]],Table24[[#All],[violation_code]:[category]],3,FALSE)</f>
        <v>2</v>
      </c>
      <c r="E2849">
        <v>353164</v>
      </c>
      <c r="F2849" s="2">
        <v>0.61875000000000002</v>
      </c>
      <c r="G2849" s="3">
        <v>0.61875000000000002</v>
      </c>
      <c r="H2849">
        <v>174</v>
      </c>
      <c r="I2849" t="s">
        <v>101</v>
      </c>
      <c r="J2849" t="s">
        <v>1090</v>
      </c>
      <c r="K2849" t="s">
        <v>2220</v>
      </c>
      <c r="L2849" t="s">
        <v>25</v>
      </c>
      <c r="M2849">
        <v>10012</v>
      </c>
      <c r="N2849" t="str">
        <f>CONCATENATE(Table2[[#This Row],[address]], " ",Table2[[#This Row],[City]], " ",Table2[[#This Row],[State]])</f>
        <v>174 Forsyth St New York NY</v>
      </c>
    </row>
    <row r="2850" spans="1:14" x14ac:dyDescent="0.25">
      <c r="A2850">
        <v>7391114080</v>
      </c>
      <c r="B2850" s="1">
        <v>41714</v>
      </c>
      <c r="C2850">
        <v>20</v>
      </c>
      <c r="D2850">
        <f>VLOOKUP(Table2[[#This Row],[violation_code]],Table24[[#All],[violation_code]:[category]],3,FALSE)</f>
        <v>2</v>
      </c>
      <c r="E2850">
        <v>353164</v>
      </c>
      <c r="F2850" s="2">
        <v>0.62083333333333335</v>
      </c>
      <c r="G2850" s="3">
        <v>0.62083333333333335</v>
      </c>
      <c r="H2850">
        <v>174</v>
      </c>
      <c r="I2850" t="s">
        <v>101</v>
      </c>
      <c r="J2850" t="s">
        <v>1090</v>
      </c>
      <c r="K2850" t="s">
        <v>2220</v>
      </c>
      <c r="L2850" t="s">
        <v>25</v>
      </c>
      <c r="M2850">
        <v>10012</v>
      </c>
      <c r="N2850" t="str">
        <f>CONCATENATE(Table2[[#This Row],[address]], " ",Table2[[#This Row],[City]], " ",Table2[[#This Row],[State]])</f>
        <v>174 Forsyth St New York NY</v>
      </c>
    </row>
    <row r="2851" spans="1:14" x14ac:dyDescent="0.25">
      <c r="A2851">
        <v>7391114091</v>
      </c>
      <c r="B2851" s="1">
        <v>41714</v>
      </c>
      <c r="C2851">
        <v>20</v>
      </c>
      <c r="D2851">
        <f>VLOOKUP(Table2[[#This Row],[violation_code]],Table24[[#All],[violation_code]:[category]],3,FALSE)</f>
        <v>2</v>
      </c>
      <c r="E2851">
        <v>353164</v>
      </c>
      <c r="F2851" s="2">
        <v>0.62222222222222223</v>
      </c>
      <c r="G2851" s="3">
        <v>0.62222222222222223</v>
      </c>
      <c r="H2851">
        <v>174</v>
      </c>
      <c r="I2851" t="s">
        <v>101</v>
      </c>
      <c r="J2851" t="s">
        <v>1090</v>
      </c>
      <c r="K2851" t="s">
        <v>2220</v>
      </c>
      <c r="L2851" t="s">
        <v>25</v>
      </c>
      <c r="M2851">
        <v>10012</v>
      </c>
      <c r="N2851" t="str">
        <f>CONCATENATE(Table2[[#This Row],[address]], " ",Table2[[#This Row],[City]], " ",Table2[[#This Row],[State]])</f>
        <v>174 Forsyth St New York NY</v>
      </c>
    </row>
    <row r="2852" spans="1:14" x14ac:dyDescent="0.25">
      <c r="A2852">
        <v>7391114108</v>
      </c>
      <c r="B2852" s="1">
        <v>41714</v>
      </c>
      <c r="C2852">
        <v>20</v>
      </c>
      <c r="D2852">
        <f>VLOOKUP(Table2[[#This Row],[violation_code]],Table24[[#All],[violation_code]:[category]],3,FALSE)</f>
        <v>2</v>
      </c>
      <c r="E2852">
        <v>353164</v>
      </c>
      <c r="F2852" s="2">
        <v>0.62569444444444444</v>
      </c>
      <c r="G2852" s="3">
        <v>0.62569444444444444</v>
      </c>
      <c r="H2852">
        <v>174</v>
      </c>
      <c r="I2852" t="s">
        <v>101</v>
      </c>
      <c r="J2852" t="s">
        <v>1090</v>
      </c>
      <c r="K2852" t="s">
        <v>2220</v>
      </c>
      <c r="L2852" t="s">
        <v>25</v>
      </c>
      <c r="M2852">
        <v>10012</v>
      </c>
      <c r="N2852" t="str">
        <f>CONCATENATE(Table2[[#This Row],[address]], " ",Table2[[#This Row],[City]], " ",Table2[[#This Row],[State]])</f>
        <v>174 Forsyth St New York NY</v>
      </c>
    </row>
    <row r="2853" spans="1:14" x14ac:dyDescent="0.25">
      <c r="A2853">
        <v>7391114121</v>
      </c>
      <c r="B2853" s="1">
        <v>41714</v>
      </c>
      <c r="C2853">
        <v>14</v>
      </c>
      <c r="D2853">
        <f>VLOOKUP(Table2[[#This Row],[violation_code]],Table24[[#All],[violation_code]:[category]],3,FALSE)</f>
        <v>2</v>
      </c>
      <c r="E2853">
        <v>353164</v>
      </c>
      <c r="F2853" s="2">
        <v>0.63958333333333328</v>
      </c>
      <c r="G2853" s="3">
        <v>0.63958333333333328</v>
      </c>
      <c r="H2853">
        <v>180</v>
      </c>
      <c r="I2853" t="s">
        <v>47</v>
      </c>
      <c r="J2853" t="s">
        <v>1172</v>
      </c>
      <c r="K2853" t="s">
        <v>2220</v>
      </c>
      <c r="L2853" t="s">
        <v>25</v>
      </c>
      <c r="M2853">
        <v>10012</v>
      </c>
      <c r="N2853" t="str">
        <f>CONCATENATE(Table2[[#This Row],[address]], " ",Table2[[#This Row],[City]], " ",Table2[[#This Row],[State]])</f>
        <v>180 Mott St New York NY</v>
      </c>
    </row>
    <row r="2854" spans="1:14" x14ac:dyDescent="0.25">
      <c r="A2854">
        <v>7391114133</v>
      </c>
      <c r="B2854" s="1">
        <v>41714</v>
      </c>
      <c r="C2854">
        <v>14</v>
      </c>
      <c r="D2854">
        <f>VLOOKUP(Table2[[#This Row],[violation_code]],Table24[[#All],[violation_code]:[category]],3,FALSE)</f>
        <v>2</v>
      </c>
      <c r="E2854">
        <v>353164</v>
      </c>
      <c r="F2854" s="2">
        <v>0.67152777777777783</v>
      </c>
      <c r="G2854" s="3">
        <v>0.67152777777777783</v>
      </c>
      <c r="H2854">
        <v>60</v>
      </c>
      <c r="I2854" t="s">
        <v>27</v>
      </c>
      <c r="J2854" t="s">
        <v>1495</v>
      </c>
      <c r="K2854" t="s">
        <v>2220</v>
      </c>
      <c r="L2854" t="s">
        <v>25</v>
      </c>
      <c r="M2854">
        <v>10012</v>
      </c>
      <c r="N2854" t="str">
        <f>CONCATENATE(Table2[[#This Row],[address]], " ",Table2[[#This Row],[City]], " ",Table2[[#This Row],[State]])</f>
        <v>60 Kenmare St New York NY</v>
      </c>
    </row>
    <row r="2855" spans="1:14" x14ac:dyDescent="0.25">
      <c r="A2855">
        <v>7391114145</v>
      </c>
      <c r="B2855" s="1">
        <v>41714</v>
      </c>
      <c r="C2855">
        <v>14</v>
      </c>
      <c r="D2855">
        <f>VLOOKUP(Table2[[#This Row],[violation_code]],Table24[[#All],[violation_code]:[category]],3,FALSE)</f>
        <v>2</v>
      </c>
      <c r="E2855">
        <v>353164</v>
      </c>
      <c r="F2855" s="2">
        <v>0.6791666666666667</v>
      </c>
      <c r="G2855" s="3">
        <v>0.6791666666666667</v>
      </c>
      <c r="H2855">
        <v>40</v>
      </c>
      <c r="I2855" t="s">
        <v>27</v>
      </c>
      <c r="J2855" t="s">
        <v>2029</v>
      </c>
      <c r="K2855" t="s">
        <v>2220</v>
      </c>
      <c r="L2855" t="s">
        <v>25</v>
      </c>
      <c r="M2855">
        <v>10012</v>
      </c>
      <c r="N2855" t="str">
        <f>CONCATENATE(Table2[[#This Row],[address]], " ",Table2[[#This Row],[City]], " ",Table2[[#This Row],[State]])</f>
        <v>40 Kenmare St New York NY</v>
      </c>
    </row>
    <row r="2856" spans="1:14" x14ac:dyDescent="0.25">
      <c r="A2856">
        <v>7391114157</v>
      </c>
      <c r="B2856" s="1">
        <v>41715</v>
      </c>
      <c r="C2856">
        <v>37</v>
      </c>
      <c r="D2856">
        <f>VLOOKUP(Table2[[#This Row],[violation_code]],Table24[[#All],[violation_code]:[category]],3,FALSE)</f>
        <v>4</v>
      </c>
      <c r="E2856">
        <v>353164</v>
      </c>
      <c r="F2856" s="2">
        <v>0.53263888888888888</v>
      </c>
      <c r="G2856" s="3">
        <v>0.53263888888888888</v>
      </c>
      <c r="H2856">
        <v>88</v>
      </c>
      <c r="I2856" t="s">
        <v>92</v>
      </c>
      <c r="J2856" t="s">
        <v>1786</v>
      </c>
      <c r="K2856" t="s">
        <v>2220</v>
      </c>
      <c r="L2856" t="s">
        <v>25</v>
      </c>
      <c r="M2856">
        <v>10012</v>
      </c>
      <c r="N2856" t="str">
        <f>CONCATENATE(Table2[[#This Row],[address]], " ",Table2[[#This Row],[City]], " ",Table2[[#This Row],[State]])</f>
        <v>88 Rivington St New York NY</v>
      </c>
    </row>
    <row r="2857" spans="1:14" x14ac:dyDescent="0.25">
      <c r="A2857">
        <v>7391114170</v>
      </c>
      <c r="B2857" s="1">
        <v>41715</v>
      </c>
      <c r="C2857">
        <v>14</v>
      </c>
      <c r="D2857">
        <f>VLOOKUP(Table2[[#This Row],[violation_code]],Table24[[#All],[violation_code]:[category]],3,FALSE)</f>
        <v>2</v>
      </c>
      <c r="E2857">
        <v>353164</v>
      </c>
      <c r="F2857" s="2">
        <v>0.55763888888888891</v>
      </c>
      <c r="G2857" s="3">
        <v>0.55763888888888891</v>
      </c>
      <c r="H2857">
        <v>298</v>
      </c>
      <c r="I2857" t="s">
        <v>52</v>
      </c>
      <c r="J2857" t="s">
        <v>2169</v>
      </c>
      <c r="K2857" t="s">
        <v>2220</v>
      </c>
      <c r="L2857" t="s">
        <v>25</v>
      </c>
      <c r="M2857">
        <v>10012</v>
      </c>
      <c r="N2857" t="str">
        <f>CONCATENATE(Table2[[#This Row],[address]], " ",Table2[[#This Row],[City]], " ",Table2[[#This Row],[State]])</f>
        <v>298 Bowery New York NY</v>
      </c>
    </row>
    <row r="2858" spans="1:14" x14ac:dyDescent="0.25">
      <c r="A2858">
        <v>7391114182</v>
      </c>
      <c r="B2858" s="1">
        <v>41715</v>
      </c>
      <c r="C2858">
        <v>20</v>
      </c>
      <c r="D2858">
        <f>VLOOKUP(Table2[[#This Row],[violation_code]],Table24[[#All],[violation_code]:[category]],3,FALSE)</f>
        <v>2</v>
      </c>
      <c r="E2858">
        <v>353164</v>
      </c>
      <c r="F2858" s="2">
        <v>0.56319444444444444</v>
      </c>
      <c r="G2858" s="3">
        <v>0.56319444444444444</v>
      </c>
      <c r="H2858">
        <v>308</v>
      </c>
      <c r="I2858" t="s">
        <v>47</v>
      </c>
      <c r="J2858" t="s">
        <v>986</v>
      </c>
      <c r="K2858" t="s">
        <v>2220</v>
      </c>
      <c r="L2858" t="s">
        <v>25</v>
      </c>
      <c r="M2858">
        <v>10012</v>
      </c>
      <c r="N2858" t="str">
        <f>CONCATENATE(Table2[[#This Row],[address]], " ",Table2[[#This Row],[City]], " ",Table2[[#This Row],[State]])</f>
        <v>308 Mott St New York NY</v>
      </c>
    </row>
    <row r="2859" spans="1:14" x14ac:dyDescent="0.25">
      <c r="A2859">
        <v>7391114194</v>
      </c>
      <c r="B2859" s="1">
        <v>41715</v>
      </c>
      <c r="C2859">
        <v>37</v>
      </c>
      <c r="D2859">
        <f>VLOOKUP(Table2[[#This Row],[violation_code]],Table24[[#All],[violation_code]:[category]],3,FALSE)</f>
        <v>4</v>
      </c>
      <c r="E2859">
        <v>353164</v>
      </c>
      <c r="F2859" s="2">
        <v>0.5708333333333333</v>
      </c>
      <c r="G2859" s="3">
        <v>0.5708333333333333</v>
      </c>
      <c r="H2859">
        <v>5</v>
      </c>
      <c r="I2859" t="s">
        <v>219</v>
      </c>
      <c r="J2859" t="s">
        <v>2168</v>
      </c>
      <c r="K2859" t="s">
        <v>2220</v>
      </c>
      <c r="L2859" t="s">
        <v>25</v>
      </c>
      <c r="M2859">
        <v>10012</v>
      </c>
      <c r="N2859" t="str">
        <f>CONCATENATE(Table2[[#This Row],[address]], " ",Table2[[#This Row],[City]], " ",Table2[[#This Row],[State]])</f>
        <v>5 Great Jones St New York NY</v>
      </c>
    </row>
    <row r="2860" spans="1:14" x14ac:dyDescent="0.25">
      <c r="A2860">
        <v>7391114224</v>
      </c>
      <c r="B2860" s="1">
        <v>41715</v>
      </c>
      <c r="C2860">
        <v>14</v>
      </c>
      <c r="D2860">
        <f>VLOOKUP(Table2[[#This Row],[violation_code]],Table24[[#All],[violation_code]:[category]],3,FALSE)</f>
        <v>2</v>
      </c>
      <c r="E2860">
        <v>353164</v>
      </c>
      <c r="F2860" s="2">
        <v>0.58958333333333335</v>
      </c>
      <c r="G2860" s="3">
        <v>0.58958333333333335</v>
      </c>
      <c r="H2860">
        <v>11</v>
      </c>
      <c r="I2860" t="s">
        <v>542</v>
      </c>
      <c r="J2860" t="s">
        <v>2167</v>
      </c>
      <c r="K2860" t="s">
        <v>2220</v>
      </c>
      <c r="L2860" t="s">
        <v>25</v>
      </c>
      <c r="M2860">
        <v>10012</v>
      </c>
      <c r="N2860" t="str">
        <f>CONCATENATE(Table2[[#This Row],[address]], " ",Table2[[#This Row],[City]], " ",Table2[[#This Row],[State]])</f>
        <v>11 Waverly Pl New York NY</v>
      </c>
    </row>
    <row r="2861" spans="1:14" x14ac:dyDescent="0.25">
      <c r="A2861">
        <v>7391114248</v>
      </c>
      <c r="B2861" s="1">
        <v>41715</v>
      </c>
      <c r="C2861">
        <v>20</v>
      </c>
      <c r="D2861">
        <f>VLOOKUP(Table2[[#This Row],[violation_code]],Table24[[#All],[violation_code]:[category]],3,FALSE)</f>
        <v>2</v>
      </c>
      <c r="E2861">
        <v>353164</v>
      </c>
      <c r="F2861" s="2">
        <v>0.60069444444444442</v>
      </c>
      <c r="G2861" s="3">
        <v>0.60069444444444442</v>
      </c>
      <c r="H2861">
        <v>272</v>
      </c>
      <c r="I2861" t="s">
        <v>231</v>
      </c>
      <c r="J2861" t="s">
        <v>2164</v>
      </c>
      <c r="K2861" t="s">
        <v>2220</v>
      </c>
      <c r="L2861" t="s">
        <v>25</v>
      </c>
      <c r="M2861">
        <v>10012</v>
      </c>
      <c r="N2861" t="str">
        <f>CONCATENATE(Table2[[#This Row],[address]], " ",Table2[[#This Row],[City]], " ",Table2[[#This Row],[State]])</f>
        <v>272 Mercer St New York NY</v>
      </c>
    </row>
    <row r="2862" spans="1:14" x14ac:dyDescent="0.25">
      <c r="A2862">
        <v>7391114250</v>
      </c>
      <c r="B2862" s="1">
        <v>41715</v>
      </c>
      <c r="C2862">
        <v>20</v>
      </c>
      <c r="D2862">
        <f>VLOOKUP(Table2[[#This Row],[violation_code]],Table24[[#All],[violation_code]:[category]],3,FALSE)</f>
        <v>2</v>
      </c>
      <c r="E2862">
        <v>353164</v>
      </c>
      <c r="F2862" s="2">
        <v>0.60763888888888895</v>
      </c>
      <c r="G2862" s="3">
        <v>0.60763888888888895</v>
      </c>
      <c r="H2862">
        <v>35</v>
      </c>
      <c r="I2862" t="s">
        <v>254</v>
      </c>
      <c r="J2862" t="s">
        <v>1301</v>
      </c>
      <c r="K2862" t="s">
        <v>2220</v>
      </c>
      <c r="L2862" t="s">
        <v>25</v>
      </c>
      <c r="M2862">
        <v>10012</v>
      </c>
      <c r="N2862" t="str">
        <f>CONCATENATE(Table2[[#This Row],[address]], " ",Table2[[#This Row],[City]], " ",Table2[[#This Row],[State]])</f>
        <v>35 W 4th St New York NY</v>
      </c>
    </row>
    <row r="2863" spans="1:14" x14ac:dyDescent="0.25">
      <c r="A2863">
        <v>7391114261</v>
      </c>
      <c r="B2863" s="1">
        <v>41715</v>
      </c>
      <c r="C2863">
        <v>37</v>
      </c>
      <c r="D2863">
        <f>VLOOKUP(Table2[[#This Row],[violation_code]],Table24[[#All],[violation_code]:[category]],3,FALSE)</f>
        <v>4</v>
      </c>
      <c r="E2863">
        <v>353164</v>
      </c>
      <c r="F2863" s="2">
        <v>0.62013888888888891</v>
      </c>
      <c r="G2863" s="3">
        <v>0.62013888888888891</v>
      </c>
      <c r="H2863">
        <v>11</v>
      </c>
      <c r="I2863" t="s">
        <v>357</v>
      </c>
      <c r="J2863" t="s">
        <v>2166</v>
      </c>
      <c r="K2863" t="s">
        <v>2220</v>
      </c>
      <c r="L2863" t="s">
        <v>25</v>
      </c>
      <c r="M2863">
        <v>10012</v>
      </c>
      <c r="N2863" t="str">
        <f>CONCATENATE(Table2[[#This Row],[address]], " ",Table2[[#This Row],[City]], " ",Table2[[#This Row],[State]])</f>
        <v>11 W 8th St New York NY</v>
      </c>
    </row>
    <row r="2864" spans="1:14" x14ac:dyDescent="0.25">
      <c r="A2864">
        <v>7391114273</v>
      </c>
      <c r="B2864" s="1">
        <v>41715</v>
      </c>
      <c r="C2864">
        <v>38</v>
      </c>
      <c r="D2864">
        <f>VLOOKUP(Table2[[#This Row],[violation_code]],Table24[[#All],[violation_code]:[category]],3,FALSE)</f>
        <v>5</v>
      </c>
      <c r="E2864">
        <v>353164</v>
      </c>
      <c r="F2864" s="2">
        <v>0.62222222222222223</v>
      </c>
      <c r="G2864" s="3">
        <v>0.62222222222222223</v>
      </c>
      <c r="H2864">
        <v>28</v>
      </c>
      <c r="I2864" t="s">
        <v>357</v>
      </c>
      <c r="J2864" t="s">
        <v>2163</v>
      </c>
      <c r="K2864" t="s">
        <v>2220</v>
      </c>
      <c r="L2864" t="s">
        <v>25</v>
      </c>
      <c r="M2864">
        <v>10012</v>
      </c>
      <c r="N2864" t="str">
        <f>CONCATENATE(Table2[[#This Row],[address]], " ",Table2[[#This Row],[City]], " ",Table2[[#This Row],[State]])</f>
        <v>28 W 8th St New York NY</v>
      </c>
    </row>
    <row r="2865" spans="1:14" x14ac:dyDescent="0.25">
      <c r="A2865">
        <v>7391114285</v>
      </c>
      <c r="B2865" s="1">
        <v>41715</v>
      </c>
      <c r="C2865">
        <v>46</v>
      </c>
      <c r="D2865">
        <f>VLOOKUP(Table2[[#This Row],[violation_code]],Table24[[#All],[violation_code]:[category]],3,FALSE)</f>
        <v>3</v>
      </c>
      <c r="E2865">
        <v>353164</v>
      </c>
      <c r="F2865" s="2">
        <v>0.62361111111111112</v>
      </c>
      <c r="G2865" s="3">
        <v>0.62361111111111112</v>
      </c>
      <c r="H2865">
        <v>46</v>
      </c>
      <c r="I2865" t="s">
        <v>357</v>
      </c>
      <c r="J2865" t="s">
        <v>2162</v>
      </c>
      <c r="K2865" t="s">
        <v>2220</v>
      </c>
      <c r="L2865" t="s">
        <v>25</v>
      </c>
      <c r="M2865">
        <v>10012</v>
      </c>
      <c r="N2865" t="str">
        <f>CONCATENATE(Table2[[#This Row],[address]], " ",Table2[[#This Row],[City]], " ",Table2[[#This Row],[State]])</f>
        <v>46 W 8th St New York NY</v>
      </c>
    </row>
    <row r="2866" spans="1:14" x14ac:dyDescent="0.25">
      <c r="A2866">
        <v>7391114297</v>
      </c>
      <c r="B2866" s="1">
        <v>41715</v>
      </c>
      <c r="C2866">
        <v>71</v>
      </c>
      <c r="D2866">
        <f>VLOOKUP(Table2[[#This Row],[violation_code]],Table24[[#All],[violation_code]:[category]],3,FALSE)</f>
        <v>5</v>
      </c>
      <c r="E2866">
        <v>353164</v>
      </c>
      <c r="F2866" s="2">
        <v>0.625</v>
      </c>
      <c r="G2866" s="3">
        <v>0.625</v>
      </c>
      <c r="H2866">
        <v>44</v>
      </c>
      <c r="I2866" t="s">
        <v>357</v>
      </c>
      <c r="J2866" t="s">
        <v>2161</v>
      </c>
      <c r="K2866" t="s">
        <v>2220</v>
      </c>
      <c r="L2866" t="s">
        <v>25</v>
      </c>
      <c r="M2866">
        <v>10012</v>
      </c>
      <c r="N2866" t="str">
        <f>CONCATENATE(Table2[[#This Row],[address]], " ",Table2[[#This Row],[City]], " ",Table2[[#This Row],[State]])</f>
        <v>44 W 8th St New York NY</v>
      </c>
    </row>
    <row r="2867" spans="1:14" x14ac:dyDescent="0.25">
      <c r="A2867">
        <v>7391114303</v>
      </c>
      <c r="B2867" s="1">
        <v>41715</v>
      </c>
      <c r="C2867">
        <v>71</v>
      </c>
      <c r="D2867">
        <f>VLOOKUP(Table2[[#This Row],[violation_code]],Table24[[#All],[violation_code]:[category]],3,FALSE)</f>
        <v>5</v>
      </c>
      <c r="E2867">
        <v>353164</v>
      </c>
      <c r="F2867" s="2">
        <v>0.62638888888888888</v>
      </c>
      <c r="G2867" s="3">
        <v>0.62638888888888888</v>
      </c>
      <c r="H2867">
        <v>51</v>
      </c>
      <c r="I2867" t="s">
        <v>357</v>
      </c>
      <c r="J2867" t="s">
        <v>1624</v>
      </c>
      <c r="K2867" t="s">
        <v>2220</v>
      </c>
      <c r="L2867" t="s">
        <v>25</v>
      </c>
      <c r="M2867">
        <v>10012</v>
      </c>
      <c r="N2867" t="str">
        <f>CONCATENATE(Table2[[#This Row],[address]], " ",Table2[[#This Row],[City]], " ",Table2[[#This Row],[State]])</f>
        <v>51 W 8th St New York NY</v>
      </c>
    </row>
    <row r="2868" spans="1:14" x14ac:dyDescent="0.25">
      <c r="A2868">
        <v>7391114315</v>
      </c>
      <c r="B2868" s="1">
        <v>41715</v>
      </c>
      <c r="C2868">
        <v>38</v>
      </c>
      <c r="D2868">
        <f>VLOOKUP(Table2[[#This Row],[violation_code]],Table24[[#All],[violation_code]:[category]],3,FALSE)</f>
        <v>5</v>
      </c>
      <c r="E2868">
        <v>353164</v>
      </c>
      <c r="F2868" s="2">
        <v>0.63124999999999998</v>
      </c>
      <c r="G2868" s="3">
        <v>0.63124999999999998</v>
      </c>
      <c r="H2868">
        <v>485</v>
      </c>
      <c r="I2868" t="s">
        <v>157</v>
      </c>
      <c r="J2868" t="s">
        <v>2160</v>
      </c>
      <c r="K2868" t="s">
        <v>2220</v>
      </c>
      <c r="L2868" t="s">
        <v>25</v>
      </c>
      <c r="M2868">
        <v>10012</v>
      </c>
      <c r="N2868" t="str">
        <f>CONCATENATE(Table2[[#This Row],[address]], " ",Table2[[#This Row],[City]], " ",Table2[[#This Row],[State]])</f>
        <v>485 6th Ave New York NY</v>
      </c>
    </row>
    <row r="2869" spans="1:14" x14ac:dyDescent="0.25">
      <c r="A2869">
        <v>7391114327</v>
      </c>
      <c r="B2869" s="1">
        <v>41715</v>
      </c>
      <c r="C2869">
        <v>20</v>
      </c>
      <c r="D2869">
        <f>VLOOKUP(Table2[[#This Row],[violation_code]],Table24[[#All],[violation_code]:[category]],3,FALSE)</f>
        <v>2</v>
      </c>
      <c r="E2869">
        <v>353164</v>
      </c>
      <c r="F2869" s="2">
        <v>0.67569444444444438</v>
      </c>
      <c r="G2869" s="3">
        <v>0.67569444444444438</v>
      </c>
      <c r="H2869">
        <v>113</v>
      </c>
      <c r="I2869" t="s">
        <v>175</v>
      </c>
      <c r="J2869" t="s">
        <v>1242</v>
      </c>
      <c r="K2869" t="s">
        <v>2220</v>
      </c>
      <c r="L2869" t="s">
        <v>25</v>
      </c>
      <c r="M2869">
        <v>10012</v>
      </c>
      <c r="N2869" t="str">
        <f>CONCATENATE(Table2[[#This Row],[address]], " ",Table2[[#This Row],[City]], " ",Table2[[#This Row],[State]])</f>
        <v>113 W 13th St New York NY</v>
      </c>
    </row>
    <row r="2870" spans="1:14" x14ac:dyDescent="0.25">
      <c r="A2870">
        <v>7391114339</v>
      </c>
      <c r="B2870" s="1">
        <v>41715</v>
      </c>
      <c r="C2870">
        <v>20</v>
      </c>
      <c r="D2870">
        <f>VLOOKUP(Table2[[#This Row],[violation_code]],Table24[[#All],[violation_code]:[category]],3,FALSE)</f>
        <v>2</v>
      </c>
      <c r="E2870">
        <v>353164</v>
      </c>
      <c r="F2870" s="2">
        <v>0.67847222222222225</v>
      </c>
      <c r="G2870" s="3">
        <v>0.67847222222222225</v>
      </c>
      <c r="H2870">
        <v>42</v>
      </c>
      <c r="I2870" t="s">
        <v>175</v>
      </c>
      <c r="J2870" t="s">
        <v>2159</v>
      </c>
      <c r="K2870" t="s">
        <v>2220</v>
      </c>
      <c r="L2870" t="s">
        <v>25</v>
      </c>
      <c r="M2870">
        <v>10012</v>
      </c>
      <c r="N2870" t="str">
        <f>CONCATENATE(Table2[[#This Row],[address]], " ",Table2[[#This Row],[City]], " ",Table2[[#This Row],[State]])</f>
        <v>42 W 13th St New York NY</v>
      </c>
    </row>
    <row r="2871" spans="1:14" x14ac:dyDescent="0.25">
      <c r="A2871">
        <v>7391114340</v>
      </c>
      <c r="B2871" s="1">
        <v>41715</v>
      </c>
      <c r="C2871">
        <v>20</v>
      </c>
      <c r="D2871">
        <f>VLOOKUP(Table2[[#This Row],[violation_code]],Table24[[#All],[violation_code]:[category]],3,FALSE)</f>
        <v>2</v>
      </c>
      <c r="E2871">
        <v>353164</v>
      </c>
      <c r="F2871" s="2">
        <v>0.6791666666666667</v>
      </c>
      <c r="G2871" s="3">
        <v>0.6791666666666667</v>
      </c>
      <c r="H2871">
        <v>22</v>
      </c>
      <c r="I2871" t="s">
        <v>175</v>
      </c>
      <c r="J2871" t="s">
        <v>1226</v>
      </c>
      <c r="K2871" t="s">
        <v>2220</v>
      </c>
      <c r="L2871" t="s">
        <v>25</v>
      </c>
      <c r="M2871">
        <v>10012</v>
      </c>
      <c r="N2871" t="str">
        <f>CONCATENATE(Table2[[#This Row],[address]], " ",Table2[[#This Row],[City]], " ",Table2[[#This Row],[State]])</f>
        <v>22 W 13th St New York NY</v>
      </c>
    </row>
    <row r="2872" spans="1:14" x14ac:dyDescent="0.25">
      <c r="A2872">
        <v>7391114352</v>
      </c>
      <c r="B2872" s="1">
        <v>41715</v>
      </c>
      <c r="C2872">
        <v>19</v>
      </c>
      <c r="D2872">
        <f>VLOOKUP(Table2[[#This Row],[violation_code]],Table24[[#All],[violation_code]:[category]],3,FALSE)</f>
        <v>2</v>
      </c>
      <c r="E2872">
        <v>353164</v>
      </c>
      <c r="F2872" s="2">
        <v>0.68194444444444446</v>
      </c>
      <c r="G2872" s="3">
        <v>0.68194444444444446</v>
      </c>
      <c r="H2872">
        <v>80</v>
      </c>
      <c r="I2872" t="s">
        <v>203</v>
      </c>
      <c r="J2872" t="s">
        <v>2158</v>
      </c>
      <c r="K2872" t="s">
        <v>2220</v>
      </c>
      <c r="L2872" t="s">
        <v>25</v>
      </c>
      <c r="M2872">
        <v>10012</v>
      </c>
      <c r="N2872" t="str">
        <f>CONCATENATE(Table2[[#This Row],[address]], " ",Table2[[#This Row],[City]], " ",Table2[[#This Row],[State]])</f>
        <v>80 5th Ave New York NY</v>
      </c>
    </row>
    <row r="2873" spans="1:14" x14ac:dyDescent="0.25">
      <c r="A2873">
        <v>7391114364</v>
      </c>
      <c r="B2873" s="1">
        <v>41715</v>
      </c>
      <c r="C2873">
        <v>46</v>
      </c>
      <c r="D2873">
        <f>VLOOKUP(Table2[[#This Row],[violation_code]],Table24[[#All],[violation_code]:[category]],3,FALSE)</f>
        <v>3</v>
      </c>
      <c r="E2873">
        <v>353164</v>
      </c>
      <c r="F2873" s="2">
        <v>0.69236111111111109</v>
      </c>
      <c r="G2873" s="3">
        <v>0.69236111111111109</v>
      </c>
      <c r="H2873">
        <v>72</v>
      </c>
      <c r="I2873" t="s">
        <v>203</v>
      </c>
      <c r="J2873" t="s">
        <v>1060</v>
      </c>
      <c r="K2873" t="s">
        <v>2220</v>
      </c>
      <c r="L2873" t="s">
        <v>25</v>
      </c>
      <c r="M2873">
        <v>10012</v>
      </c>
      <c r="N2873" t="str">
        <f>CONCATENATE(Table2[[#This Row],[address]], " ",Table2[[#This Row],[City]], " ",Table2[[#This Row],[State]])</f>
        <v>72 5th Ave New York NY</v>
      </c>
    </row>
    <row r="2874" spans="1:14" x14ac:dyDescent="0.25">
      <c r="A2874">
        <v>7391114376</v>
      </c>
      <c r="B2874" s="1">
        <v>41715</v>
      </c>
      <c r="C2874">
        <v>37</v>
      </c>
      <c r="D2874">
        <f>VLOOKUP(Table2[[#This Row],[violation_code]],Table24[[#All],[violation_code]:[category]],3,FALSE)</f>
        <v>4</v>
      </c>
      <c r="E2874">
        <v>353164</v>
      </c>
      <c r="F2874" s="2">
        <v>0.69861111111111107</v>
      </c>
      <c r="G2874" s="3">
        <v>0.69861111111111107</v>
      </c>
      <c r="H2874">
        <v>500</v>
      </c>
      <c r="I2874" t="s">
        <v>157</v>
      </c>
      <c r="J2874" t="s">
        <v>1237</v>
      </c>
      <c r="K2874" t="s">
        <v>2220</v>
      </c>
      <c r="L2874" t="s">
        <v>25</v>
      </c>
      <c r="M2874">
        <v>10012</v>
      </c>
      <c r="N2874" t="str">
        <f>CONCATENATE(Table2[[#This Row],[address]], " ",Table2[[#This Row],[City]], " ",Table2[[#This Row],[State]])</f>
        <v>500 6th Ave New York NY</v>
      </c>
    </row>
    <row r="2875" spans="1:14" x14ac:dyDescent="0.25">
      <c r="A2875">
        <v>7391114388</v>
      </c>
      <c r="B2875" s="1">
        <v>41715</v>
      </c>
      <c r="C2875">
        <v>20</v>
      </c>
      <c r="D2875">
        <f>VLOOKUP(Table2[[#This Row],[violation_code]],Table24[[#All],[violation_code]:[category]],3,FALSE)</f>
        <v>2</v>
      </c>
      <c r="E2875">
        <v>353164</v>
      </c>
      <c r="F2875" s="2">
        <v>0.7006944444444444</v>
      </c>
      <c r="G2875" s="3">
        <v>0.7006944444444444</v>
      </c>
      <c r="H2875">
        <v>117</v>
      </c>
      <c r="I2875" t="s">
        <v>175</v>
      </c>
      <c r="J2875" t="s">
        <v>1909</v>
      </c>
      <c r="K2875" t="s">
        <v>2220</v>
      </c>
      <c r="L2875" t="s">
        <v>25</v>
      </c>
      <c r="M2875">
        <v>10012</v>
      </c>
      <c r="N2875" t="str">
        <f>CONCATENATE(Table2[[#This Row],[address]], " ",Table2[[#This Row],[City]], " ",Table2[[#This Row],[State]])</f>
        <v>117 W 13th St New York NY</v>
      </c>
    </row>
    <row r="2876" spans="1:14" x14ac:dyDescent="0.25">
      <c r="A2876">
        <v>7391114390</v>
      </c>
      <c r="B2876" s="1">
        <v>41715</v>
      </c>
      <c r="C2876">
        <v>37</v>
      </c>
      <c r="D2876">
        <f>VLOOKUP(Table2[[#This Row],[violation_code]],Table24[[#All],[violation_code]:[category]],3,FALSE)</f>
        <v>4</v>
      </c>
      <c r="E2876">
        <v>353164</v>
      </c>
      <c r="F2876" s="2">
        <v>0.71111111111111114</v>
      </c>
      <c r="G2876" s="3">
        <v>0.71111111111111114</v>
      </c>
      <c r="H2876">
        <v>432</v>
      </c>
      <c r="I2876" t="s">
        <v>157</v>
      </c>
      <c r="J2876" t="s">
        <v>1374</v>
      </c>
      <c r="K2876" t="s">
        <v>2220</v>
      </c>
      <c r="L2876" t="s">
        <v>25</v>
      </c>
      <c r="M2876">
        <v>10012</v>
      </c>
      <c r="N2876" t="str">
        <f>CONCATENATE(Table2[[#This Row],[address]], " ",Table2[[#This Row],[City]], " ",Table2[[#This Row],[State]])</f>
        <v>432 6th Ave New York NY</v>
      </c>
    </row>
    <row r="2877" spans="1:14" x14ac:dyDescent="0.25">
      <c r="A2877">
        <v>7391114406</v>
      </c>
      <c r="B2877" s="1">
        <v>41715</v>
      </c>
      <c r="C2877">
        <v>37</v>
      </c>
      <c r="D2877">
        <f>VLOOKUP(Table2[[#This Row],[violation_code]],Table24[[#All],[violation_code]:[category]],3,FALSE)</f>
        <v>4</v>
      </c>
      <c r="E2877">
        <v>353164</v>
      </c>
      <c r="F2877" s="2">
        <v>0.71319444444444446</v>
      </c>
      <c r="G2877" s="3">
        <v>0.71319444444444446</v>
      </c>
      <c r="H2877">
        <v>432</v>
      </c>
      <c r="I2877" t="s">
        <v>157</v>
      </c>
      <c r="J2877" t="s">
        <v>1374</v>
      </c>
      <c r="K2877" t="s">
        <v>2220</v>
      </c>
      <c r="L2877" t="s">
        <v>25</v>
      </c>
      <c r="M2877">
        <v>10012</v>
      </c>
      <c r="N2877" t="str">
        <f>CONCATENATE(Table2[[#This Row],[address]], " ",Table2[[#This Row],[City]], " ",Table2[[#This Row],[State]])</f>
        <v>432 6th Ave New York NY</v>
      </c>
    </row>
    <row r="2878" spans="1:14" x14ac:dyDescent="0.25">
      <c r="A2878">
        <v>7391114418</v>
      </c>
      <c r="B2878" s="1">
        <v>41715</v>
      </c>
      <c r="C2878">
        <v>38</v>
      </c>
      <c r="D2878">
        <f>VLOOKUP(Table2[[#This Row],[violation_code]],Table24[[#All],[violation_code]:[category]],3,FALSE)</f>
        <v>5</v>
      </c>
      <c r="E2878">
        <v>353164</v>
      </c>
      <c r="F2878" s="2">
        <v>0.72569444444444453</v>
      </c>
      <c r="G2878" s="3">
        <v>0.72569444444444453</v>
      </c>
      <c r="H2878">
        <v>21</v>
      </c>
      <c r="I2878" t="s">
        <v>357</v>
      </c>
      <c r="J2878" t="s">
        <v>2165</v>
      </c>
      <c r="K2878" t="s">
        <v>2220</v>
      </c>
      <c r="L2878" t="s">
        <v>25</v>
      </c>
      <c r="M2878">
        <v>10012</v>
      </c>
      <c r="N2878" t="str">
        <f>CONCATENATE(Table2[[#This Row],[address]], " ",Table2[[#This Row],[City]], " ",Table2[[#This Row],[State]])</f>
        <v>21 W 8th St New York NY</v>
      </c>
    </row>
    <row r="2879" spans="1:14" x14ac:dyDescent="0.25">
      <c r="A2879">
        <v>7391114420</v>
      </c>
      <c r="B2879" s="1">
        <v>41715</v>
      </c>
      <c r="C2879">
        <v>37</v>
      </c>
      <c r="D2879">
        <f>VLOOKUP(Table2[[#This Row],[violation_code]],Table24[[#All],[violation_code]:[category]],3,FALSE)</f>
        <v>4</v>
      </c>
      <c r="E2879">
        <v>353164</v>
      </c>
      <c r="F2879" s="2">
        <v>0.72777777777777775</v>
      </c>
      <c r="G2879" s="3">
        <v>0.72777777777777775</v>
      </c>
      <c r="H2879">
        <v>19</v>
      </c>
      <c r="I2879" t="s">
        <v>357</v>
      </c>
      <c r="J2879" t="s">
        <v>1384</v>
      </c>
      <c r="K2879" t="s">
        <v>2220</v>
      </c>
      <c r="L2879" t="s">
        <v>25</v>
      </c>
      <c r="M2879">
        <v>10012</v>
      </c>
      <c r="N2879" t="str">
        <f>CONCATENATE(Table2[[#This Row],[address]], " ",Table2[[#This Row],[City]], " ",Table2[[#This Row],[State]])</f>
        <v>19 W 8th St New York NY</v>
      </c>
    </row>
    <row r="2880" spans="1:14" x14ac:dyDescent="0.25">
      <c r="A2880">
        <v>7391114431</v>
      </c>
      <c r="B2880" s="1">
        <v>41715</v>
      </c>
      <c r="C2880">
        <v>14</v>
      </c>
      <c r="D2880">
        <f>VLOOKUP(Table2[[#This Row],[violation_code]],Table24[[#All],[violation_code]:[category]],3,FALSE)</f>
        <v>2</v>
      </c>
      <c r="E2880">
        <v>353164</v>
      </c>
      <c r="F2880" s="2">
        <v>0.7597222222222223</v>
      </c>
      <c r="G2880" s="3">
        <v>0.7597222222222223</v>
      </c>
      <c r="H2880">
        <v>401</v>
      </c>
      <c r="I2880" t="s">
        <v>64</v>
      </c>
      <c r="J2880" t="s">
        <v>1064</v>
      </c>
      <c r="K2880" t="s">
        <v>2220</v>
      </c>
      <c r="L2880" t="s">
        <v>25</v>
      </c>
      <c r="M2880">
        <v>10012</v>
      </c>
      <c r="N2880" t="str">
        <f>CONCATENATE(Table2[[#This Row],[address]], " ",Table2[[#This Row],[City]], " ",Table2[[#This Row],[State]])</f>
        <v>401 Lafayette St New York NY</v>
      </c>
    </row>
    <row r="2881" spans="1:14" x14ac:dyDescent="0.25">
      <c r="A2881">
        <v>7391114443</v>
      </c>
      <c r="B2881" s="1">
        <v>41715</v>
      </c>
      <c r="C2881">
        <v>37</v>
      </c>
      <c r="D2881">
        <f>VLOOKUP(Table2[[#This Row],[violation_code]],Table24[[#All],[violation_code]:[category]],3,FALSE)</f>
        <v>4</v>
      </c>
      <c r="E2881">
        <v>353164</v>
      </c>
      <c r="F2881" s="2">
        <v>0.76458333333333339</v>
      </c>
      <c r="G2881" s="3">
        <v>0.76458333333333339</v>
      </c>
      <c r="H2881">
        <v>352</v>
      </c>
      <c r="I2881" t="s">
        <v>52</v>
      </c>
      <c r="J2881" t="s">
        <v>1167</v>
      </c>
      <c r="K2881" t="s">
        <v>2220</v>
      </c>
      <c r="L2881" t="s">
        <v>25</v>
      </c>
      <c r="M2881">
        <v>10012</v>
      </c>
      <c r="N2881" t="str">
        <f>CONCATENATE(Table2[[#This Row],[address]], " ",Table2[[#This Row],[City]], " ",Table2[[#This Row],[State]])</f>
        <v>352 Bowery New York NY</v>
      </c>
    </row>
    <row r="2882" spans="1:14" x14ac:dyDescent="0.25">
      <c r="A2882">
        <v>7391114455</v>
      </c>
      <c r="B2882" s="1">
        <v>41716</v>
      </c>
      <c r="C2882">
        <v>10</v>
      </c>
      <c r="D2882">
        <f>VLOOKUP(Table2[[#This Row],[violation_code]],Table24[[#All],[violation_code]:[category]],3,FALSE)</f>
        <v>2</v>
      </c>
      <c r="E2882">
        <v>353164</v>
      </c>
      <c r="F2882" s="2">
        <v>0.54513888888888895</v>
      </c>
      <c r="G2882" s="3">
        <v>0.54513888888888895</v>
      </c>
      <c r="H2882">
        <v>111</v>
      </c>
      <c r="I2882" t="s">
        <v>214</v>
      </c>
      <c r="J2882" t="s">
        <v>2173</v>
      </c>
      <c r="K2882" t="s">
        <v>2220</v>
      </c>
      <c r="L2882" t="s">
        <v>25</v>
      </c>
      <c r="M2882">
        <v>10012</v>
      </c>
      <c r="N2882" t="str">
        <f>CONCATENATE(Table2[[#This Row],[address]], " ",Table2[[#This Row],[City]], " ",Table2[[#This Row],[State]])</f>
        <v>111 Stanton St New York NY</v>
      </c>
    </row>
    <row r="2883" spans="1:14" x14ac:dyDescent="0.25">
      <c r="A2883">
        <v>7391114467</v>
      </c>
      <c r="B2883" s="1">
        <v>41716</v>
      </c>
      <c r="C2883">
        <v>71</v>
      </c>
      <c r="D2883">
        <f>VLOOKUP(Table2[[#This Row],[violation_code]],Table24[[#All],[violation_code]:[category]],3,FALSE)</f>
        <v>5</v>
      </c>
      <c r="E2883">
        <v>353164</v>
      </c>
      <c r="F2883" s="2">
        <v>0.54652777777777783</v>
      </c>
      <c r="G2883" s="3">
        <v>0.54652777777777783</v>
      </c>
      <c r="H2883">
        <v>173</v>
      </c>
      <c r="I2883" t="s">
        <v>168</v>
      </c>
      <c r="J2883" t="s">
        <v>1814</v>
      </c>
      <c r="K2883" t="s">
        <v>2220</v>
      </c>
      <c r="L2883" t="s">
        <v>25</v>
      </c>
      <c r="M2883">
        <v>10012</v>
      </c>
      <c r="N2883" t="str">
        <f>CONCATENATE(Table2[[#This Row],[address]], " ",Table2[[#This Row],[City]], " ",Table2[[#This Row],[State]])</f>
        <v>173 Ludlow St New York NY</v>
      </c>
    </row>
    <row r="2884" spans="1:14" x14ac:dyDescent="0.25">
      <c r="A2884">
        <v>7391114479</v>
      </c>
      <c r="B2884" s="1">
        <v>41716</v>
      </c>
      <c r="C2884">
        <v>14</v>
      </c>
      <c r="D2884">
        <f>VLOOKUP(Table2[[#This Row],[violation_code]],Table24[[#All],[violation_code]:[category]],3,FALSE)</f>
        <v>2</v>
      </c>
      <c r="E2884">
        <v>353164</v>
      </c>
      <c r="F2884" s="2">
        <v>0.55277777777777781</v>
      </c>
      <c r="G2884" s="3">
        <v>0.55277777777777781</v>
      </c>
      <c r="H2884">
        <v>145</v>
      </c>
      <c r="I2884" t="s">
        <v>77</v>
      </c>
      <c r="J2884" t="s">
        <v>1835</v>
      </c>
      <c r="K2884" t="s">
        <v>2220</v>
      </c>
      <c r="L2884" t="s">
        <v>25</v>
      </c>
      <c r="M2884">
        <v>10012</v>
      </c>
      <c r="N2884" t="str">
        <f>CONCATENATE(Table2[[#This Row],[address]], " ",Table2[[#This Row],[City]], " ",Table2[[#This Row],[State]])</f>
        <v>145 E Houston St New York NY</v>
      </c>
    </row>
    <row r="2885" spans="1:14" x14ac:dyDescent="0.25">
      <c r="A2885">
        <v>7391114480</v>
      </c>
      <c r="B2885" s="1">
        <v>41716</v>
      </c>
      <c r="C2885">
        <v>48</v>
      </c>
      <c r="D2885">
        <f>VLOOKUP(Table2[[#This Row],[violation_code]],Table24[[#All],[violation_code]:[category]],3,FALSE)</f>
        <v>3</v>
      </c>
      <c r="E2885">
        <v>353164</v>
      </c>
      <c r="F2885" s="2">
        <v>0.55625000000000002</v>
      </c>
      <c r="G2885" s="3">
        <v>0.55625000000000002</v>
      </c>
      <c r="H2885">
        <v>229</v>
      </c>
      <c r="I2885" t="s">
        <v>55</v>
      </c>
      <c r="J2885" t="s">
        <v>966</v>
      </c>
      <c r="K2885" t="s">
        <v>2220</v>
      </c>
      <c r="L2885" t="s">
        <v>25</v>
      </c>
      <c r="M2885">
        <v>10012</v>
      </c>
      <c r="N2885" t="str">
        <f>CONCATENATE(Table2[[#This Row],[address]], " ",Table2[[#This Row],[City]], " ",Table2[[#This Row],[State]])</f>
        <v>229 Chrystie St New York NY</v>
      </c>
    </row>
    <row r="2886" spans="1:14" x14ac:dyDescent="0.25">
      <c r="A2886">
        <v>7391114492</v>
      </c>
      <c r="B2886" s="1">
        <v>41716</v>
      </c>
      <c r="C2886">
        <v>14</v>
      </c>
      <c r="D2886">
        <f>VLOOKUP(Table2[[#This Row],[violation_code]],Table24[[#All],[violation_code]:[category]],3,FALSE)</f>
        <v>2</v>
      </c>
      <c r="E2886">
        <v>353164</v>
      </c>
      <c r="F2886" s="2">
        <v>0.56527777777777777</v>
      </c>
      <c r="G2886" s="3">
        <v>0.56527777777777777</v>
      </c>
      <c r="H2886">
        <v>54</v>
      </c>
      <c r="I2886" t="s">
        <v>97</v>
      </c>
      <c r="J2886" t="s">
        <v>1676</v>
      </c>
      <c r="K2886" t="s">
        <v>2220</v>
      </c>
      <c r="L2886" t="s">
        <v>25</v>
      </c>
      <c r="M2886">
        <v>10012</v>
      </c>
      <c r="N2886" t="str">
        <f>CONCATENATE(Table2[[#This Row],[address]], " ",Table2[[#This Row],[City]], " ",Table2[[#This Row],[State]])</f>
        <v>54 Bleecker St New York NY</v>
      </c>
    </row>
    <row r="2887" spans="1:14" x14ac:dyDescent="0.25">
      <c r="A2887">
        <v>7391114509</v>
      </c>
      <c r="B2887" s="1">
        <v>41716</v>
      </c>
      <c r="C2887">
        <v>20</v>
      </c>
      <c r="D2887">
        <f>VLOOKUP(Table2[[#This Row],[violation_code]],Table24[[#All],[violation_code]:[category]],3,FALSE)</f>
        <v>2</v>
      </c>
      <c r="E2887">
        <v>353164</v>
      </c>
      <c r="F2887" s="2">
        <v>0.57152777777777775</v>
      </c>
      <c r="G2887" s="3">
        <v>0.57152777777777775</v>
      </c>
      <c r="H2887">
        <v>350</v>
      </c>
      <c r="I2887" t="s">
        <v>52</v>
      </c>
      <c r="J2887" t="s">
        <v>1163</v>
      </c>
      <c r="K2887" t="s">
        <v>2220</v>
      </c>
      <c r="L2887" t="s">
        <v>25</v>
      </c>
      <c r="M2887">
        <v>10012</v>
      </c>
      <c r="N2887" t="str">
        <f>CONCATENATE(Table2[[#This Row],[address]], " ",Table2[[#This Row],[City]], " ",Table2[[#This Row],[State]])</f>
        <v>350 Bowery New York NY</v>
      </c>
    </row>
    <row r="2888" spans="1:14" x14ac:dyDescent="0.25">
      <c r="A2888">
        <v>7391114522</v>
      </c>
      <c r="B2888" s="1">
        <v>41716</v>
      </c>
      <c r="C2888">
        <v>37</v>
      </c>
      <c r="D2888">
        <f>VLOOKUP(Table2[[#This Row],[violation_code]],Table24[[#All],[violation_code]:[category]],3,FALSE)</f>
        <v>4</v>
      </c>
      <c r="E2888">
        <v>353164</v>
      </c>
      <c r="F2888" s="2">
        <v>0.57916666666666672</v>
      </c>
      <c r="G2888" s="3">
        <v>0.57916666666666672</v>
      </c>
      <c r="H2888">
        <v>3</v>
      </c>
      <c r="I2888" t="s">
        <v>219</v>
      </c>
      <c r="J2888" t="s">
        <v>1244</v>
      </c>
      <c r="K2888" t="s">
        <v>2220</v>
      </c>
      <c r="L2888" t="s">
        <v>25</v>
      </c>
      <c r="M2888">
        <v>10012</v>
      </c>
      <c r="N2888" t="str">
        <f>CONCATENATE(Table2[[#This Row],[address]], " ",Table2[[#This Row],[City]], " ",Table2[[#This Row],[State]])</f>
        <v>3 Great Jones St New York NY</v>
      </c>
    </row>
    <row r="2889" spans="1:14" x14ac:dyDescent="0.25">
      <c r="A2889">
        <v>7391114534</v>
      </c>
      <c r="B2889" s="1">
        <v>41716</v>
      </c>
      <c r="C2889">
        <v>69</v>
      </c>
      <c r="D2889">
        <f>VLOOKUP(Table2[[#This Row],[violation_code]],Table24[[#All],[violation_code]:[category]],3,FALSE)</f>
        <v>5</v>
      </c>
      <c r="E2889">
        <v>353164</v>
      </c>
      <c r="F2889" s="2">
        <v>0.58263888888888882</v>
      </c>
      <c r="G2889" s="3">
        <v>0.58263888888888882</v>
      </c>
      <c r="H2889">
        <v>678</v>
      </c>
      <c r="I2889" t="s">
        <v>72</v>
      </c>
      <c r="J2889" t="s">
        <v>1411</v>
      </c>
      <c r="K2889" t="s">
        <v>2220</v>
      </c>
      <c r="L2889" t="s">
        <v>25</v>
      </c>
      <c r="M2889">
        <v>10012</v>
      </c>
      <c r="N2889" t="str">
        <f>CONCATENATE(Table2[[#This Row],[address]], " ",Table2[[#This Row],[City]], " ",Table2[[#This Row],[State]])</f>
        <v>678 Broadway New York NY</v>
      </c>
    </row>
    <row r="2890" spans="1:14" x14ac:dyDescent="0.25">
      <c r="A2890">
        <v>7391114558</v>
      </c>
      <c r="B2890" s="1">
        <v>41716</v>
      </c>
      <c r="C2890">
        <v>31</v>
      </c>
      <c r="D2890">
        <f>VLOOKUP(Table2[[#This Row],[violation_code]],Table24[[#All],[violation_code]:[category]],3,FALSE)</f>
        <v>2</v>
      </c>
      <c r="E2890">
        <v>353164</v>
      </c>
      <c r="F2890" s="2">
        <v>0.59305555555555556</v>
      </c>
      <c r="G2890" s="3">
        <v>0.59305555555555556</v>
      </c>
      <c r="H2890">
        <v>726</v>
      </c>
      <c r="I2890" t="s">
        <v>72</v>
      </c>
      <c r="J2890" t="s">
        <v>1030</v>
      </c>
      <c r="K2890" t="s">
        <v>2220</v>
      </c>
      <c r="L2890" t="s">
        <v>25</v>
      </c>
      <c r="M2890">
        <v>10012</v>
      </c>
      <c r="N2890" t="str">
        <f>CONCATENATE(Table2[[#This Row],[address]], " ",Table2[[#This Row],[City]], " ",Table2[[#This Row],[State]])</f>
        <v>726 Broadway New York NY</v>
      </c>
    </row>
    <row r="2891" spans="1:14" x14ac:dyDescent="0.25">
      <c r="A2891">
        <v>7391114560</v>
      </c>
      <c r="B2891" s="1">
        <v>41716</v>
      </c>
      <c r="C2891">
        <v>20</v>
      </c>
      <c r="D2891">
        <f>VLOOKUP(Table2[[#This Row],[violation_code]],Table24[[#All],[violation_code]:[category]],3,FALSE)</f>
        <v>2</v>
      </c>
      <c r="E2891">
        <v>353164</v>
      </c>
      <c r="F2891" s="2">
        <v>0.59583333333333333</v>
      </c>
      <c r="G2891" s="3">
        <v>0.59583333333333333</v>
      </c>
      <c r="H2891">
        <v>8</v>
      </c>
      <c r="I2891" t="s">
        <v>195</v>
      </c>
      <c r="J2891" t="s">
        <v>1628</v>
      </c>
      <c r="K2891" t="s">
        <v>2220</v>
      </c>
      <c r="L2891" t="s">
        <v>25</v>
      </c>
      <c r="M2891">
        <v>10012</v>
      </c>
      <c r="N2891" t="str">
        <f>CONCATENATE(Table2[[#This Row],[address]], " ",Table2[[#This Row],[City]], " ",Table2[[#This Row],[State]])</f>
        <v>8 Washington Pl New York NY</v>
      </c>
    </row>
    <row r="2892" spans="1:14" x14ac:dyDescent="0.25">
      <c r="A2892">
        <v>7391114571</v>
      </c>
      <c r="B2892" s="1">
        <v>41716</v>
      </c>
      <c r="C2892">
        <v>37</v>
      </c>
      <c r="D2892">
        <f>VLOOKUP(Table2[[#This Row],[violation_code]],Table24[[#All],[violation_code]:[category]],3,FALSE)</f>
        <v>4</v>
      </c>
      <c r="E2892">
        <v>353164</v>
      </c>
      <c r="F2892" s="2">
        <v>0.59722222222222221</v>
      </c>
      <c r="G2892" s="3">
        <v>0.59722222222222221</v>
      </c>
      <c r="H2892">
        <v>14</v>
      </c>
      <c r="I2892" t="s">
        <v>195</v>
      </c>
      <c r="J2892" t="s">
        <v>1385</v>
      </c>
      <c r="K2892" t="s">
        <v>2220</v>
      </c>
      <c r="L2892" t="s">
        <v>25</v>
      </c>
      <c r="M2892">
        <v>10012</v>
      </c>
      <c r="N2892" t="str">
        <f>CONCATENATE(Table2[[#This Row],[address]], " ",Table2[[#This Row],[City]], " ",Table2[[#This Row],[State]])</f>
        <v>14 Washington Pl New York NY</v>
      </c>
    </row>
    <row r="2893" spans="1:14" x14ac:dyDescent="0.25">
      <c r="A2893">
        <v>7391114583</v>
      </c>
      <c r="B2893" s="1">
        <v>41716</v>
      </c>
      <c r="C2893">
        <v>20</v>
      </c>
      <c r="D2893">
        <f>VLOOKUP(Table2[[#This Row],[violation_code]],Table24[[#All],[violation_code]:[category]],3,FALSE)</f>
        <v>2</v>
      </c>
      <c r="E2893">
        <v>353164</v>
      </c>
      <c r="F2893" s="2">
        <v>0.62569444444444444</v>
      </c>
      <c r="G2893" s="3">
        <v>0.62569444444444444</v>
      </c>
      <c r="H2893">
        <v>50</v>
      </c>
      <c r="I2893" t="s">
        <v>254</v>
      </c>
      <c r="J2893" t="s">
        <v>1299</v>
      </c>
      <c r="K2893" t="s">
        <v>2220</v>
      </c>
      <c r="L2893" t="s">
        <v>25</v>
      </c>
      <c r="M2893">
        <v>10012</v>
      </c>
      <c r="N2893" t="str">
        <f>CONCATENATE(Table2[[#This Row],[address]], " ",Table2[[#This Row],[City]], " ",Table2[[#This Row],[State]])</f>
        <v>50 W 4th St New York NY</v>
      </c>
    </row>
    <row r="2894" spans="1:14" x14ac:dyDescent="0.25">
      <c r="A2894">
        <v>7391114595</v>
      </c>
      <c r="B2894" s="1">
        <v>41716</v>
      </c>
      <c r="C2894">
        <v>20</v>
      </c>
      <c r="D2894">
        <f>VLOOKUP(Table2[[#This Row],[violation_code]],Table24[[#All],[violation_code]:[category]],3,FALSE)</f>
        <v>2</v>
      </c>
      <c r="E2894">
        <v>353164</v>
      </c>
      <c r="F2894" s="2">
        <v>0.62708333333333333</v>
      </c>
      <c r="G2894" s="3">
        <v>0.62708333333333333</v>
      </c>
      <c r="H2894">
        <v>35</v>
      </c>
      <c r="I2894" t="s">
        <v>254</v>
      </c>
      <c r="J2894" t="s">
        <v>1301</v>
      </c>
      <c r="K2894" t="s">
        <v>2220</v>
      </c>
      <c r="L2894" t="s">
        <v>25</v>
      </c>
      <c r="M2894">
        <v>10012</v>
      </c>
      <c r="N2894" t="str">
        <f>CONCATENATE(Table2[[#This Row],[address]], " ",Table2[[#This Row],[City]], " ",Table2[[#This Row],[State]])</f>
        <v>35 W 4th St New York NY</v>
      </c>
    </row>
    <row r="2895" spans="1:14" x14ac:dyDescent="0.25">
      <c r="A2895">
        <v>7391114601</v>
      </c>
      <c r="B2895" s="1">
        <v>41716</v>
      </c>
      <c r="C2895">
        <v>20</v>
      </c>
      <c r="D2895">
        <f>VLOOKUP(Table2[[#This Row],[violation_code]],Table24[[#All],[violation_code]:[category]],3,FALSE)</f>
        <v>2</v>
      </c>
      <c r="E2895">
        <v>353164</v>
      </c>
      <c r="F2895" s="2">
        <v>0.62777777777777777</v>
      </c>
      <c r="G2895" s="3">
        <v>0.62777777777777777</v>
      </c>
      <c r="H2895">
        <v>35</v>
      </c>
      <c r="I2895" t="s">
        <v>254</v>
      </c>
      <c r="J2895" t="s">
        <v>1301</v>
      </c>
      <c r="K2895" t="s">
        <v>2220</v>
      </c>
      <c r="L2895" t="s">
        <v>25</v>
      </c>
      <c r="M2895">
        <v>10012</v>
      </c>
      <c r="N2895" t="str">
        <f>CONCATENATE(Table2[[#This Row],[address]], " ",Table2[[#This Row],[City]], " ",Table2[[#This Row],[State]])</f>
        <v>35 W 4th St New York NY</v>
      </c>
    </row>
    <row r="2896" spans="1:14" x14ac:dyDescent="0.25">
      <c r="A2896">
        <v>7391114613</v>
      </c>
      <c r="B2896" s="1">
        <v>41716</v>
      </c>
      <c r="C2896">
        <v>37</v>
      </c>
      <c r="D2896">
        <f>VLOOKUP(Table2[[#This Row],[violation_code]],Table24[[#All],[violation_code]:[category]],3,FALSE)</f>
        <v>4</v>
      </c>
      <c r="E2896">
        <v>353164</v>
      </c>
      <c r="F2896" s="2">
        <v>0.63055555555555554</v>
      </c>
      <c r="G2896" s="3">
        <v>0.63055555555555554</v>
      </c>
      <c r="H2896">
        <v>11</v>
      </c>
      <c r="I2896" t="s">
        <v>387</v>
      </c>
      <c r="J2896" t="s">
        <v>2172</v>
      </c>
      <c r="K2896" t="s">
        <v>2220</v>
      </c>
      <c r="L2896" t="s">
        <v>25</v>
      </c>
      <c r="M2896">
        <v>10012</v>
      </c>
      <c r="N2896" t="str">
        <f>CONCATENATE(Table2[[#This Row],[address]], " ",Table2[[#This Row],[City]], " ",Table2[[#This Row],[State]])</f>
        <v>11 University Pl New York NY</v>
      </c>
    </row>
    <row r="2897" spans="1:14" x14ac:dyDescent="0.25">
      <c r="A2897">
        <v>7391114625</v>
      </c>
      <c r="B2897" s="1">
        <v>41716</v>
      </c>
      <c r="C2897">
        <v>46</v>
      </c>
      <c r="D2897">
        <f>VLOOKUP(Table2[[#This Row],[violation_code]],Table24[[#All],[violation_code]:[category]],3,FALSE)</f>
        <v>3</v>
      </c>
      <c r="E2897">
        <v>353164</v>
      </c>
      <c r="F2897" s="2">
        <v>0.67361111111111116</v>
      </c>
      <c r="G2897" s="3">
        <v>0.67361111111111116</v>
      </c>
      <c r="H2897">
        <v>434</v>
      </c>
      <c r="I2897" t="s">
        <v>157</v>
      </c>
      <c r="J2897" t="s">
        <v>1549</v>
      </c>
      <c r="K2897" t="s">
        <v>2220</v>
      </c>
      <c r="L2897" t="s">
        <v>25</v>
      </c>
      <c r="M2897">
        <v>10012</v>
      </c>
      <c r="N2897" t="str">
        <f>CONCATENATE(Table2[[#This Row],[address]], " ",Table2[[#This Row],[City]], " ",Table2[[#This Row],[State]])</f>
        <v>434 6th Ave New York NY</v>
      </c>
    </row>
    <row r="2898" spans="1:14" x14ac:dyDescent="0.25">
      <c r="A2898">
        <v>7391114637</v>
      </c>
      <c r="B2898" s="1">
        <v>41716</v>
      </c>
      <c r="C2898">
        <v>38</v>
      </c>
      <c r="D2898">
        <f>VLOOKUP(Table2[[#This Row],[violation_code]],Table24[[#All],[violation_code]:[category]],3,FALSE)</f>
        <v>5</v>
      </c>
      <c r="E2898">
        <v>353164</v>
      </c>
      <c r="F2898" s="2">
        <v>0.6777777777777777</v>
      </c>
      <c r="G2898" s="3">
        <v>0.6777777777777777</v>
      </c>
      <c r="H2898" t="s">
        <v>904</v>
      </c>
      <c r="I2898" t="s">
        <v>157</v>
      </c>
      <c r="J2898" t="s">
        <v>2176</v>
      </c>
      <c r="K2898" t="s">
        <v>2220</v>
      </c>
      <c r="L2898" t="s">
        <v>25</v>
      </c>
      <c r="M2898">
        <v>10012</v>
      </c>
      <c r="N2898" t="str">
        <f>CONCATENATE(Table2[[#This Row],[address]], " ",Table2[[#This Row],[City]], " ",Table2[[#This Row],[State]])</f>
        <v>453-461 6th Ave New York NY</v>
      </c>
    </row>
    <row r="2899" spans="1:14" x14ac:dyDescent="0.25">
      <c r="A2899">
        <v>7391114649</v>
      </c>
      <c r="B2899" s="1">
        <v>41716</v>
      </c>
      <c r="C2899">
        <v>37</v>
      </c>
      <c r="D2899">
        <f>VLOOKUP(Table2[[#This Row],[violation_code]],Table24[[#All],[violation_code]:[category]],3,FALSE)</f>
        <v>4</v>
      </c>
      <c r="E2899">
        <v>353164</v>
      </c>
      <c r="F2899" s="2">
        <v>0.68472222222222223</v>
      </c>
      <c r="G2899" s="3">
        <v>0.68472222222222223</v>
      </c>
      <c r="H2899">
        <v>161</v>
      </c>
      <c r="I2899" t="s">
        <v>621</v>
      </c>
      <c r="J2899" t="s">
        <v>2171</v>
      </c>
      <c r="K2899" t="s">
        <v>2220</v>
      </c>
      <c r="L2899" t="s">
        <v>25</v>
      </c>
      <c r="M2899">
        <v>10012</v>
      </c>
      <c r="N2899" t="str">
        <f>CONCATENATE(Table2[[#This Row],[address]], " ",Table2[[#This Row],[City]], " ",Table2[[#This Row],[State]])</f>
        <v>161 7th Ave S New York NY</v>
      </c>
    </row>
    <row r="2900" spans="1:14" x14ac:dyDescent="0.25">
      <c r="A2900">
        <v>7391114650</v>
      </c>
      <c r="B2900" s="1">
        <v>41716</v>
      </c>
      <c r="C2900">
        <v>38</v>
      </c>
      <c r="D2900">
        <f>VLOOKUP(Table2[[#This Row],[violation_code]],Table24[[#All],[violation_code]:[category]],3,FALSE)</f>
        <v>5</v>
      </c>
      <c r="E2900">
        <v>353164</v>
      </c>
      <c r="F2900" s="2">
        <v>0.68958333333333333</v>
      </c>
      <c r="G2900" s="3">
        <v>0.68958333333333333</v>
      </c>
      <c r="H2900">
        <v>156</v>
      </c>
      <c r="I2900" t="s">
        <v>621</v>
      </c>
      <c r="J2900" t="s">
        <v>2175</v>
      </c>
      <c r="K2900" t="s">
        <v>2220</v>
      </c>
      <c r="L2900" t="s">
        <v>25</v>
      </c>
      <c r="M2900">
        <v>10012</v>
      </c>
      <c r="N2900" t="str">
        <f>CONCATENATE(Table2[[#This Row],[address]], " ",Table2[[#This Row],[City]], " ",Table2[[#This Row],[State]])</f>
        <v>156 7th Ave S New York NY</v>
      </c>
    </row>
    <row r="2901" spans="1:14" x14ac:dyDescent="0.25">
      <c r="A2901">
        <v>7391114662</v>
      </c>
      <c r="B2901" s="1">
        <v>41716</v>
      </c>
      <c r="C2901">
        <v>38</v>
      </c>
      <c r="D2901">
        <f>VLOOKUP(Table2[[#This Row],[violation_code]],Table24[[#All],[violation_code]:[category]],3,FALSE)</f>
        <v>5</v>
      </c>
      <c r="E2901">
        <v>353164</v>
      </c>
      <c r="F2901" s="2">
        <v>0.73472222222222217</v>
      </c>
      <c r="G2901" s="3">
        <v>0.73472222222222217</v>
      </c>
      <c r="H2901">
        <v>502</v>
      </c>
      <c r="I2901" t="s">
        <v>157</v>
      </c>
      <c r="J2901" t="s">
        <v>2170</v>
      </c>
      <c r="K2901" t="s">
        <v>2220</v>
      </c>
      <c r="L2901" t="s">
        <v>25</v>
      </c>
      <c r="M2901">
        <v>10012</v>
      </c>
      <c r="N2901" t="str">
        <f>CONCATENATE(Table2[[#This Row],[address]], " ",Table2[[#This Row],[City]], " ",Table2[[#This Row],[State]])</f>
        <v>502 6th Ave New York NY</v>
      </c>
    </row>
    <row r="2902" spans="1:14" x14ac:dyDescent="0.25">
      <c r="A2902">
        <v>7391114674</v>
      </c>
      <c r="B2902" s="1">
        <v>41716</v>
      </c>
      <c r="C2902">
        <v>14</v>
      </c>
      <c r="D2902">
        <f>VLOOKUP(Table2[[#This Row],[violation_code]],Table24[[#All],[violation_code]:[category]],3,FALSE)</f>
        <v>2</v>
      </c>
      <c r="E2902">
        <v>353164</v>
      </c>
      <c r="F2902" s="2">
        <v>0.7402777777777777</v>
      </c>
      <c r="G2902" s="3">
        <v>0.7402777777777777</v>
      </c>
      <c r="H2902">
        <v>412</v>
      </c>
      <c r="I2902" t="s">
        <v>157</v>
      </c>
      <c r="J2902" t="s">
        <v>1243</v>
      </c>
      <c r="K2902" t="s">
        <v>2220</v>
      </c>
      <c r="L2902" t="s">
        <v>25</v>
      </c>
      <c r="M2902">
        <v>10012</v>
      </c>
      <c r="N2902" t="str">
        <f>CONCATENATE(Table2[[#This Row],[address]], " ",Table2[[#This Row],[City]], " ",Table2[[#This Row],[State]])</f>
        <v>412 6th Ave New York NY</v>
      </c>
    </row>
    <row r="2903" spans="1:14" x14ac:dyDescent="0.25">
      <c r="A2903">
        <v>7391114686</v>
      </c>
      <c r="B2903" s="1">
        <v>41716</v>
      </c>
      <c r="C2903">
        <v>37</v>
      </c>
      <c r="D2903">
        <f>VLOOKUP(Table2[[#This Row],[violation_code]],Table24[[#All],[violation_code]:[category]],3,FALSE)</f>
        <v>4</v>
      </c>
      <c r="E2903">
        <v>353164</v>
      </c>
      <c r="F2903" s="2">
        <v>0.74722222222222223</v>
      </c>
      <c r="G2903" s="3">
        <v>0.74722222222222223</v>
      </c>
      <c r="H2903">
        <v>20</v>
      </c>
      <c r="I2903" t="s">
        <v>319</v>
      </c>
      <c r="J2903" t="s">
        <v>2174</v>
      </c>
      <c r="K2903" t="s">
        <v>2220</v>
      </c>
      <c r="L2903" t="s">
        <v>25</v>
      </c>
      <c r="M2903">
        <v>10012</v>
      </c>
      <c r="N2903" t="str">
        <f>CONCATENATE(Table2[[#This Row],[address]], " ",Table2[[#This Row],[City]], " ",Table2[[#This Row],[State]])</f>
        <v>20 E 8th St New York NY</v>
      </c>
    </row>
    <row r="2904" spans="1:14" x14ac:dyDescent="0.25">
      <c r="A2904">
        <v>7391114698</v>
      </c>
      <c r="B2904" s="1">
        <v>41716</v>
      </c>
      <c r="C2904">
        <v>38</v>
      </c>
      <c r="D2904">
        <f>VLOOKUP(Table2[[#This Row],[violation_code]],Table24[[#All],[violation_code]:[category]],3,FALSE)</f>
        <v>5</v>
      </c>
      <c r="E2904">
        <v>353164</v>
      </c>
      <c r="F2904" s="2">
        <v>0.77430555555555547</v>
      </c>
      <c r="G2904" s="3">
        <v>0.77430555555555547</v>
      </c>
      <c r="H2904">
        <v>334</v>
      </c>
      <c r="I2904" t="s">
        <v>52</v>
      </c>
      <c r="J2904" t="s">
        <v>1170</v>
      </c>
      <c r="K2904" t="s">
        <v>2220</v>
      </c>
      <c r="L2904" t="s">
        <v>25</v>
      </c>
      <c r="M2904">
        <v>10012</v>
      </c>
      <c r="N2904" t="str">
        <f>CONCATENATE(Table2[[#This Row],[address]], " ",Table2[[#This Row],[City]], " ",Table2[[#This Row],[State]])</f>
        <v>334 Bowery New York NY</v>
      </c>
    </row>
    <row r="2905" spans="1:14" x14ac:dyDescent="0.25">
      <c r="A2905">
        <v>7391114704</v>
      </c>
      <c r="B2905" s="1">
        <v>41716</v>
      </c>
      <c r="C2905">
        <v>38</v>
      </c>
      <c r="D2905">
        <f>VLOOKUP(Table2[[#This Row],[violation_code]],Table24[[#All],[violation_code]:[category]],3,FALSE)</f>
        <v>5</v>
      </c>
      <c r="E2905">
        <v>353164</v>
      </c>
      <c r="F2905" s="2">
        <v>0.77569444444444446</v>
      </c>
      <c r="G2905" s="3">
        <v>0.77569444444444446</v>
      </c>
      <c r="H2905">
        <v>334</v>
      </c>
      <c r="I2905" t="s">
        <v>52</v>
      </c>
      <c r="J2905" t="s">
        <v>1170</v>
      </c>
      <c r="K2905" t="s">
        <v>2220</v>
      </c>
      <c r="L2905" t="s">
        <v>25</v>
      </c>
      <c r="M2905">
        <v>10012</v>
      </c>
      <c r="N2905" t="str">
        <f>CONCATENATE(Table2[[#This Row],[address]], " ",Table2[[#This Row],[City]], " ",Table2[[#This Row],[State]])</f>
        <v>334 Bowery New York NY</v>
      </c>
    </row>
    <row r="2906" spans="1:14" x14ac:dyDescent="0.25">
      <c r="A2906">
        <v>7391114716</v>
      </c>
      <c r="B2906" s="1">
        <v>41717</v>
      </c>
      <c r="C2906">
        <v>37</v>
      </c>
      <c r="D2906">
        <f>VLOOKUP(Table2[[#This Row],[violation_code]],Table24[[#All],[violation_code]:[category]],3,FALSE)</f>
        <v>4</v>
      </c>
      <c r="E2906">
        <v>353164</v>
      </c>
      <c r="F2906" s="2">
        <v>0.54513888888888895</v>
      </c>
      <c r="G2906" s="3">
        <v>0.54513888888888895</v>
      </c>
      <c r="H2906">
        <v>188</v>
      </c>
      <c r="I2906" t="s">
        <v>234</v>
      </c>
      <c r="J2906" t="s">
        <v>1267</v>
      </c>
      <c r="K2906" t="s">
        <v>2220</v>
      </c>
      <c r="L2906" t="s">
        <v>25</v>
      </c>
      <c r="M2906">
        <v>10012</v>
      </c>
      <c r="N2906" t="str">
        <f>CONCATENATE(Table2[[#This Row],[address]], " ",Table2[[#This Row],[City]], " ",Table2[[#This Row],[State]])</f>
        <v>188 Allen St New York NY</v>
      </c>
    </row>
    <row r="2907" spans="1:14" x14ac:dyDescent="0.25">
      <c r="A2907">
        <v>7391114728</v>
      </c>
      <c r="B2907" s="1">
        <v>41717</v>
      </c>
      <c r="C2907">
        <v>38</v>
      </c>
      <c r="D2907">
        <f>VLOOKUP(Table2[[#This Row],[violation_code]],Table24[[#All],[violation_code]:[category]],3,FALSE)</f>
        <v>5</v>
      </c>
      <c r="E2907">
        <v>353164</v>
      </c>
      <c r="F2907" s="2">
        <v>0.56111111111111112</v>
      </c>
      <c r="G2907" s="3">
        <v>0.56111111111111112</v>
      </c>
      <c r="H2907">
        <v>82</v>
      </c>
      <c r="I2907" t="s">
        <v>264</v>
      </c>
      <c r="J2907" t="s">
        <v>1406</v>
      </c>
      <c r="K2907" t="s">
        <v>2220</v>
      </c>
      <c r="L2907" t="s">
        <v>25</v>
      </c>
      <c r="M2907">
        <v>10012</v>
      </c>
      <c r="N2907" t="str">
        <f>CONCATENATE(Table2[[#This Row],[address]], " ",Table2[[#This Row],[City]], " ",Table2[[#This Row],[State]])</f>
        <v>82 2nd Ave New York NY</v>
      </c>
    </row>
    <row r="2908" spans="1:14" x14ac:dyDescent="0.25">
      <c r="A2908">
        <v>7391114730</v>
      </c>
      <c r="B2908" s="1">
        <v>41717</v>
      </c>
      <c r="C2908">
        <v>37</v>
      </c>
      <c r="D2908">
        <f>VLOOKUP(Table2[[#This Row],[violation_code]],Table24[[#All],[violation_code]:[category]],3,FALSE)</f>
        <v>4</v>
      </c>
      <c r="E2908">
        <v>353164</v>
      </c>
      <c r="F2908" s="2">
        <v>0.56388888888888888</v>
      </c>
      <c r="G2908" s="3">
        <v>0.56388888888888888</v>
      </c>
      <c r="H2908">
        <v>304</v>
      </c>
      <c r="I2908" t="s">
        <v>854</v>
      </c>
      <c r="J2908" t="s">
        <v>2177</v>
      </c>
      <c r="K2908" t="s">
        <v>2220</v>
      </c>
      <c r="L2908" t="s">
        <v>25</v>
      </c>
      <c r="M2908">
        <v>10012</v>
      </c>
      <c r="N2908" t="str">
        <f>CONCATENATE(Table2[[#This Row],[address]], " ",Table2[[#This Row],[City]], " ",Table2[[#This Row],[State]])</f>
        <v>304 E 6th St New York NY</v>
      </c>
    </row>
    <row r="2909" spans="1:14" x14ac:dyDescent="0.25">
      <c r="A2909">
        <v>7391114741</v>
      </c>
      <c r="B2909" s="1">
        <v>41717</v>
      </c>
      <c r="C2909">
        <v>37</v>
      </c>
      <c r="D2909">
        <f>VLOOKUP(Table2[[#This Row],[violation_code]],Table24[[#All],[violation_code]:[category]],3,FALSE)</f>
        <v>4</v>
      </c>
      <c r="E2909">
        <v>353164</v>
      </c>
      <c r="F2909" s="2">
        <v>0.56736111111111109</v>
      </c>
      <c r="G2909" s="3">
        <v>0.56736111111111109</v>
      </c>
      <c r="H2909">
        <v>48</v>
      </c>
      <c r="I2909" t="s">
        <v>436</v>
      </c>
      <c r="J2909" t="s">
        <v>2179</v>
      </c>
      <c r="K2909" t="s">
        <v>2220</v>
      </c>
      <c r="L2909" t="s">
        <v>25</v>
      </c>
      <c r="M2909">
        <v>10012</v>
      </c>
      <c r="N2909" t="str">
        <f>CONCATENATE(Table2[[#This Row],[address]], " ",Table2[[#This Row],[City]], " ",Table2[[#This Row],[State]])</f>
        <v>48 E 7th St New York NY</v>
      </c>
    </row>
    <row r="2910" spans="1:14" x14ac:dyDescent="0.25">
      <c r="A2910">
        <v>7391114753</v>
      </c>
      <c r="B2910" s="1">
        <v>41717</v>
      </c>
      <c r="C2910">
        <v>37</v>
      </c>
      <c r="D2910">
        <f>VLOOKUP(Table2[[#This Row],[violation_code]],Table24[[#All],[violation_code]:[category]],3,FALSE)</f>
        <v>4</v>
      </c>
      <c r="E2910">
        <v>353164</v>
      </c>
      <c r="F2910" s="2">
        <v>0.58819444444444446</v>
      </c>
      <c r="G2910" s="3">
        <v>0.58819444444444446</v>
      </c>
      <c r="H2910">
        <v>77</v>
      </c>
      <c r="I2910" t="s">
        <v>735</v>
      </c>
      <c r="J2910" t="s">
        <v>1856</v>
      </c>
      <c r="K2910" t="s">
        <v>2220</v>
      </c>
      <c r="L2910" t="s">
        <v>25</v>
      </c>
      <c r="M2910">
        <v>10012</v>
      </c>
      <c r="N2910" t="str">
        <f>CONCATENATE(Table2[[#This Row],[address]], " ",Table2[[#This Row],[City]], " ",Table2[[#This Row],[State]])</f>
        <v>77 E 10th St New York NY</v>
      </c>
    </row>
    <row r="2911" spans="1:14" x14ac:dyDescent="0.25">
      <c r="A2911">
        <v>7391114765</v>
      </c>
      <c r="B2911" s="1">
        <v>41717</v>
      </c>
      <c r="C2911">
        <v>37</v>
      </c>
      <c r="D2911">
        <f>VLOOKUP(Table2[[#This Row],[violation_code]],Table24[[#All],[violation_code]:[category]],3,FALSE)</f>
        <v>4</v>
      </c>
      <c r="E2911">
        <v>353164</v>
      </c>
      <c r="F2911" s="2">
        <v>0.61249999999999993</v>
      </c>
      <c r="G2911" s="3">
        <v>0.61249999999999993</v>
      </c>
      <c r="H2911">
        <v>125</v>
      </c>
      <c r="I2911" t="s">
        <v>178</v>
      </c>
      <c r="J2911" t="s">
        <v>1274</v>
      </c>
      <c r="K2911" t="s">
        <v>2220</v>
      </c>
      <c r="L2911" t="s">
        <v>25</v>
      </c>
      <c r="M2911">
        <v>10012</v>
      </c>
      <c r="N2911" t="str">
        <f>CONCATENATE(Table2[[#This Row],[address]], " ",Table2[[#This Row],[City]], " ",Table2[[#This Row],[State]])</f>
        <v>125 4th Ave New York NY</v>
      </c>
    </row>
    <row r="2912" spans="1:14" x14ac:dyDescent="0.25">
      <c r="A2912">
        <v>7391114777</v>
      </c>
      <c r="B2912" s="1">
        <v>41717</v>
      </c>
      <c r="C2912">
        <v>31</v>
      </c>
      <c r="D2912">
        <f>VLOOKUP(Table2[[#This Row],[violation_code]],Table24[[#All],[violation_code]:[category]],3,FALSE)</f>
        <v>2</v>
      </c>
      <c r="E2912">
        <v>353164</v>
      </c>
      <c r="F2912" s="2">
        <v>0.61736111111111114</v>
      </c>
      <c r="G2912" s="3">
        <v>0.61736111111111114</v>
      </c>
      <c r="H2912">
        <v>56</v>
      </c>
      <c r="I2912" t="s">
        <v>161</v>
      </c>
      <c r="J2912" t="s">
        <v>1220</v>
      </c>
      <c r="K2912" t="s">
        <v>2220</v>
      </c>
      <c r="L2912" t="s">
        <v>25</v>
      </c>
      <c r="M2912">
        <v>10012</v>
      </c>
      <c r="N2912" t="str">
        <f>CONCATENATE(Table2[[#This Row],[address]], " ",Table2[[#This Row],[City]], " ",Table2[[#This Row],[State]])</f>
        <v>56 E 13th St New York NY</v>
      </c>
    </row>
    <row r="2913" spans="1:14" x14ac:dyDescent="0.25">
      <c r="A2913">
        <v>7391114789</v>
      </c>
      <c r="B2913" s="1">
        <v>41717</v>
      </c>
      <c r="C2913">
        <v>20</v>
      </c>
      <c r="D2913">
        <f>VLOOKUP(Table2[[#This Row],[violation_code]],Table24[[#All],[violation_code]:[category]],3,FALSE)</f>
        <v>2</v>
      </c>
      <c r="E2913">
        <v>353164</v>
      </c>
      <c r="F2913" s="2">
        <v>0.62291666666666667</v>
      </c>
      <c r="G2913" s="3">
        <v>0.62291666666666667</v>
      </c>
      <c r="H2913">
        <v>3</v>
      </c>
      <c r="I2913" t="s">
        <v>175</v>
      </c>
      <c r="J2913" t="s">
        <v>1755</v>
      </c>
      <c r="K2913" t="s">
        <v>2220</v>
      </c>
      <c r="L2913" t="s">
        <v>25</v>
      </c>
      <c r="M2913">
        <v>10012</v>
      </c>
      <c r="N2913" t="str">
        <f>CONCATENATE(Table2[[#This Row],[address]], " ",Table2[[#This Row],[City]], " ",Table2[[#This Row],[State]])</f>
        <v>3 W 13th St New York NY</v>
      </c>
    </row>
    <row r="2914" spans="1:14" x14ac:dyDescent="0.25">
      <c r="A2914">
        <v>7391114790</v>
      </c>
      <c r="B2914" s="1">
        <v>41717</v>
      </c>
      <c r="C2914">
        <v>20</v>
      </c>
      <c r="D2914">
        <f>VLOOKUP(Table2[[#This Row],[violation_code]],Table24[[#All],[violation_code]:[category]],3,FALSE)</f>
        <v>2</v>
      </c>
      <c r="E2914">
        <v>353164</v>
      </c>
      <c r="F2914" s="2">
        <v>0.65902777777777777</v>
      </c>
      <c r="G2914" s="3">
        <v>0.65902777777777777</v>
      </c>
      <c r="H2914">
        <v>37</v>
      </c>
      <c r="I2914" t="s">
        <v>175</v>
      </c>
      <c r="J2914" t="s">
        <v>1227</v>
      </c>
      <c r="K2914" t="s">
        <v>2220</v>
      </c>
      <c r="L2914" t="s">
        <v>25</v>
      </c>
      <c r="M2914">
        <v>10012</v>
      </c>
      <c r="N2914" t="str">
        <f>CONCATENATE(Table2[[#This Row],[address]], " ",Table2[[#This Row],[City]], " ",Table2[[#This Row],[State]])</f>
        <v>37 W 13th St New York NY</v>
      </c>
    </row>
    <row r="2915" spans="1:14" x14ac:dyDescent="0.25">
      <c r="A2915">
        <v>7391114807</v>
      </c>
      <c r="B2915" s="1">
        <v>41717</v>
      </c>
      <c r="C2915">
        <v>20</v>
      </c>
      <c r="D2915">
        <f>VLOOKUP(Table2[[#This Row],[violation_code]],Table24[[#All],[violation_code]:[category]],3,FALSE)</f>
        <v>2</v>
      </c>
      <c r="E2915">
        <v>353164</v>
      </c>
      <c r="F2915" s="2">
        <v>0.66111111111111109</v>
      </c>
      <c r="G2915" s="3">
        <v>0.66111111111111109</v>
      </c>
      <c r="H2915">
        <v>25</v>
      </c>
      <c r="I2915" t="s">
        <v>175</v>
      </c>
      <c r="J2915" t="s">
        <v>1229</v>
      </c>
      <c r="K2915" t="s">
        <v>2220</v>
      </c>
      <c r="L2915" t="s">
        <v>25</v>
      </c>
      <c r="M2915">
        <v>10012</v>
      </c>
      <c r="N2915" t="str">
        <f>CONCATENATE(Table2[[#This Row],[address]], " ",Table2[[#This Row],[City]], " ",Table2[[#This Row],[State]])</f>
        <v>25 W 13th St New York NY</v>
      </c>
    </row>
    <row r="2916" spans="1:14" x14ac:dyDescent="0.25">
      <c r="A2916">
        <v>7391114819</v>
      </c>
      <c r="B2916" s="1">
        <v>41717</v>
      </c>
      <c r="C2916">
        <v>38</v>
      </c>
      <c r="D2916">
        <f>VLOOKUP(Table2[[#This Row],[violation_code]],Table24[[#All],[violation_code]:[category]],3,FALSE)</f>
        <v>5</v>
      </c>
      <c r="E2916">
        <v>353164</v>
      </c>
      <c r="F2916" s="2">
        <v>0.69930555555555562</v>
      </c>
      <c r="G2916" s="3">
        <v>0.69930555555555562</v>
      </c>
      <c r="H2916">
        <v>502</v>
      </c>
      <c r="I2916" t="s">
        <v>157</v>
      </c>
      <c r="J2916" t="s">
        <v>2170</v>
      </c>
      <c r="K2916" t="s">
        <v>2220</v>
      </c>
      <c r="L2916" t="s">
        <v>25</v>
      </c>
      <c r="M2916">
        <v>10012</v>
      </c>
      <c r="N2916" t="str">
        <f>CONCATENATE(Table2[[#This Row],[address]], " ",Table2[[#This Row],[City]], " ",Table2[[#This Row],[State]])</f>
        <v>502 6th Ave New York NY</v>
      </c>
    </row>
    <row r="2917" spans="1:14" x14ac:dyDescent="0.25">
      <c r="A2917">
        <v>7391114832</v>
      </c>
      <c r="B2917" s="1">
        <v>41717</v>
      </c>
      <c r="C2917">
        <v>37</v>
      </c>
      <c r="D2917">
        <f>VLOOKUP(Table2[[#This Row],[violation_code]],Table24[[#All],[violation_code]:[category]],3,FALSE)</f>
        <v>4</v>
      </c>
      <c r="E2917">
        <v>353164</v>
      </c>
      <c r="F2917" s="2">
        <v>0.75347222222222221</v>
      </c>
      <c r="G2917" s="3">
        <v>0.75347222222222221</v>
      </c>
      <c r="H2917">
        <v>101</v>
      </c>
      <c r="I2917" t="s">
        <v>735</v>
      </c>
      <c r="J2917" t="s">
        <v>2178</v>
      </c>
      <c r="K2917" t="s">
        <v>2220</v>
      </c>
      <c r="L2917" t="s">
        <v>25</v>
      </c>
      <c r="M2917">
        <v>10012</v>
      </c>
      <c r="N2917" t="str">
        <f>CONCATENATE(Table2[[#This Row],[address]], " ",Table2[[#This Row],[City]], " ",Table2[[#This Row],[State]])</f>
        <v>101 E 10th St New York NY</v>
      </c>
    </row>
    <row r="2918" spans="1:14" x14ac:dyDescent="0.25">
      <c r="A2918">
        <v>7391114844</v>
      </c>
      <c r="B2918" s="1">
        <v>41718</v>
      </c>
      <c r="C2918">
        <v>71</v>
      </c>
      <c r="D2918">
        <f>VLOOKUP(Table2[[#This Row],[violation_code]],Table24[[#All],[violation_code]:[category]],3,FALSE)</f>
        <v>5</v>
      </c>
      <c r="E2918">
        <v>353164</v>
      </c>
      <c r="F2918" s="2">
        <v>0.53541666666666665</v>
      </c>
      <c r="G2918" s="3">
        <v>0.53541666666666665</v>
      </c>
      <c r="H2918">
        <v>189</v>
      </c>
      <c r="I2918" t="s">
        <v>234</v>
      </c>
      <c r="J2918" t="s">
        <v>1584</v>
      </c>
      <c r="K2918" t="s">
        <v>2220</v>
      </c>
      <c r="L2918" t="s">
        <v>25</v>
      </c>
      <c r="M2918">
        <v>10012</v>
      </c>
      <c r="N2918" t="str">
        <f>CONCATENATE(Table2[[#This Row],[address]], " ",Table2[[#This Row],[City]], " ",Table2[[#This Row],[State]])</f>
        <v>189 Allen St New York NY</v>
      </c>
    </row>
    <row r="2919" spans="1:14" x14ac:dyDescent="0.25">
      <c r="A2919">
        <v>7391114856</v>
      </c>
      <c r="B2919" s="1">
        <v>41718</v>
      </c>
      <c r="C2919">
        <v>51</v>
      </c>
      <c r="D2919">
        <f>VLOOKUP(Table2[[#This Row],[violation_code]],Table24[[#All],[violation_code]:[category]],3,FALSE)</f>
        <v>3</v>
      </c>
      <c r="E2919">
        <v>353164</v>
      </c>
      <c r="F2919" s="2">
        <v>0.53819444444444442</v>
      </c>
      <c r="G2919" s="3">
        <v>0.53819444444444442</v>
      </c>
      <c r="H2919">
        <v>53</v>
      </c>
      <c r="I2919" t="s">
        <v>214</v>
      </c>
      <c r="J2919" t="s">
        <v>1400</v>
      </c>
      <c r="K2919" t="s">
        <v>2220</v>
      </c>
      <c r="L2919" t="s">
        <v>25</v>
      </c>
      <c r="M2919">
        <v>10012</v>
      </c>
      <c r="N2919" t="str">
        <f>CONCATENATE(Table2[[#This Row],[address]], " ",Table2[[#This Row],[City]], " ",Table2[[#This Row],[State]])</f>
        <v>53 Stanton St New York NY</v>
      </c>
    </row>
    <row r="2920" spans="1:14" x14ac:dyDescent="0.25">
      <c r="A2920">
        <v>7391114868</v>
      </c>
      <c r="B2920" s="1">
        <v>41718</v>
      </c>
      <c r="C2920">
        <v>84</v>
      </c>
      <c r="D2920">
        <f>VLOOKUP(Table2[[#This Row],[violation_code]],Table24[[#All],[violation_code]:[category]],3,FALSE)</f>
        <v>5</v>
      </c>
      <c r="E2920">
        <v>353164</v>
      </c>
      <c r="F2920" s="2">
        <v>0.53888888888888886</v>
      </c>
      <c r="G2920" s="3">
        <v>0.53888888888888886</v>
      </c>
      <c r="H2920">
        <v>53</v>
      </c>
      <c r="I2920" t="s">
        <v>214</v>
      </c>
      <c r="J2920" t="s">
        <v>1400</v>
      </c>
      <c r="K2920" t="s">
        <v>2220</v>
      </c>
      <c r="L2920" t="s">
        <v>25</v>
      </c>
      <c r="M2920">
        <v>10012</v>
      </c>
      <c r="N2920" t="str">
        <f>CONCATENATE(Table2[[#This Row],[address]], " ",Table2[[#This Row],[City]], " ",Table2[[#This Row],[State]])</f>
        <v>53 Stanton St New York NY</v>
      </c>
    </row>
    <row r="2921" spans="1:14" x14ac:dyDescent="0.25">
      <c r="A2921">
        <v>7391114870</v>
      </c>
      <c r="B2921" s="1">
        <v>41718</v>
      </c>
      <c r="C2921">
        <v>20</v>
      </c>
      <c r="D2921">
        <f>VLOOKUP(Table2[[#This Row],[violation_code]],Table24[[#All],[violation_code]:[category]],3,FALSE)</f>
        <v>2</v>
      </c>
      <c r="E2921">
        <v>353164</v>
      </c>
      <c r="F2921" s="2">
        <v>0.54791666666666672</v>
      </c>
      <c r="G2921" s="3">
        <v>0.54791666666666672</v>
      </c>
      <c r="H2921">
        <v>284</v>
      </c>
      <c r="I2921" t="s">
        <v>47</v>
      </c>
      <c r="J2921" t="s">
        <v>1501</v>
      </c>
      <c r="K2921" t="s">
        <v>2220</v>
      </c>
      <c r="L2921" t="s">
        <v>25</v>
      </c>
      <c r="M2921">
        <v>10012</v>
      </c>
      <c r="N2921" t="str">
        <f>CONCATENATE(Table2[[#This Row],[address]], " ",Table2[[#This Row],[City]], " ",Table2[[#This Row],[State]])</f>
        <v>284 Mott St New York NY</v>
      </c>
    </row>
    <row r="2922" spans="1:14" x14ac:dyDescent="0.25">
      <c r="A2922">
        <v>7391114881</v>
      </c>
      <c r="B2922" s="1">
        <v>41718</v>
      </c>
      <c r="C2922">
        <v>16</v>
      </c>
      <c r="D2922">
        <f>VLOOKUP(Table2[[#This Row],[violation_code]],Table24[[#All],[violation_code]:[category]],3,FALSE)</f>
        <v>2</v>
      </c>
      <c r="E2922">
        <v>353164</v>
      </c>
      <c r="F2922" s="2">
        <v>0.55208333333333337</v>
      </c>
      <c r="G2922" s="3">
        <v>0.55208333333333337</v>
      </c>
      <c r="H2922">
        <v>304</v>
      </c>
      <c r="I2922" t="s">
        <v>52</v>
      </c>
      <c r="J2922" t="s">
        <v>1213</v>
      </c>
      <c r="K2922" t="s">
        <v>2220</v>
      </c>
      <c r="L2922" t="s">
        <v>25</v>
      </c>
      <c r="M2922">
        <v>10012</v>
      </c>
      <c r="N2922" t="str">
        <f>CONCATENATE(Table2[[#This Row],[address]], " ",Table2[[#This Row],[City]], " ",Table2[[#This Row],[State]])</f>
        <v>304 Bowery New York NY</v>
      </c>
    </row>
    <row r="2923" spans="1:14" x14ac:dyDescent="0.25">
      <c r="A2923">
        <v>7391114893</v>
      </c>
      <c r="B2923" s="1">
        <v>41718</v>
      </c>
      <c r="C2923">
        <v>10</v>
      </c>
      <c r="D2923">
        <f>VLOOKUP(Table2[[#This Row],[violation_code]],Table24[[#All],[violation_code]:[category]],3,FALSE)</f>
        <v>2</v>
      </c>
      <c r="E2923">
        <v>353164</v>
      </c>
      <c r="F2923" s="2">
        <v>0.55486111111111114</v>
      </c>
      <c r="G2923" s="3">
        <v>0.55486111111111114</v>
      </c>
      <c r="H2923">
        <v>3</v>
      </c>
      <c r="I2923" t="s">
        <v>97</v>
      </c>
      <c r="J2923" t="s">
        <v>2189</v>
      </c>
      <c r="K2923" t="s">
        <v>2220</v>
      </c>
      <c r="L2923" t="s">
        <v>25</v>
      </c>
      <c r="M2923">
        <v>10012</v>
      </c>
      <c r="N2923" t="str">
        <f>CONCATENATE(Table2[[#This Row],[address]], " ",Table2[[#This Row],[City]], " ",Table2[[#This Row],[State]])</f>
        <v>3 Bleecker St New York NY</v>
      </c>
    </row>
    <row r="2924" spans="1:14" x14ac:dyDescent="0.25">
      <c r="A2924">
        <v>7391114900</v>
      </c>
      <c r="B2924" s="1">
        <v>41718</v>
      </c>
      <c r="C2924">
        <v>20</v>
      </c>
      <c r="D2924">
        <f>VLOOKUP(Table2[[#This Row],[violation_code]],Table24[[#All],[violation_code]:[category]],3,FALSE)</f>
        <v>2</v>
      </c>
      <c r="E2924">
        <v>353164</v>
      </c>
      <c r="F2924" s="2">
        <v>0.55694444444444446</v>
      </c>
      <c r="G2924" s="3">
        <v>0.55694444444444446</v>
      </c>
      <c r="H2924">
        <v>344</v>
      </c>
      <c r="I2924" t="s">
        <v>52</v>
      </c>
      <c r="J2924" t="s">
        <v>1465</v>
      </c>
      <c r="K2924" t="s">
        <v>2220</v>
      </c>
      <c r="L2924" t="s">
        <v>25</v>
      </c>
      <c r="M2924">
        <v>10012</v>
      </c>
      <c r="N2924" t="str">
        <f>CONCATENATE(Table2[[#This Row],[address]], " ",Table2[[#This Row],[City]], " ",Table2[[#This Row],[State]])</f>
        <v>344 Bowery New York NY</v>
      </c>
    </row>
    <row r="2925" spans="1:14" x14ac:dyDescent="0.25">
      <c r="A2925">
        <v>7391114911</v>
      </c>
      <c r="B2925" s="1">
        <v>41718</v>
      </c>
      <c r="C2925">
        <v>37</v>
      </c>
      <c r="D2925">
        <f>VLOOKUP(Table2[[#This Row],[violation_code]],Table24[[#All],[violation_code]:[category]],3,FALSE)</f>
        <v>4</v>
      </c>
      <c r="E2925">
        <v>353164</v>
      </c>
      <c r="F2925" s="2">
        <v>0.55902777777777779</v>
      </c>
      <c r="G2925" s="3">
        <v>0.55902777777777779</v>
      </c>
      <c r="H2925">
        <v>356</v>
      </c>
      <c r="I2925" t="s">
        <v>52</v>
      </c>
      <c r="J2925" t="s">
        <v>1376</v>
      </c>
      <c r="K2925" t="s">
        <v>2220</v>
      </c>
      <c r="L2925" t="s">
        <v>25</v>
      </c>
      <c r="M2925">
        <v>10012</v>
      </c>
      <c r="N2925" t="str">
        <f>CONCATENATE(Table2[[#This Row],[address]], " ",Table2[[#This Row],[City]], " ",Table2[[#This Row],[State]])</f>
        <v>356 Bowery New York NY</v>
      </c>
    </row>
    <row r="2926" spans="1:14" x14ac:dyDescent="0.25">
      <c r="A2926">
        <v>7391114935</v>
      </c>
      <c r="B2926" s="1">
        <v>41718</v>
      </c>
      <c r="C2926">
        <v>37</v>
      </c>
      <c r="D2926">
        <f>VLOOKUP(Table2[[#This Row],[violation_code]],Table24[[#All],[violation_code]:[category]],3,FALSE)</f>
        <v>4</v>
      </c>
      <c r="E2926">
        <v>353164</v>
      </c>
      <c r="F2926" s="2">
        <v>0.57638888888888895</v>
      </c>
      <c r="G2926" s="3">
        <v>0.57638888888888895</v>
      </c>
      <c r="H2926">
        <v>14</v>
      </c>
      <c r="I2926" t="s">
        <v>195</v>
      </c>
      <c r="J2926" t="s">
        <v>1385</v>
      </c>
      <c r="K2926" t="s">
        <v>2220</v>
      </c>
      <c r="L2926" t="s">
        <v>25</v>
      </c>
      <c r="M2926">
        <v>10012</v>
      </c>
      <c r="N2926" t="str">
        <f>CONCATENATE(Table2[[#This Row],[address]], " ",Table2[[#This Row],[City]], " ",Table2[[#This Row],[State]])</f>
        <v>14 Washington Pl New York NY</v>
      </c>
    </row>
    <row r="2927" spans="1:14" x14ac:dyDescent="0.25">
      <c r="A2927">
        <v>7391114947</v>
      </c>
      <c r="B2927" s="1">
        <v>41718</v>
      </c>
      <c r="C2927">
        <v>37</v>
      </c>
      <c r="D2927">
        <f>VLOOKUP(Table2[[#This Row],[violation_code]],Table24[[#All],[violation_code]:[category]],3,FALSE)</f>
        <v>4</v>
      </c>
      <c r="E2927">
        <v>353164</v>
      </c>
      <c r="F2927" s="2">
        <v>0.59722222222222221</v>
      </c>
      <c r="G2927" s="3">
        <v>0.59722222222222221</v>
      </c>
      <c r="H2927">
        <v>303</v>
      </c>
      <c r="I2927" t="s">
        <v>231</v>
      </c>
      <c r="J2927" t="s">
        <v>2184</v>
      </c>
      <c r="K2927" t="s">
        <v>2220</v>
      </c>
      <c r="L2927" t="s">
        <v>25</v>
      </c>
      <c r="M2927">
        <v>10012</v>
      </c>
      <c r="N2927" t="str">
        <f>CONCATENATE(Table2[[#This Row],[address]], " ",Table2[[#This Row],[City]], " ",Table2[[#This Row],[State]])</f>
        <v>303 Mercer St New York NY</v>
      </c>
    </row>
    <row r="2928" spans="1:14" x14ac:dyDescent="0.25">
      <c r="A2928">
        <v>7391114959</v>
      </c>
      <c r="B2928" s="1">
        <v>41718</v>
      </c>
      <c r="C2928">
        <v>37</v>
      </c>
      <c r="D2928">
        <f>VLOOKUP(Table2[[#This Row],[violation_code]],Table24[[#All],[violation_code]:[category]],3,FALSE)</f>
        <v>4</v>
      </c>
      <c r="E2928">
        <v>353164</v>
      </c>
      <c r="F2928" s="2">
        <v>0.60277777777777775</v>
      </c>
      <c r="G2928" s="3">
        <v>0.60277777777777775</v>
      </c>
      <c r="H2928">
        <v>52</v>
      </c>
      <c r="I2928" t="s">
        <v>319</v>
      </c>
      <c r="J2928" t="s">
        <v>2183</v>
      </c>
      <c r="K2928" t="s">
        <v>2220</v>
      </c>
      <c r="L2928" t="s">
        <v>25</v>
      </c>
      <c r="M2928">
        <v>10012</v>
      </c>
      <c r="N2928" t="str">
        <f>CONCATENATE(Table2[[#This Row],[address]], " ",Table2[[#This Row],[City]], " ",Table2[[#This Row],[State]])</f>
        <v>52 E 8th St New York NY</v>
      </c>
    </row>
    <row r="2929" spans="1:14" x14ac:dyDescent="0.25">
      <c r="A2929">
        <v>7391114960</v>
      </c>
      <c r="B2929" s="1">
        <v>41718</v>
      </c>
      <c r="C2929">
        <v>20</v>
      </c>
      <c r="D2929">
        <f>VLOOKUP(Table2[[#This Row],[violation_code]],Table24[[#All],[violation_code]:[category]],3,FALSE)</f>
        <v>2</v>
      </c>
      <c r="E2929">
        <v>353164</v>
      </c>
      <c r="F2929" s="2">
        <v>0.61111111111111105</v>
      </c>
      <c r="G2929" s="3">
        <v>0.61111111111111105</v>
      </c>
      <c r="H2929">
        <v>12</v>
      </c>
      <c r="I2929" t="s">
        <v>203</v>
      </c>
      <c r="J2929" t="s">
        <v>2182</v>
      </c>
      <c r="K2929" t="s">
        <v>2220</v>
      </c>
      <c r="L2929" t="s">
        <v>25</v>
      </c>
      <c r="M2929">
        <v>10012</v>
      </c>
      <c r="N2929" t="str">
        <f>CONCATENATE(Table2[[#This Row],[address]], " ",Table2[[#This Row],[City]], " ",Table2[[#This Row],[State]])</f>
        <v>12 5th Ave New York NY</v>
      </c>
    </row>
    <row r="2930" spans="1:14" x14ac:dyDescent="0.25">
      <c r="A2930">
        <v>7391114972</v>
      </c>
      <c r="B2930" s="1">
        <v>41718</v>
      </c>
      <c r="C2930">
        <v>37</v>
      </c>
      <c r="D2930">
        <f>VLOOKUP(Table2[[#This Row],[violation_code]],Table24[[#All],[violation_code]:[category]],3,FALSE)</f>
        <v>4</v>
      </c>
      <c r="E2930">
        <v>353164</v>
      </c>
      <c r="F2930" s="2">
        <v>0.61805555555555558</v>
      </c>
      <c r="G2930" s="3">
        <v>0.61805555555555558</v>
      </c>
      <c r="H2930">
        <v>59</v>
      </c>
      <c r="I2930" t="s">
        <v>357</v>
      </c>
      <c r="J2930" t="s">
        <v>2181</v>
      </c>
      <c r="K2930" t="s">
        <v>2220</v>
      </c>
      <c r="L2930" t="s">
        <v>25</v>
      </c>
      <c r="M2930">
        <v>10012</v>
      </c>
      <c r="N2930" t="str">
        <f>CONCATENATE(Table2[[#This Row],[address]], " ",Table2[[#This Row],[City]], " ",Table2[[#This Row],[State]])</f>
        <v>59 W 8th St New York NY</v>
      </c>
    </row>
    <row r="2931" spans="1:14" x14ac:dyDescent="0.25">
      <c r="A2931">
        <v>7391114984</v>
      </c>
      <c r="B2931" s="1">
        <v>41718</v>
      </c>
      <c r="C2931">
        <v>20</v>
      </c>
      <c r="D2931">
        <f>VLOOKUP(Table2[[#This Row],[violation_code]],Table24[[#All],[violation_code]:[category]],3,FALSE)</f>
        <v>2</v>
      </c>
      <c r="E2931">
        <v>353164</v>
      </c>
      <c r="F2931" s="2">
        <v>0.64652777777777781</v>
      </c>
      <c r="G2931" s="3">
        <v>0.64652777777777781</v>
      </c>
      <c r="H2931">
        <v>20</v>
      </c>
      <c r="I2931" t="s">
        <v>175</v>
      </c>
      <c r="J2931" t="s">
        <v>1453</v>
      </c>
      <c r="K2931" t="s">
        <v>2220</v>
      </c>
      <c r="L2931" t="s">
        <v>25</v>
      </c>
      <c r="M2931">
        <v>10012</v>
      </c>
      <c r="N2931" t="str">
        <f>CONCATENATE(Table2[[#This Row],[address]], " ",Table2[[#This Row],[City]], " ",Table2[[#This Row],[State]])</f>
        <v>20 W 13th St New York NY</v>
      </c>
    </row>
    <row r="2932" spans="1:14" x14ac:dyDescent="0.25">
      <c r="A2932">
        <v>7391114996</v>
      </c>
      <c r="B2932" s="1">
        <v>41718</v>
      </c>
      <c r="C2932">
        <v>37</v>
      </c>
      <c r="D2932">
        <f>VLOOKUP(Table2[[#This Row],[violation_code]],Table24[[#All],[violation_code]:[category]],3,FALSE)</f>
        <v>4</v>
      </c>
      <c r="E2932">
        <v>353164</v>
      </c>
      <c r="F2932" s="2">
        <v>0.67152777777777783</v>
      </c>
      <c r="G2932" s="3">
        <v>0.67152777777777783</v>
      </c>
      <c r="H2932">
        <v>510</v>
      </c>
      <c r="I2932" t="s">
        <v>157</v>
      </c>
      <c r="J2932" t="s">
        <v>1329</v>
      </c>
      <c r="K2932" t="s">
        <v>2220</v>
      </c>
      <c r="L2932" t="s">
        <v>25</v>
      </c>
      <c r="M2932">
        <v>10012</v>
      </c>
      <c r="N2932" t="str">
        <f>CONCATENATE(Table2[[#This Row],[address]], " ",Table2[[#This Row],[City]], " ",Table2[[#This Row],[State]])</f>
        <v>510 6th Ave New York NY</v>
      </c>
    </row>
    <row r="2933" spans="1:14" x14ac:dyDescent="0.25">
      <c r="A2933">
        <v>7391115010</v>
      </c>
      <c r="B2933" s="1">
        <v>41718</v>
      </c>
      <c r="C2933">
        <v>13</v>
      </c>
      <c r="D2933">
        <f>VLOOKUP(Table2[[#This Row],[violation_code]],Table24[[#All],[violation_code]:[category]],3,FALSE)</f>
        <v>2</v>
      </c>
      <c r="E2933">
        <v>353164</v>
      </c>
      <c r="F2933" s="2">
        <v>0.6743055555555556</v>
      </c>
      <c r="G2933" s="3">
        <v>0.6743055555555556</v>
      </c>
      <c r="H2933">
        <v>525</v>
      </c>
      <c r="I2933" t="s">
        <v>157</v>
      </c>
      <c r="J2933" t="s">
        <v>1010</v>
      </c>
      <c r="K2933" t="s">
        <v>2220</v>
      </c>
      <c r="L2933" t="s">
        <v>25</v>
      </c>
      <c r="M2933">
        <v>10012</v>
      </c>
      <c r="N2933" t="str">
        <f>CONCATENATE(Table2[[#This Row],[address]], " ",Table2[[#This Row],[City]], " ",Table2[[#This Row],[State]])</f>
        <v>525 6th Ave New York NY</v>
      </c>
    </row>
    <row r="2934" spans="1:14" x14ac:dyDescent="0.25">
      <c r="A2934">
        <v>7391115022</v>
      </c>
      <c r="B2934" s="1">
        <v>41718</v>
      </c>
      <c r="C2934">
        <v>20</v>
      </c>
      <c r="D2934">
        <f>VLOOKUP(Table2[[#This Row],[violation_code]],Table24[[#All],[violation_code]:[category]],3,FALSE)</f>
        <v>2</v>
      </c>
      <c r="E2934">
        <v>353164</v>
      </c>
      <c r="F2934" s="2">
        <v>0.67708333333333337</v>
      </c>
      <c r="G2934" s="3">
        <v>0.67708333333333337</v>
      </c>
      <c r="H2934">
        <v>39</v>
      </c>
      <c r="I2934" t="s">
        <v>175</v>
      </c>
      <c r="J2934" t="s">
        <v>2180</v>
      </c>
      <c r="K2934" t="s">
        <v>2220</v>
      </c>
      <c r="L2934" t="s">
        <v>25</v>
      </c>
      <c r="M2934">
        <v>10012</v>
      </c>
      <c r="N2934" t="str">
        <f>CONCATENATE(Table2[[#This Row],[address]], " ",Table2[[#This Row],[City]], " ",Table2[[#This Row],[State]])</f>
        <v>39 W 13th St New York NY</v>
      </c>
    </row>
    <row r="2935" spans="1:14" x14ac:dyDescent="0.25">
      <c r="A2935">
        <v>7391115034</v>
      </c>
      <c r="B2935" s="1">
        <v>41718</v>
      </c>
      <c r="C2935">
        <v>20</v>
      </c>
      <c r="D2935">
        <f>VLOOKUP(Table2[[#This Row],[violation_code]],Table24[[#All],[violation_code]:[category]],3,FALSE)</f>
        <v>2</v>
      </c>
      <c r="E2935">
        <v>353164</v>
      </c>
      <c r="F2935" s="2">
        <v>0.6791666666666667</v>
      </c>
      <c r="G2935" s="3">
        <v>0.6791666666666667</v>
      </c>
      <c r="H2935">
        <v>22</v>
      </c>
      <c r="I2935" t="s">
        <v>175</v>
      </c>
      <c r="J2935" t="s">
        <v>1226</v>
      </c>
      <c r="K2935" t="s">
        <v>2220</v>
      </c>
      <c r="L2935" t="s">
        <v>25</v>
      </c>
      <c r="M2935">
        <v>10012</v>
      </c>
      <c r="N2935" t="str">
        <f>CONCATENATE(Table2[[#This Row],[address]], " ",Table2[[#This Row],[City]], " ",Table2[[#This Row],[State]])</f>
        <v>22 W 13th St New York NY</v>
      </c>
    </row>
    <row r="2936" spans="1:14" x14ac:dyDescent="0.25">
      <c r="A2936">
        <v>7391115046</v>
      </c>
      <c r="B2936" s="1">
        <v>41718</v>
      </c>
      <c r="C2936">
        <v>37</v>
      </c>
      <c r="D2936">
        <f>VLOOKUP(Table2[[#This Row],[violation_code]],Table24[[#All],[violation_code]:[category]],3,FALSE)</f>
        <v>4</v>
      </c>
      <c r="E2936">
        <v>353164</v>
      </c>
      <c r="F2936" s="2">
        <v>0.68194444444444446</v>
      </c>
      <c r="G2936" s="3">
        <v>0.68194444444444446</v>
      </c>
      <c r="H2936">
        <v>59</v>
      </c>
      <c r="I2936" t="s">
        <v>203</v>
      </c>
      <c r="J2936" t="s">
        <v>2188</v>
      </c>
      <c r="K2936" t="s">
        <v>2220</v>
      </c>
      <c r="L2936" t="s">
        <v>25</v>
      </c>
      <c r="M2936">
        <v>10012</v>
      </c>
      <c r="N2936" t="str">
        <f>CONCATENATE(Table2[[#This Row],[address]], " ",Table2[[#This Row],[City]], " ",Table2[[#This Row],[State]])</f>
        <v>59 5th Ave New York NY</v>
      </c>
    </row>
    <row r="2937" spans="1:14" x14ac:dyDescent="0.25">
      <c r="A2937">
        <v>7391115058</v>
      </c>
      <c r="B2937" s="1">
        <v>41718</v>
      </c>
      <c r="C2937">
        <v>37</v>
      </c>
      <c r="D2937">
        <f>VLOOKUP(Table2[[#This Row],[violation_code]],Table24[[#All],[violation_code]:[category]],3,FALSE)</f>
        <v>4</v>
      </c>
      <c r="E2937">
        <v>353164</v>
      </c>
      <c r="F2937" s="2">
        <v>0.68888888888888899</v>
      </c>
      <c r="G2937" s="3">
        <v>0.68888888888888899</v>
      </c>
      <c r="H2937">
        <v>43</v>
      </c>
      <c r="I2937" t="s">
        <v>203</v>
      </c>
      <c r="J2937" t="s">
        <v>1980</v>
      </c>
      <c r="K2937" t="s">
        <v>2220</v>
      </c>
      <c r="L2937" t="s">
        <v>25</v>
      </c>
      <c r="M2937">
        <v>10012</v>
      </c>
      <c r="N2937" t="str">
        <f>CONCATENATE(Table2[[#This Row],[address]], " ",Table2[[#This Row],[City]], " ",Table2[[#This Row],[State]])</f>
        <v>43 5th Ave New York NY</v>
      </c>
    </row>
    <row r="2938" spans="1:14" x14ac:dyDescent="0.25">
      <c r="A2938">
        <v>7391115060</v>
      </c>
      <c r="B2938" s="1">
        <v>41718</v>
      </c>
      <c r="C2938">
        <v>38</v>
      </c>
      <c r="D2938">
        <f>VLOOKUP(Table2[[#This Row],[violation_code]],Table24[[#All],[violation_code]:[category]],3,FALSE)</f>
        <v>5</v>
      </c>
      <c r="E2938">
        <v>353164</v>
      </c>
      <c r="F2938" s="2">
        <v>0.69444444444444453</v>
      </c>
      <c r="G2938" s="3">
        <v>0.69444444444444453</v>
      </c>
      <c r="H2938">
        <v>6</v>
      </c>
      <c r="I2938" t="s">
        <v>328</v>
      </c>
      <c r="J2938" t="s">
        <v>2186</v>
      </c>
      <c r="K2938" t="s">
        <v>2220</v>
      </c>
      <c r="L2938" t="s">
        <v>25</v>
      </c>
      <c r="M2938">
        <v>10012</v>
      </c>
      <c r="N2938" t="str">
        <f>CONCATENATE(Table2[[#This Row],[address]], " ",Table2[[#This Row],[City]], " ",Table2[[#This Row],[State]])</f>
        <v>6 W 14th St New York NY</v>
      </c>
    </row>
    <row r="2939" spans="1:14" x14ac:dyDescent="0.25">
      <c r="A2939">
        <v>7391115071</v>
      </c>
      <c r="B2939" s="1">
        <v>41718</v>
      </c>
      <c r="C2939">
        <v>74</v>
      </c>
      <c r="D2939">
        <f>VLOOKUP(Table2[[#This Row],[violation_code]],Table24[[#All],[violation_code]:[category]],3,FALSE)</f>
        <v>5</v>
      </c>
      <c r="E2939">
        <v>353164</v>
      </c>
      <c r="F2939" s="2">
        <v>0.69652777777777775</v>
      </c>
      <c r="G2939" s="3">
        <v>0.69652777777777775</v>
      </c>
      <c r="H2939">
        <v>9</v>
      </c>
      <c r="I2939" t="s">
        <v>328</v>
      </c>
      <c r="J2939" t="s">
        <v>1280</v>
      </c>
      <c r="K2939" t="s">
        <v>2220</v>
      </c>
      <c r="L2939" t="s">
        <v>25</v>
      </c>
      <c r="M2939">
        <v>10012</v>
      </c>
      <c r="N2939" t="str">
        <f>CONCATENATE(Table2[[#This Row],[address]], " ",Table2[[#This Row],[City]], " ",Table2[[#This Row],[State]])</f>
        <v>9 W 14th St New York NY</v>
      </c>
    </row>
    <row r="2940" spans="1:14" x14ac:dyDescent="0.25">
      <c r="A2940">
        <v>7391115083</v>
      </c>
      <c r="B2940" s="1">
        <v>41718</v>
      </c>
      <c r="C2940">
        <v>38</v>
      </c>
      <c r="D2940">
        <f>VLOOKUP(Table2[[#This Row],[violation_code]],Table24[[#All],[violation_code]:[category]],3,FALSE)</f>
        <v>5</v>
      </c>
      <c r="E2940">
        <v>353164</v>
      </c>
      <c r="F2940" s="2">
        <v>0.69930555555555562</v>
      </c>
      <c r="G2940" s="3">
        <v>0.69930555555555562</v>
      </c>
      <c r="H2940">
        <v>48</v>
      </c>
      <c r="I2940" t="s">
        <v>328</v>
      </c>
      <c r="J2940" t="s">
        <v>1326</v>
      </c>
      <c r="K2940" t="s">
        <v>2220</v>
      </c>
      <c r="L2940" t="s">
        <v>25</v>
      </c>
      <c r="M2940">
        <v>10012</v>
      </c>
      <c r="N2940" t="str">
        <f>CONCATENATE(Table2[[#This Row],[address]], " ",Table2[[#This Row],[City]], " ",Table2[[#This Row],[State]])</f>
        <v>48 W 14th St New York NY</v>
      </c>
    </row>
    <row r="2941" spans="1:14" x14ac:dyDescent="0.25">
      <c r="A2941">
        <v>7391115095</v>
      </c>
      <c r="B2941" s="1">
        <v>41718</v>
      </c>
      <c r="C2941">
        <v>20</v>
      </c>
      <c r="D2941">
        <f>VLOOKUP(Table2[[#This Row],[violation_code]],Table24[[#All],[violation_code]:[category]],3,FALSE)</f>
        <v>2</v>
      </c>
      <c r="E2941">
        <v>353164</v>
      </c>
      <c r="F2941" s="2">
        <v>0.73888888888888893</v>
      </c>
      <c r="G2941" s="3">
        <v>0.73888888888888893</v>
      </c>
      <c r="H2941">
        <v>117</v>
      </c>
      <c r="I2941" t="s">
        <v>175</v>
      </c>
      <c r="J2941" t="s">
        <v>1909</v>
      </c>
      <c r="K2941" t="s">
        <v>2220</v>
      </c>
      <c r="L2941" t="s">
        <v>25</v>
      </c>
      <c r="M2941">
        <v>10012</v>
      </c>
      <c r="N2941" t="str">
        <f>CONCATENATE(Table2[[#This Row],[address]], " ",Table2[[#This Row],[City]], " ",Table2[[#This Row],[State]])</f>
        <v>117 W 13th St New York NY</v>
      </c>
    </row>
    <row r="2942" spans="1:14" x14ac:dyDescent="0.25">
      <c r="A2942">
        <v>7391115101</v>
      </c>
      <c r="B2942" s="1">
        <v>41718</v>
      </c>
      <c r="C2942">
        <v>42</v>
      </c>
      <c r="D2942">
        <f>VLOOKUP(Table2[[#This Row],[violation_code]],Table24[[#All],[violation_code]:[category]],3,FALSE)</f>
        <v>4</v>
      </c>
      <c r="E2942">
        <v>353164</v>
      </c>
      <c r="F2942" s="2">
        <v>0.75208333333333333</v>
      </c>
      <c r="G2942" s="3">
        <v>0.75208333333333333</v>
      </c>
      <c r="H2942">
        <v>35</v>
      </c>
      <c r="I2942" t="s">
        <v>161</v>
      </c>
      <c r="J2942" t="s">
        <v>2187</v>
      </c>
      <c r="K2942" t="s">
        <v>2220</v>
      </c>
      <c r="L2942" t="s">
        <v>25</v>
      </c>
      <c r="M2942">
        <v>10012</v>
      </c>
      <c r="N2942" t="str">
        <f>CONCATENATE(Table2[[#This Row],[address]], " ",Table2[[#This Row],[City]], " ",Table2[[#This Row],[State]])</f>
        <v>35 E 13th St New York NY</v>
      </c>
    </row>
    <row r="2943" spans="1:14" x14ac:dyDescent="0.25">
      <c r="A2943">
        <v>7391115113</v>
      </c>
      <c r="B2943" s="1">
        <v>41718</v>
      </c>
      <c r="C2943">
        <v>71</v>
      </c>
      <c r="D2943">
        <f>VLOOKUP(Table2[[#This Row],[violation_code]],Table24[[#All],[violation_code]:[category]],3,FALSE)</f>
        <v>5</v>
      </c>
      <c r="E2943">
        <v>353164</v>
      </c>
      <c r="F2943" s="2">
        <v>0.7597222222222223</v>
      </c>
      <c r="G2943" s="3">
        <v>0.7597222222222223</v>
      </c>
      <c r="H2943">
        <v>82</v>
      </c>
      <c r="I2943" t="s">
        <v>735</v>
      </c>
      <c r="J2943" t="s">
        <v>2185</v>
      </c>
      <c r="K2943" t="s">
        <v>2220</v>
      </c>
      <c r="L2943" t="s">
        <v>25</v>
      </c>
      <c r="M2943">
        <v>10012</v>
      </c>
      <c r="N2943" t="str">
        <f>CONCATENATE(Table2[[#This Row],[address]], " ",Table2[[#This Row],[City]], " ",Table2[[#This Row],[State]])</f>
        <v>82 E 10th St New York NY</v>
      </c>
    </row>
    <row r="2944" spans="1:14" x14ac:dyDescent="0.25">
      <c r="A2944">
        <v>7391115125</v>
      </c>
      <c r="B2944" s="1">
        <v>41718</v>
      </c>
      <c r="C2944">
        <v>38</v>
      </c>
      <c r="D2944">
        <f>VLOOKUP(Table2[[#This Row],[violation_code]],Table24[[#All],[violation_code]:[category]],3,FALSE)</f>
        <v>5</v>
      </c>
      <c r="E2944">
        <v>353164</v>
      </c>
      <c r="F2944" s="2">
        <v>0.76041666666666663</v>
      </c>
      <c r="G2944" s="3">
        <v>0.76041666666666663</v>
      </c>
      <c r="H2944">
        <v>82</v>
      </c>
      <c r="I2944" t="s">
        <v>735</v>
      </c>
      <c r="J2944" t="s">
        <v>2185</v>
      </c>
      <c r="K2944" t="s">
        <v>2220</v>
      </c>
      <c r="L2944" t="s">
        <v>25</v>
      </c>
      <c r="M2944">
        <v>10012</v>
      </c>
      <c r="N2944" t="str">
        <f>CONCATENATE(Table2[[#This Row],[address]], " ",Table2[[#This Row],[City]], " ",Table2[[#This Row],[State]])</f>
        <v>82 E 10th St New York NY</v>
      </c>
    </row>
    <row r="2945" spans="1:14" x14ac:dyDescent="0.25">
      <c r="A2945">
        <v>7391115149</v>
      </c>
      <c r="B2945" s="1">
        <v>41719</v>
      </c>
      <c r="C2945">
        <v>82</v>
      </c>
      <c r="D2945">
        <f>VLOOKUP(Table2[[#This Row],[violation_code]],Table24[[#All],[violation_code]:[category]],3,FALSE)</f>
        <v>5</v>
      </c>
      <c r="E2945">
        <v>353164</v>
      </c>
      <c r="F2945" s="2">
        <v>0.54236111111111118</v>
      </c>
      <c r="G2945" s="3">
        <v>0.54236111111111118</v>
      </c>
      <c r="H2945">
        <v>173</v>
      </c>
      <c r="I2945" t="s">
        <v>168</v>
      </c>
      <c r="J2945" t="s">
        <v>1814</v>
      </c>
      <c r="K2945" t="s">
        <v>2220</v>
      </c>
      <c r="L2945" t="s">
        <v>25</v>
      </c>
      <c r="M2945">
        <v>10012</v>
      </c>
      <c r="N2945" t="str">
        <f>CONCATENATE(Table2[[#This Row],[address]], " ",Table2[[#This Row],[City]], " ",Table2[[#This Row],[State]])</f>
        <v>173 Ludlow St New York NY</v>
      </c>
    </row>
    <row r="2946" spans="1:14" x14ac:dyDescent="0.25">
      <c r="A2946">
        <v>7391115150</v>
      </c>
      <c r="B2946" s="1">
        <v>41719</v>
      </c>
      <c r="C2946">
        <v>20</v>
      </c>
      <c r="D2946">
        <f>VLOOKUP(Table2[[#This Row],[violation_code]],Table24[[#All],[violation_code]:[category]],3,FALSE)</f>
        <v>2</v>
      </c>
      <c r="E2946">
        <v>353164</v>
      </c>
      <c r="F2946" s="2">
        <v>0.54305555555555551</v>
      </c>
      <c r="G2946" s="3">
        <v>0.54305555555555551</v>
      </c>
      <c r="H2946">
        <v>173</v>
      </c>
      <c r="I2946" t="s">
        <v>168</v>
      </c>
      <c r="J2946" t="s">
        <v>1814</v>
      </c>
      <c r="K2946" t="s">
        <v>2220</v>
      </c>
      <c r="L2946" t="s">
        <v>25</v>
      </c>
      <c r="M2946">
        <v>10012</v>
      </c>
      <c r="N2946" t="str">
        <f>CONCATENATE(Table2[[#This Row],[address]], " ",Table2[[#This Row],[City]], " ",Table2[[#This Row],[State]])</f>
        <v>173 Ludlow St New York NY</v>
      </c>
    </row>
    <row r="2947" spans="1:14" x14ac:dyDescent="0.25">
      <c r="A2947">
        <v>7391115162</v>
      </c>
      <c r="B2947" s="1">
        <v>41719</v>
      </c>
      <c r="C2947">
        <v>38</v>
      </c>
      <c r="D2947">
        <f>VLOOKUP(Table2[[#This Row],[violation_code]],Table24[[#All],[violation_code]:[category]],3,FALSE)</f>
        <v>5</v>
      </c>
      <c r="E2947">
        <v>353164</v>
      </c>
      <c r="F2947" s="2">
        <v>0.57152777777777775</v>
      </c>
      <c r="G2947" s="3">
        <v>0.57152777777777775</v>
      </c>
      <c r="H2947">
        <v>188</v>
      </c>
      <c r="I2947" t="s">
        <v>168</v>
      </c>
      <c r="J2947" t="s">
        <v>1686</v>
      </c>
      <c r="K2947" t="s">
        <v>2220</v>
      </c>
      <c r="L2947" t="s">
        <v>25</v>
      </c>
      <c r="M2947">
        <v>10012</v>
      </c>
      <c r="N2947" t="str">
        <f>CONCATENATE(Table2[[#This Row],[address]], " ",Table2[[#This Row],[City]], " ",Table2[[#This Row],[State]])</f>
        <v>188 Ludlow St New York NY</v>
      </c>
    </row>
    <row r="2948" spans="1:14" x14ac:dyDescent="0.25">
      <c r="A2948">
        <v>7391115174</v>
      </c>
      <c r="B2948" s="1">
        <v>41719</v>
      </c>
      <c r="C2948">
        <v>38</v>
      </c>
      <c r="D2948">
        <f>VLOOKUP(Table2[[#This Row],[violation_code]],Table24[[#All],[violation_code]:[category]],3,FALSE)</f>
        <v>5</v>
      </c>
      <c r="E2948">
        <v>353164</v>
      </c>
      <c r="F2948" s="2">
        <v>0.57361111111111118</v>
      </c>
      <c r="G2948" s="3">
        <v>0.57361111111111118</v>
      </c>
      <c r="H2948">
        <v>165</v>
      </c>
      <c r="I2948" t="s">
        <v>168</v>
      </c>
      <c r="J2948" t="s">
        <v>1807</v>
      </c>
      <c r="K2948" t="s">
        <v>2220</v>
      </c>
      <c r="L2948" t="s">
        <v>25</v>
      </c>
      <c r="M2948">
        <v>10012</v>
      </c>
      <c r="N2948" t="str">
        <f>CONCATENATE(Table2[[#This Row],[address]], " ",Table2[[#This Row],[City]], " ",Table2[[#This Row],[State]])</f>
        <v>165 Ludlow St New York NY</v>
      </c>
    </row>
    <row r="2949" spans="1:14" x14ac:dyDescent="0.25">
      <c r="A2949">
        <v>7391115186</v>
      </c>
      <c r="B2949" s="1">
        <v>41719</v>
      </c>
      <c r="C2949">
        <v>37</v>
      </c>
      <c r="D2949">
        <f>VLOOKUP(Table2[[#This Row],[violation_code]],Table24[[#All],[violation_code]:[category]],3,FALSE)</f>
        <v>4</v>
      </c>
      <c r="E2949">
        <v>353164</v>
      </c>
      <c r="F2949" s="2">
        <v>0.57638888888888895</v>
      </c>
      <c r="G2949" s="3">
        <v>0.57638888888888895</v>
      </c>
      <c r="H2949">
        <v>153</v>
      </c>
      <c r="I2949" t="s">
        <v>337</v>
      </c>
      <c r="J2949" t="s">
        <v>1646</v>
      </c>
      <c r="K2949" t="s">
        <v>2220</v>
      </c>
      <c r="L2949" t="s">
        <v>25</v>
      </c>
      <c r="M2949">
        <v>10012</v>
      </c>
      <c r="N2949" t="str">
        <f>CONCATENATE(Table2[[#This Row],[address]], " ",Table2[[#This Row],[City]], " ",Table2[[#This Row],[State]])</f>
        <v>153 Essex St New York NY</v>
      </c>
    </row>
    <row r="2950" spans="1:14" x14ac:dyDescent="0.25">
      <c r="A2950">
        <v>7391115198</v>
      </c>
      <c r="B2950" s="1">
        <v>41719</v>
      </c>
      <c r="C2950">
        <v>16</v>
      </c>
      <c r="D2950">
        <f>VLOOKUP(Table2[[#This Row],[violation_code]],Table24[[#All],[violation_code]:[category]],3,FALSE)</f>
        <v>2</v>
      </c>
      <c r="E2950">
        <v>353164</v>
      </c>
      <c r="F2950" s="2">
        <v>0.58124999999999993</v>
      </c>
      <c r="G2950" s="3">
        <v>0.58124999999999993</v>
      </c>
      <c r="H2950">
        <v>106</v>
      </c>
      <c r="I2950" t="s">
        <v>92</v>
      </c>
      <c r="J2950" t="s">
        <v>1945</v>
      </c>
      <c r="K2950" t="s">
        <v>2220</v>
      </c>
      <c r="L2950" t="s">
        <v>25</v>
      </c>
      <c r="M2950">
        <v>10012</v>
      </c>
      <c r="N2950" t="str">
        <f>CONCATENATE(Table2[[#This Row],[address]], " ",Table2[[#This Row],[City]], " ",Table2[[#This Row],[State]])</f>
        <v>106 Rivington St New York NY</v>
      </c>
    </row>
    <row r="2951" spans="1:14" x14ac:dyDescent="0.25">
      <c r="A2951">
        <v>7391115216</v>
      </c>
      <c r="B2951" s="1">
        <v>41719</v>
      </c>
      <c r="C2951">
        <v>16</v>
      </c>
      <c r="D2951">
        <f>VLOOKUP(Table2[[#This Row],[violation_code]],Table24[[#All],[violation_code]:[category]],3,FALSE)</f>
        <v>2</v>
      </c>
      <c r="E2951">
        <v>353164</v>
      </c>
      <c r="F2951" s="2">
        <v>0.59166666666666667</v>
      </c>
      <c r="G2951" s="3">
        <v>0.59166666666666667</v>
      </c>
      <c r="H2951">
        <v>102</v>
      </c>
      <c r="I2951" t="s">
        <v>188</v>
      </c>
      <c r="J2951" t="s">
        <v>2191</v>
      </c>
      <c r="K2951" t="s">
        <v>2220</v>
      </c>
      <c r="L2951" t="s">
        <v>25</v>
      </c>
      <c r="M2951">
        <v>10012</v>
      </c>
      <c r="N2951" t="str">
        <f>CONCATENATE(Table2[[#This Row],[address]], " ",Table2[[#This Row],[City]], " ",Table2[[#This Row],[State]])</f>
        <v>102 Norfolk St New York NY</v>
      </c>
    </row>
    <row r="2952" spans="1:14" x14ac:dyDescent="0.25">
      <c r="A2952">
        <v>7391115228</v>
      </c>
      <c r="B2952" s="1">
        <v>41719</v>
      </c>
      <c r="C2952">
        <v>37</v>
      </c>
      <c r="D2952">
        <f>VLOOKUP(Table2[[#This Row],[violation_code]],Table24[[#All],[violation_code]:[category]],3,FALSE)</f>
        <v>4</v>
      </c>
      <c r="E2952">
        <v>353164</v>
      </c>
      <c r="F2952" s="2">
        <v>0.60069444444444442</v>
      </c>
      <c r="G2952" s="3">
        <v>0.60069444444444442</v>
      </c>
      <c r="H2952">
        <v>101</v>
      </c>
      <c r="I2952" t="s">
        <v>169</v>
      </c>
      <c r="J2952" t="s">
        <v>1362</v>
      </c>
      <c r="K2952" t="s">
        <v>2220</v>
      </c>
      <c r="L2952" t="s">
        <v>25</v>
      </c>
      <c r="M2952">
        <v>10012</v>
      </c>
      <c r="N2952" t="str">
        <f>CONCATENATE(Table2[[#This Row],[address]], " ",Table2[[#This Row],[City]], " ",Table2[[#This Row],[State]])</f>
        <v>101 Clinton St New York NY</v>
      </c>
    </row>
    <row r="2953" spans="1:14" x14ac:dyDescent="0.25">
      <c r="A2953">
        <v>7391115230</v>
      </c>
      <c r="B2953" s="1">
        <v>41719</v>
      </c>
      <c r="C2953">
        <v>38</v>
      </c>
      <c r="D2953">
        <f>VLOOKUP(Table2[[#This Row],[violation_code]],Table24[[#All],[violation_code]:[category]],3,FALSE)</f>
        <v>5</v>
      </c>
      <c r="E2953">
        <v>353164</v>
      </c>
      <c r="F2953" s="2">
        <v>0.60347222222222219</v>
      </c>
      <c r="G2953" s="3">
        <v>0.60347222222222219</v>
      </c>
      <c r="H2953">
        <v>176</v>
      </c>
      <c r="I2953" t="s">
        <v>92</v>
      </c>
      <c r="J2953" t="s">
        <v>1041</v>
      </c>
      <c r="K2953" t="s">
        <v>2220</v>
      </c>
      <c r="L2953" t="s">
        <v>25</v>
      </c>
      <c r="M2953">
        <v>10012</v>
      </c>
      <c r="N2953" t="str">
        <f>CONCATENATE(Table2[[#This Row],[address]], " ",Table2[[#This Row],[City]], " ",Table2[[#This Row],[State]])</f>
        <v>176 Rivington St New York NY</v>
      </c>
    </row>
    <row r="2954" spans="1:14" x14ac:dyDescent="0.25">
      <c r="A2954">
        <v>7391115241</v>
      </c>
      <c r="B2954" s="1">
        <v>41719</v>
      </c>
      <c r="C2954">
        <v>38</v>
      </c>
      <c r="D2954">
        <f>VLOOKUP(Table2[[#This Row],[violation_code]],Table24[[#All],[violation_code]:[category]],3,FALSE)</f>
        <v>5</v>
      </c>
      <c r="E2954">
        <v>353164</v>
      </c>
      <c r="F2954" s="2">
        <v>0.6069444444444444</v>
      </c>
      <c r="G2954" s="3">
        <v>0.6069444444444444</v>
      </c>
      <c r="H2954" t="s">
        <v>185</v>
      </c>
      <c r="I2954" t="s">
        <v>169</v>
      </c>
      <c r="J2954" t="s">
        <v>1040</v>
      </c>
      <c r="K2954" t="s">
        <v>2220</v>
      </c>
      <c r="L2954" t="s">
        <v>25</v>
      </c>
      <c r="M2954">
        <v>10012</v>
      </c>
      <c r="N2954" t="str">
        <f>CONCATENATE(Table2[[#This Row],[address]], " ",Table2[[#This Row],[City]], " ",Table2[[#This Row],[State]])</f>
        <v>37-39 Clinton St New York NY</v>
      </c>
    </row>
    <row r="2955" spans="1:14" x14ac:dyDescent="0.25">
      <c r="A2955">
        <v>7391115253</v>
      </c>
      <c r="B2955" s="1">
        <v>41719</v>
      </c>
      <c r="C2955">
        <v>37</v>
      </c>
      <c r="D2955">
        <f>VLOOKUP(Table2[[#This Row],[violation_code]],Table24[[#All],[violation_code]:[category]],3,FALSE)</f>
        <v>4</v>
      </c>
      <c r="E2955">
        <v>353164</v>
      </c>
      <c r="F2955" s="2">
        <v>0.61458333333333337</v>
      </c>
      <c r="G2955" s="3">
        <v>0.61458333333333337</v>
      </c>
      <c r="H2955">
        <v>137</v>
      </c>
      <c r="I2955" t="s">
        <v>92</v>
      </c>
      <c r="J2955" t="s">
        <v>1023</v>
      </c>
      <c r="K2955" t="s">
        <v>2220</v>
      </c>
      <c r="L2955" t="s">
        <v>25</v>
      </c>
      <c r="M2955">
        <v>10012</v>
      </c>
      <c r="N2955" t="str">
        <f>CONCATENATE(Table2[[#This Row],[address]], " ",Table2[[#This Row],[City]], " ",Table2[[#This Row],[State]])</f>
        <v>137 Rivington St New York NY</v>
      </c>
    </row>
    <row r="2956" spans="1:14" x14ac:dyDescent="0.25">
      <c r="A2956">
        <v>7391115265</v>
      </c>
      <c r="B2956" s="1">
        <v>41719</v>
      </c>
      <c r="C2956">
        <v>20</v>
      </c>
      <c r="D2956">
        <f>VLOOKUP(Table2[[#This Row],[violation_code]],Table24[[#All],[violation_code]:[category]],3,FALSE)</f>
        <v>2</v>
      </c>
      <c r="E2956">
        <v>353164</v>
      </c>
      <c r="F2956" s="2">
        <v>0.61736111111111114</v>
      </c>
      <c r="G2956" s="3">
        <v>0.61736111111111114</v>
      </c>
      <c r="H2956">
        <v>137</v>
      </c>
      <c r="I2956" t="s">
        <v>337</v>
      </c>
      <c r="J2956" t="s">
        <v>1679</v>
      </c>
      <c r="K2956" t="s">
        <v>2220</v>
      </c>
      <c r="L2956" t="s">
        <v>25</v>
      </c>
      <c r="M2956">
        <v>10012</v>
      </c>
      <c r="N2956" t="str">
        <f>CONCATENATE(Table2[[#This Row],[address]], " ",Table2[[#This Row],[City]], " ",Table2[[#This Row],[State]])</f>
        <v>137 Essex St New York NY</v>
      </c>
    </row>
    <row r="2957" spans="1:14" x14ac:dyDescent="0.25">
      <c r="A2957">
        <v>7391115277</v>
      </c>
      <c r="B2957" s="1">
        <v>41719</v>
      </c>
      <c r="C2957">
        <v>20</v>
      </c>
      <c r="D2957">
        <f>VLOOKUP(Table2[[#This Row],[violation_code]],Table24[[#All],[violation_code]:[category]],3,FALSE)</f>
        <v>2</v>
      </c>
      <c r="E2957">
        <v>353164</v>
      </c>
      <c r="F2957" s="2">
        <v>0.62152777777777779</v>
      </c>
      <c r="G2957" s="3">
        <v>0.62152777777777779</v>
      </c>
      <c r="H2957">
        <v>149</v>
      </c>
      <c r="I2957" t="s">
        <v>337</v>
      </c>
      <c r="J2957" t="s">
        <v>1608</v>
      </c>
      <c r="K2957" t="s">
        <v>2220</v>
      </c>
      <c r="L2957" t="s">
        <v>25</v>
      </c>
      <c r="M2957">
        <v>10012</v>
      </c>
      <c r="N2957" t="str">
        <f>CONCATENATE(Table2[[#This Row],[address]], " ",Table2[[#This Row],[City]], " ",Table2[[#This Row],[State]])</f>
        <v>149 Essex St New York NY</v>
      </c>
    </row>
    <row r="2958" spans="1:14" x14ac:dyDescent="0.25">
      <c r="A2958">
        <v>7391115289</v>
      </c>
      <c r="B2958" s="1">
        <v>41719</v>
      </c>
      <c r="C2958">
        <v>74</v>
      </c>
      <c r="D2958">
        <f>VLOOKUP(Table2[[#This Row],[violation_code]],Table24[[#All],[violation_code]:[category]],3,FALSE)</f>
        <v>5</v>
      </c>
      <c r="E2958">
        <v>353164</v>
      </c>
      <c r="F2958" s="2">
        <v>0.62569444444444444</v>
      </c>
      <c r="G2958" s="3">
        <v>0.62569444444444444</v>
      </c>
      <c r="H2958">
        <v>203</v>
      </c>
      <c r="I2958" t="s">
        <v>77</v>
      </c>
      <c r="J2958" t="s">
        <v>1611</v>
      </c>
      <c r="K2958" t="s">
        <v>2220</v>
      </c>
      <c r="L2958" t="s">
        <v>25</v>
      </c>
      <c r="M2958">
        <v>10012</v>
      </c>
      <c r="N2958" t="str">
        <f>CONCATENATE(Table2[[#This Row],[address]], " ",Table2[[#This Row],[City]], " ",Table2[[#This Row],[State]])</f>
        <v>203 E Houston St New York NY</v>
      </c>
    </row>
    <row r="2959" spans="1:14" x14ac:dyDescent="0.25">
      <c r="A2959">
        <v>7391115290</v>
      </c>
      <c r="B2959" s="1">
        <v>41719</v>
      </c>
      <c r="C2959">
        <v>40</v>
      </c>
      <c r="D2959">
        <f>VLOOKUP(Table2[[#This Row],[violation_code]],Table24[[#All],[violation_code]:[category]],3,FALSE)</f>
        <v>2</v>
      </c>
      <c r="E2959">
        <v>353164</v>
      </c>
      <c r="F2959" s="2">
        <v>0.63958333333333328</v>
      </c>
      <c r="G2959" s="3">
        <v>0.63958333333333328</v>
      </c>
      <c r="H2959">
        <v>97</v>
      </c>
      <c r="I2959" t="s">
        <v>214</v>
      </c>
      <c r="J2959" t="s">
        <v>2190</v>
      </c>
      <c r="K2959" t="s">
        <v>2220</v>
      </c>
      <c r="L2959" t="s">
        <v>25</v>
      </c>
      <c r="M2959">
        <v>10012</v>
      </c>
      <c r="N2959" t="str">
        <f>CONCATENATE(Table2[[#This Row],[address]], " ",Table2[[#This Row],[City]], " ",Table2[[#This Row],[State]])</f>
        <v>97 Stanton St New York NY</v>
      </c>
    </row>
    <row r="2960" spans="1:14" x14ac:dyDescent="0.25">
      <c r="A2960">
        <v>7391115319</v>
      </c>
      <c r="B2960" s="1">
        <v>41719</v>
      </c>
      <c r="C2960">
        <v>20</v>
      </c>
      <c r="D2960">
        <f>VLOOKUP(Table2[[#This Row],[violation_code]],Table24[[#All],[violation_code]:[category]],3,FALSE)</f>
        <v>2</v>
      </c>
      <c r="E2960">
        <v>353164</v>
      </c>
      <c r="F2960" s="2">
        <v>0.67708333333333337</v>
      </c>
      <c r="G2960" s="3">
        <v>0.67708333333333337</v>
      </c>
      <c r="H2960">
        <v>179</v>
      </c>
      <c r="I2960" t="s">
        <v>168</v>
      </c>
      <c r="J2960" t="s">
        <v>1365</v>
      </c>
      <c r="K2960" t="s">
        <v>2220</v>
      </c>
      <c r="L2960" t="s">
        <v>25</v>
      </c>
      <c r="M2960">
        <v>10012</v>
      </c>
      <c r="N2960" t="str">
        <f>CONCATENATE(Table2[[#This Row],[address]], " ",Table2[[#This Row],[City]], " ",Table2[[#This Row],[State]])</f>
        <v>179 Ludlow St New York NY</v>
      </c>
    </row>
    <row r="2961" spans="1:14" x14ac:dyDescent="0.25">
      <c r="A2961">
        <v>7391115320</v>
      </c>
      <c r="B2961" s="1">
        <v>41719</v>
      </c>
      <c r="C2961">
        <v>38</v>
      </c>
      <c r="D2961">
        <f>VLOOKUP(Table2[[#This Row],[violation_code]],Table24[[#All],[violation_code]:[category]],3,FALSE)</f>
        <v>5</v>
      </c>
      <c r="E2961">
        <v>353164</v>
      </c>
      <c r="F2961" s="2">
        <v>0.68263888888888891</v>
      </c>
      <c r="G2961" s="3">
        <v>0.68263888888888891</v>
      </c>
      <c r="H2961">
        <v>126</v>
      </c>
      <c r="I2961" t="s">
        <v>92</v>
      </c>
      <c r="J2961" t="s">
        <v>1351</v>
      </c>
      <c r="K2961" t="s">
        <v>2220</v>
      </c>
      <c r="L2961" t="s">
        <v>25</v>
      </c>
      <c r="M2961">
        <v>10012</v>
      </c>
      <c r="N2961" t="str">
        <f>CONCATENATE(Table2[[#This Row],[address]], " ",Table2[[#This Row],[City]], " ",Table2[[#This Row],[State]])</f>
        <v>126 Rivington St New York NY</v>
      </c>
    </row>
    <row r="2962" spans="1:14" x14ac:dyDescent="0.25">
      <c r="A2962">
        <v>7391115332</v>
      </c>
      <c r="B2962" s="1">
        <v>41719</v>
      </c>
      <c r="C2962">
        <v>16</v>
      </c>
      <c r="D2962">
        <f>VLOOKUP(Table2[[#This Row],[violation_code]],Table24[[#All],[violation_code]:[category]],3,FALSE)</f>
        <v>2</v>
      </c>
      <c r="E2962">
        <v>353164</v>
      </c>
      <c r="F2962" s="2">
        <v>0.69444444444444453</v>
      </c>
      <c r="G2962" s="3">
        <v>0.69444444444444453</v>
      </c>
      <c r="H2962">
        <v>91</v>
      </c>
      <c r="I2962" t="s">
        <v>169</v>
      </c>
      <c r="J2962" t="s">
        <v>1039</v>
      </c>
      <c r="K2962" t="s">
        <v>2220</v>
      </c>
      <c r="L2962" t="s">
        <v>25</v>
      </c>
      <c r="M2962">
        <v>10012</v>
      </c>
      <c r="N2962" t="str">
        <f>CONCATENATE(Table2[[#This Row],[address]], " ",Table2[[#This Row],[City]], " ",Table2[[#This Row],[State]])</f>
        <v>91 Clinton St New York NY</v>
      </c>
    </row>
    <row r="2963" spans="1:14" x14ac:dyDescent="0.25">
      <c r="A2963">
        <v>7391115344</v>
      </c>
      <c r="B2963" s="1">
        <v>41719</v>
      </c>
      <c r="C2963">
        <v>20</v>
      </c>
      <c r="D2963">
        <f>VLOOKUP(Table2[[#This Row],[violation_code]],Table24[[#All],[violation_code]:[category]],3,FALSE)</f>
        <v>2</v>
      </c>
      <c r="E2963">
        <v>353164</v>
      </c>
      <c r="F2963" s="2">
        <v>0.70972222222222225</v>
      </c>
      <c r="G2963" s="3">
        <v>0.70972222222222225</v>
      </c>
      <c r="H2963">
        <v>133</v>
      </c>
      <c r="I2963" t="s">
        <v>337</v>
      </c>
      <c r="J2963" t="s">
        <v>1647</v>
      </c>
      <c r="K2963" t="s">
        <v>2220</v>
      </c>
      <c r="L2963" t="s">
        <v>25</v>
      </c>
      <c r="M2963">
        <v>10012</v>
      </c>
      <c r="N2963" t="str">
        <f>CONCATENATE(Table2[[#This Row],[address]], " ",Table2[[#This Row],[City]], " ",Table2[[#This Row],[State]])</f>
        <v>133 Essex St New York NY</v>
      </c>
    </row>
    <row r="2964" spans="1:14" x14ac:dyDescent="0.25">
      <c r="A2964">
        <v>7391115356</v>
      </c>
      <c r="B2964" s="1">
        <v>41719</v>
      </c>
      <c r="C2964">
        <v>16</v>
      </c>
      <c r="D2964">
        <f>VLOOKUP(Table2[[#This Row],[violation_code]],Table24[[#All],[violation_code]:[category]],3,FALSE)</f>
        <v>2</v>
      </c>
      <c r="E2964">
        <v>353164</v>
      </c>
      <c r="F2964" s="2">
        <v>0.71597222222222223</v>
      </c>
      <c r="G2964" s="3">
        <v>0.71597222222222223</v>
      </c>
      <c r="H2964">
        <v>188</v>
      </c>
      <c r="I2964" t="s">
        <v>168</v>
      </c>
      <c r="J2964" t="s">
        <v>1686</v>
      </c>
      <c r="K2964" t="s">
        <v>2220</v>
      </c>
      <c r="L2964" t="s">
        <v>25</v>
      </c>
      <c r="M2964">
        <v>10012</v>
      </c>
      <c r="N2964" t="str">
        <f>CONCATENATE(Table2[[#This Row],[address]], " ",Table2[[#This Row],[City]], " ",Table2[[#This Row],[State]])</f>
        <v>188 Ludlow St New York NY</v>
      </c>
    </row>
    <row r="2965" spans="1:14" x14ac:dyDescent="0.25">
      <c r="A2965">
        <v>7391115368</v>
      </c>
      <c r="B2965" s="1">
        <v>41719</v>
      </c>
      <c r="C2965">
        <v>37</v>
      </c>
      <c r="D2965">
        <f>VLOOKUP(Table2[[#This Row],[violation_code]],Table24[[#All],[violation_code]:[category]],3,FALSE)</f>
        <v>4</v>
      </c>
      <c r="E2965">
        <v>353164</v>
      </c>
      <c r="F2965" s="2">
        <v>0.71875</v>
      </c>
      <c r="G2965" s="3">
        <v>0.71875</v>
      </c>
      <c r="H2965">
        <v>185</v>
      </c>
      <c r="I2965" t="s">
        <v>216</v>
      </c>
      <c r="J2965" t="s">
        <v>1685</v>
      </c>
      <c r="K2965" t="s">
        <v>2220</v>
      </c>
      <c r="L2965" t="s">
        <v>25</v>
      </c>
      <c r="M2965">
        <v>10012</v>
      </c>
      <c r="N2965" t="str">
        <f>CONCATENATE(Table2[[#This Row],[address]], " ",Table2[[#This Row],[City]], " ",Table2[[#This Row],[State]])</f>
        <v>185 Orchard St New York NY</v>
      </c>
    </row>
    <row r="2966" spans="1:14" x14ac:dyDescent="0.25">
      <c r="A2966">
        <v>7391115370</v>
      </c>
      <c r="B2966" s="1">
        <v>41719</v>
      </c>
      <c r="C2966">
        <v>71</v>
      </c>
      <c r="D2966">
        <f>VLOOKUP(Table2[[#This Row],[violation_code]],Table24[[#All],[violation_code]:[category]],3,FALSE)</f>
        <v>5</v>
      </c>
      <c r="E2966">
        <v>353164</v>
      </c>
      <c r="F2966" s="2">
        <v>0.72152777777777777</v>
      </c>
      <c r="G2966" s="3">
        <v>0.72152777777777777</v>
      </c>
      <c r="H2966">
        <v>88</v>
      </c>
      <c r="I2966" t="s">
        <v>92</v>
      </c>
      <c r="J2966" t="s">
        <v>1786</v>
      </c>
      <c r="K2966" t="s">
        <v>2220</v>
      </c>
      <c r="L2966" t="s">
        <v>25</v>
      </c>
      <c r="M2966">
        <v>10012</v>
      </c>
      <c r="N2966" t="str">
        <f>CONCATENATE(Table2[[#This Row],[address]], " ",Table2[[#This Row],[City]], " ",Table2[[#This Row],[State]])</f>
        <v>88 Rivington St New York NY</v>
      </c>
    </row>
    <row r="2967" spans="1:14" x14ac:dyDescent="0.25">
      <c r="A2967">
        <v>7391115381</v>
      </c>
      <c r="B2967" s="1">
        <v>41719</v>
      </c>
      <c r="C2967">
        <v>37</v>
      </c>
      <c r="D2967">
        <f>VLOOKUP(Table2[[#This Row],[violation_code]],Table24[[#All],[violation_code]:[category]],3,FALSE)</f>
        <v>4</v>
      </c>
      <c r="E2967">
        <v>353164</v>
      </c>
      <c r="F2967" s="2">
        <v>0.72986111111111107</v>
      </c>
      <c r="G2967" s="3">
        <v>0.72986111111111107</v>
      </c>
      <c r="H2967" t="s">
        <v>504</v>
      </c>
      <c r="I2967" t="s">
        <v>216</v>
      </c>
      <c r="J2967" t="s">
        <v>1524</v>
      </c>
      <c r="K2967" t="s">
        <v>2220</v>
      </c>
      <c r="L2967" t="s">
        <v>25</v>
      </c>
      <c r="M2967">
        <v>10012</v>
      </c>
      <c r="N2967" t="str">
        <f>CONCATENATE(Table2[[#This Row],[address]], " ",Table2[[#This Row],[City]], " ",Table2[[#This Row],[State]])</f>
        <v>31A Orchard St New York NY</v>
      </c>
    </row>
    <row r="2968" spans="1:14" x14ac:dyDescent="0.25">
      <c r="A2968">
        <v>7391115393</v>
      </c>
      <c r="B2968" s="1">
        <v>41719</v>
      </c>
      <c r="C2968">
        <v>14</v>
      </c>
      <c r="D2968">
        <f>VLOOKUP(Table2[[#This Row],[violation_code]],Table24[[#All],[violation_code]:[category]],3,FALSE)</f>
        <v>2</v>
      </c>
      <c r="E2968">
        <v>353164</v>
      </c>
      <c r="F2968" s="2">
        <v>0.76597222222222217</v>
      </c>
      <c r="G2968" s="3">
        <v>0.76597222222222217</v>
      </c>
      <c r="H2968">
        <v>31</v>
      </c>
      <c r="I2968" t="s">
        <v>163</v>
      </c>
      <c r="J2968" t="s">
        <v>1248</v>
      </c>
      <c r="K2968" t="s">
        <v>2220</v>
      </c>
      <c r="L2968" t="s">
        <v>25</v>
      </c>
      <c r="M2968">
        <v>10012</v>
      </c>
      <c r="N2968" t="str">
        <f>CONCATENATE(Table2[[#This Row],[address]], " ",Table2[[#This Row],[City]], " ",Table2[[#This Row],[State]])</f>
        <v>31 Canal St New York NY</v>
      </c>
    </row>
    <row r="2969" spans="1:14" x14ac:dyDescent="0.25">
      <c r="A2969">
        <v>7391115400</v>
      </c>
      <c r="B2969" s="1">
        <v>41719</v>
      </c>
      <c r="C2969">
        <v>20</v>
      </c>
      <c r="D2969">
        <f>VLOOKUP(Table2[[#This Row],[violation_code]],Table24[[#All],[violation_code]:[category]],3,FALSE)</f>
        <v>2</v>
      </c>
      <c r="E2969">
        <v>353164</v>
      </c>
      <c r="F2969" s="2">
        <v>0.76944444444444438</v>
      </c>
      <c r="G2969" s="3">
        <v>0.76944444444444438</v>
      </c>
      <c r="H2969">
        <v>18</v>
      </c>
      <c r="I2969" t="s">
        <v>216</v>
      </c>
      <c r="J2969" t="s">
        <v>1842</v>
      </c>
      <c r="K2969" t="s">
        <v>2220</v>
      </c>
      <c r="L2969" t="s">
        <v>25</v>
      </c>
      <c r="M2969">
        <v>10012</v>
      </c>
      <c r="N2969" t="str">
        <f>CONCATENATE(Table2[[#This Row],[address]], " ",Table2[[#This Row],[City]], " ",Table2[[#This Row],[State]])</f>
        <v>18 Orchard St New York NY</v>
      </c>
    </row>
    <row r="2970" spans="1:14" x14ac:dyDescent="0.25">
      <c r="A2970">
        <v>7391115411</v>
      </c>
      <c r="B2970" s="1">
        <v>41720</v>
      </c>
      <c r="C2970">
        <v>38</v>
      </c>
      <c r="D2970">
        <f>VLOOKUP(Table2[[#This Row],[violation_code]],Table24[[#All],[violation_code]:[category]],3,FALSE)</f>
        <v>5</v>
      </c>
      <c r="E2970">
        <v>353164</v>
      </c>
      <c r="F2970" s="2">
        <v>0.53125</v>
      </c>
      <c r="G2970" s="3">
        <v>0.53125</v>
      </c>
      <c r="H2970">
        <v>188</v>
      </c>
      <c r="I2970" t="s">
        <v>168</v>
      </c>
      <c r="J2970" t="s">
        <v>1686</v>
      </c>
      <c r="K2970" t="s">
        <v>2220</v>
      </c>
      <c r="L2970" t="s">
        <v>25</v>
      </c>
      <c r="M2970">
        <v>10012</v>
      </c>
      <c r="N2970" t="str">
        <f>CONCATENATE(Table2[[#This Row],[address]], " ",Table2[[#This Row],[City]], " ",Table2[[#This Row],[State]])</f>
        <v>188 Ludlow St New York NY</v>
      </c>
    </row>
    <row r="2971" spans="1:14" x14ac:dyDescent="0.25">
      <c r="A2971">
        <v>7391115423</v>
      </c>
      <c r="B2971" s="1">
        <v>41720</v>
      </c>
      <c r="C2971">
        <v>46</v>
      </c>
      <c r="D2971">
        <f>VLOOKUP(Table2[[#This Row],[violation_code]],Table24[[#All],[violation_code]:[category]],3,FALSE)</f>
        <v>3</v>
      </c>
      <c r="E2971">
        <v>353164</v>
      </c>
      <c r="F2971" s="2">
        <v>0.53402777777777777</v>
      </c>
      <c r="G2971" s="3">
        <v>0.53402777777777777</v>
      </c>
      <c r="H2971">
        <v>191</v>
      </c>
      <c r="I2971" t="s">
        <v>77</v>
      </c>
      <c r="J2971" t="s">
        <v>2195</v>
      </c>
      <c r="K2971" t="s">
        <v>2220</v>
      </c>
      <c r="L2971" t="s">
        <v>25</v>
      </c>
      <c r="M2971">
        <v>10012</v>
      </c>
      <c r="N2971" t="str">
        <f>CONCATENATE(Table2[[#This Row],[address]], " ",Table2[[#This Row],[City]], " ",Table2[[#This Row],[State]])</f>
        <v>191 E Houston St New York NY</v>
      </c>
    </row>
    <row r="2972" spans="1:14" x14ac:dyDescent="0.25">
      <c r="A2972">
        <v>7391115435</v>
      </c>
      <c r="B2972" s="1">
        <v>41720</v>
      </c>
      <c r="C2972">
        <v>38</v>
      </c>
      <c r="D2972">
        <f>VLOOKUP(Table2[[#This Row],[violation_code]],Table24[[#All],[violation_code]:[category]],3,FALSE)</f>
        <v>5</v>
      </c>
      <c r="E2972">
        <v>353164</v>
      </c>
      <c r="F2972" s="2">
        <v>0.54027777777777775</v>
      </c>
      <c r="G2972" s="3">
        <v>0.54027777777777775</v>
      </c>
      <c r="H2972">
        <v>151</v>
      </c>
      <c r="I2972" t="s">
        <v>234</v>
      </c>
      <c r="J2972" t="s">
        <v>1846</v>
      </c>
      <c r="K2972" t="s">
        <v>2220</v>
      </c>
      <c r="L2972" t="s">
        <v>25</v>
      </c>
      <c r="M2972">
        <v>10012</v>
      </c>
      <c r="N2972" t="str">
        <f>CONCATENATE(Table2[[#This Row],[address]], " ",Table2[[#This Row],[City]], " ",Table2[[#This Row],[State]])</f>
        <v>151 Allen St New York NY</v>
      </c>
    </row>
    <row r="2973" spans="1:14" x14ac:dyDescent="0.25">
      <c r="A2973">
        <v>7391115447</v>
      </c>
      <c r="B2973" s="1">
        <v>41720</v>
      </c>
      <c r="C2973">
        <v>38</v>
      </c>
      <c r="D2973">
        <f>VLOOKUP(Table2[[#This Row],[violation_code]],Table24[[#All],[violation_code]:[category]],3,FALSE)</f>
        <v>5</v>
      </c>
      <c r="E2973">
        <v>353164</v>
      </c>
      <c r="F2973" s="2">
        <v>0.54236111111111118</v>
      </c>
      <c r="G2973" s="3">
        <v>0.54236111111111118</v>
      </c>
      <c r="H2973">
        <v>131</v>
      </c>
      <c r="I2973" t="s">
        <v>234</v>
      </c>
      <c r="J2973" t="s">
        <v>2031</v>
      </c>
      <c r="K2973" t="s">
        <v>2220</v>
      </c>
      <c r="L2973" t="s">
        <v>25</v>
      </c>
      <c r="M2973">
        <v>10012</v>
      </c>
      <c r="N2973" t="str">
        <f>CONCATENATE(Table2[[#This Row],[address]], " ",Table2[[#This Row],[City]], " ",Table2[[#This Row],[State]])</f>
        <v>131 Allen St New York NY</v>
      </c>
    </row>
    <row r="2974" spans="1:14" x14ac:dyDescent="0.25">
      <c r="A2974">
        <v>7391115459</v>
      </c>
      <c r="B2974" s="1">
        <v>41720</v>
      </c>
      <c r="C2974">
        <v>20</v>
      </c>
      <c r="D2974">
        <f>VLOOKUP(Table2[[#This Row],[violation_code]],Table24[[#All],[violation_code]:[category]],3,FALSE)</f>
        <v>2</v>
      </c>
      <c r="E2974">
        <v>353164</v>
      </c>
      <c r="F2974" s="2">
        <v>0.54513888888888895</v>
      </c>
      <c r="G2974" s="3">
        <v>0.54513888888888895</v>
      </c>
      <c r="H2974">
        <v>174</v>
      </c>
      <c r="I2974" t="s">
        <v>101</v>
      </c>
      <c r="J2974" t="s">
        <v>1090</v>
      </c>
      <c r="K2974" t="s">
        <v>2220</v>
      </c>
      <c r="L2974" t="s">
        <v>25</v>
      </c>
      <c r="M2974">
        <v>10012</v>
      </c>
      <c r="N2974" t="str">
        <f>CONCATENATE(Table2[[#This Row],[address]], " ",Table2[[#This Row],[City]], " ",Table2[[#This Row],[State]])</f>
        <v>174 Forsyth St New York NY</v>
      </c>
    </row>
    <row r="2975" spans="1:14" x14ac:dyDescent="0.25">
      <c r="A2975">
        <v>7391115460</v>
      </c>
      <c r="B2975" s="1">
        <v>41720</v>
      </c>
      <c r="C2975">
        <v>20</v>
      </c>
      <c r="D2975">
        <f>VLOOKUP(Table2[[#This Row],[violation_code]],Table24[[#All],[violation_code]:[category]],3,FALSE)</f>
        <v>2</v>
      </c>
      <c r="E2975">
        <v>353164</v>
      </c>
      <c r="F2975" s="2">
        <v>0.54652777777777783</v>
      </c>
      <c r="G2975" s="3">
        <v>0.54652777777777783</v>
      </c>
      <c r="H2975">
        <v>174</v>
      </c>
      <c r="I2975" t="s">
        <v>101</v>
      </c>
      <c r="J2975" t="s">
        <v>1090</v>
      </c>
      <c r="K2975" t="s">
        <v>2220</v>
      </c>
      <c r="L2975" t="s">
        <v>25</v>
      </c>
      <c r="M2975">
        <v>10012</v>
      </c>
      <c r="N2975" t="str">
        <f>CONCATENATE(Table2[[#This Row],[address]], " ",Table2[[#This Row],[City]], " ",Table2[[#This Row],[State]])</f>
        <v>174 Forsyth St New York NY</v>
      </c>
    </row>
    <row r="2976" spans="1:14" x14ac:dyDescent="0.25">
      <c r="A2976">
        <v>7391115472</v>
      </c>
      <c r="B2976" s="1">
        <v>41720</v>
      </c>
      <c r="C2976">
        <v>10</v>
      </c>
      <c r="D2976">
        <f>VLOOKUP(Table2[[#This Row],[violation_code]],Table24[[#All],[violation_code]:[category]],3,FALSE)</f>
        <v>2</v>
      </c>
      <c r="E2976">
        <v>353164</v>
      </c>
      <c r="F2976" s="2">
        <v>0.5493055555555556</v>
      </c>
      <c r="G2976" s="3">
        <v>0.5493055555555556</v>
      </c>
      <c r="H2976">
        <v>183</v>
      </c>
      <c r="I2976" t="s">
        <v>55</v>
      </c>
      <c r="J2976" t="s">
        <v>948</v>
      </c>
      <c r="K2976" t="s">
        <v>2220</v>
      </c>
      <c r="L2976" t="s">
        <v>25</v>
      </c>
      <c r="M2976">
        <v>10012</v>
      </c>
      <c r="N2976" t="str">
        <f>CONCATENATE(Table2[[#This Row],[address]], " ",Table2[[#This Row],[City]], " ",Table2[[#This Row],[State]])</f>
        <v>183 Chrystie St New York NY</v>
      </c>
    </row>
    <row r="2977" spans="1:14" x14ac:dyDescent="0.25">
      <c r="A2977">
        <v>7391115484</v>
      </c>
      <c r="B2977" s="1">
        <v>41720</v>
      </c>
      <c r="C2977">
        <v>20</v>
      </c>
      <c r="D2977">
        <f>VLOOKUP(Table2[[#This Row],[violation_code]],Table24[[#All],[violation_code]:[category]],3,FALSE)</f>
        <v>2</v>
      </c>
      <c r="E2977">
        <v>353164</v>
      </c>
      <c r="F2977" s="2">
        <v>0.56180555555555556</v>
      </c>
      <c r="G2977" s="3">
        <v>0.56180555555555556</v>
      </c>
      <c r="H2977">
        <v>225</v>
      </c>
      <c r="I2977" t="s">
        <v>64</v>
      </c>
      <c r="J2977" t="s">
        <v>2197</v>
      </c>
      <c r="K2977" t="s">
        <v>2220</v>
      </c>
      <c r="L2977" t="s">
        <v>25</v>
      </c>
      <c r="M2977">
        <v>10012</v>
      </c>
      <c r="N2977" t="str">
        <f>CONCATENATE(Table2[[#This Row],[address]], " ",Table2[[#This Row],[City]], " ",Table2[[#This Row],[State]])</f>
        <v>225 Lafayette St New York NY</v>
      </c>
    </row>
    <row r="2978" spans="1:14" x14ac:dyDescent="0.25">
      <c r="A2978">
        <v>7391115496</v>
      </c>
      <c r="B2978" s="1">
        <v>41720</v>
      </c>
      <c r="C2978">
        <v>40</v>
      </c>
      <c r="D2978">
        <f>VLOOKUP(Table2[[#This Row],[violation_code]],Table24[[#All],[violation_code]:[category]],3,FALSE)</f>
        <v>2</v>
      </c>
      <c r="E2978">
        <v>353164</v>
      </c>
      <c r="F2978" s="2">
        <v>0.56666666666666665</v>
      </c>
      <c r="G2978" s="3">
        <v>0.56666666666666665</v>
      </c>
      <c r="H2978">
        <v>51</v>
      </c>
      <c r="I2978" t="s">
        <v>69</v>
      </c>
      <c r="J2978" t="s">
        <v>2196</v>
      </c>
      <c r="K2978" t="s">
        <v>2220</v>
      </c>
      <c r="L2978" t="s">
        <v>25</v>
      </c>
      <c r="M2978">
        <v>10012</v>
      </c>
      <c r="N2978" t="str">
        <f>CONCATENATE(Table2[[#This Row],[address]], " ",Table2[[#This Row],[City]], " ",Table2[[#This Row],[State]])</f>
        <v>51 Crosby St New York NY</v>
      </c>
    </row>
    <row r="2979" spans="1:14" x14ac:dyDescent="0.25">
      <c r="A2979">
        <v>7391115502</v>
      </c>
      <c r="B2979" s="1">
        <v>41720</v>
      </c>
      <c r="C2979">
        <v>70</v>
      </c>
      <c r="D2979">
        <f>VLOOKUP(Table2[[#This Row],[violation_code]],Table24[[#All],[violation_code]:[category]],3,FALSE)</f>
        <v>5</v>
      </c>
      <c r="E2979">
        <v>353164</v>
      </c>
      <c r="F2979" s="2">
        <v>0.57361111111111118</v>
      </c>
      <c r="G2979" s="3">
        <v>0.57361111111111118</v>
      </c>
      <c r="H2979">
        <v>69</v>
      </c>
      <c r="I2979" t="s">
        <v>88</v>
      </c>
      <c r="J2979" t="s">
        <v>1493</v>
      </c>
      <c r="K2979" t="s">
        <v>2220</v>
      </c>
      <c r="L2979" t="s">
        <v>25</v>
      </c>
      <c r="M2979">
        <v>10012</v>
      </c>
      <c r="N2979" t="str">
        <f>CONCATENATE(Table2[[#This Row],[address]], " ",Table2[[#This Row],[City]], " ",Table2[[#This Row],[State]])</f>
        <v>69 Prince St New York NY</v>
      </c>
    </row>
    <row r="2980" spans="1:14" x14ac:dyDescent="0.25">
      <c r="A2980">
        <v>7391115514</v>
      </c>
      <c r="B2980" s="1">
        <v>41720</v>
      </c>
      <c r="C2980">
        <v>20</v>
      </c>
      <c r="D2980">
        <f>VLOOKUP(Table2[[#This Row],[violation_code]],Table24[[#All],[violation_code]:[category]],3,FALSE)</f>
        <v>2</v>
      </c>
      <c r="E2980">
        <v>353164</v>
      </c>
      <c r="F2980" s="2">
        <v>0.57708333333333328</v>
      </c>
      <c r="G2980" s="3">
        <v>0.57708333333333328</v>
      </c>
      <c r="H2980">
        <v>268</v>
      </c>
      <c r="I2980" t="s">
        <v>35</v>
      </c>
      <c r="J2980" t="s">
        <v>2038</v>
      </c>
      <c r="K2980" t="s">
        <v>2220</v>
      </c>
      <c r="L2980" t="s">
        <v>25</v>
      </c>
      <c r="M2980">
        <v>10012</v>
      </c>
      <c r="N2980" t="str">
        <f>CONCATENATE(Table2[[#This Row],[address]], " ",Table2[[#This Row],[City]], " ",Table2[[#This Row],[State]])</f>
        <v>268 Mulberry St New York NY</v>
      </c>
    </row>
    <row r="2981" spans="1:14" x14ac:dyDescent="0.25">
      <c r="A2981">
        <v>7391115526</v>
      </c>
      <c r="B2981" s="1">
        <v>41720</v>
      </c>
      <c r="C2981">
        <v>37</v>
      </c>
      <c r="D2981">
        <f>VLOOKUP(Table2[[#This Row],[violation_code]],Table24[[#All],[violation_code]:[category]],3,FALSE)</f>
        <v>4</v>
      </c>
      <c r="E2981">
        <v>353164</v>
      </c>
      <c r="F2981" s="2">
        <v>0.58402777777777781</v>
      </c>
      <c r="G2981" s="3">
        <v>0.58402777777777781</v>
      </c>
      <c r="H2981">
        <v>334</v>
      </c>
      <c r="I2981" t="s">
        <v>52</v>
      </c>
      <c r="J2981" t="s">
        <v>1170</v>
      </c>
      <c r="K2981" t="s">
        <v>2220</v>
      </c>
      <c r="L2981" t="s">
        <v>25</v>
      </c>
      <c r="M2981">
        <v>10012</v>
      </c>
      <c r="N2981" t="str">
        <f>CONCATENATE(Table2[[#This Row],[address]], " ",Table2[[#This Row],[City]], " ",Table2[[#This Row],[State]])</f>
        <v>334 Bowery New York NY</v>
      </c>
    </row>
    <row r="2982" spans="1:14" x14ac:dyDescent="0.25">
      <c r="A2982">
        <v>7391115538</v>
      </c>
      <c r="B2982" s="1">
        <v>41720</v>
      </c>
      <c r="C2982">
        <v>38</v>
      </c>
      <c r="D2982">
        <f>VLOOKUP(Table2[[#This Row],[violation_code]],Table24[[#All],[violation_code]:[category]],3,FALSE)</f>
        <v>5</v>
      </c>
      <c r="E2982">
        <v>353164</v>
      </c>
      <c r="F2982" s="2">
        <v>0.5854166666666667</v>
      </c>
      <c r="G2982" s="3">
        <v>0.5854166666666667</v>
      </c>
      <c r="H2982">
        <v>338</v>
      </c>
      <c r="I2982" t="s">
        <v>52</v>
      </c>
      <c r="J2982" t="s">
        <v>2194</v>
      </c>
      <c r="K2982" t="s">
        <v>2220</v>
      </c>
      <c r="L2982" t="s">
        <v>25</v>
      </c>
      <c r="M2982">
        <v>10012</v>
      </c>
      <c r="N2982" t="str">
        <f>CONCATENATE(Table2[[#This Row],[address]], " ",Table2[[#This Row],[City]], " ",Table2[[#This Row],[State]])</f>
        <v>338 Bowery New York NY</v>
      </c>
    </row>
    <row r="2983" spans="1:14" x14ac:dyDescent="0.25">
      <c r="A2983">
        <v>7391115540</v>
      </c>
      <c r="B2983" s="1">
        <v>41720</v>
      </c>
      <c r="C2983">
        <v>37</v>
      </c>
      <c r="D2983">
        <f>VLOOKUP(Table2[[#This Row],[violation_code]],Table24[[#All],[violation_code]:[category]],3,FALSE)</f>
        <v>4</v>
      </c>
      <c r="E2983">
        <v>353164</v>
      </c>
      <c r="F2983" s="2">
        <v>0.58750000000000002</v>
      </c>
      <c r="G2983" s="3">
        <v>0.58750000000000002</v>
      </c>
      <c r="H2983">
        <v>356</v>
      </c>
      <c r="I2983" t="s">
        <v>52</v>
      </c>
      <c r="J2983" t="s">
        <v>1376</v>
      </c>
      <c r="K2983" t="s">
        <v>2220</v>
      </c>
      <c r="L2983" t="s">
        <v>25</v>
      </c>
      <c r="M2983">
        <v>10012</v>
      </c>
      <c r="N2983" t="str">
        <f>CONCATENATE(Table2[[#This Row],[address]], " ",Table2[[#This Row],[City]], " ",Table2[[#This Row],[State]])</f>
        <v>356 Bowery New York NY</v>
      </c>
    </row>
    <row r="2984" spans="1:14" x14ac:dyDescent="0.25">
      <c r="A2984">
        <v>7391115551</v>
      </c>
      <c r="B2984" s="1">
        <v>41720</v>
      </c>
      <c r="C2984">
        <v>67</v>
      </c>
      <c r="D2984">
        <f>VLOOKUP(Table2[[#This Row],[violation_code]],Table24[[#All],[violation_code]:[category]],3,FALSE)</f>
        <v>3</v>
      </c>
      <c r="E2984">
        <v>353164</v>
      </c>
      <c r="F2984" s="2">
        <v>0.59444444444444444</v>
      </c>
      <c r="G2984" s="3">
        <v>0.59444444444444444</v>
      </c>
      <c r="H2984">
        <v>310</v>
      </c>
      <c r="I2984" t="s">
        <v>52</v>
      </c>
      <c r="J2984" t="s">
        <v>1208</v>
      </c>
      <c r="K2984" t="s">
        <v>2220</v>
      </c>
      <c r="L2984" t="s">
        <v>25</v>
      </c>
      <c r="M2984">
        <v>10012</v>
      </c>
      <c r="N2984" t="str">
        <f>CONCATENATE(Table2[[#This Row],[address]], " ",Table2[[#This Row],[City]], " ",Table2[[#This Row],[State]])</f>
        <v>310 Bowery New York NY</v>
      </c>
    </row>
    <row r="2985" spans="1:14" x14ac:dyDescent="0.25">
      <c r="A2985">
        <v>7391115563</v>
      </c>
      <c r="B2985" s="1">
        <v>41720</v>
      </c>
      <c r="C2985">
        <v>40</v>
      </c>
      <c r="D2985">
        <f>VLOOKUP(Table2[[#This Row],[violation_code]],Table24[[#All],[violation_code]:[category]],3,FALSE)</f>
        <v>2</v>
      </c>
      <c r="E2985">
        <v>353164</v>
      </c>
      <c r="F2985" s="2">
        <v>0.59791666666666665</v>
      </c>
      <c r="G2985" s="3">
        <v>0.59791666666666665</v>
      </c>
      <c r="H2985">
        <v>310</v>
      </c>
      <c r="I2985" t="s">
        <v>52</v>
      </c>
      <c r="J2985" t="s">
        <v>1208</v>
      </c>
      <c r="K2985" t="s">
        <v>2220</v>
      </c>
      <c r="L2985" t="s">
        <v>25</v>
      </c>
      <c r="M2985">
        <v>10012</v>
      </c>
      <c r="N2985" t="str">
        <f>CONCATENATE(Table2[[#This Row],[address]], " ",Table2[[#This Row],[City]], " ",Table2[[#This Row],[State]])</f>
        <v>310 Bowery New York NY</v>
      </c>
    </row>
    <row r="2986" spans="1:14" x14ac:dyDescent="0.25">
      <c r="A2986">
        <v>7391115575</v>
      </c>
      <c r="B2986" s="1">
        <v>41720</v>
      </c>
      <c r="C2986">
        <v>10</v>
      </c>
      <c r="D2986">
        <f>VLOOKUP(Table2[[#This Row],[violation_code]],Table24[[#All],[violation_code]:[category]],3,FALSE)</f>
        <v>2</v>
      </c>
      <c r="E2986">
        <v>353164</v>
      </c>
      <c r="F2986" s="2">
        <v>0.60486111111111118</v>
      </c>
      <c r="G2986" s="3">
        <v>0.60486111111111118</v>
      </c>
      <c r="H2986">
        <v>183</v>
      </c>
      <c r="I2986" t="s">
        <v>55</v>
      </c>
      <c r="J2986" t="s">
        <v>948</v>
      </c>
      <c r="K2986" t="s">
        <v>2220</v>
      </c>
      <c r="L2986" t="s">
        <v>25</v>
      </c>
      <c r="M2986">
        <v>10012</v>
      </c>
      <c r="N2986" t="str">
        <f>CONCATENATE(Table2[[#This Row],[address]], " ",Table2[[#This Row],[City]], " ",Table2[[#This Row],[State]])</f>
        <v>183 Chrystie St New York NY</v>
      </c>
    </row>
    <row r="2987" spans="1:14" x14ac:dyDescent="0.25">
      <c r="A2987">
        <v>7391115587</v>
      </c>
      <c r="B2987" s="1">
        <v>41720</v>
      </c>
      <c r="C2987">
        <v>38</v>
      </c>
      <c r="D2987">
        <f>VLOOKUP(Table2[[#This Row],[violation_code]],Table24[[#All],[violation_code]:[category]],3,FALSE)</f>
        <v>5</v>
      </c>
      <c r="E2987">
        <v>353164</v>
      </c>
      <c r="F2987" s="2">
        <v>0.63472222222222219</v>
      </c>
      <c r="G2987" s="3">
        <v>0.63472222222222219</v>
      </c>
      <c r="H2987">
        <v>165</v>
      </c>
      <c r="I2987" t="s">
        <v>234</v>
      </c>
      <c r="J2987" t="s">
        <v>2193</v>
      </c>
      <c r="K2987" t="s">
        <v>2220</v>
      </c>
      <c r="L2987" t="s">
        <v>25</v>
      </c>
      <c r="M2987">
        <v>10012</v>
      </c>
      <c r="N2987" t="str">
        <f>CONCATENATE(Table2[[#This Row],[address]], " ",Table2[[#This Row],[City]], " ",Table2[[#This Row],[State]])</f>
        <v>165 Allen St New York NY</v>
      </c>
    </row>
    <row r="2988" spans="1:14" x14ac:dyDescent="0.25">
      <c r="A2988">
        <v>7391115599</v>
      </c>
      <c r="B2988" s="1">
        <v>41720</v>
      </c>
      <c r="C2988">
        <v>20</v>
      </c>
      <c r="D2988">
        <f>VLOOKUP(Table2[[#This Row],[violation_code]],Table24[[#All],[violation_code]:[category]],3,FALSE)</f>
        <v>2</v>
      </c>
      <c r="E2988">
        <v>353164</v>
      </c>
      <c r="F2988" s="2">
        <v>0.6381944444444444</v>
      </c>
      <c r="G2988" s="3">
        <v>0.6381944444444444</v>
      </c>
      <c r="H2988">
        <v>54</v>
      </c>
      <c r="I2988" t="s">
        <v>92</v>
      </c>
      <c r="J2988" t="s">
        <v>1034</v>
      </c>
      <c r="K2988" t="s">
        <v>2220</v>
      </c>
      <c r="L2988" t="s">
        <v>25</v>
      </c>
      <c r="M2988">
        <v>10012</v>
      </c>
      <c r="N2988" t="str">
        <f>CONCATENATE(Table2[[#This Row],[address]], " ",Table2[[#This Row],[City]], " ",Table2[[#This Row],[State]])</f>
        <v>54 Rivington St New York NY</v>
      </c>
    </row>
    <row r="2989" spans="1:14" x14ac:dyDescent="0.25">
      <c r="A2989">
        <v>7391115605</v>
      </c>
      <c r="B2989" s="1">
        <v>41720</v>
      </c>
      <c r="C2989">
        <v>20</v>
      </c>
      <c r="D2989">
        <f>VLOOKUP(Table2[[#This Row],[violation_code]],Table24[[#All],[violation_code]:[category]],3,FALSE)</f>
        <v>2</v>
      </c>
      <c r="E2989">
        <v>353164</v>
      </c>
      <c r="F2989" s="2">
        <v>0.63958333333333328</v>
      </c>
      <c r="G2989" s="3">
        <v>0.63958333333333328</v>
      </c>
      <c r="H2989">
        <v>174</v>
      </c>
      <c r="I2989" t="s">
        <v>101</v>
      </c>
      <c r="J2989" t="s">
        <v>1090</v>
      </c>
      <c r="K2989" t="s">
        <v>2220</v>
      </c>
      <c r="L2989" t="s">
        <v>25</v>
      </c>
      <c r="M2989">
        <v>10012</v>
      </c>
      <c r="N2989" t="str">
        <f>CONCATENATE(Table2[[#This Row],[address]], " ",Table2[[#This Row],[City]], " ",Table2[[#This Row],[State]])</f>
        <v>174 Forsyth St New York NY</v>
      </c>
    </row>
    <row r="2990" spans="1:14" x14ac:dyDescent="0.25">
      <c r="A2990">
        <v>7391115617</v>
      </c>
      <c r="B2990" s="1">
        <v>41720</v>
      </c>
      <c r="C2990">
        <v>37</v>
      </c>
      <c r="D2990">
        <f>VLOOKUP(Table2[[#This Row],[violation_code]],Table24[[#All],[violation_code]:[category]],3,FALSE)</f>
        <v>4</v>
      </c>
      <c r="E2990">
        <v>353164</v>
      </c>
      <c r="F2990" s="2">
        <v>0.64444444444444449</v>
      </c>
      <c r="G2990" s="3">
        <v>0.64444444444444449</v>
      </c>
      <c r="H2990">
        <v>207</v>
      </c>
      <c r="I2990" t="s">
        <v>52</v>
      </c>
      <c r="J2990" t="s">
        <v>1001</v>
      </c>
      <c r="K2990" t="s">
        <v>2220</v>
      </c>
      <c r="L2990" t="s">
        <v>25</v>
      </c>
      <c r="M2990">
        <v>10012</v>
      </c>
      <c r="N2990" t="str">
        <f>CONCATENATE(Table2[[#This Row],[address]], " ",Table2[[#This Row],[City]], " ",Table2[[#This Row],[State]])</f>
        <v>207 Bowery New York NY</v>
      </c>
    </row>
    <row r="2991" spans="1:14" x14ac:dyDescent="0.25">
      <c r="A2991">
        <v>7391115629</v>
      </c>
      <c r="B2991" s="1">
        <v>41720</v>
      </c>
      <c r="C2991">
        <v>20</v>
      </c>
      <c r="D2991">
        <f>VLOOKUP(Table2[[#This Row],[violation_code]],Table24[[#All],[violation_code]:[category]],3,FALSE)</f>
        <v>2</v>
      </c>
      <c r="E2991">
        <v>353164</v>
      </c>
      <c r="F2991" s="2">
        <v>0.67013888888888884</v>
      </c>
      <c r="G2991" s="3">
        <v>0.67013888888888884</v>
      </c>
      <c r="H2991">
        <v>166</v>
      </c>
      <c r="I2991" t="s">
        <v>102</v>
      </c>
      <c r="J2991" t="s">
        <v>1483</v>
      </c>
      <c r="K2991" t="s">
        <v>2220</v>
      </c>
      <c r="L2991" t="s">
        <v>25</v>
      </c>
      <c r="M2991">
        <v>10012</v>
      </c>
      <c r="N2991" t="str">
        <f>CONCATENATE(Table2[[#This Row],[address]], " ",Table2[[#This Row],[City]], " ",Table2[[#This Row],[State]])</f>
        <v>166 Elizabeth St New York NY</v>
      </c>
    </row>
    <row r="2992" spans="1:14" x14ac:dyDescent="0.25">
      <c r="A2992">
        <v>7391115630</v>
      </c>
      <c r="B2992" s="1">
        <v>41720</v>
      </c>
      <c r="C2992">
        <v>14</v>
      </c>
      <c r="D2992">
        <f>VLOOKUP(Table2[[#This Row],[violation_code]],Table24[[#All],[violation_code]:[category]],3,FALSE)</f>
        <v>2</v>
      </c>
      <c r="E2992">
        <v>353164</v>
      </c>
      <c r="F2992" s="2">
        <v>0.67152777777777783</v>
      </c>
      <c r="G2992" s="3">
        <v>0.67152777777777783</v>
      </c>
      <c r="H2992">
        <v>199</v>
      </c>
      <c r="I2992" t="s">
        <v>52</v>
      </c>
      <c r="J2992" t="s">
        <v>1057</v>
      </c>
      <c r="K2992" t="s">
        <v>2220</v>
      </c>
      <c r="L2992" t="s">
        <v>25</v>
      </c>
      <c r="M2992">
        <v>10012</v>
      </c>
      <c r="N2992" t="str">
        <f>CONCATENATE(Table2[[#This Row],[address]], " ",Table2[[#This Row],[City]], " ",Table2[[#This Row],[State]])</f>
        <v>199 Bowery New York NY</v>
      </c>
    </row>
    <row r="2993" spans="1:14" x14ac:dyDescent="0.25">
      <c r="A2993">
        <v>7391115642</v>
      </c>
      <c r="B2993" s="1">
        <v>41720</v>
      </c>
      <c r="C2993">
        <v>14</v>
      </c>
      <c r="D2993">
        <f>VLOOKUP(Table2[[#This Row],[violation_code]],Table24[[#All],[violation_code]:[category]],3,FALSE)</f>
        <v>2</v>
      </c>
      <c r="E2993">
        <v>353164</v>
      </c>
      <c r="F2993" s="2">
        <v>0.67291666666666661</v>
      </c>
      <c r="G2993" s="3">
        <v>0.67291666666666661</v>
      </c>
      <c r="H2993">
        <v>196</v>
      </c>
      <c r="I2993" t="s">
        <v>52</v>
      </c>
      <c r="J2993" t="s">
        <v>1080</v>
      </c>
      <c r="K2993" t="s">
        <v>2220</v>
      </c>
      <c r="L2993" t="s">
        <v>25</v>
      </c>
      <c r="M2993">
        <v>10012</v>
      </c>
      <c r="N2993" t="str">
        <f>CONCATENATE(Table2[[#This Row],[address]], " ",Table2[[#This Row],[City]], " ",Table2[[#This Row],[State]])</f>
        <v>196 Bowery New York NY</v>
      </c>
    </row>
    <row r="2994" spans="1:14" x14ac:dyDescent="0.25">
      <c r="A2994">
        <v>7391115654</v>
      </c>
      <c r="B2994" s="1">
        <v>41720</v>
      </c>
      <c r="C2994">
        <v>14</v>
      </c>
      <c r="D2994">
        <f>VLOOKUP(Table2[[#This Row],[violation_code]],Table24[[#All],[violation_code]:[category]],3,FALSE)</f>
        <v>2</v>
      </c>
      <c r="E2994">
        <v>353164</v>
      </c>
      <c r="F2994" s="2">
        <v>0.67361111111111116</v>
      </c>
      <c r="G2994" s="3">
        <v>0.67361111111111116</v>
      </c>
      <c r="H2994">
        <v>196</v>
      </c>
      <c r="I2994" t="s">
        <v>52</v>
      </c>
      <c r="J2994" t="s">
        <v>1080</v>
      </c>
      <c r="K2994" t="s">
        <v>2220</v>
      </c>
      <c r="L2994" t="s">
        <v>25</v>
      </c>
      <c r="M2994">
        <v>10012</v>
      </c>
      <c r="N2994" t="str">
        <f>CONCATENATE(Table2[[#This Row],[address]], " ",Table2[[#This Row],[City]], " ",Table2[[#This Row],[State]])</f>
        <v>196 Bowery New York NY</v>
      </c>
    </row>
    <row r="2995" spans="1:14" x14ac:dyDescent="0.25">
      <c r="A2995">
        <v>7391115666</v>
      </c>
      <c r="B2995" s="1">
        <v>41720</v>
      </c>
      <c r="C2995">
        <v>14</v>
      </c>
      <c r="D2995">
        <f>VLOOKUP(Table2[[#This Row],[violation_code]],Table24[[#All],[violation_code]:[category]],3,FALSE)</f>
        <v>2</v>
      </c>
      <c r="E2995">
        <v>353164</v>
      </c>
      <c r="F2995" s="2">
        <v>0.67499999999999993</v>
      </c>
      <c r="G2995" s="3">
        <v>0.67499999999999993</v>
      </c>
      <c r="H2995">
        <v>200</v>
      </c>
      <c r="I2995" t="s">
        <v>52</v>
      </c>
      <c r="J2995" t="s">
        <v>1736</v>
      </c>
      <c r="K2995" t="s">
        <v>2220</v>
      </c>
      <c r="L2995" t="s">
        <v>25</v>
      </c>
      <c r="M2995">
        <v>10012</v>
      </c>
      <c r="N2995" t="str">
        <f>CONCATENATE(Table2[[#This Row],[address]], " ",Table2[[#This Row],[City]], " ",Table2[[#This Row],[State]])</f>
        <v>200 Bowery New York NY</v>
      </c>
    </row>
    <row r="2996" spans="1:14" x14ac:dyDescent="0.25">
      <c r="A2996">
        <v>7391115678</v>
      </c>
      <c r="B2996" s="1">
        <v>41720</v>
      </c>
      <c r="C2996">
        <v>31</v>
      </c>
      <c r="D2996">
        <f>VLOOKUP(Table2[[#This Row],[violation_code]],Table24[[#All],[violation_code]:[category]],3,FALSE)</f>
        <v>2</v>
      </c>
      <c r="E2996">
        <v>353164</v>
      </c>
      <c r="F2996" s="2">
        <v>0.68402777777777779</v>
      </c>
      <c r="G2996" s="3">
        <v>0.68402777777777779</v>
      </c>
      <c r="H2996">
        <v>160</v>
      </c>
      <c r="I2996" t="s">
        <v>47</v>
      </c>
      <c r="J2996" t="s">
        <v>2192</v>
      </c>
      <c r="K2996" t="s">
        <v>2220</v>
      </c>
      <c r="L2996" t="s">
        <v>25</v>
      </c>
      <c r="M2996">
        <v>10012</v>
      </c>
      <c r="N2996" t="str">
        <f>CONCATENATE(Table2[[#This Row],[address]], " ",Table2[[#This Row],[City]], " ",Table2[[#This Row],[State]])</f>
        <v>160 Mott St New York NY</v>
      </c>
    </row>
    <row r="2997" spans="1:14" x14ac:dyDescent="0.25">
      <c r="A2997">
        <v>7391115680</v>
      </c>
      <c r="B2997" s="1">
        <v>41720</v>
      </c>
      <c r="C2997">
        <v>31</v>
      </c>
      <c r="D2997">
        <f>VLOOKUP(Table2[[#This Row],[violation_code]],Table24[[#All],[violation_code]:[category]],3,FALSE)</f>
        <v>2</v>
      </c>
      <c r="E2997">
        <v>353164</v>
      </c>
      <c r="F2997" s="2">
        <v>0.68819444444444444</v>
      </c>
      <c r="G2997" s="3">
        <v>0.68819444444444444</v>
      </c>
      <c r="H2997" t="s">
        <v>595</v>
      </c>
      <c r="I2997" t="s">
        <v>47</v>
      </c>
      <c r="J2997" t="s">
        <v>1637</v>
      </c>
      <c r="K2997" t="s">
        <v>2220</v>
      </c>
      <c r="L2997" t="s">
        <v>25</v>
      </c>
      <c r="M2997">
        <v>10012</v>
      </c>
      <c r="N2997" t="str">
        <f>CONCATENATE(Table2[[#This Row],[address]], " ",Table2[[#This Row],[City]], " ",Table2[[#This Row],[State]])</f>
        <v>143A Mott St New York NY</v>
      </c>
    </row>
    <row r="2998" spans="1:14" x14ac:dyDescent="0.25">
      <c r="A2998">
        <v>7391115691</v>
      </c>
      <c r="B2998" s="1">
        <v>41720</v>
      </c>
      <c r="C2998">
        <v>37</v>
      </c>
      <c r="D2998">
        <f>VLOOKUP(Table2[[#This Row],[violation_code]],Table24[[#All],[violation_code]:[category]],3,FALSE)</f>
        <v>4</v>
      </c>
      <c r="E2998">
        <v>353164</v>
      </c>
      <c r="F2998" s="2">
        <v>0.70277777777777783</v>
      </c>
      <c r="G2998" s="3">
        <v>0.70277777777777783</v>
      </c>
      <c r="H2998" t="s">
        <v>504</v>
      </c>
      <c r="I2998" t="s">
        <v>216</v>
      </c>
      <c r="J2998" t="s">
        <v>1524</v>
      </c>
      <c r="K2998" t="s">
        <v>2220</v>
      </c>
      <c r="L2998" t="s">
        <v>25</v>
      </c>
      <c r="M2998">
        <v>10012</v>
      </c>
      <c r="N2998" t="str">
        <f>CONCATENATE(Table2[[#This Row],[address]], " ",Table2[[#This Row],[City]], " ",Table2[[#This Row],[State]])</f>
        <v>31A Orchard St New York NY</v>
      </c>
    </row>
    <row r="2999" spans="1:14" x14ac:dyDescent="0.25">
      <c r="A2999">
        <v>7391115710</v>
      </c>
      <c r="B2999" s="1">
        <v>41720</v>
      </c>
      <c r="C2999">
        <v>37</v>
      </c>
      <c r="D2999">
        <f>VLOOKUP(Table2[[#This Row],[violation_code]],Table24[[#All],[violation_code]:[category]],3,FALSE)</f>
        <v>4</v>
      </c>
      <c r="E2999">
        <v>353164</v>
      </c>
      <c r="F2999" s="2">
        <v>0.74791666666666667</v>
      </c>
      <c r="G2999" s="3">
        <v>0.74791666666666667</v>
      </c>
      <c r="H2999">
        <v>20</v>
      </c>
      <c r="I2999" t="s">
        <v>216</v>
      </c>
      <c r="J2999" t="s">
        <v>2198</v>
      </c>
      <c r="K2999" t="s">
        <v>2220</v>
      </c>
      <c r="L2999" t="s">
        <v>25</v>
      </c>
      <c r="M2999">
        <v>10012</v>
      </c>
      <c r="N2999" t="str">
        <f>CONCATENATE(Table2[[#This Row],[address]], " ",Table2[[#This Row],[City]], " ",Table2[[#This Row],[State]])</f>
        <v>20 Orchard St New York NY</v>
      </c>
    </row>
    <row r="3000" spans="1:14" x14ac:dyDescent="0.25">
      <c r="A3000">
        <v>7391115721</v>
      </c>
      <c r="B3000" s="1">
        <v>41720</v>
      </c>
      <c r="C3000">
        <v>38</v>
      </c>
      <c r="D3000">
        <f>VLOOKUP(Table2[[#This Row],[violation_code]],Table24[[#All],[violation_code]:[category]],3,FALSE)</f>
        <v>5</v>
      </c>
      <c r="E3000">
        <v>353164</v>
      </c>
      <c r="F3000" s="2">
        <v>0.75416666666666676</v>
      </c>
      <c r="G3000" s="3">
        <v>0.75416666666666676</v>
      </c>
      <c r="H3000">
        <v>107</v>
      </c>
      <c r="I3000" t="s">
        <v>112</v>
      </c>
      <c r="J3000" t="s">
        <v>1868</v>
      </c>
      <c r="K3000" t="s">
        <v>2220</v>
      </c>
      <c r="L3000" t="s">
        <v>25</v>
      </c>
      <c r="M3000">
        <v>10012</v>
      </c>
      <c r="N3000" t="str">
        <f>CONCATENATE(Table2[[#This Row],[address]], " ",Table2[[#This Row],[City]], " ",Table2[[#This Row],[State]])</f>
        <v>107 Eldridge St New York NY</v>
      </c>
    </row>
    <row r="3001" spans="1:14" x14ac:dyDescent="0.25">
      <c r="A3001">
        <v>7391115733</v>
      </c>
      <c r="B3001" s="1">
        <v>41720</v>
      </c>
      <c r="C3001">
        <v>38</v>
      </c>
      <c r="D3001">
        <f>VLOOKUP(Table2[[#This Row],[violation_code]],Table24[[#All],[violation_code]:[category]],3,FALSE)</f>
        <v>5</v>
      </c>
      <c r="E3001">
        <v>353164</v>
      </c>
      <c r="F3001" s="2">
        <v>0.76666666666666661</v>
      </c>
      <c r="G3001" s="3">
        <v>0.76666666666666661</v>
      </c>
      <c r="H3001">
        <v>127</v>
      </c>
      <c r="I3001" t="s">
        <v>112</v>
      </c>
      <c r="J3001" t="s">
        <v>1499</v>
      </c>
      <c r="K3001" t="s">
        <v>2220</v>
      </c>
      <c r="L3001" t="s">
        <v>25</v>
      </c>
      <c r="M3001">
        <v>10012</v>
      </c>
      <c r="N3001" t="str">
        <f>CONCATENATE(Table2[[#This Row],[address]], " ",Table2[[#This Row],[City]], " ",Table2[[#This Row],[State]])</f>
        <v>127 Eldridge St New York NY</v>
      </c>
    </row>
    <row r="3002" spans="1:14" x14ac:dyDescent="0.25">
      <c r="A3002">
        <v>7391115745</v>
      </c>
      <c r="B3002" s="1">
        <v>41721</v>
      </c>
      <c r="C3002">
        <v>40</v>
      </c>
      <c r="D3002">
        <f>VLOOKUP(Table2[[#This Row],[violation_code]],Table24[[#All],[violation_code]:[category]],3,FALSE)</f>
        <v>2</v>
      </c>
      <c r="E3002">
        <v>353164</v>
      </c>
      <c r="F3002" s="2">
        <v>0.44236111111111115</v>
      </c>
      <c r="G3002" s="3">
        <v>0.44236111111111115</v>
      </c>
      <c r="H3002">
        <v>245</v>
      </c>
      <c r="I3002" t="s">
        <v>52</v>
      </c>
      <c r="J3002" t="s">
        <v>2199</v>
      </c>
      <c r="K3002" t="s">
        <v>2220</v>
      </c>
      <c r="L3002" t="s">
        <v>25</v>
      </c>
      <c r="M3002">
        <v>10012</v>
      </c>
      <c r="N3002" t="str">
        <f>CONCATENATE(Table2[[#This Row],[address]], " ",Table2[[#This Row],[City]], " ",Table2[[#This Row],[State]])</f>
        <v>245 Bowery New York NY</v>
      </c>
    </row>
    <row r="3003" spans="1:14" x14ac:dyDescent="0.25">
      <c r="A3003">
        <v>7391115757</v>
      </c>
      <c r="B3003" s="1">
        <v>41721</v>
      </c>
      <c r="C3003">
        <v>40</v>
      </c>
      <c r="D3003">
        <f>VLOOKUP(Table2[[#This Row],[violation_code]],Table24[[#All],[violation_code]:[category]],3,FALSE)</f>
        <v>2</v>
      </c>
      <c r="E3003">
        <v>353164</v>
      </c>
      <c r="F3003" s="2">
        <v>0.44444444444444442</v>
      </c>
      <c r="G3003" s="3">
        <v>0.44444444444444442</v>
      </c>
      <c r="H3003">
        <v>15</v>
      </c>
      <c r="I3003" t="s">
        <v>214</v>
      </c>
      <c r="J3003" t="s">
        <v>1783</v>
      </c>
      <c r="K3003" t="s">
        <v>2220</v>
      </c>
      <c r="L3003" t="s">
        <v>25</v>
      </c>
      <c r="M3003">
        <v>10012</v>
      </c>
      <c r="N3003" t="str">
        <f>CONCATENATE(Table2[[#This Row],[address]], " ",Table2[[#This Row],[City]], " ",Table2[[#This Row],[State]])</f>
        <v>15 Stanton St New York NY</v>
      </c>
    </row>
    <row r="3004" spans="1:14" x14ac:dyDescent="0.25">
      <c r="A3004">
        <v>7391115770</v>
      </c>
      <c r="B3004" s="1">
        <v>41721</v>
      </c>
      <c r="C3004">
        <v>40</v>
      </c>
      <c r="D3004">
        <f>VLOOKUP(Table2[[#This Row],[violation_code]],Table24[[#All],[violation_code]:[category]],3,FALSE)</f>
        <v>2</v>
      </c>
      <c r="E3004">
        <v>353164</v>
      </c>
      <c r="F3004" s="2">
        <v>0.45416666666666666</v>
      </c>
      <c r="G3004" s="3">
        <v>0.45416666666666666</v>
      </c>
      <c r="H3004">
        <v>280</v>
      </c>
      <c r="I3004" t="s">
        <v>35</v>
      </c>
      <c r="J3004" t="s">
        <v>1186</v>
      </c>
      <c r="K3004" t="s">
        <v>2220</v>
      </c>
      <c r="L3004" t="s">
        <v>25</v>
      </c>
      <c r="M3004">
        <v>10012</v>
      </c>
      <c r="N3004" t="str">
        <f>CONCATENATE(Table2[[#This Row],[address]], " ",Table2[[#This Row],[City]], " ",Table2[[#This Row],[State]])</f>
        <v>280 Mulberry St New York NY</v>
      </c>
    </row>
    <row r="3005" spans="1:14" x14ac:dyDescent="0.25">
      <c r="A3005">
        <v>7391115782</v>
      </c>
      <c r="B3005" s="1">
        <v>41721</v>
      </c>
      <c r="C3005">
        <v>14</v>
      </c>
      <c r="D3005">
        <f>VLOOKUP(Table2[[#This Row],[violation_code]],Table24[[#All],[violation_code]:[category]],3,FALSE)</f>
        <v>2</v>
      </c>
      <c r="E3005">
        <v>353164</v>
      </c>
      <c r="F3005" s="2">
        <v>0.46597222222222223</v>
      </c>
      <c r="G3005" s="3">
        <v>0.46597222222222223</v>
      </c>
      <c r="H3005">
        <v>300</v>
      </c>
      <c r="I3005" t="s">
        <v>52</v>
      </c>
      <c r="J3005" t="s">
        <v>1091</v>
      </c>
      <c r="K3005" t="s">
        <v>2220</v>
      </c>
      <c r="L3005" t="s">
        <v>25</v>
      </c>
      <c r="M3005">
        <v>10012</v>
      </c>
      <c r="N3005" t="str">
        <f>CONCATENATE(Table2[[#This Row],[address]], " ",Table2[[#This Row],[City]], " ",Table2[[#This Row],[State]])</f>
        <v>300 Bowery New York NY</v>
      </c>
    </row>
    <row r="3006" spans="1:14" x14ac:dyDescent="0.25">
      <c r="A3006">
        <v>7391115800</v>
      </c>
      <c r="B3006" s="1">
        <v>41721</v>
      </c>
      <c r="C3006">
        <v>20</v>
      </c>
      <c r="D3006">
        <f>VLOOKUP(Table2[[#This Row],[violation_code]],Table24[[#All],[violation_code]:[category]],3,FALSE)</f>
        <v>2</v>
      </c>
      <c r="E3006">
        <v>353164</v>
      </c>
      <c r="F3006" s="2">
        <v>0.47500000000000003</v>
      </c>
      <c r="G3006" s="3">
        <v>0.47500000000000003</v>
      </c>
      <c r="H3006">
        <v>184</v>
      </c>
      <c r="I3006" t="s">
        <v>101</v>
      </c>
      <c r="J3006" t="s">
        <v>1670</v>
      </c>
      <c r="K3006" t="s">
        <v>2220</v>
      </c>
      <c r="L3006" t="s">
        <v>25</v>
      </c>
      <c r="M3006">
        <v>10012</v>
      </c>
      <c r="N3006" t="str">
        <f>CONCATENATE(Table2[[#This Row],[address]], " ",Table2[[#This Row],[City]], " ",Table2[[#This Row],[State]])</f>
        <v>184 Forsyth St New York NY</v>
      </c>
    </row>
    <row r="3007" spans="1:14" x14ac:dyDescent="0.25">
      <c r="A3007">
        <v>7391115812</v>
      </c>
      <c r="B3007" s="1">
        <v>41721</v>
      </c>
      <c r="C3007">
        <v>20</v>
      </c>
      <c r="D3007">
        <f>VLOOKUP(Table2[[#This Row],[violation_code]],Table24[[#All],[violation_code]:[category]],3,FALSE)</f>
        <v>2</v>
      </c>
      <c r="E3007">
        <v>353164</v>
      </c>
      <c r="F3007" s="2">
        <v>0.47638888888888892</v>
      </c>
      <c r="G3007" s="3">
        <v>0.47638888888888892</v>
      </c>
      <c r="H3007">
        <v>174</v>
      </c>
      <c r="I3007" t="s">
        <v>101</v>
      </c>
      <c r="J3007" t="s">
        <v>1090</v>
      </c>
      <c r="K3007" t="s">
        <v>2220</v>
      </c>
      <c r="L3007" t="s">
        <v>25</v>
      </c>
      <c r="M3007">
        <v>10012</v>
      </c>
      <c r="N3007" t="str">
        <f>CONCATENATE(Table2[[#This Row],[address]], " ",Table2[[#This Row],[City]], " ",Table2[[#This Row],[State]])</f>
        <v>174 Forsyth St New York NY</v>
      </c>
    </row>
    <row r="3008" spans="1:14" x14ac:dyDescent="0.25">
      <c r="A3008">
        <v>7391115824</v>
      </c>
      <c r="B3008" s="1">
        <v>41721</v>
      </c>
      <c r="C3008">
        <v>40</v>
      </c>
      <c r="D3008">
        <f>VLOOKUP(Table2[[#This Row],[violation_code]],Table24[[#All],[violation_code]:[category]],3,FALSE)</f>
        <v>2</v>
      </c>
      <c r="E3008">
        <v>353164</v>
      </c>
      <c r="F3008" s="2">
        <v>0.47986111111111113</v>
      </c>
      <c r="G3008" s="3">
        <v>0.47986111111111113</v>
      </c>
      <c r="H3008">
        <v>205</v>
      </c>
      <c r="I3008" t="s">
        <v>112</v>
      </c>
      <c r="J3008" t="s">
        <v>2117</v>
      </c>
      <c r="K3008" t="s">
        <v>2220</v>
      </c>
      <c r="L3008" t="s">
        <v>25</v>
      </c>
      <c r="M3008">
        <v>10012</v>
      </c>
      <c r="N3008" t="str">
        <f>CONCATENATE(Table2[[#This Row],[address]], " ",Table2[[#This Row],[City]], " ",Table2[[#This Row],[State]])</f>
        <v>205 Eldridge St New York NY</v>
      </c>
    </row>
    <row r="3009" spans="1:14" x14ac:dyDescent="0.25">
      <c r="A3009">
        <v>7391115836</v>
      </c>
      <c r="B3009" s="1">
        <v>41721</v>
      </c>
      <c r="C3009">
        <v>14</v>
      </c>
      <c r="D3009">
        <f>VLOOKUP(Table2[[#This Row],[violation_code]],Table24[[#All],[violation_code]:[category]],3,FALSE)</f>
        <v>2</v>
      </c>
      <c r="E3009">
        <v>353164</v>
      </c>
      <c r="F3009" s="2">
        <v>0.48333333333333334</v>
      </c>
      <c r="G3009" s="3">
        <v>0.48333333333333334</v>
      </c>
      <c r="H3009">
        <v>97</v>
      </c>
      <c r="I3009" t="s">
        <v>92</v>
      </c>
      <c r="J3009" t="s">
        <v>1702</v>
      </c>
      <c r="K3009" t="s">
        <v>2220</v>
      </c>
      <c r="L3009" t="s">
        <v>25</v>
      </c>
      <c r="M3009">
        <v>10012</v>
      </c>
      <c r="N3009" t="str">
        <f>CONCATENATE(Table2[[#This Row],[address]], " ",Table2[[#This Row],[City]], " ",Table2[[#This Row],[State]])</f>
        <v>97 Rivington St New York NY</v>
      </c>
    </row>
    <row r="3010" spans="1:14" x14ac:dyDescent="0.25">
      <c r="A3010">
        <v>7391115848</v>
      </c>
      <c r="B3010" s="1">
        <v>41721</v>
      </c>
      <c r="C3010">
        <v>16</v>
      </c>
      <c r="D3010">
        <f>VLOOKUP(Table2[[#This Row],[violation_code]],Table24[[#All],[violation_code]:[category]],3,FALSE)</f>
        <v>2</v>
      </c>
      <c r="E3010">
        <v>353164</v>
      </c>
      <c r="F3010" s="2">
        <v>0.48472222222222222</v>
      </c>
      <c r="G3010" s="3">
        <v>0.48472222222222222</v>
      </c>
      <c r="H3010">
        <v>100</v>
      </c>
      <c r="I3010" t="s">
        <v>92</v>
      </c>
      <c r="J3010" t="s">
        <v>1295</v>
      </c>
      <c r="K3010" t="s">
        <v>2220</v>
      </c>
      <c r="L3010" t="s">
        <v>25</v>
      </c>
      <c r="M3010">
        <v>10012</v>
      </c>
      <c r="N3010" t="str">
        <f>CONCATENATE(Table2[[#This Row],[address]], " ",Table2[[#This Row],[City]], " ",Table2[[#This Row],[State]])</f>
        <v>100 Rivington St New York NY</v>
      </c>
    </row>
    <row r="3011" spans="1:14" x14ac:dyDescent="0.25">
      <c r="A3011">
        <v>7391115850</v>
      </c>
      <c r="B3011" s="1">
        <v>41721</v>
      </c>
      <c r="C3011">
        <v>16</v>
      </c>
      <c r="D3011">
        <f>VLOOKUP(Table2[[#This Row],[violation_code]],Table24[[#All],[violation_code]:[category]],3,FALSE)</f>
        <v>2</v>
      </c>
      <c r="E3011">
        <v>353164</v>
      </c>
      <c r="F3011" s="2">
        <v>0.48541666666666666</v>
      </c>
      <c r="G3011" s="3">
        <v>0.48541666666666666</v>
      </c>
      <c r="H3011">
        <v>102</v>
      </c>
      <c r="I3011" t="s">
        <v>92</v>
      </c>
      <c r="J3011" t="s">
        <v>1368</v>
      </c>
      <c r="K3011" t="s">
        <v>2220</v>
      </c>
      <c r="L3011" t="s">
        <v>25</v>
      </c>
      <c r="M3011">
        <v>10012</v>
      </c>
      <c r="N3011" t="str">
        <f>CONCATENATE(Table2[[#This Row],[address]], " ",Table2[[#This Row],[City]], " ",Table2[[#This Row],[State]])</f>
        <v>102 Rivington St New York NY</v>
      </c>
    </row>
    <row r="3012" spans="1:14" x14ac:dyDescent="0.25">
      <c r="A3012">
        <v>7391115861</v>
      </c>
      <c r="B3012" s="1">
        <v>41721</v>
      </c>
      <c r="C3012">
        <v>46</v>
      </c>
      <c r="D3012">
        <f>VLOOKUP(Table2[[#This Row],[violation_code]],Table24[[#All],[violation_code]:[category]],3,FALSE)</f>
        <v>3</v>
      </c>
      <c r="E3012">
        <v>353164</v>
      </c>
      <c r="F3012" s="2">
        <v>0.49236111111111108</v>
      </c>
      <c r="G3012" s="3">
        <v>0.49236111111111108</v>
      </c>
      <c r="H3012">
        <v>203</v>
      </c>
      <c r="I3012" t="s">
        <v>77</v>
      </c>
      <c r="J3012" t="s">
        <v>1611</v>
      </c>
      <c r="K3012" t="s">
        <v>2220</v>
      </c>
      <c r="L3012" t="s">
        <v>25</v>
      </c>
      <c r="M3012">
        <v>10012</v>
      </c>
      <c r="N3012" t="str">
        <f>CONCATENATE(Table2[[#This Row],[address]], " ",Table2[[#This Row],[City]], " ",Table2[[#This Row],[State]])</f>
        <v>203 E Houston St New York NY</v>
      </c>
    </row>
    <row r="3013" spans="1:14" x14ac:dyDescent="0.25">
      <c r="A3013">
        <v>7391115873</v>
      </c>
      <c r="B3013" s="1">
        <v>41721</v>
      </c>
      <c r="C3013">
        <v>14</v>
      </c>
      <c r="D3013">
        <f>VLOOKUP(Table2[[#This Row],[violation_code]],Table24[[#All],[violation_code]:[category]],3,FALSE)</f>
        <v>2</v>
      </c>
      <c r="E3013">
        <v>353164</v>
      </c>
      <c r="F3013" s="2">
        <v>0.49444444444444446</v>
      </c>
      <c r="G3013" s="3">
        <v>0.49444444444444446</v>
      </c>
      <c r="H3013">
        <v>191</v>
      </c>
      <c r="I3013" t="s">
        <v>77</v>
      </c>
      <c r="J3013" t="s">
        <v>2195</v>
      </c>
      <c r="K3013" t="s">
        <v>2220</v>
      </c>
      <c r="L3013" t="s">
        <v>25</v>
      </c>
      <c r="M3013">
        <v>10012</v>
      </c>
      <c r="N3013" t="str">
        <f>CONCATENATE(Table2[[#This Row],[address]], " ",Table2[[#This Row],[City]], " ",Table2[[#This Row],[State]])</f>
        <v>191 E Houston St New York NY</v>
      </c>
    </row>
    <row r="3014" spans="1:14" x14ac:dyDescent="0.25">
      <c r="A3014">
        <v>7391115885</v>
      </c>
      <c r="B3014" s="1">
        <v>41721</v>
      </c>
      <c r="C3014">
        <v>20</v>
      </c>
      <c r="D3014">
        <f>VLOOKUP(Table2[[#This Row],[violation_code]],Table24[[#All],[violation_code]:[category]],3,FALSE)</f>
        <v>2</v>
      </c>
      <c r="E3014">
        <v>353164</v>
      </c>
      <c r="F3014" s="2">
        <v>0.50416666666666665</v>
      </c>
      <c r="G3014" s="3">
        <v>0.50416666666666665</v>
      </c>
      <c r="H3014">
        <v>222</v>
      </c>
      <c r="I3014" t="s">
        <v>52</v>
      </c>
      <c r="J3014" t="s">
        <v>947</v>
      </c>
      <c r="K3014" t="s">
        <v>2220</v>
      </c>
      <c r="L3014" t="s">
        <v>25</v>
      </c>
      <c r="M3014">
        <v>10012</v>
      </c>
      <c r="N3014" t="str">
        <f>CONCATENATE(Table2[[#This Row],[address]], " ",Table2[[#This Row],[City]], " ",Table2[[#This Row],[State]])</f>
        <v>222 Bowery New York NY</v>
      </c>
    </row>
    <row r="3015" spans="1:14" x14ac:dyDescent="0.25">
      <c r="A3015">
        <v>7391115897</v>
      </c>
      <c r="B3015" s="1">
        <v>41721</v>
      </c>
      <c r="C3015">
        <v>40</v>
      </c>
      <c r="D3015">
        <f>VLOOKUP(Table2[[#This Row],[violation_code]],Table24[[#All],[violation_code]:[category]],3,FALSE)</f>
        <v>2</v>
      </c>
      <c r="E3015">
        <v>353164</v>
      </c>
      <c r="F3015" s="2">
        <v>0.50624999999999998</v>
      </c>
      <c r="G3015" s="3">
        <v>0.50624999999999998</v>
      </c>
      <c r="H3015">
        <v>209</v>
      </c>
      <c r="I3015" t="s">
        <v>102</v>
      </c>
      <c r="J3015" t="s">
        <v>1568</v>
      </c>
      <c r="K3015" t="s">
        <v>2220</v>
      </c>
      <c r="L3015" t="s">
        <v>25</v>
      </c>
      <c r="M3015">
        <v>10012</v>
      </c>
      <c r="N3015" t="str">
        <f>CONCATENATE(Table2[[#This Row],[address]], " ",Table2[[#This Row],[City]], " ",Table2[[#This Row],[State]])</f>
        <v>209 Elizabeth St New York NY</v>
      </c>
    </row>
    <row r="3016" spans="1:14" x14ac:dyDescent="0.25">
      <c r="A3016">
        <v>7391115915</v>
      </c>
      <c r="B3016" s="1">
        <v>41721</v>
      </c>
      <c r="C3016">
        <v>14</v>
      </c>
      <c r="D3016">
        <f>VLOOKUP(Table2[[#This Row],[violation_code]],Table24[[#All],[violation_code]:[category]],3,FALSE)</f>
        <v>2</v>
      </c>
      <c r="E3016">
        <v>353164</v>
      </c>
      <c r="F3016" s="2">
        <v>0.5131944444444444</v>
      </c>
      <c r="G3016" s="3">
        <v>0.5131944444444444</v>
      </c>
      <c r="H3016" t="s">
        <v>894</v>
      </c>
      <c r="I3016" t="s">
        <v>47</v>
      </c>
      <c r="J3016" t="s">
        <v>2155</v>
      </c>
      <c r="K3016" t="s">
        <v>2220</v>
      </c>
      <c r="L3016" t="s">
        <v>25</v>
      </c>
      <c r="M3016">
        <v>10012</v>
      </c>
      <c r="N3016" t="str">
        <f>CONCATENATE(Table2[[#This Row],[address]], " ",Table2[[#This Row],[City]], " ",Table2[[#This Row],[State]])</f>
        <v>196-198 Mott St New York NY</v>
      </c>
    </row>
    <row r="3017" spans="1:14" x14ac:dyDescent="0.25">
      <c r="A3017">
        <v>7391115927</v>
      </c>
      <c r="B3017" s="1">
        <v>41721</v>
      </c>
      <c r="C3017">
        <v>20</v>
      </c>
      <c r="D3017">
        <f>VLOOKUP(Table2[[#This Row],[violation_code]],Table24[[#All],[violation_code]:[category]],3,FALSE)</f>
        <v>2</v>
      </c>
      <c r="E3017">
        <v>353164</v>
      </c>
      <c r="F3017" s="2">
        <v>0.52430555555555558</v>
      </c>
      <c r="G3017" s="3">
        <v>0.52430555555555558</v>
      </c>
      <c r="H3017">
        <v>268</v>
      </c>
      <c r="I3017" t="s">
        <v>35</v>
      </c>
      <c r="J3017" t="s">
        <v>2038</v>
      </c>
      <c r="K3017" t="s">
        <v>2220</v>
      </c>
      <c r="L3017" t="s">
        <v>25</v>
      </c>
      <c r="M3017">
        <v>10012</v>
      </c>
      <c r="N3017" t="str">
        <f>CONCATENATE(Table2[[#This Row],[address]], " ",Table2[[#This Row],[City]], " ",Table2[[#This Row],[State]])</f>
        <v>268 Mulberry St New York NY</v>
      </c>
    </row>
    <row r="3018" spans="1:14" x14ac:dyDescent="0.25">
      <c r="A3018">
        <v>7391115939</v>
      </c>
      <c r="B3018" s="1">
        <v>41721</v>
      </c>
      <c r="C3018">
        <v>20</v>
      </c>
      <c r="D3018">
        <f>VLOOKUP(Table2[[#This Row],[violation_code]],Table24[[#All],[violation_code]:[category]],3,FALSE)</f>
        <v>2</v>
      </c>
      <c r="E3018">
        <v>353164</v>
      </c>
      <c r="F3018" s="2">
        <v>0.55625000000000002</v>
      </c>
      <c r="G3018" s="3">
        <v>0.55625000000000002</v>
      </c>
      <c r="H3018">
        <v>151</v>
      </c>
      <c r="I3018" t="s">
        <v>168</v>
      </c>
      <c r="J3018" t="s">
        <v>1337</v>
      </c>
      <c r="K3018" t="s">
        <v>2220</v>
      </c>
      <c r="L3018" t="s">
        <v>25</v>
      </c>
      <c r="M3018">
        <v>10012</v>
      </c>
      <c r="N3018" t="str">
        <f>CONCATENATE(Table2[[#This Row],[address]], " ",Table2[[#This Row],[City]], " ",Table2[[#This Row],[State]])</f>
        <v>151 Ludlow St New York NY</v>
      </c>
    </row>
    <row r="3019" spans="1:14" x14ac:dyDescent="0.25">
      <c r="A3019">
        <v>7391115940</v>
      </c>
      <c r="B3019" s="1">
        <v>41721</v>
      </c>
      <c r="C3019">
        <v>20</v>
      </c>
      <c r="D3019">
        <f>VLOOKUP(Table2[[#This Row],[violation_code]],Table24[[#All],[violation_code]:[category]],3,FALSE)</f>
        <v>2</v>
      </c>
      <c r="E3019">
        <v>353164</v>
      </c>
      <c r="F3019" s="2">
        <v>0.57847222222222217</v>
      </c>
      <c r="G3019" s="3">
        <v>0.57847222222222217</v>
      </c>
      <c r="H3019">
        <v>143</v>
      </c>
      <c r="I3019" t="s">
        <v>168</v>
      </c>
      <c r="J3019" t="s">
        <v>1558</v>
      </c>
      <c r="K3019" t="s">
        <v>2220</v>
      </c>
      <c r="L3019" t="s">
        <v>25</v>
      </c>
      <c r="M3019">
        <v>10012</v>
      </c>
      <c r="N3019" t="str">
        <f>CONCATENATE(Table2[[#This Row],[address]], " ",Table2[[#This Row],[City]], " ",Table2[[#This Row],[State]])</f>
        <v>143 Ludlow St New York NY</v>
      </c>
    </row>
    <row r="3020" spans="1:14" x14ac:dyDescent="0.25">
      <c r="A3020">
        <v>7391115952</v>
      </c>
      <c r="B3020" s="1">
        <v>41721</v>
      </c>
      <c r="C3020">
        <v>20</v>
      </c>
      <c r="D3020">
        <f>VLOOKUP(Table2[[#This Row],[violation_code]],Table24[[#All],[violation_code]:[category]],3,FALSE)</f>
        <v>2</v>
      </c>
      <c r="E3020">
        <v>353164</v>
      </c>
      <c r="F3020" s="2">
        <v>0.58402777777777781</v>
      </c>
      <c r="G3020" s="3">
        <v>0.58402777777777781</v>
      </c>
      <c r="H3020">
        <v>174</v>
      </c>
      <c r="I3020" t="s">
        <v>101</v>
      </c>
      <c r="J3020" t="s">
        <v>1090</v>
      </c>
      <c r="K3020" t="s">
        <v>2220</v>
      </c>
      <c r="L3020" t="s">
        <v>25</v>
      </c>
      <c r="M3020">
        <v>10012</v>
      </c>
      <c r="N3020" t="str">
        <f>CONCATENATE(Table2[[#This Row],[address]], " ",Table2[[#This Row],[City]], " ",Table2[[#This Row],[State]])</f>
        <v>174 Forsyth St New York NY</v>
      </c>
    </row>
    <row r="3021" spans="1:14" x14ac:dyDescent="0.25">
      <c r="A3021">
        <v>7391115964</v>
      </c>
      <c r="B3021" s="1">
        <v>41721</v>
      </c>
      <c r="C3021">
        <v>20</v>
      </c>
      <c r="D3021">
        <f>VLOOKUP(Table2[[#This Row],[violation_code]],Table24[[#All],[violation_code]:[category]],3,FALSE)</f>
        <v>2</v>
      </c>
      <c r="E3021">
        <v>353164</v>
      </c>
      <c r="F3021" s="2">
        <v>0.58750000000000002</v>
      </c>
      <c r="G3021" s="3">
        <v>0.58750000000000002</v>
      </c>
      <c r="H3021">
        <v>174</v>
      </c>
      <c r="I3021" t="s">
        <v>101</v>
      </c>
      <c r="J3021" t="s">
        <v>1090</v>
      </c>
      <c r="K3021" t="s">
        <v>2220</v>
      </c>
      <c r="L3021" t="s">
        <v>25</v>
      </c>
      <c r="M3021">
        <v>10012</v>
      </c>
      <c r="N3021" t="str">
        <f>CONCATENATE(Table2[[#This Row],[address]], " ",Table2[[#This Row],[City]], " ",Table2[[#This Row],[State]])</f>
        <v>174 Forsyth St New York NY</v>
      </c>
    </row>
    <row r="3022" spans="1:14" x14ac:dyDescent="0.25">
      <c r="A3022">
        <v>7391115976</v>
      </c>
      <c r="B3022" s="1">
        <v>41721</v>
      </c>
      <c r="C3022">
        <v>19</v>
      </c>
      <c r="D3022">
        <f>VLOOKUP(Table2[[#This Row],[violation_code]],Table24[[#All],[violation_code]:[category]],3,FALSE)</f>
        <v>2</v>
      </c>
      <c r="E3022">
        <v>353164</v>
      </c>
      <c r="F3022" s="2">
        <v>0.59236111111111112</v>
      </c>
      <c r="G3022" s="3">
        <v>0.59236111111111112</v>
      </c>
      <c r="H3022" t="s">
        <v>294</v>
      </c>
      <c r="I3022" t="s">
        <v>52</v>
      </c>
      <c r="J3022" t="s">
        <v>1195</v>
      </c>
      <c r="K3022" t="s">
        <v>2220</v>
      </c>
      <c r="L3022" t="s">
        <v>25</v>
      </c>
      <c r="M3022">
        <v>10012</v>
      </c>
      <c r="N3022" t="str">
        <f>CONCATENATE(Table2[[#This Row],[address]], " ",Table2[[#This Row],[City]], " ",Table2[[#This Row],[State]])</f>
        <v>223-225 Bowery New York NY</v>
      </c>
    </row>
    <row r="3023" spans="1:14" x14ac:dyDescent="0.25">
      <c r="A3023">
        <v>7391115988</v>
      </c>
      <c r="B3023" s="1">
        <v>41721</v>
      </c>
      <c r="C3023">
        <v>14</v>
      </c>
      <c r="D3023">
        <f>VLOOKUP(Table2[[#This Row],[violation_code]],Table24[[#All],[violation_code]:[category]],3,FALSE)</f>
        <v>2</v>
      </c>
      <c r="E3023">
        <v>353164</v>
      </c>
      <c r="F3023" s="2">
        <v>0.59652777777777777</v>
      </c>
      <c r="G3023" s="3">
        <v>0.59652777777777777</v>
      </c>
      <c r="H3023">
        <v>200</v>
      </c>
      <c r="I3023" t="s">
        <v>47</v>
      </c>
      <c r="J3023" t="s">
        <v>2154</v>
      </c>
      <c r="K3023" t="s">
        <v>2220</v>
      </c>
      <c r="L3023" t="s">
        <v>25</v>
      </c>
      <c r="M3023">
        <v>10012</v>
      </c>
      <c r="N3023" t="str">
        <f>CONCATENATE(Table2[[#This Row],[address]], " ",Table2[[#This Row],[City]], " ",Table2[[#This Row],[State]])</f>
        <v>200 Mott St New York NY</v>
      </c>
    </row>
    <row r="3024" spans="1:14" x14ac:dyDescent="0.25">
      <c r="A3024">
        <v>7391115990</v>
      </c>
      <c r="B3024" s="1">
        <v>41721</v>
      </c>
      <c r="C3024">
        <v>14</v>
      </c>
      <c r="D3024">
        <f>VLOOKUP(Table2[[#This Row],[violation_code]],Table24[[#All],[violation_code]:[category]],3,FALSE)</f>
        <v>2</v>
      </c>
      <c r="E3024">
        <v>353164</v>
      </c>
      <c r="F3024" s="2">
        <v>0.59861111111111109</v>
      </c>
      <c r="G3024" s="3">
        <v>0.59861111111111109</v>
      </c>
      <c r="H3024">
        <v>180</v>
      </c>
      <c r="I3024" t="s">
        <v>47</v>
      </c>
      <c r="J3024" t="s">
        <v>1172</v>
      </c>
      <c r="K3024" t="s">
        <v>2220</v>
      </c>
      <c r="L3024" t="s">
        <v>25</v>
      </c>
      <c r="M3024">
        <v>10012</v>
      </c>
      <c r="N3024" t="str">
        <f>CONCATENATE(Table2[[#This Row],[address]], " ",Table2[[#This Row],[City]], " ",Table2[[#This Row],[State]])</f>
        <v>180 Mott St New York NY</v>
      </c>
    </row>
    <row r="3025" spans="1:14" x14ac:dyDescent="0.25">
      <c r="A3025">
        <v>7391116014</v>
      </c>
      <c r="B3025" s="1">
        <v>41721</v>
      </c>
      <c r="C3025">
        <v>16</v>
      </c>
      <c r="D3025">
        <f>VLOOKUP(Table2[[#This Row],[violation_code]],Table24[[#All],[violation_code]:[category]],3,FALSE)</f>
        <v>2</v>
      </c>
      <c r="E3025">
        <v>353164</v>
      </c>
      <c r="F3025" s="2">
        <v>0.63750000000000007</v>
      </c>
      <c r="G3025" s="3">
        <v>0.63750000000000007</v>
      </c>
      <c r="H3025">
        <v>306</v>
      </c>
      <c r="I3025" t="s">
        <v>47</v>
      </c>
      <c r="J3025" t="s">
        <v>1073</v>
      </c>
      <c r="K3025" t="s">
        <v>2220</v>
      </c>
      <c r="L3025" t="s">
        <v>25</v>
      </c>
      <c r="M3025">
        <v>10012</v>
      </c>
      <c r="N3025" t="str">
        <f>CONCATENATE(Table2[[#This Row],[address]], " ",Table2[[#This Row],[City]], " ",Table2[[#This Row],[State]])</f>
        <v>306 Mott St New York NY</v>
      </c>
    </row>
    <row r="3026" spans="1:14" x14ac:dyDescent="0.25">
      <c r="A3026">
        <v>7391116026</v>
      </c>
      <c r="B3026" s="1">
        <v>41721</v>
      </c>
      <c r="C3026">
        <v>20</v>
      </c>
      <c r="D3026">
        <f>VLOOKUP(Table2[[#This Row],[violation_code]],Table24[[#All],[violation_code]:[category]],3,FALSE)</f>
        <v>2</v>
      </c>
      <c r="E3026">
        <v>353164</v>
      </c>
      <c r="F3026" s="2">
        <v>0.64027777777777783</v>
      </c>
      <c r="G3026" s="3">
        <v>0.64027777777777783</v>
      </c>
      <c r="H3026">
        <v>280</v>
      </c>
      <c r="I3026" t="s">
        <v>35</v>
      </c>
      <c r="J3026" t="s">
        <v>1186</v>
      </c>
      <c r="K3026" t="s">
        <v>2220</v>
      </c>
      <c r="L3026" t="s">
        <v>25</v>
      </c>
      <c r="M3026">
        <v>10012</v>
      </c>
      <c r="N3026" t="str">
        <f>CONCATENATE(Table2[[#This Row],[address]], " ",Table2[[#This Row],[City]], " ",Table2[[#This Row],[State]])</f>
        <v>280 Mulberry St New York NY</v>
      </c>
    </row>
    <row r="3027" spans="1:14" x14ac:dyDescent="0.25">
      <c r="A3027">
        <v>7391116038</v>
      </c>
      <c r="B3027" s="1">
        <v>41721</v>
      </c>
      <c r="C3027">
        <v>20</v>
      </c>
      <c r="D3027">
        <f>VLOOKUP(Table2[[#This Row],[violation_code]],Table24[[#All],[violation_code]:[category]],3,FALSE)</f>
        <v>2</v>
      </c>
      <c r="E3027">
        <v>353164</v>
      </c>
      <c r="F3027" s="2">
        <v>0.64236111111111105</v>
      </c>
      <c r="G3027" s="3">
        <v>0.64236111111111105</v>
      </c>
      <c r="H3027">
        <v>278</v>
      </c>
      <c r="I3027" t="s">
        <v>35</v>
      </c>
      <c r="J3027" t="s">
        <v>1882</v>
      </c>
      <c r="K3027" t="s">
        <v>2220</v>
      </c>
      <c r="L3027" t="s">
        <v>25</v>
      </c>
      <c r="M3027">
        <v>10012</v>
      </c>
      <c r="N3027" t="str">
        <f>CONCATENATE(Table2[[#This Row],[address]], " ",Table2[[#This Row],[City]], " ",Table2[[#This Row],[State]])</f>
        <v>278 Mulberry St New York NY</v>
      </c>
    </row>
    <row r="3028" spans="1:14" x14ac:dyDescent="0.25">
      <c r="A3028">
        <v>7391116040</v>
      </c>
      <c r="B3028" s="1">
        <v>41721</v>
      </c>
      <c r="C3028">
        <v>20</v>
      </c>
      <c r="D3028">
        <f>VLOOKUP(Table2[[#This Row],[violation_code]],Table24[[#All],[violation_code]:[category]],3,FALSE)</f>
        <v>2</v>
      </c>
      <c r="E3028">
        <v>353164</v>
      </c>
      <c r="F3028" s="2">
        <v>0.64374999999999993</v>
      </c>
      <c r="G3028" s="3">
        <v>0.64374999999999993</v>
      </c>
      <c r="H3028">
        <v>268</v>
      </c>
      <c r="I3028" t="s">
        <v>35</v>
      </c>
      <c r="J3028" t="s">
        <v>2038</v>
      </c>
      <c r="K3028" t="s">
        <v>2220</v>
      </c>
      <c r="L3028" t="s">
        <v>25</v>
      </c>
      <c r="M3028">
        <v>10012</v>
      </c>
      <c r="N3028" t="str">
        <f>CONCATENATE(Table2[[#This Row],[address]], " ",Table2[[#This Row],[City]], " ",Table2[[#This Row],[State]])</f>
        <v>268 Mulberry St New York NY</v>
      </c>
    </row>
    <row r="3029" spans="1:14" x14ac:dyDescent="0.25">
      <c r="A3029">
        <v>7391116051</v>
      </c>
      <c r="B3029" s="1">
        <v>41721</v>
      </c>
      <c r="C3029">
        <v>20</v>
      </c>
      <c r="D3029">
        <f>VLOOKUP(Table2[[#This Row],[violation_code]],Table24[[#All],[violation_code]:[category]],3,FALSE)</f>
        <v>2</v>
      </c>
      <c r="E3029">
        <v>353164</v>
      </c>
      <c r="F3029" s="2">
        <v>0.64444444444444449</v>
      </c>
      <c r="G3029" s="3">
        <v>0.64444444444444449</v>
      </c>
      <c r="H3029">
        <v>268</v>
      </c>
      <c r="I3029" t="s">
        <v>35</v>
      </c>
      <c r="J3029" t="s">
        <v>2038</v>
      </c>
      <c r="K3029" t="s">
        <v>2220</v>
      </c>
      <c r="L3029" t="s">
        <v>25</v>
      </c>
      <c r="M3029">
        <v>10012</v>
      </c>
      <c r="N3029" t="str">
        <f>CONCATENATE(Table2[[#This Row],[address]], " ",Table2[[#This Row],[City]], " ",Table2[[#This Row],[State]])</f>
        <v>268 Mulberry St New York NY</v>
      </c>
    </row>
    <row r="3030" spans="1:14" x14ac:dyDescent="0.25">
      <c r="A3030">
        <v>7391116063</v>
      </c>
      <c r="B3030" s="1">
        <v>41721</v>
      </c>
      <c r="C3030">
        <v>40</v>
      </c>
      <c r="D3030">
        <f>VLOOKUP(Table2[[#This Row],[violation_code]],Table24[[#All],[violation_code]:[category]],3,FALSE)</f>
        <v>2</v>
      </c>
      <c r="E3030">
        <v>353164</v>
      </c>
      <c r="F3030" s="2">
        <v>0.66736111111111107</v>
      </c>
      <c r="G3030" s="3">
        <v>0.66736111111111107</v>
      </c>
      <c r="H3030">
        <v>89</v>
      </c>
      <c r="I3030" t="s">
        <v>69</v>
      </c>
      <c r="J3030" t="s">
        <v>954</v>
      </c>
      <c r="K3030" t="s">
        <v>2220</v>
      </c>
      <c r="L3030" t="s">
        <v>25</v>
      </c>
      <c r="M3030">
        <v>10012</v>
      </c>
      <c r="N3030" t="str">
        <f>CONCATENATE(Table2[[#This Row],[address]], " ",Table2[[#This Row],[City]], " ",Table2[[#This Row],[State]])</f>
        <v>89 Crosby St New York NY</v>
      </c>
    </row>
    <row r="3031" spans="1:14" x14ac:dyDescent="0.25">
      <c r="A3031">
        <v>7391116075</v>
      </c>
      <c r="B3031" s="1">
        <v>41721</v>
      </c>
      <c r="C3031">
        <v>16</v>
      </c>
      <c r="D3031">
        <f>VLOOKUP(Table2[[#This Row],[violation_code]],Table24[[#All],[violation_code]:[category]],3,FALSE)</f>
        <v>2</v>
      </c>
      <c r="E3031">
        <v>353164</v>
      </c>
      <c r="F3031" s="2">
        <v>0.67013888888888884</v>
      </c>
      <c r="G3031" s="3">
        <v>0.67013888888888884</v>
      </c>
      <c r="H3031">
        <v>73</v>
      </c>
      <c r="I3031" t="s">
        <v>108</v>
      </c>
      <c r="J3031" t="s">
        <v>1544</v>
      </c>
      <c r="K3031" t="s">
        <v>2220</v>
      </c>
      <c r="L3031" t="s">
        <v>25</v>
      </c>
      <c r="M3031">
        <v>10012</v>
      </c>
      <c r="N3031" t="str">
        <f>CONCATENATE(Table2[[#This Row],[address]], " ",Table2[[#This Row],[City]], " ",Table2[[#This Row],[State]])</f>
        <v>73 Spring St New York NY</v>
      </c>
    </row>
    <row r="3032" spans="1:14" x14ac:dyDescent="0.25">
      <c r="A3032">
        <v>7391116087</v>
      </c>
      <c r="B3032" s="1">
        <v>41722</v>
      </c>
      <c r="C3032">
        <v>16</v>
      </c>
      <c r="D3032">
        <f>VLOOKUP(Table2[[#This Row],[violation_code]],Table24[[#All],[violation_code]:[category]],3,FALSE)</f>
        <v>2</v>
      </c>
      <c r="E3032">
        <v>353164</v>
      </c>
      <c r="F3032" s="2">
        <v>0.53263888888888888</v>
      </c>
      <c r="G3032" s="3">
        <v>0.53263888888888888</v>
      </c>
      <c r="H3032">
        <v>112</v>
      </c>
      <c r="I3032" t="s">
        <v>92</v>
      </c>
      <c r="J3032" t="s">
        <v>2208</v>
      </c>
      <c r="K3032" t="s">
        <v>2220</v>
      </c>
      <c r="L3032" t="s">
        <v>25</v>
      </c>
      <c r="M3032">
        <v>10012</v>
      </c>
      <c r="N3032" t="str">
        <f>CONCATENATE(Table2[[#This Row],[address]], " ",Table2[[#This Row],[City]], " ",Table2[[#This Row],[State]])</f>
        <v>112 Rivington St New York NY</v>
      </c>
    </row>
    <row r="3033" spans="1:14" x14ac:dyDescent="0.25">
      <c r="A3033">
        <v>7391116117</v>
      </c>
      <c r="B3033" s="1">
        <v>41722</v>
      </c>
      <c r="C3033">
        <v>20</v>
      </c>
      <c r="D3033">
        <f>VLOOKUP(Table2[[#This Row],[violation_code]],Table24[[#All],[violation_code]:[category]],3,FALSE)</f>
        <v>2</v>
      </c>
      <c r="E3033">
        <v>353164</v>
      </c>
      <c r="F3033" s="2">
        <v>0.5444444444444444</v>
      </c>
      <c r="G3033" s="3">
        <v>0.5444444444444444</v>
      </c>
      <c r="H3033">
        <v>174</v>
      </c>
      <c r="I3033" t="s">
        <v>101</v>
      </c>
      <c r="J3033" t="s">
        <v>1090</v>
      </c>
      <c r="K3033" t="s">
        <v>2220</v>
      </c>
      <c r="L3033" t="s">
        <v>25</v>
      </c>
      <c r="M3033">
        <v>10012</v>
      </c>
      <c r="N3033" t="str">
        <f>CONCATENATE(Table2[[#This Row],[address]], " ",Table2[[#This Row],[City]], " ",Table2[[#This Row],[State]])</f>
        <v>174 Forsyth St New York NY</v>
      </c>
    </row>
    <row r="3034" spans="1:14" x14ac:dyDescent="0.25">
      <c r="A3034">
        <v>7391116129</v>
      </c>
      <c r="B3034" s="1">
        <v>41722</v>
      </c>
      <c r="C3034">
        <v>10</v>
      </c>
      <c r="D3034">
        <f>VLOOKUP(Table2[[#This Row],[violation_code]],Table24[[#All],[violation_code]:[category]],3,FALSE)</f>
        <v>2</v>
      </c>
      <c r="E3034">
        <v>353164</v>
      </c>
      <c r="F3034" s="2">
        <v>0.54791666666666672</v>
      </c>
      <c r="G3034" s="3">
        <v>0.54791666666666672</v>
      </c>
      <c r="H3034">
        <v>71</v>
      </c>
      <c r="I3034" t="s">
        <v>214</v>
      </c>
      <c r="J3034" t="s">
        <v>1989</v>
      </c>
      <c r="K3034" t="s">
        <v>2220</v>
      </c>
      <c r="L3034" t="s">
        <v>25</v>
      </c>
      <c r="M3034">
        <v>10012</v>
      </c>
      <c r="N3034" t="str">
        <f>CONCATENATE(Table2[[#This Row],[address]], " ",Table2[[#This Row],[City]], " ",Table2[[#This Row],[State]])</f>
        <v>71 Stanton St New York NY</v>
      </c>
    </row>
    <row r="3035" spans="1:14" x14ac:dyDescent="0.25">
      <c r="A3035">
        <v>7391116130</v>
      </c>
      <c r="B3035" s="1">
        <v>41722</v>
      </c>
      <c r="C3035">
        <v>14</v>
      </c>
      <c r="D3035">
        <f>VLOOKUP(Table2[[#This Row],[violation_code]],Table24[[#All],[violation_code]:[category]],3,FALSE)</f>
        <v>2</v>
      </c>
      <c r="E3035">
        <v>353164</v>
      </c>
      <c r="F3035" s="2">
        <v>0.55347222222222225</v>
      </c>
      <c r="G3035" s="3">
        <v>0.55347222222222225</v>
      </c>
      <c r="H3035">
        <v>153</v>
      </c>
      <c r="I3035" t="s">
        <v>77</v>
      </c>
      <c r="J3035" t="s">
        <v>1218</v>
      </c>
      <c r="K3035" t="s">
        <v>2220</v>
      </c>
      <c r="L3035" t="s">
        <v>25</v>
      </c>
      <c r="M3035">
        <v>10012</v>
      </c>
      <c r="N3035" t="str">
        <f>CONCATENATE(Table2[[#This Row],[address]], " ",Table2[[#This Row],[City]], " ",Table2[[#This Row],[State]])</f>
        <v>153 E Houston St New York NY</v>
      </c>
    </row>
    <row r="3036" spans="1:14" x14ac:dyDescent="0.25">
      <c r="A3036">
        <v>7391116142</v>
      </c>
      <c r="B3036" s="1">
        <v>41722</v>
      </c>
      <c r="C3036">
        <v>14</v>
      </c>
      <c r="D3036">
        <f>VLOOKUP(Table2[[#This Row],[violation_code]],Table24[[#All],[violation_code]:[category]],3,FALSE)</f>
        <v>2</v>
      </c>
      <c r="E3036">
        <v>353164</v>
      </c>
      <c r="F3036" s="2">
        <v>0.55555555555555558</v>
      </c>
      <c r="G3036" s="3">
        <v>0.55555555555555558</v>
      </c>
      <c r="H3036">
        <v>151</v>
      </c>
      <c r="I3036" t="s">
        <v>77</v>
      </c>
      <c r="J3036" t="s">
        <v>2207</v>
      </c>
      <c r="K3036" t="s">
        <v>2220</v>
      </c>
      <c r="L3036" t="s">
        <v>25</v>
      </c>
      <c r="M3036">
        <v>10012</v>
      </c>
      <c r="N3036" t="str">
        <f>CONCATENATE(Table2[[#This Row],[address]], " ",Table2[[#This Row],[City]], " ",Table2[[#This Row],[State]])</f>
        <v>151 E Houston St New York NY</v>
      </c>
    </row>
    <row r="3037" spans="1:14" x14ac:dyDescent="0.25">
      <c r="A3037">
        <v>7391116154</v>
      </c>
      <c r="B3037" s="1">
        <v>41722</v>
      </c>
      <c r="C3037">
        <v>14</v>
      </c>
      <c r="D3037">
        <f>VLOOKUP(Table2[[#This Row],[violation_code]],Table24[[#All],[violation_code]:[category]],3,FALSE)</f>
        <v>2</v>
      </c>
      <c r="E3037">
        <v>353164</v>
      </c>
      <c r="F3037" s="2">
        <v>0.5625</v>
      </c>
      <c r="G3037" s="3">
        <v>0.5625</v>
      </c>
      <c r="H3037">
        <v>87</v>
      </c>
      <c r="I3037" t="s">
        <v>77</v>
      </c>
      <c r="J3037" t="s">
        <v>1294</v>
      </c>
      <c r="K3037" t="s">
        <v>2220</v>
      </c>
      <c r="L3037" t="s">
        <v>25</v>
      </c>
      <c r="M3037">
        <v>10012</v>
      </c>
      <c r="N3037" t="str">
        <f>CONCATENATE(Table2[[#This Row],[address]], " ",Table2[[#This Row],[City]], " ",Table2[[#This Row],[State]])</f>
        <v>87 E Houston St New York NY</v>
      </c>
    </row>
    <row r="3038" spans="1:14" x14ac:dyDescent="0.25">
      <c r="A3038">
        <v>7391116178</v>
      </c>
      <c r="B3038" s="1">
        <v>41722</v>
      </c>
      <c r="C3038">
        <v>20</v>
      </c>
      <c r="D3038">
        <f>VLOOKUP(Table2[[#This Row],[violation_code]],Table24[[#All],[violation_code]:[category]],3,FALSE)</f>
        <v>2</v>
      </c>
      <c r="E3038">
        <v>353164</v>
      </c>
      <c r="F3038" s="2">
        <v>0.56736111111111109</v>
      </c>
      <c r="G3038" s="3">
        <v>0.56736111111111109</v>
      </c>
      <c r="H3038">
        <v>308</v>
      </c>
      <c r="I3038" t="s">
        <v>47</v>
      </c>
      <c r="J3038" t="s">
        <v>986</v>
      </c>
      <c r="K3038" t="s">
        <v>2220</v>
      </c>
      <c r="L3038" t="s">
        <v>25</v>
      </c>
      <c r="M3038">
        <v>10012</v>
      </c>
      <c r="N3038" t="str">
        <f>CONCATENATE(Table2[[#This Row],[address]], " ",Table2[[#This Row],[City]], " ",Table2[[#This Row],[State]])</f>
        <v>308 Mott St New York NY</v>
      </c>
    </row>
    <row r="3039" spans="1:14" x14ac:dyDescent="0.25">
      <c r="A3039">
        <v>7391116191</v>
      </c>
      <c r="B3039" s="1">
        <v>41722</v>
      </c>
      <c r="C3039">
        <v>71</v>
      </c>
      <c r="D3039">
        <f>VLOOKUP(Table2[[#This Row],[violation_code]],Table24[[#All],[violation_code]:[category]],3,FALSE)</f>
        <v>5</v>
      </c>
      <c r="E3039">
        <v>353164</v>
      </c>
      <c r="F3039" s="2">
        <v>0.59583333333333333</v>
      </c>
      <c r="G3039" s="3">
        <v>0.59583333333333333</v>
      </c>
      <c r="H3039">
        <v>24</v>
      </c>
      <c r="I3039" t="s">
        <v>357</v>
      </c>
      <c r="J3039" t="s">
        <v>2203</v>
      </c>
      <c r="K3039" t="s">
        <v>2220</v>
      </c>
      <c r="L3039" t="s">
        <v>25</v>
      </c>
      <c r="M3039">
        <v>10012</v>
      </c>
      <c r="N3039" t="str">
        <f>CONCATENATE(Table2[[#This Row],[address]], " ",Table2[[#This Row],[City]], " ",Table2[[#This Row],[State]])</f>
        <v>24 W 8th St New York NY</v>
      </c>
    </row>
    <row r="3040" spans="1:14" x14ac:dyDescent="0.25">
      <c r="A3040">
        <v>7391116208</v>
      </c>
      <c r="B3040" s="1">
        <v>41722</v>
      </c>
      <c r="C3040">
        <v>37</v>
      </c>
      <c r="D3040">
        <f>VLOOKUP(Table2[[#This Row],[violation_code]],Table24[[#All],[violation_code]:[category]],3,FALSE)</f>
        <v>4</v>
      </c>
      <c r="E3040">
        <v>353164</v>
      </c>
      <c r="F3040" s="2">
        <v>0.6020833333333333</v>
      </c>
      <c r="G3040" s="3">
        <v>0.6020833333333333</v>
      </c>
      <c r="H3040">
        <v>432</v>
      </c>
      <c r="I3040" t="s">
        <v>157</v>
      </c>
      <c r="J3040" t="s">
        <v>1374</v>
      </c>
      <c r="K3040" t="s">
        <v>2220</v>
      </c>
      <c r="L3040" t="s">
        <v>25</v>
      </c>
      <c r="M3040">
        <v>10012</v>
      </c>
      <c r="N3040" t="str">
        <f>CONCATENATE(Table2[[#This Row],[address]], " ",Table2[[#This Row],[City]], " ",Table2[[#This Row],[State]])</f>
        <v>432 6th Ave New York NY</v>
      </c>
    </row>
    <row r="3041" spans="1:14" x14ac:dyDescent="0.25">
      <c r="A3041">
        <v>7391116210</v>
      </c>
      <c r="B3041" s="1">
        <v>41722</v>
      </c>
      <c r="C3041">
        <v>40</v>
      </c>
      <c r="D3041">
        <f>VLOOKUP(Table2[[#This Row],[violation_code]],Table24[[#All],[violation_code]:[category]],3,FALSE)</f>
        <v>2</v>
      </c>
      <c r="E3041">
        <v>353164</v>
      </c>
      <c r="F3041" s="2">
        <v>0.60625000000000007</v>
      </c>
      <c r="G3041" s="3">
        <v>0.60625000000000007</v>
      </c>
      <c r="H3041">
        <v>502</v>
      </c>
      <c r="I3041" t="s">
        <v>157</v>
      </c>
      <c r="J3041" t="s">
        <v>2170</v>
      </c>
      <c r="K3041" t="s">
        <v>2220</v>
      </c>
      <c r="L3041" t="s">
        <v>25</v>
      </c>
      <c r="M3041">
        <v>10012</v>
      </c>
      <c r="N3041" t="str">
        <f>CONCATENATE(Table2[[#This Row],[address]], " ",Table2[[#This Row],[City]], " ",Table2[[#This Row],[State]])</f>
        <v>502 6th Ave New York NY</v>
      </c>
    </row>
    <row r="3042" spans="1:14" x14ac:dyDescent="0.25">
      <c r="A3042">
        <v>7391116221</v>
      </c>
      <c r="B3042" s="1">
        <v>41722</v>
      </c>
      <c r="C3042">
        <v>20</v>
      </c>
      <c r="D3042">
        <f>VLOOKUP(Table2[[#This Row],[violation_code]],Table24[[#All],[violation_code]:[category]],3,FALSE)</f>
        <v>2</v>
      </c>
      <c r="E3042">
        <v>353164</v>
      </c>
      <c r="F3042" s="2">
        <v>0.62083333333333335</v>
      </c>
      <c r="G3042" s="3">
        <v>0.62083333333333335</v>
      </c>
      <c r="H3042">
        <v>60</v>
      </c>
      <c r="I3042" t="s">
        <v>175</v>
      </c>
      <c r="J3042" t="s">
        <v>1228</v>
      </c>
      <c r="K3042" t="s">
        <v>2220</v>
      </c>
      <c r="L3042" t="s">
        <v>25</v>
      </c>
      <c r="M3042">
        <v>10012</v>
      </c>
      <c r="N3042" t="str">
        <f>CONCATENATE(Table2[[#This Row],[address]], " ",Table2[[#This Row],[City]], " ",Table2[[#This Row],[State]])</f>
        <v>60 W 13th St New York NY</v>
      </c>
    </row>
    <row r="3043" spans="1:14" x14ac:dyDescent="0.25">
      <c r="A3043">
        <v>7391116233</v>
      </c>
      <c r="B3043" s="1">
        <v>41722</v>
      </c>
      <c r="C3043">
        <v>20</v>
      </c>
      <c r="D3043">
        <f>VLOOKUP(Table2[[#This Row],[violation_code]],Table24[[#All],[violation_code]:[category]],3,FALSE)</f>
        <v>2</v>
      </c>
      <c r="E3043">
        <v>353164</v>
      </c>
      <c r="F3043" s="2">
        <v>0.62430555555555556</v>
      </c>
      <c r="G3043" s="3">
        <v>0.62430555555555556</v>
      </c>
      <c r="H3043">
        <v>10</v>
      </c>
      <c r="I3043" t="s">
        <v>175</v>
      </c>
      <c r="J3043" t="s">
        <v>1911</v>
      </c>
      <c r="K3043" t="s">
        <v>2220</v>
      </c>
      <c r="L3043" t="s">
        <v>25</v>
      </c>
      <c r="M3043">
        <v>10012</v>
      </c>
      <c r="N3043" t="str">
        <f>CONCATENATE(Table2[[#This Row],[address]], " ",Table2[[#This Row],[City]], " ",Table2[[#This Row],[State]])</f>
        <v>10 W 13th St New York NY</v>
      </c>
    </row>
    <row r="3044" spans="1:14" x14ac:dyDescent="0.25">
      <c r="A3044">
        <v>7391116245</v>
      </c>
      <c r="B3044" s="1">
        <v>41722</v>
      </c>
      <c r="C3044">
        <v>69</v>
      </c>
      <c r="D3044">
        <f>VLOOKUP(Table2[[#This Row],[violation_code]],Table24[[#All],[violation_code]:[category]],3,FALSE)</f>
        <v>5</v>
      </c>
      <c r="E3044">
        <v>353164</v>
      </c>
      <c r="F3044" s="2">
        <v>0.65416666666666667</v>
      </c>
      <c r="G3044" s="3">
        <v>0.65416666666666667</v>
      </c>
      <c r="H3044">
        <v>60</v>
      </c>
      <c r="I3044" t="s">
        <v>161</v>
      </c>
      <c r="J3044" t="s">
        <v>1016</v>
      </c>
      <c r="K3044" t="s">
        <v>2220</v>
      </c>
      <c r="L3044" t="s">
        <v>25</v>
      </c>
      <c r="M3044">
        <v>10012</v>
      </c>
      <c r="N3044" t="str">
        <f>CONCATENATE(Table2[[#This Row],[address]], " ",Table2[[#This Row],[City]], " ",Table2[[#This Row],[State]])</f>
        <v>60 E 13th St New York NY</v>
      </c>
    </row>
    <row r="3045" spans="1:14" x14ac:dyDescent="0.25">
      <c r="A3045">
        <v>7391116257</v>
      </c>
      <c r="B3045" s="1">
        <v>41722</v>
      </c>
      <c r="C3045">
        <v>42</v>
      </c>
      <c r="D3045">
        <f>VLOOKUP(Table2[[#This Row],[violation_code]],Table24[[#All],[violation_code]:[category]],3,FALSE)</f>
        <v>4</v>
      </c>
      <c r="E3045">
        <v>353164</v>
      </c>
      <c r="F3045" s="2">
        <v>0.65902777777777777</v>
      </c>
      <c r="G3045" s="3">
        <v>0.65902777777777777</v>
      </c>
      <c r="H3045">
        <v>35</v>
      </c>
      <c r="I3045" t="s">
        <v>161</v>
      </c>
      <c r="J3045" t="s">
        <v>2187</v>
      </c>
      <c r="K3045" t="s">
        <v>2220</v>
      </c>
      <c r="L3045" t="s">
        <v>25</v>
      </c>
      <c r="M3045">
        <v>10012</v>
      </c>
      <c r="N3045" t="str">
        <f>CONCATENATE(Table2[[#This Row],[address]], " ",Table2[[#This Row],[City]], " ",Table2[[#This Row],[State]])</f>
        <v>35 E 13th St New York NY</v>
      </c>
    </row>
    <row r="3046" spans="1:14" x14ac:dyDescent="0.25">
      <c r="A3046">
        <v>7391116269</v>
      </c>
      <c r="B3046" s="1">
        <v>41722</v>
      </c>
      <c r="C3046">
        <v>38</v>
      </c>
      <c r="D3046">
        <f>VLOOKUP(Table2[[#This Row],[violation_code]],Table24[[#All],[violation_code]:[category]],3,FALSE)</f>
        <v>5</v>
      </c>
      <c r="E3046">
        <v>353164</v>
      </c>
      <c r="F3046" s="2">
        <v>0.6694444444444444</v>
      </c>
      <c r="G3046" s="3">
        <v>0.6694444444444444</v>
      </c>
      <c r="H3046">
        <v>57</v>
      </c>
      <c r="I3046" t="s">
        <v>203</v>
      </c>
      <c r="J3046" t="s">
        <v>1979</v>
      </c>
      <c r="K3046" t="s">
        <v>2220</v>
      </c>
      <c r="L3046" t="s">
        <v>25</v>
      </c>
      <c r="M3046">
        <v>10012</v>
      </c>
      <c r="N3046" t="str">
        <f>CONCATENATE(Table2[[#This Row],[address]], " ",Table2[[#This Row],[City]], " ",Table2[[#This Row],[State]])</f>
        <v>57 5th Ave New York NY</v>
      </c>
    </row>
    <row r="3047" spans="1:14" x14ac:dyDescent="0.25">
      <c r="A3047">
        <v>7391116270</v>
      </c>
      <c r="B3047" s="1">
        <v>41722</v>
      </c>
      <c r="C3047">
        <v>37</v>
      </c>
      <c r="D3047">
        <f>VLOOKUP(Table2[[#This Row],[violation_code]],Table24[[#All],[violation_code]:[category]],3,FALSE)</f>
        <v>4</v>
      </c>
      <c r="E3047">
        <v>353164</v>
      </c>
      <c r="F3047" s="2">
        <v>0.67152777777777783</v>
      </c>
      <c r="G3047" s="3">
        <v>0.67152777777777783</v>
      </c>
      <c r="H3047">
        <v>68</v>
      </c>
      <c r="I3047" t="s">
        <v>203</v>
      </c>
      <c r="J3047" t="s">
        <v>2206</v>
      </c>
      <c r="K3047" t="s">
        <v>2220</v>
      </c>
      <c r="L3047" t="s">
        <v>25</v>
      </c>
      <c r="M3047">
        <v>10012</v>
      </c>
      <c r="N3047" t="str">
        <f>CONCATENATE(Table2[[#This Row],[address]], " ",Table2[[#This Row],[City]], " ",Table2[[#This Row],[State]])</f>
        <v>68 5th Ave New York NY</v>
      </c>
    </row>
    <row r="3048" spans="1:14" x14ac:dyDescent="0.25">
      <c r="A3048">
        <v>7391116282</v>
      </c>
      <c r="B3048" s="1">
        <v>41722</v>
      </c>
      <c r="C3048">
        <v>20</v>
      </c>
      <c r="D3048">
        <f>VLOOKUP(Table2[[#This Row],[violation_code]],Table24[[#All],[violation_code]:[category]],3,FALSE)</f>
        <v>2</v>
      </c>
      <c r="E3048">
        <v>353164</v>
      </c>
      <c r="F3048" s="2">
        <v>0.6743055555555556</v>
      </c>
      <c r="G3048" s="3">
        <v>0.6743055555555556</v>
      </c>
      <c r="H3048">
        <v>1</v>
      </c>
      <c r="I3048" t="s">
        <v>175</v>
      </c>
      <c r="J3048" t="s">
        <v>2202</v>
      </c>
      <c r="K3048" t="s">
        <v>2220</v>
      </c>
      <c r="L3048" t="s">
        <v>25</v>
      </c>
      <c r="M3048">
        <v>10012</v>
      </c>
      <c r="N3048" t="str">
        <f>CONCATENATE(Table2[[#This Row],[address]], " ",Table2[[#This Row],[City]], " ",Table2[[#This Row],[State]])</f>
        <v>1 W 13th St New York NY</v>
      </c>
    </row>
    <row r="3049" spans="1:14" x14ac:dyDescent="0.25">
      <c r="A3049">
        <v>7391116300</v>
      </c>
      <c r="B3049" s="1">
        <v>41722</v>
      </c>
      <c r="C3049">
        <v>20</v>
      </c>
      <c r="D3049">
        <f>VLOOKUP(Table2[[#This Row],[violation_code]],Table24[[#All],[violation_code]:[category]],3,FALSE)</f>
        <v>2</v>
      </c>
      <c r="E3049">
        <v>353164</v>
      </c>
      <c r="F3049" s="2">
        <v>0.68611111111111101</v>
      </c>
      <c r="G3049" s="3">
        <v>0.68611111111111101</v>
      </c>
      <c r="H3049">
        <v>116</v>
      </c>
      <c r="I3049" t="s">
        <v>387</v>
      </c>
      <c r="J3049" t="s">
        <v>2201</v>
      </c>
      <c r="K3049" t="s">
        <v>2220</v>
      </c>
      <c r="L3049" t="s">
        <v>25</v>
      </c>
      <c r="M3049">
        <v>10012</v>
      </c>
      <c r="N3049" t="str">
        <f>CONCATENATE(Table2[[#This Row],[address]], " ",Table2[[#This Row],[City]], " ",Table2[[#This Row],[State]])</f>
        <v>116 University Pl New York NY</v>
      </c>
    </row>
    <row r="3050" spans="1:14" x14ac:dyDescent="0.25">
      <c r="A3050">
        <v>7391116312</v>
      </c>
      <c r="B3050" s="1">
        <v>41722</v>
      </c>
      <c r="C3050">
        <v>31</v>
      </c>
      <c r="D3050">
        <f>VLOOKUP(Table2[[#This Row],[violation_code]],Table24[[#All],[violation_code]:[category]],3,FALSE)</f>
        <v>2</v>
      </c>
      <c r="E3050">
        <v>353164</v>
      </c>
      <c r="F3050" s="2">
        <v>0.69027777777777777</v>
      </c>
      <c r="G3050" s="3">
        <v>0.69027777777777777</v>
      </c>
      <c r="H3050">
        <v>836</v>
      </c>
      <c r="I3050" t="s">
        <v>72</v>
      </c>
      <c r="J3050" t="s">
        <v>1013</v>
      </c>
      <c r="K3050" t="s">
        <v>2220</v>
      </c>
      <c r="L3050" t="s">
        <v>25</v>
      </c>
      <c r="M3050">
        <v>10012</v>
      </c>
      <c r="N3050" t="str">
        <f>CONCATENATE(Table2[[#This Row],[address]], " ",Table2[[#This Row],[City]], " ",Table2[[#This Row],[State]])</f>
        <v>836 Broadway New York NY</v>
      </c>
    </row>
    <row r="3051" spans="1:14" x14ac:dyDescent="0.25">
      <c r="A3051">
        <v>7391116324</v>
      </c>
      <c r="B3051" s="1">
        <v>41722</v>
      </c>
      <c r="C3051">
        <v>31</v>
      </c>
      <c r="D3051">
        <f>VLOOKUP(Table2[[#This Row],[violation_code]],Table24[[#All],[violation_code]:[category]],3,FALSE)</f>
        <v>2</v>
      </c>
      <c r="E3051">
        <v>353164</v>
      </c>
      <c r="F3051" s="2">
        <v>0.69305555555555554</v>
      </c>
      <c r="G3051" s="3">
        <v>0.69305555555555554</v>
      </c>
      <c r="H3051">
        <v>818</v>
      </c>
      <c r="I3051" t="s">
        <v>72</v>
      </c>
      <c r="J3051" t="s">
        <v>1270</v>
      </c>
      <c r="K3051" t="s">
        <v>2220</v>
      </c>
      <c r="L3051" t="s">
        <v>25</v>
      </c>
      <c r="M3051">
        <v>10012</v>
      </c>
      <c r="N3051" t="str">
        <f>CONCATENATE(Table2[[#This Row],[address]], " ",Table2[[#This Row],[City]], " ",Table2[[#This Row],[State]])</f>
        <v>818 Broadway New York NY</v>
      </c>
    </row>
    <row r="3052" spans="1:14" x14ac:dyDescent="0.25">
      <c r="A3052">
        <v>7391116336</v>
      </c>
      <c r="B3052" s="1">
        <v>41722</v>
      </c>
      <c r="C3052">
        <v>31</v>
      </c>
      <c r="D3052">
        <f>VLOOKUP(Table2[[#This Row],[violation_code]],Table24[[#All],[violation_code]:[category]],3,FALSE)</f>
        <v>2</v>
      </c>
      <c r="E3052">
        <v>353164</v>
      </c>
      <c r="F3052" s="2">
        <v>0.69513888888888886</v>
      </c>
      <c r="G3052" s="3">
        <v>0.69513888888888886</v>
      </c>
      <c r="H3052">
        <v>812</v>
      </c>
      <c r="I3052" t="s">
        <v>72</v>
      </c>
      <c r="J3052" t="s">
        <v>1054</v>
      </c>
      <c r="K3052" t="s">
        <v>2220</v>
      </c>
      <c r="L3052" t="s">
        <v>25</v>
      </c>
      <c r="M3052">
        <v>10012</v>
      </c>
      <c r="N3052" t="str">
        <f>CONCATENATE(Table2[[#This Row],[address]], " ",Table2[[#This Row],[City]], " ",Table2[[#This Row],[State]])</f>
        <v>812 Broadway New York NY</v>
      </c>
    </row>
    <row r="3053" spans="1:14" x14ac:dyDescent="0.25">
      <c r="A3053">
        <v>7391116348</v>
      </c>
      <c r="B3053" s="1">
        <v>41722</v>
      </c>
      <c r="C3053">
        <v>37</v>
      </c>
      <c r="D3053">
        <f>VLOOKUP(Table2[[#This Row],[violation_code]],Table24[[#All],[violation_code]:[category]],3,FALSE)</f>
        <v>4</v>
      </c>
      <c r="E3053">
        <v>353164</v>
      </c>
      <c r="F3053" s="2">
        <v>0.73958333333333337</v>
      </c>
      <c r="G3053" s="3">
        <v>0.73958333333333337</v>
      </c>
      <c r="H3053">
        <v>124</v>
      </c>
      <c r="I3053" t="s">
        <v>270</v>
      </c>
      <c r="J3053" t="s">
        <v>2205</v>
      </c>
      <c r="K3053" t="s">
        <v>2220</v>
      </c>
      <c r="L3053" t="s">
        <v>25</v>
      </c>
      <c r="M3053">
        <v>10012</v>
      </c>
      <c r="N3053" t="str">
        <f>CONCATENATE(Table2[[#This Row],[address]], " ",Table2[[#This Row],[City]], " ",Table2[[#This Row],[State]])</f>
        <v>124 1st Ave New York NY</v>
      </c>
    </row>
    <row r="3054" spans="1:14" x14ac:dyDescent="0.25">
      <c r="A3054">
        <v>7391116350</v>
      </c>
      <c r="B3054" s="1">
        <v>41722</v>
      </c>
      <c r="C3054">
        <v>38</v>
      </c>
      <c r="D3054">
        <f>VLOOKUP(Table2[[#This Row],[violation_code]],Table24[[#All],[violation_code]:[category]],3,FALSE)</f>
        <v>5</v>
      </c>
      <c r="E3054">
        <v>353164</v>
      </c>
      <c r="F3054" s="2">
        <v>0.74513888888888891</v>
      </c>
      <c r="G3054" s="3">
        <v>0.74513888888888891</v>
      </c>
      <c r="H3054">
        <v>85</v>
      </c>
      <c r="I3054" t="s">
        <v>436</v>
      </c>
      <c r="J3054" t="s">
        <v>2200</v>
      </c>
      <c r="K3054" t="s">
        <v>2220</v>
      </c>
      <c r="L3054" t="s">
        <v>25</v>
      </c>
      <c r="M3054">
        <v>10012</v>
      </c>
      <c r="N3054" t="str">
        <f>CONCATENATE(Table2[[#This Row],[address]], " ",Table2[[#This Row],[City]], " ",Table2[[#This Row],[State]])</f>
        <v>85 E 7th St New York NY</v>
      </c>
    </row>
    <row r="3055" spans="1:14" x14ac:dyDescent="0.25">
      <c r="A3055">
        <v>7391116361</v>
      </c>
      <c r="B3055" s="1">
        <v>41722</v>
      </c>
      <c r="C3055">
        <v>38</v>
      </c>
      <c r="D3055">
        <f>VLOOKUP(Table2[[#This Row],[violation_code]],Table24[[#All],[violation_code]:[category]],3,FALSE)</f>
        <v>5</v>
      </c>
      <c r="E3055">
        <v>353164</v>
      </c>
      <c r="F3055" s="2">
        <v>0.75069444444444444</v>
      </c>
      <c r="G3055" s="3">
        <v>0.75069444444444444</v>
      </c>
      <c r="H3055">
        <v>342</v>
      </c>
      <c r="I3055" t="s">
        <v>854</v>
      </c>
      <c r="J3055" t="s">
        <v>2204</v>
      </c>
      <c r="K3055" t="s">
        <v>2220</v>
      </c>
      <c r="L3055" t="s">
        <v>25</v>
      </c>
      <c r="M3055">
        <v>10012</v>
      </c>
      <c r="N3055" t="str">
        <f>CONCATENATE(Table2[[#This Row],[address]], " ",Table2[[#This Row],[City]], " ",Table2[[#This Row],[State]])</f>
        <v>342 E 6th St New York NY</v>
      </c>
    </row>
    <row r="3056" spans="1:14" x14ac:dyDescent="0.25">
      <c r="A3056">
        <v>7391116373</v>
      </c>
      <c r="B3056" s="1">
        <v>41723</v>
      </c>
      <c r="C3056">
        <v>37</v>
      </c>
      <c r="D3056">
        <f>VLOOKUP(Table2[[#This Row],[violation_code]],Table24[[#All],[violation_code]:[category]],3,FALSE)</f>
        <v>4</v>
      </c>
      <c r="E3056">
        <v>353164</v>
      </c>
      <c r="F3056" s="2">
        <v>0.53611111111111109</v>
      </c>
      <c r="G3056" s="3">
        <v>0.53611111111111109</v>
      </c>
      <c r="H3056">
        <v>163</v>
      </c>
      <c r="I3056" t="s">
        <v>234</v>
      </c>
      <c r="J3056" t="s">
        <v>1317</v>
      </c>
      <c r="K3056" t="s">
        <v>2220</v>
      </c>
      <c r="L3056" t="s">
        <v>25</v>
      </c>
      <c r="M3056">
        <v>10012</v>
      </c>
      <c r="N3056" t="str">
        <f>CONCATENATE(Table2[[#This Row],[address]], " ",Table2[[#This Row],[City]], " ",Table2[[#This Row],[State]])</f>
        <v>163 Allen St New York NY</v>
      </c>
    </row>
    <row r="3057" spans="1:14" x14ac:dyDescent="0.25">
      <c r="A3057">
        <v>7391116385</v>
      </c>
      <c r="B3057" s="1">
        <v>41723</v>
      </c>
      <c r="C3057">
        <v>71</v>
      </c>
      <c r="D3057">
        <f>VLOOKUP(Table2[[#This Row],[violation_code]],Table24[[#All],[violation_code]:[category]],3,FALSE)</f>
        <v>5</v>
      </c>
      <c r="E3057">
        <v>353164</v>
      </c>
      <c r="F3057" s="2">
        <v>0.54375000000000007</v>
      </c>
      <c r="G3057" s="3">
        <v>0.54375000000000007</v>
      </c>
      <c r="H3057">
        <v>249</v>
      </c>
      <c r="I3057" t="s">
        <v>112</v>
      </c>
      <c r="J3057" t="s">
        <v>1833</v>
      </c>
      <c r="K3057" t="s">
        <v>2220</v>
      </c>
      <c r="L3057" t="s">
        <v>25</v>
      </c>
      <c r="M3057">
        <v>10012</v>
      </c>
      <c r="N3057" t="str">
        <f>CONCATENATE(Table2[[#This Row],[address]], " ",Table2[[#This Row],[City]], " ",Table2[[#This Row],[State]])</f>
        <v>249 Eldridge St New York NY</v>
      </c>
    </row>
    <row r="3058" spans="1:14" x14ac:dyDescent="0.25">
      <c r="A3058">
        <v>7391116397</v>
      </c>
      <c r="B3058" s="1">
        <v>41723</v>
      </c>
      <c r="C3058">
        <v>48</v>
      </c>
      <c r="D3058">
        <f>VLOOKUP(Table2[[#This Row],[violation_code]],Table24[[#All],[violation_code]:[category]],3,FALSE)</f>
        <v>3</v>
      </c>
      <c r="E3058">
        <v>353164</v>
      </c>
      <c r="F3058" s="2">
        <v>0.55138888888888882</v>
      </c>
      <c r="G3058" s="3">
        <v>0.55138888888888882</v>
      </c>
      <c r="H3058">
        <v>229</v>
      </c>
      <c r="I3058" t="s">
        <v>55</v>
      </c>
      <c r="J3058" t="s">
        <v>966</v>
      </c>
      <c r="K3058" t="s">
        <v>2220</v>
      </c>
      <c r="L3058" t="s">
        <v>25</v>
      </c>
      <c r="M3058">
        <v>10012</v>
      </c>
      <c r="N3058" t="str">
        <f>CONCATENATE(Table2[[#This Row],[address]], " ",Table2[[#This Row],[City]], " ",Table2[[#This Row],[State]])</f>
        <v>229 Chrystie St New York NY</v>
      </c>
    </row>
    <row r="3059" spans="1:14" x14ac:dyDescent="0.25">
      <c r="A3059">
        <v>7391116403</v>
      </c>
      <c r="B3059" s="1">
        <v>41723</v>
      </c>
      <c r="C3059">
        <v>46</v>
      </c>
      <c r="D3059">
        <f>VLOOKUP(Table2[[#This Row],[violation_code]],Table24[[#All],[violation_code]:[category]],3,FALSE)</f>
        <v>3</v>
      </c>
      <c r="E3059">
        <v>353164</v>
      </c>
      <c r="F3059" s="2">
        <v>0.55625000000000002</v>
      </c>
      <c r="G3059" s="3">
        <v>0.55625000000000002</v>
      </c>
      <c r="H3059">
        <v>276</v>
      </c>
      <c r="I3059" t="s">
        <v>52</v>
      </c>
      <c r="J3059" t="s">
        <v>1557</v>
      </c>
      <c r="K3059" t="s">
        <v>2220</v>
      </c>
      <c r="L3059" t="s">
        <v>25</v>
      </c>
      <c r="M3059">
        <v>10012</v>
      </c>
      <c r="N3059" t="str">
        <f>CONCATENATE(Table2[[#This Row],[address]], " ",Table2[[#This Row],[City]], " ",Table2[[#This Row],[State]])</f>
        <v>276 Bowery New York NY</v>
      </c>
    </row>
    <row r="3060" spans="1:14" x14ac:dyDescent="0.25">
      <c r="A3060">
        <v>7391116415</v>
      </c>
      <c r="B3060" s="1">
        <v>41723</v>
      </c>
      <c r="C3060">
        <v>19</v>
      </c>
      <c r="D3060">
        <f>VLOOKUP(Table2[[#This Row],[violation_code]],Table24[[#All],[violation_code]:[category]],3,FALSE)</f>
        <v>2</v>
      </c>
      <c r="E3060">
        <v>353164</v>
      </c>
      <c r="F3060" s="2">
        <v>0.55902777777777779</v>
      </c>
      <c r="G3060" s="3">
        <v>0.55902777777777779</v>
      </c>
      <c r="H3060">
        <v>275</v>
      </c>
      <c r="I3060" t="s">
        <v>52</v>
      </c>
      <c r="J3060" t="s">
        <v>2209</v>
      </c>
      <c r="K3060" t="s">
        <v>2220</v>
      </c>
      <c r="L3060" t="s">
        <v>25</v>
      </c>
      <c r="M3060">
        <v>10012</v>
      </c>
      <c r="N3060" t="str">
        <f>CONCATENATE(Table2[[#This Row],[address]], " ",Table2[[#This Row],[City]], " ",Table2[[#This Row],[State]])</f>
        <v>275 Bowery New York NY</v>
      </c>
    </row>
    <row r="3061" spans="1:14" x14ac:dyDescent="0.25">
      <c r="A3061">
        <v>7391116427</v>
      </c>
      <c r="B3061" s="1">
        <v>41723</v>
      </c>
      <c r="C3061">
        <v>19</v>
      </c>
      <c r="D3061">
        <f>VLOOKUP(Table2[[#This Row],[violation_code]],Table24[[#All],[violation_code]:[category]],3,FALSE)</f>
        <v>2</v>
      </c>
      <c r="E3061">
        <v>353164</v>
      </c>
      <c r="F3061" s="2">
        <v>0.55972222222222223</v>
      </c>
      <c r="G3061" s="3">
        <v>0.55972222222222223</v>
      </c>
      <c r="H3061">
        <v>269</v>
      </c>
      <c r="I3061" t="s">
        <v>52</v>
      </c>
      <c r="J3061" t="s">
        <v>1392</v>
      </c>
      <c r="K3061" t="s">
        <v>2220</v>
      </c>
      <c r="L3061" t="s">
        <v>25</v>
      </c>
      <c r="M3061">
        <v>10012</v>
      </c>
      <c r="N3061" t="str">
        <f>CONCATENATE(Table2[[#This Row],[address]], " ",Table2[[#This Row],[City]], " ",Table2[[#This Row],[State]])</f>
        <v>269 Bowery New York NY</v>
      </c>
    </row>
    <row r="3062" spans="1:14" x14ac:dyDescent="0.25">
      <c r="A3062">
        <v>7391116439</v>
      </c>
      <c r="B3062" s="1">
        <v>41723</v>
      </c>
      <c r="C3062">
        <v>16</v>
      </c>
      <c r="D3062">
        <f>VLOOKUP(Table2[[#This Row],[violation_code]],Table24[[#All],[violation_code]:[category]],3,FALSE)</f>
        <v>2</v>
      </c>
      <c r="E3062">
        <v>353164</v>
      </c>
      <c r="F3062" s="2">
        <v>0.56388888888888888</v>
      </c>
      <c r="G3062" s="3">
        <v>0.56388888888888888</v>
      </c>
      <c r="H3062">
        <v>306</v>
      </c>
      <c r="I3062" t="s">
        <v>47</v>
      </c>
      <c r="J3062" t="s">
        <v>1073</v>
      </c>
      <c r="K3062" t="s">
        <v>2220</v>
      </c>
      <c r="L3062" t="s">
        <v>25</v>
      </c>
      <c r="M3062">
        <v>10012</v>
      </c>
      <c r="N3062" t="str">
        <f>CONCATENATE(Table2[[#This Row],[address]], " ",Table2[[#This Row],[City]], " ",Table2[[#This Row],[State]])</f>
        <v>306 Mott St New York NY</v>
      </c>
    </row>
    <row r="3063" spans="1:14" x14ac:dyDescent="0.25">
      <c r="A3063">
        <v>7391116440</v>
      </c>
      <c r="B3063" s="1">
        <v>41723</v>
      </c>
      <c r="C3063">
        <v>31</v>
      </c>
      <c r="D3063">
        <f>VLOOKUP(Table2[[#This Row],[violation_code]],Table24[[#All],[violation_code]:[category]],3,FALSE)</f>
        <v>2</v>
      </c>
      <c r="E3063">
        <v>353164</v>
      </c>
      <c r="F3063" s="2">
        <v>0.58333333333333337</v>
      </c>
      <c r="G3063" s="3">
        <v>0.58333333333333337</v>
      </c>
      <c r="H3063">
        <v>85</v>
      </c>
      <c r="I3063" t="s">
        <v>108</v>
      </c>
      <c r="J3063" t="s">
        <v>1942</v>
      </c>
      <c r="K3063" t="s">
        <v>2220</v>
      </c>
      <c r="L3063" t="s">
        <v>25</v>
      </c>
      <c r="M3063">
        <v>10012</v>
      </c>
      <c r="N3063" t="str">
        <f>CONCATENATE(Table2[[#This Row],[address]], " ",Table2[[#This Row],[City]], " ",Table2[[#This Row],[State]])</f>
        <v>85 Spring St New York NY</v>
      </c>
    </row>
    <row r="3064" spans="1:14" x14ac:dyDescent="0.25">
      <c r="A3064">
        <v>7391116452</v>
      </c>
      <c r="B3064" s="1">
        <v>41723</v>
      </c>
      <c r="C3064">
        <v>20</v>
      </c>
      <c r="D3064">
        <f>VLOOKUP(Table2[[#This Row],[violation_code]],Table24[[#All],[violation_code]:[category]],3,FALSE)</f>
        <v>2</v>
      </c>
      <c r="E3064">
        <v>353164</v>
      </c>
      <c r="F3064" s="2">
        <v>0.59236111111111112</v>
      </c>
      <c r="G3064" s="3">
        <v>0.59236111111111112</v>
      </c>
      <c r="H3064">
        <v>52</v>
      </c>
      <c r="I3064" t="s">
        <v>88</v>
      </c>
      <c r="J3064" t="s">
        <v>1068</v>
      </c>
      <c r="K3064" t="s">
        <v>2220</v>
      </c>
      <c r="L3064" t="s">
        <v>25</v>
      </c>
      <c r="M3064">
        <v>10012</v>
      </c>
      <c r="N3064" t="str">
        <f>CONCATENATE(Table2[[#This Row],[address]], " ",Table2[[#This Row],[City]], " ",Table2[[#This Row],[State]])</f>
        <v>52 Prince St New York NY</v>
      </c>
    </row>
    <row r="3065" spans="1:14" x14ac:dyDescent="0.25">
      <c r="A3065">
        <v>7391116464</v>
      </c>
      <c r="B3065" s="1">
        <v>41723</v>
      </c>
      <c r="C3065">
        <v>16</v>
      </c>
      <c r="D3065">
        <f>VLOOKUP(Table2[[#This Row],[violation_code]],Table24[[#All],[violation_code]:[category]],3,FALSE)</f>
        <v>2</v>
      </c>
      <c r="E3065">
        <v>353164</v>
      </c>
      <c r="F3065" s="2">
        <v>0.59375</v>
      </c>
      <c r="G3065" s="3">
        <v>0.59375</v>
      </c>
      <c r="H3065">
        <v>250</v>
      </c>
      <c r="I3065" t="s">
        <v>35</v>
      </c>
      <c r="J3065" t="s">
        <v>1177</v>
      </c>
      <c r="K3065" t="s">
        <v>2220</v>
      </c>
      <c r="L3065" t="s">
        <v>25</v>
      </c>
      <c r="M3065">
        <v>10012</v>
      </c>
      <c r="N3065" t="str">
        <f>CONCATENATE(Table2[[#This Row],[address]], " ",Table2[[#This Row],[City]], " ",Table2[[#This Row],[State]])</f>
        <v>250 Mulberry St New York NY</v>
      </c>
    </row>
    <row r="3066" spans="1:14" x14ac:dyDescent="0.25">
      <c r="A3066">
        <v>7391116506</v>
      </c>
      <c r="B3066" s="1">
        <v>41723</v>
      </c>
      <c r="C3066">
        <v>20</v>
      </c>
      <c r="D3066">
        <f>VLOOKUP(Table2[[#This Row],[violation_code]],Table24[[#All],[violation_code]:[category]],3,FALSE)</f>
        <v>2</v>
      </c>
      <c r="E3066">
        <v>353164</v>
      </c>
      <c r="F3066" s="2">
        <v>0.63472222222222219</v>
      </c>
      <c r="G3066" s="3">
        <v>0.63472222222222219</v>
      </c>
      <c r="H3066">
        <v>100</v>
      </c>
      <c r="I3066" t="s">
        <v>88</v>
      </c>
      <c r="J3066" t="s">
        <v>1727</v>
      </c>
      <c r="K3066" t="s">
        <v>2220</v>
      </c>
      <c r="L3066" t="s">
        <v>25</v>
      </c>
      <c r="M3066">
        <v>10012</v>
      </c>
      <c r="N3066" t="str">
        <f>CONCATENATE(Table2[[#This Row],[address]], " ",Table2[[#This Row],[City]], " ",Table2[[#This Row],[State]])</f>
        <v>100 Prince St New York NY</v>
      </c>
    </row>
    <row r="3067" spans="1:14" x14ac:dyDescent="0.25">
      <c r="A3067">
        <v>7391116518</v>
      </c>
      <c r="B3067" s="1">
        <v>41723</v>
      </c>
      <c r="C3067">
        <v>20</v>
      </c>
      <c r="D3067">
        <f>VLOOKUP(Table2[[#This Row],[violation_code]],Table24[[#All],[violation_code]:[category]],3,FALSE)</f>
        <v>2</v>
      </c>
      <c r="E3067">
        <v>353164</v>
      </c>
      <c r="F3067" s="2">
        <v>0.63750000000000007</v>
      </c>
      <c r="G3067" s="3">
        <v>0.63750000000000007</v>
      </c>
      <c r="H3067">
        <v>61</v>
      </c>
      <c r="I3067" t="s">
        <v>679</v>
      </c>
      <c r="J3067" t="s">
        <v>2210</v>
      </c>
      <c r="K3067" t="s">
        <v>2220</v>
      </c>
      <c r="L3067" t="s">
        <v>25</v>
      </c>
      <c r="M3067">
        <v>10012</v>
      </c>
      <c r="N3067" t="str">
        <f>CONCATENATE(Table2[[#This Row],[address]], " ",Table2[[#This Row],[City]], " ",Table2[[#This Row],[State]])</f>
        <v>61 W Houston St New York NY</v>
      </c>
    </row>
    <row r="3068" spans="1:14" x14ac:dyDescent="0.25">
      <c r="A3068">
        <v>7391116520</v>
      </c>
      <c r="B3068" s="1">
        <v>41723</v>
      </c>
      <c r="C3068">
        <v>14</v>
      </c>
      <c r="D3068">
        <f>VLOOKUP(Table2[[#This Row],[violation_code]],Table24[[#All],[violation_code]:[category]],3,FALSE)</f>
        <v>2</v>
      </c>
      <c r="E3068">
        <v>353164</v>
      </c>
      <c r="F3068" s="2">
        <v>0.67986111111111114</v>
      </c>
      <c r="G3068" s="3">
        <v>0.67986111111111114</v>
      </c>
      <c r="H3068">
        <v>68</v>
      </c>
      <c r="I3068" t="s">
        <v>258</v>
      </c>
      <c r="J3068" t="s">
        <v>1300</v>
      </c>
      <c r="K3068" t="s">
        <v>2220</v>
      </c>
      <c r="L3068" t="s">
        <v>25</v>
      </c>
      <c r="M3068">
        <v>10012</v>
      </c>
      <c r="N3068" t="str">
        <f>CONCATENATE(Table2[[#This Row],[address]], " ",Table2[[#This Row],[City]], " ",Table2[[#This Row],[State]])</f>
        <v>68 W 3rd St New York NY</v>
      </c>
    </row>
    <row r="3069" spans="1:14" x14ac:dyDescent="0.25">
      <c r="A3069">
        <v>7391116531</v>
      </c>
      <c r="B3069" s="1">
        <v>41723</v>
      </c>
      <c r="C3069">
        <v>20</v>
      </c>
      <c r="D3069">
        <f>VLOOKUP(Table2[[#This Row],[violation_code]],Table24[[#All],[violation_code]:[category]],3,FALSE)</f>
        <v>2</v>
      </c>
      <c r="E3069">
        <v>353164</v>
      </c>
      <c r="F3069" s="2">
        <v>0.68472222222222223</v>
      </c>
      <c r="G3069" s="3">
        <v>0.68472222222222223</v>
      </c>
      <c r="H3069">
        <v>508</v>
      </c>
      <c r="I3069" t="s">
        <v>313</v>
      </c>
      <c r="J3069" t="s">
        <v>1434</v>
      </c>
      <c r="K3069" t="s">
        <v>2220</v>
      </c>
      <c r="L3069" t="s">
        <v>25</v>
      </c>
      <c r="M3069">
        <v>10012</v>
      </c>
      <c r="N3069" t="str">
        <f>CONCATENATE(Table2[[#This Row],[address]], " ",Table2[[#This Row],[City]], " ",Table2[[#This Row],[State]])</f>
        <v>508 Laguardia Pl New York NY</v>
      </c>
    </row>
    <row r="3070" spans="1:14" x14ac:dyDescent="0.25">
      <c r="A3070">
        <v>7391116543</v>
      </c>
      <c r="B3070" s="1">
        <v>41723</v>
      </c>
      <c r="C3070">
        <v>71</v>
      </c>
      <c r="D3070">
        <f>VLOOKUP(Table2[[#This Row],[violation_code]],Table24[[#All],[violation_code]:[category]],3,FALSE)</f>
        <v>5</v>
      </c>
      <c r="E3070">
        <v>353164</v>
      </c>
      <c r="F3070" s="2">
        <v>0.72916666666666663</v>
      </c>
      <c r="G3070" s="3">
        <v>0.72916666666666663</v>
      </c>
      <c r="H3070">
        <v>14</v>
      </c>
      <c r="I3070" t="s">
        <v>195</v>
      </c>
      <c r="J3070" t="s">
        <v>1385</v>
      </c>
      <c r="K3070" t="s">
        <v>2220</v>
      </c>
      <c r="L3070" t="s">
        <v>25</v>
      </c>
      <c r="M3070">
        <v>10012</v>
      </c>
      <c r="N3070" t="str">
        <f>CONCATENATE(Table2[[#This Row],[address]], " ",Table2[[#This Row],[City]], " ",Table2[[#This Row],[State]])</f>
        <v>14 Washington Pl New York NY</v>
      </c>
    </row>
    <row r="3071" spans="1:14" x14ac:dyDescent="0.25">
      <c r="A3071">
        <v>7391116567</v>
      </c>
      <c r="B3071" s="1">
        <v>41723</v>
      </c>
      <c r="C3071">
        <v>38</v>
      </c>
      <c r="D3071">
        <f>VLOOKUP(Table2[[#This Row],[violation_code]],Table24[[#All],[violation_code]:[category]],3,FALSE)</f>
        <v>5</v>
      </c>
      <c r="E3071">
        <v>353164</v>
      </c>
      <c r="F3071" s="2">
        <v>0.75069444444444444</v>
      </c>
      <c r="G3071" s="3">
        <v>0.75069444444444444</v>
      </c>
      <c r="H3071">
        <v>332</v>
      </c>
      <c r="I3071" t="s">
        <v>52</v>
      </c>
      <c r="J3071" t="s">
        <v>2111</v>
      </c>
      <c r="K3071" t="s">
        <v>2220</v>
      </c>
      <c r="L3071" t="s">
        <v>25</v>
      </c>
      <c r="M3071">
        <v>10012</v>
      </c>
      <c r="N3071" t="str">
        <f>CONCATENATE(Table2[[#This Row],[address]], " ",Table2[[#This Row],[City]], " ",Table2[[#This Row],[State]])</f>
        <v>332 Bowery New York NY</v>
      </c>
    </row>
    <row r="3072" spans="1:14" x14ac:dyDescent="0.25">
      <c r="A3072">
        <v>7391116579</v>
      </c>
      <c r="B3072" s="1">
        <v>41723</v>
      </c>
      <c r="C3072">
        <v>38</v>
      </c>
      <c r="D3072">
        <f>VLOOKUP(Table2[[#This Row],[violation_code]],Table24[[#All],[violation_code]:[category]],3,FALSE)</f>
        <v>5</v>
      </c>
      <c r="E3072">
        <v>353164</v>
      </c>
      <c r="F3072" s="2">
        <v>0.75277777777777777</v>
      </c>
      <c r="G3072" s="3">
        <v>0.75277777777777777</v>
      </c>
      <c r="H3072">
        <v>352</v>
      </c>
      <c r="I3072" t="s">
        <v>52</v>
      </c>
      <c r="J3072" t="s">
        <v>1167</v>
      </c>
      <c r="K3072" t="s">
        <v>2220</v>
      </c>
      <c r="L3072" t="s">
        <v>25</v>
      </c>
      <c r="M3072">
        <v>10012</v>
      </c>
      <c r="N3072" t="str">
        <f>CONCATENATE(Table2[[#This Row],[address]], " ",Table2[[#This Row],[City]], " ",Table2[[#This Row],[State]])</f>
        <v>352 Bowery New York NY</v>
      </c>
    </row>
    <row r="3073" spans="1:14" x14ac:dyDescent="0.25">
      <c r="A3073">
        <v>7391116580</v>
      </c>
      <c r="B3073" s="1">
        <v>41723</v>
      </c>
      <c r="C3073">
        <v>14</v>
      </c>
      <c r="D3073">
        <f>VLOOKUP(Table2[[#This Row],[violation_code]],Table24[[#All],[violation_code]:[category]],3,FALSE)</f>
        <v>2</v>
      </c>
      <c r="E3073">
        <v>353164</v>
      </c>
      <c r="F3073" s="2">
        <v>0.76111111111111107</v>
      </c>
      <c r="G3073" s="3">
        <v>0.76111111111111107</v>
      </c>
      <c r="H3073">
        <v>200</v>
      </c>
      <c r="I3073" t="s">
        <v>52</v>
      </c>
      <c r="J3073" t="s">
        <v>1736</v>
      </c>
      <c r="K3073" t="s">
        <v>2220</v>
      </c>
      <c r="L3073" t="s">
        <v>25</v>
      </c>
      <c r="M3073">
        <v>10012</v>
      </c>
      <c r="N3073" t="str">
        <f>CONCATENATE(Table2[[#This Row],[address]], " ",Table2[[#This Row],[City]], " ",Table2[[#This Row],[State]])</f>
        <v>200 Bowery New York NY</v>
      </c>
    </row>
    <row r="3074" spans="1:14" x14ac:dyDescent="0.25">
      <c r="A3074">
        <v>7391116592</v>
      </c>
      <c r="B3074" s="1">
        <v>41723</v>
      </c>
      <c r="C3074">
        <v>16</v>
      </c>
      <c r="D3074">
        <f>VLOOKUP(Table2[[#This Row],[violation_code]],Table24[[#All],[violation_code]:[category]],3,FALSE)</f>
        <v>2</v>
      </c>
      <c r="E3074">
        <v>353164</v>
      </c>
      <c r="F3074" s="2">
        <v>0.76527777777777783</v>
      </c>
      <c r="G3074" s="3">
        <v>0.76527777777777783</v>
      </c>
      <c r="H3074">
        <v>10</v>
      </c>
      <c r="I3074" t="s">
        <v>120</v>
      </c>
      <c r="J3074" t="s">
        <v>1065</v>
      </c>
      <c r="K3074" t="s">
        <v>2220</v>
      </c>
      <c r="L3074" t="s">
        <v>25</v>
      </c>
      <c r="M3074">
        <v>10012</v>
      </c>
      <c r="N3074" t="str">
        <f>CONCATENATE(Table2[[#This Row],[address]], " ",Table2[[#This Row],[City]], " ",Table2[[#This Row],[State]])</f>
        <v>10 Delancey St New York NY</v>
      </c>
    </row>
    <row r="3075" spans="1:14" x14ac:dyDescent="0.25">
      <c r="A3075">
        <v>7391116609</v>
      </c>
      <c r="B3075" s="1">
        <v>41723</v>
      </c>
      <c r="C3075">
        <v>16</v>
      </c>
      <c r="D3075">
        <f>VLOOKUP(Table2[[#This Row],[violation_code]],Table24[[#All],[violation_code]:[category]],3,FALSE)</f>
        <v>2</v>
      </c>
      <c r="E3075">
        <v>353164</v>
      </c>
      <c r="F3075" s="2">
        <v>0.76666666666666661</v>
      </c>
      <c r="G3075" s="3">
        <v>0.76666666666666661</v>
      </c>
      <c r="H3075">
        <v>12</v>
      </c>
      <c r="I3075" t="s">
        <v>120</v>
      </c>
      <c r="J3075" t="s">
        <v>1157</v>
      </c>
      <c r="K3075" t="s">
        <v>2220</v>
      </c>
      <c r="L3075" t="s">
        <v>25</v>
      </c>
      <c r="M3075">
        <v>10012</v>
      </c>
      <c r="N3075" t="str">
        <f>CONCATENATE(Table2[[#This Row],[address]], " ",Table2[[#This Row],[City]], " ",Table2[[#This Row],[State]])</f>
        <v>12 Delancey St New York NY</v>
      </c>
    </row>
    <row r="3076" spans="1:14" x14ac:dyDescent="0.25">
      <c r="A3076">
        <v>7391116610</v>
      </c>
      <c r="B3076" s="1">
        <v>41724</v>
      </c>
      <c r="C3076">
        <v>53</v>
      </c>
      <c r="D3076">
        <f>VLOOKUP(Table2[[#This Row],[violation_code]],Table24[[#All],[violation_code]:[category]],3,FALSE)</f>
        <v>3</v>
      </c>
      <c r="E3076">
        <v>353164</v>
      </c>
      <c r="F3076" s="2">
        <v>0.54513888888888895</v>
      </c>
      <c r="G3076" s="3">
        <v>0.54513888888888895</v>
      </c>
      <c r="H3076">
        <v>59</v>
      </c>
      <c r="I3076" t="s">
        <v>270</v>
      </c>
      <c r="J3076" t="s">
        <v>2115</v>
      </c>
      <c r="K3076" t="s">
        <v>2220</v>
      </c>
      <c r="L3076" t="s">
        <v>25</v>
      </c>
      <c r="M3076">
        <v>10012</v>
      </c>
      <c r="N3076" t="str">
        <f>CONCATENATE(Table2[[#This Row],[address]], " ",Table2[[#This Row],[City]], " ",Table2[[#This Row],[State]])</f>
        <v>59 1st Ave New York NY</v>
      </c>
    </row>
    <row r="3077" spans="1:14" x14ac:dyDescent="0.25">
      <c r="A3077">
        <v>7391116622</v>
      </c>
      <c r="B3077" s="1">
        <v>41724</v>
      </c>
      <c r="C3077">
        <v>20</v>
      </c>
      <c r="D3077">
        <f>VLOOKUP(Table2[[#This Row],[violation_code]],Table24[[#All],[violation_code]:[category]],3,FALSE)</f>
        <v>2</v>
      </c>
      <c r="E3077">
        <v>353164</v>
      </c>
      <c r="F3077" s="2">
        <v>0.55069444444444449</v>
      </c>
      <c r="G3077" s="3">
        <v>0.55069444444444449</v>
      </c>
      <c r="H3077">
        <v>77</v>
      </c>
      <c r="I3077" t="s">
        <v>177</v>
      </c>
      <c r="J3077" t="s">
        <v>2215</v>
      </c>
      <c r="K3077" t="s">
        <v>2220</v>
      </c>
      <c r="L3077" t="s">
        <v>25</v>
      </c>
      <c r="M3077">
        <v>10012</v>
      </c>
      <c r="N3077" t="str">
        <f>CONCATENATE(Table2[[#This Row],[address]], " ",Table2[[#This Row],[City]], " ",Table2[[#This Row],[State]])</f>
        <v>77 E 4th St New York NY</v>
      </c>
    </row>
    <row r="3078" spans="1:14" x14ac:dyDescent="0.25">
      <c r="A3078">
        <v>7391116634</v>
      </c>
      <c r="B3078" s="1">
        <v>41724</v>
      </c>
      <c r="C3078">
        <v>42</v>
      </c>
      <c r="D3078">
        <f>VLOOKUP(Table2[[#This Row],[violation_code]],Table24[[#All],[violation_code]:[category]],3,FALSE)</f>
        <v>4</v>
      </c>
      <c r="E3078">
        <v>353164</v>
      </c>
      <c r="F3078" s="2">
        <v>0.56666666666666665</v>
      </c>
      <c r="G3078" s="3">
        <v>0.56666666666666665</v>
      </c>
      <c r="H3078">
        <v>793</v>
      </c>
      <c r="I3078" t="s">
        <v>72</v>
      </c>
      <c r="J3078" t="s">
        <v>1221</v>
      </c>
      <c r="K3078" t="s">
        <v>2220</v>
      </c>
      <c r="L3078" t="s">
        <v>25</v>
      </c>
      <c r="M3078">
        <v>10012</v>
      </c>
      <c r="N3078" t="str">
        <f>CONCATENATE(Table2[[#This Row],[address]], " ",Table2[[#This Row],[City]], " ",Table2[[#This Row],[State]])</f>
        <v>793 Broadway New York NY</v>
      </c>
    </row>
    <row r="3079" spans="1:14" x14ac:dyDescent="0.25">
      <c r="A3079">
        <v>7391116646</v>
      </c>
      <c r="B3079" s="1">
        <v>41724</v>
      </c>
      <c r="C3079">
        <v>42</v>
      </c>
      <c r="D3079">
        <f>VLOOKUP(Table2[[#This Row],[violation_code]],Table24[[#All],[violation_code]:[category]],3,FALSE)</f>
        <v>4</v>
      </c>
      <c r="E3079">
        <v>353164</v>
      </c>
      <c r="F3079" s="2">
        <v>0.57361111111111118</v>
      </c>
      <c r="G3079" s="3">
        <v>0.57361111111111118</v>
      </c>
      <c r="H3079">
        <v>29</v>
      </c>
      <c r="I3079" t="s">
        <v>735</v>
      </c>
      <c r="J3079" t="s">
        <v>2214</v>
      </c>
      <c r="K3079" t="s">
        <v>2220</v>
      </c>
      <c r="L3079" t="s">
        <v>25</v>
      </c>
      <c r="M3079">
        <v>10012</v>
      </c>
      <c r="N3079" t="str">
        <f>CONCATENATE(Table2[[#This Row],[address]], " ",Table2[[#This Row],[City]], " ",Table2[[#This Row],[State]])</f>
        <v>29 E 10th St New York NY</v>
      </c>
    </row>
    <row r="3080" spans="1:14" x14ac:dyDescent="0.25">
      <c r="A3080">
        <v>7391116658</v>
      </c>
      <c r="B3080" s="1">
        <v>41724</v>
      </c>
      <c r="C3080">
        <v>40</v>
      </c>
      <c r="D3080">
        <f>VLOOKUP(Table2[[#This Row],[violation_code]],Table24[[#All],[violation_code]:[category]],3,FALSE)</f>
        <v>2</v>
      </c>
      <c r="E3080">
        <v>353164</v>
      </c>
      <c r="F3080" s="2">
        <v>0.57638888888888895</v>
      </c>
      <c r="G3080" s="3">
        <v>0.57638888888888895</v>
      </c>
      <c r="H3080">
        <v>30</v>
      </c>
      <c r="I3080" t="s">
        <v>735</v>
      </c>
      <c r="J3080" t="s">
        <v>2217</v>
      </c>
      <c r="K3080" t="s">
        <v>2220</v>
      </c>
      <c r="L3080" t="s">
        <v>25</v>
      </c>
      <c r="M3080">
        <v>10012</v>
      </c>
      <c r="N3080" t="str">
        <f>CONCATENATE(Table2[[#This Row],[address]], " ",Table2[[#This Row],[City]], " ",Table2[[#This Row],[State]])</f>
        <v>30 E 10th St New York NY</v>
      </c>
    </row>
    <row r="3081" spans="1:14" x14ac:dyDescent="0.25">
      <c r="A3081">
        <v>7391116660</v>
      </c>
      <c r="B3081" s="1">
        <v>41724</v>
      </c>
      <c r="C3081">
        <v>46</v>
      </c>
      <c r="D3081">
        <f>VLOOKUP(Table2[[#This Row],[violation_code]],Table24[[#All],[violation_code]:[category]],3,FALSE)</f>
        <v>3</v>
      </c>
      <c r="E3081">
        <v>353164</v>
      </c>
      <c r="F3081" s="2">
        <v>0.57847222222222217</v>
      </c>
      <c r="G3081" s="3">
        <v>0.57847222222222217</v>
      </c>
      <c r="H3081">
        <v>51</v>
      </c>
      <c r="I3081" t="s">
        <v>387</v>
      </c>
      <c r="J3081" t="s">
        <v>2216</v>
      </c>
      <c r="K3081" t="s">
        <v>2220</v>
      </c>
      <c r="L3081" t="s">
        <v>25</v>
      </c>
      <c r="M3081">
        <v>10012</v>
      </c>
      <c r="N3081" t="str">
        <f>CONCATENATE(Table2[[#This Row],[address]], " ",Table2[[#This Row],[City]], " ",Table2[[#This Row],[State]])</f>
        <v>51 University Pl New York NY</v>
      </c>
    </row>
    <row r="3082" spans="1:14" x14ac:dyDescent="0.25">
      <c r="A3082">
        <v>7391116683</v>
      </c>
      <c r="B3082" s="1">
        <v>41724</v>
      </c>
      <c r="C3082">
        <v>20</v>
      </c>
      <c r="D3082">
        <f>VLOOKUP(Table2[[#This Row],[violation_code]],Table24[[#All],[violation_code]:[category]],3,FALSE)</f>
        <v>2</v>
      </c>
      <c r="E3082">
        <v>353164</v>
      </c>
      <c r="F3082" s="2">
        <v>0.59513888888888888</v>
      </c>
      <c r="G3082" s="3">
        <v>0.59513888888888888</v>
      </c>
      <c r="H3082">
        <v>13</v>
      </c>
      <c r="I3082" t="s">
        <v>175</v>
      </c>
      <c r="J3082" t="s">
        <v>1876</v>
      </c>
      <c r="K3082" t="s">
        <v>2220</v>
      </c>
      <c r="L3082" t="s">
        <v>25</v>
      </c>
      <c r="M3082">
        <v>10012</v>
      </c>
      <c r="N3082" t="str">
        <f>CONCATENATE(Table2[[#This Row],[address]], " ",Table2[[#This Row],[City]], " ",Table2[[#This Row],[State]])</f>
        <v>13 W 13th St New York NY</v>
      </c>
    </row>
    <row r="3083" spans="1:14" x14ac:dyDescent="0.25">
      <c r="A3083">
        <v>7391116695</v>
      </c>
      <c r="B3083" s="1">
        <v>41724</v>
      </c>
      <c r="C3083">
        <v>37</v>
      </c>
      <c r="D3083">
        <f>VLOOKUP(Table2[[#This Row],[violation_code]],Table24[[#All],[violation_code]:[category]],3,FALSE)</f>
        <v>4</v>
      </c>
      <c r="E3083">
        <v>353164</v>
      </c>
      <c r="F3083" s="2">
        <v>0.60069444444444442</v>
      </c>
      <c r="G3083" s="3">
        <v>0.60069444444444442</v>
      </c>
      <c r="H3083">
        <v>510</v>
      </c>
      <c r="I3083" t="s">
        <v>157</v>
      </c>
      <c r="J3083" t="s">
        <v>1329</v>
      </c>
      <c r="K3083" t="s">
        <v>2220</v>
      </c>
      <c r="L3083" t="s">
        <v>25</v>
      </c>
      <c r="M3083">
        <v>10012</v>
      </c>
      <c r="N3083" t="str">
        <f>CONCATENATE(Table2[[#This Row],[address]], " ",Table2[[#This Row],[City]], " ",Table2[[#This Row],[State]])</f>
        <v>510 6th Ave New York NY</v>
      </c>
    </row>
    <row r="3084" spans="1:14" x14ac:dyDescent="0.25">
      <c r="A3084">
        <v>7391116701</v>
      </c>
      <c r="B3084" s="1">
        <v>41724</v>
      </c>
      <c r="C3084">
        <v>38</v>
      </c>
      <c r="D3084">
        <f>VLOOKUP(Table2[[#This Row],[violation_code]],Table24[[#All],[violation_code]:[category]],3,FALSE)</f>
        <v>5</v>
      </c>
      <c r="E3084">
        <v>353164</v>
      </c>
      <c r="F3084" s="2">
        <v>0.60972222222222217</v>
      </c>
      <c r="G3084" s="3">
        <v>0.60972222222222217</v>
      </c>
      <c r="H3084">
        <v>26</v>
      </c>
      <c r="I3084" t="s">
        <v>201</v>
      </c>
      <c r="J3084" t="s">
        <v>2213</v>
      </c>
      <c r="K3084" t="s">
        <v>2220</v>
      </c>
      <c r="L3084" t="s">
        <v>25</v>
      </c>
      <c r="M3084">
        <v>10012</v>
      </c>
      <c r="N3084" t="str">
        <f>CONCATENATE(Table2[[#This Row],[address]], " ",Table2[[#This Row],[City]], " ",Table2[[#This Row],[State]])</f>
        <v>26 E 14th St New York NY</v>
      </c>
    </row>
    <row r="3085" spans="1:14" x14ac:dyDescent="0.25">
      <c r="A3085">
        <v>7391116713</v>
      </c>
      <c r="B3085" s="1">
        <v>41724</v>
      </c>
      <c r="C3085">
        <v>37</v>
      </c>
      <c r="D3085">
        <f>VLOOKUP(Table2[[#This Row],[violation_code]],Table24[[#All],[violation_code]:[category]],3,FALSE)</f>
        <v>4</v>
      </c>
      <c r="E3085">
        <v>353164</v>
      </c>
      <c r="F3085" s="2">
        <v>0.61111111111111105</v>
      </c>
      <c r="G3085" s="3">
        <v>0.61111111111111105</v>
      </c>
      <c r="H3085">
        <v>28</v>
      </c>
      <c r="I3085" t="s">
        <v>201</v>
      </c>
      <c r="J3085" t="s">
        <v>2212</v>
      </c>
      <c r="K3085" t="s">
        <v>2220</v>
      </c>
      <c r="L3085" t="s">
        <v>25</v>
      </c>
      <c r="M3085">
        <v>10012</v>
      </c>
      <c r="N3085" t="str">
        <f>CONCATENATE(Table2[[#This Row],[address]], " ",Table2[[#This Row],[City]], " ",Table2[[#This Row],[State]])</f>
        <v>28 E 14th St New York NY</v>
      </c>
    </row>
    <row r="3086" spans="1:14" x14ac:dyDescent="0.25">
      <c r="A3086">
        <v>7391116725</v>
      </c>
      <c r="B3086" s="1">
        <v>41724</v>
      </c>
      <c r="C3086">
        <v>69</v>
      </c>
      <c r="D3086">
        <f>VLOOKUP(Table2[[#This Row],[violation_code]],Table24[[#All],[violation_code]:[category]],3,FALSE)</f>
        <v>5</v>
      </c>
      <c r="E3086">
        <v>353164</v>
      </c>
      <c r="F3086" s="2">
        <v>0.61388888888888882</v>
      </c>
      <c r="G3086" s="3">
        <v>0.61388888888888882</v>
      </c>
      <c r="H3086">
        <v>48</v>
      </c>
      <c r="I3086" t="s">
        <v>161</v>
      </c>
      <c r="J3086" t="s">
        <v>1278</v>
      </c>
      <c r="K3086" t="s">
        <v>2220</v>
      </c>
      <c r="L3086" t="s">
        <v>25</v>
      </c>
      <c r="M3086">
        <v>10012</v>
      </c>
      <c r="N3086" t="str">
        <f>CONCATENATE(Table2[[#This Row],[address]], " ",Table2[[#This Row],[City]], " ",Table2[[#This Row],[State]])</f>
        <v>48 E 13th St New York NY</v>
      </c>
    </row>
    <row r="3087" spans="1:14" x14ac:dyDescent="0.25">
      <c r="A3087">
        <v>7391116737</v>
      </c>
      <c r="B3087" s="1">
        <v>41724</v>
      </c>
      <c r="C3087">
        <v>69</v>
      </c>
      <c r="D3087">
        <f>VLOOKUP(Table2[[#This Row],[violation_code]],Table24[[#All],[violation_code]:[category]],3,FALSE)</f>
        <v>5</v>
      </c>
      <c r="E3087">
        <v>353164</v>
      </c>
      <c r="F3087" s="2">
        <v>0.61597222222222225</v>
      </c>
      <c r="G3087" s="3">
        <v>0.61597222222222225</v>
      </c>
      <c r="H3087">
        <v>56</v>
      </c>
      <c r="I3087" t="s">
        <v>161</v>
      </c>
      <c r="J3087" t="s">
        <v>1220</v>
      </c>
      <c r="K3087" t="s">
        <v>2220</v>
      </c>
      <c r="L3087" t="s">
        <v>25</v>
      </c>
      <c r="M3087">
        <v>10012</v>
      </c>
      <c r="N3087" t="str">
        <f>CONCATENATE(Table2[[#This Row],[address]], " ",Table2[[#This Row],[City]], " ",Table2[[#This Row],[State]])</f>
        <v>56 E 13th St New York NY</v>
      </c>
    </row>
    <row r="3088" spans="1:14" x14ac:dyDescent="0.25">
      <c r="A3088">
        <v>7391116749</v>
      </c>
      <c r="B3088" s="1">
        <v>41724</v>
      </c>
      <c r="C3088">
        <v>74</v>
      </c>
      <c r="D3088">
        <f>VLOOKUP(Table2[[#This Row],[violation_code]],Table24[[#All],[violation_code]:[category]],3,FALSE)</f>
        <v>5</v>
      </c>
      <c r="E3088">
        <v>353164</v>
      </c>
      <c r="F3088" s="2">
        <v>0.62152777777777779</v>
      </c>
      <c r="G3088" s="3">
        <v>0.62152777777777779</v>
      </c>
      <c r="H3088">
        <v>55</v>
      </c>
      <c r="I3088" t="s">
        <v>203</v>
      </c>
      <c r="J3088" t="s">
        <v>1382</v>
      </c>
      <c r="K3088" t="s">
        <v>2220</v>
      </c>
      <c r="L3088" t="s">
        <v>25</v>
      </c>
      <c r="M3088">
        <v>10012</v>
      </c>
      <c r="N3088" t="str">
        <f>CONCATENATE(Table2[[#This Row],[address]], " ",Table2[[#This Row],[City]], " ",Table2[[#This Row],[State]])</f>
        <v>55 5th Ave New York NY</v>
      </c>
    </row>
    <row r="3089" spans="1:14" x14ac:dyDescent="0.25">
      <c r="A3089">
        <v>7391116750</v>
      </c>
      <c r="B3089" s="1">
        <v>41724</v>
      </c>
      <c r="C3089">
        <v>20</v>
      </c>
      <c r="D3089">
        <f>VLOOKUP(Table2[[#This Row],[violation_code]],Table24[[#All],[violation_code]:[category]],3,FALSE)</f>
        <v>2</v>
      </c>
      <c r="E3089">
        <v>353164</v>
      </c>
      <c r="F3089" s="2">
        <v>0.62708333333333333</v>
      </c>
      <c r="G3089" s="3">
        <v>0.62708333333333333</v>
      </c>
      <c r="H3089">
        <v>47</v>
      </c>
      <c r="I3089" t="s">
        <v>175</v>
      </c>
      <c r="J3089" t="s">
        <v>1893</v>
      </c>
      <c r="K3089" t="s">
        <v>2220</v>
      </c>
      <c r="L3089" t="s">
        <v>25</v>
      </c>
      <c r="M3089">
        <v>10012</v>
      </c>
      <c r="N3089" t="str">
        <f>CONCATENATE(Table2[[#This Row],[address]], " ",Table2[[#This Row],[City]], " ",Table2[[#This Row],[State]])</f>
        <v>47 W 13th St New York NY</v>
      </c>
    </row>
    <row r="3090" spans="1:14" x14ac:dyDescent="0.25">
      <c r="A3090">
        <v>7391116762</v>
      </c>
      <c r="B3090" s="1">
        <v>41724</v>
      </c>
      <c r="C3090">
        <v>20</v>
      </c>
      <c r="D3090">
        <f>VLOOKUP(Table2[[#This Row],[violation_code]],Table24[[#All],[violation_code]:[category]],3,FALSE)</f>
        <v>2</v>
      </c>
      <c r="E3090">
        <v>353164</v>
      </c>
      <c r="F3090" s="2">
        <v>0.62777777777777777</v>
      </c>
      <c r="G3090" s="3">
        <v>0.62777777777777777</v>
      </c>
      <c r="H3090">
        <v>47</v>
      </c>
      <c r="I3090" t="s">
        <v>175</v>
      </c>
      <c r="J3090" t="s">
        <v>1893</v>
      </c>
      <c r="K3090" t="s">
        <v>2220</v>
      </c>
      <c r="L3090" t="s">
        <v>25</v>
      </c>
      <c r="M3090">
        <v>10012</v>
      </c>
      <c r="N3090" t="str">
        <f>CONCATENATE(Table2[[#This Row],[address]], " ",Table2[[#This Row],[City]], " ",Table2[[#This Row],[State]])</f>
        <v>47 W 13th St New York NY</v>
      </c>
    </row>
    <row r="3091" spans="1:14" x14ac:dyDescent="0.25">
      <c r="A3091">
        <v>7391116774</v>
      </c>
      <c r="B3091" s="1">
        <v>41724</v>
      </c>
      <c r="C3091">
        <v>20</v>
      </c>
      <c r="D3091">
        <f>VLOOKUP(Table2[[#This Row],[violation_code]],Table24[[#All],[violation_code]:[category]],3,FALSE)</f>
        <v>2</v>
      </c>
      <c r="E3091">
        <v>353164</v>
      </c>
      <c r="F3091" s="2">
        <v>0.62986111111111109</v>
      </c>
      <c r="G3091" s="3">
        <v>0.62986111111111109</v>
      </c>
      <c r="H3091">
        <v>60</v>
      </c>
      <c r="I3091" t="s">
        <v>175</v>
      </c>
      <c r="J3091" t="s">
        <v>1228</v>
      </c>
      <c r="K3091" t="s">
        <v>2220</v>
      </c>
      <c r="L3091" t="s">
        <v>25</v>
      </c>
      <c r="M3091">
        <v>10012</v>
      </c>
      <c r="N3091" t="str">
        <f>CONCATENATE(Table2[[#This Row],[address]], " ",Table2[[#This Row],[City]], " ",Table2[[#This Row],[State]])</f>
        <v>60 W 13th St New York NY</v>
      </c>
    </row>
    <row r="3092" spans="1:14" x14ac:dyDescent="0.25">
      <c r="A3092">
        <v>7391116786</v>
      </c>
      <c r="B3092" s="1">
        <v>41724</v>
      </c>
      <c r="C3092">
        <v>20</v>
      </c>
      <c r="D3092">
        <f>VLOOKUP(Table2[[#This Row],[violation_code]],Table24[[#All],[violation_code]:[category]],3,FALSE)</f>
        <v>2</v>
      </c>
      <c r="E3092">
        <v>353164</v>
      </c>
      <c r="F3092" s="2">
        <v>0.63055555555555554</v>
      </c>
      <c r="G3092" s="3">
        <v>0.63055555555555554</v>
      </c>
      <c r="H3092">
        <v>60</v>
      </c>
      <c r="I3092" t="s">
        <v>175</v>
      </c>
      <c r="J3092" t="s">
        <v>1228</v>
      </c>
      <c r="K3092" t="s">
        <v>2220</v>
      </c>
      <c r="L3092" t="s">
        <v>25</v>
      </c>
      <c r="M3092">
        <v>10012</v>
      </c>
      <c r="N3092" t="str">
        <f>CONCATENATE(Table2[[#This Row],[address]], " ",Table2[[#This Row],[City]], " ",Table2[[#This Row],[State]])</f>
        <v>60 W 13th St New York NY</v>
      </c>
    </row>
    <row r="3093" spans="1:14" x14ac:dyDescent="0.25">
      <c r="A3093">
        <v>7391116798</v>
      </c>
      <c r="B3093" s="1">
        <v>41724</v>
      </c>
      <c r="C3093">
        <v>20</v>
      </c>
      <c r="D3093">
        <f>VLOOKUP(Table2[[#This Row],[violation_code]],Table24[[#All],[violation_code]:[category]],3,FALSE)</f>
        <v>2</v>
      </c>
      <c r="E3093">
        <v>353164</v>
      </c>
      <c r="F3093" s="2">
        <v>0.66666666666666663</v>
      </c>
      <c r="G3093" s="3">
        <v>0.66666666666666663</v>
      </c>
      <c r="H3093">
        <v>13</v>
      </c>
      <c r="I3093" t="s">
        <v>175</v>
      </c>
      <c r="J3093" t="s">
        <v>1876</v>
      </c>
      <c r="K3093" t="s">
        <v>2220</v>
      </c>
      <c r="L3093" t="s">
        <v>25</v>
      </c>
      <c r="M3093">
        <v>10012</v>
      </c>
      <c r="N3093" t="str">
        <f>CONCATENATE(Table2[[#This Row],[address]], " ",Table2[[#This Row],[City]], " ",Table2[[#This Row],[State]])</f>
        <v>13 W 13th St New York NY</v>
      </c>
    </row>
    <row r="3094" spans="1:14" x14ac:dyDescent="0.25">
      <c r="A3094">
        <v>7391116804</v>
      </c>
      <c r="B3094" s="1">
        <v>41724</v>
      </c>
      <c r="C3094">
        <v>37</v>
      </c>
      <c r="D3094">
        <f>VLOOKUP(Table2[[#This Row],[violation_code]],Table24[[#All],[violation_code]:[category]],3,FALSE)</f>
        <v>4</v>
      </c>
      <c r="E3094">
        <v>353164</v>
      </c>
      <c r="F3094" s="2">
        <v>0.67222222222222217</v>
      </c>
      <c r="G3094" s="3">
        <v>0.67222222222222217</v>
      </c>
      <c r="H3094">
        <v>39</v>
      </c>
      <c r="I3094" t="s">
        <v>328</v>
      </c>
      <c r="J3094" t="s">
        <v>1238</v>
      </c>
      <c r="K3094" t="s">
        <v>2220</v>
      </c>
      <c r="L3094" t="s">
        <v>25</v>
      </c>
      <c r="M3094">
        <v>10012</v>
      </c>
      <c r="N3094" t="str">
        <f>CONCATENATE(Table2[[#This Row],[address]], " ",Table2[[#This Row],[City]], " ",Table2[[#This Row],[State]])</f>
        <v>39 W 14th St New York NY</v>
      </c>
    </row>
    <row r="3095" spans="1:14" x14ac:dyDescent="0.25">
      <c r="A3095">
        <v>7391116816</v>
      </c>
      <c r="B3095" s="1">
        <v>41724</v>
      </c>
      <c r="C3095">
        <v>38</v>
      </c>
      <c r="D3095">
        <f>VLOOKUP(Table2[[#This Row],[violation_code]],Table24[[#All],[violation_code]:[category]],3,FALSE)</f>
        <v>5</v>
      </c>
      <c r="E3095">
        <v>353164</v>
      </c>
      <c r="F3095" s="2">
        <v>0.70624999999999993</v>
      </c>
      <c r="G3095" s="3">
        <v>0.70624999999999993</v>
      </c>
      <c r="H3095">
        <v>502</v>
      </c>
      <c r="I3095" t="s">
        <v>157</v>
      </c>
      <c r="J3095" t="s">
        <v>2170</v>
      </c>
      <c r="K3095" t="s">
        <v>2220</v>
      </c>
      <c r="L3095" t="s">
        <v>25</v>
      </c>
      <c r="M3095">
        <v>10012</v>
      </c>
      <c r="N3095" t="str">
        <f>CONCATENATE(Table2[[#This Row],[address]], " ",Table2[[#This Row],[City]], " ",Table2[[#This Row],[State]])</f>
        <v>502 6th Ave New York NY</v>
      </c>
    </row>
    <row r="3096" spans="1:14" x14ac:dyDescent="0.25">
      <c r="A3096">
        <v>7391116828</v>
      </c>
      <c r="B3096" s="1">
        <v>41724</v>
      </c>
      <c r="C3096">
        <v>37</v>
      </c>
      <c r="D3096">
        <f>VLOOKUP(Table2[[#This Row],[violation_code]],Table24[[#All],[violation_code]:[category]],3,FALSE)</f>
        <v>4</v>
      </c>
      <c r="E3096">
        <v>353164</v>
      </c>
      <c r="F3096" s="2">
        <v>0.73055555555555562</v>
      </c>
      <c r="G3096" s="3">
        <v>0.73055555555555562</v>
      </c>
      <c r="H3096">
        <v>495</v>
      </c>
      <c r="I3096" t="s">
        <v>157</v>
      </c>
      <c r="J3096" t="s">
        <v>1236</v>
      </c>
      <c r="K3096" t="s">
        <v>2220</v>
      </c>
      <c r="L3096" t="s">
        <v>25</v>
      </c>
      <c r="M3096">
        <v>10012</v>
      </c>
      <c r="N3096" t="str">
        <f>CONCATENATE(Table2[[#This Row],[address]], " ",Table2[[#This Row],[City]], " ",Table2[[#This Row],[State]])</f>
        <v>495 6th Ave New York NY</v>
      </c>
    </row>
    <row r="3097" spans="1:14" x14ac:dyDescent="0.25">
      <c r="A3097">
        <v>7391116830</v>
      </c>
      <c r="B3097" s="1">
        <v>41724</v>
      </c>
      <c r="C3097">
        <v>20</v>
      </c>
      <c r="D3097">
        <f>VLOOKUP(Table2[[#This Row],[violation_code]],Table24[[#All],[violation_code]:[category]],3,FALSE)</f>
        <v>2</v>
      </c>
      <c r="E3097">
        <v>353164</v>
      </c>
      <c r="F3097" s="2">
        <v>0.7402777777777777</v>
      </c>
      <c r="G3097" s="3">
        <v>0.7402777777777777</v>
      </c>
      <c r="H3097">
        <v>1</v>
      </c>
      <c r="I3097" t="s">
        <v>175</v>
      </c>
      <c r="J3097" t="s">
        <v>2202</v>
      </c>
      <c r="K3097" t="s">
        <v>2220</v>
      </c>
      <c r="L3097" t="s">
        <v>25</v>
      </c>
      <c r="M3097">
        <v>10012</v>
      </c>
      <c r="N3097" t="str">
        <f>CONCATENATE(Table2[[#This Row],[address]], " ",Table2[[#This Row],[City]], " ",Table2[[#This Row],[State]])</f>
        <v>1 W 13th St New York NY</v>
      </c>
    </row>
    <row r="3098" spans="1:14" x14ac:dyDescent="0.25">
      <c r="A3098">
        <v>7391116865</v>
      </c>
      <c r="B3098" s="1">
        <v>41724</v>
      </c>
      <c r="C3098">
        <v>37</v>
      </c>
      <c r="D3098">
        <f>VLOOKUP(Table2[[#This Row],[violation_code]],Table24[[#All],[violation_code]:[category]],3,FALSE)</f>
        <v>4</v>
      </c>
      <c r="E3098">
        <v>353164</v>
      </c>
      <c r="F3098" s="2">
        <v>0.75555555555555554</v>
      </c>
      <c r="G3098" s="3">
        <v>0.75555555555555554</v>
      </c>
      <c r="H3098">
        <v>28</v>
      </c>
      <c r="I3098" t="s">
        <v>468</v>
      </c>
      <c r="J3098" t="s">
        <v>2211</v>
      </c>
      <c r="K3098" t="s">
        <v>2220</v>
      </c>
      <c r="L3098" t="s">
        <v>25</v>
      </c>
      <c r="M3098">
        <v>10012</v>
      </c>
      <c r="N3098" t="str">
        <f>CONCATENATE(Table2[[#This Row],[address]], " ",Table2[[#This Row],[City]], " ",Table2[[#This Row],[State]])</f>
        <v>28 E 12th St New York NY</v>
      </c>
    </row>
    <row r="3099" spans="1:14" x14ac:dyDescent="0.25">
      <c r="A3099">
        <v>7391116877</v>
      </c>
      <c r="B3099" s="1">
        <v>41724</v>
      </c>
      <c r="C3099">
        <v>31</v>
      </c>
      <c r="D3099">
        <f>VLOOKUP(Table2[[#This Row],[violation_code]],Table24[[#All],[violation_code]:[category]],3,FALSE)</f>
        <v>2</v>
      </c>
      <c r="E3099">
        <v>353164</v>
      </c>
      <c r="F3099" s="2">
        <v>0.7583333333333333</v>
      </c>
      <c r="G3099" s="3">
        <v>0.7583333333333333</v>
      </c>
      <c r="H3099">
        <v>60</v>
      </c>
      <c r="I3099" t="s">
        <v>175</v>
      </c>
      <c r="J3099" t="s">
        <v>1228</v>
      </c>
      <c r="K3099" t="s">
        <v>2220</v>
      </c>
      <c r="L3099" t="s">
        <v>25</v>
      </c>
      <c r="M3099">
        <v>10012</v>
      </c>
      <c r="N3099" t="str">
        <f>CONCATENATE(Table2[[#This Row],[address]], " ",Table2[[#This Row],[City]], " ",Table2[[#This Row],[State]])</f>
        <v>60 W 13th St New York NY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B11" sqref="B11"/>
    </sheetView>
  </sheetViews>
  <sheetFormatPr defaultRowHeight="15" x14ac:dyDescent="0.25"/>
  <cols>
    <col min="1" max="1" width="16.28515625" customWidth="1"/>
    <col min="3" max="3" width="10.7109375" customWidth="1"/>
    <col min="4" max="4" width="21.7109375" customWidth="1"/>
  </cols>
  <sheetData>
    <row r="1" spans="1:4" x14ac:dyDescent="0.25">
      <c r="A1" t="s">
        <v>2</v>
      </c>
      <c r="B1" t="s">
        <v>2223</v>
      </c>
      <c r="C1" t="s">
        <v>2224</v>
      </c>
      <c r="D1" t="s">
        <v>2225</v>
      </c>
    </row>
    <row r="2" spans="1:4" x14ac:dyDescent="0.25">
      <c r="A2">
        <v>1</v>
      </c>
      <c r="B2">
        <v>515</v>
      </c>
      <c r="C2">
        <v>5</v>
      </c>
      <c r="D2" t="s">
        <v>2226</v>
      </c>
    </row>
    <row r="3" spans="1:4" x14ac:dyDescent="0.25">
      <c r="A3">
        <v>2</v>
      </c>
      <c r="B3">
        <v>515</v>
      </c>
      <c r="C3">
        <v>5</v>
      </c>
      <c r="D3" t="s">
        <v>2226</v>
      </c>
    </row>
    <row r="4" spans="1:4" x14ac:dyDescent="0.25">
      <c r="A4">
        <v>3</v>
      </c>
      <c r="B4">
        <v>515</v>
      </c>
      <c r="C4">
        <v>6</v>
      </c>
      <c r="D4" t="s">
        <v>2227</v>
      </c>
    </row>
    <row r="5" spans="1:4" x14ac:dyDescent="0.25">
      <c r="A5">
        <v>4</v>
      </c>
      <c r="B5">
        <v>115</v>
      </c>
      <c r="C5">
        <v>2</v>
      </c>
      <c r="D5" t="s">
        <v>2228</v>
      </c>
    </row>
    <row r="6" spans="1:4" x14ac:dyDescent="0.25">
      <c r="A6">
        <v>5</v>
      </c>
      <c r="B6">
        <v>115</v>
      </c>
      <c r="C6">
        <v>6</v>
      </c>
      <c r="D6" t="s">
        <v>2227</v>
      </c>
    </row>
    <row r="7" spans="1:4" x14ac:dyDescent="0.25">
      <c r="A7">
        <v>6</v>
      </c>
      <c r="B7">
        <v>265</v>
      </c>
      <c r="C7">
        <v>2</v>
      </c>
      <c r="D7" t="s">
        <v>2228</v>
      </c>
    </row>
    <row r="8" spans="1:4" x14ac:dyDescent="0.25">
      <c r="A8">
        <v>7</v>
      </c>
      <c r="B8">
        <v>50</v>
      </c>
      <c r="C8">
        <v>6</v>
      </c>
      <c r="D8" t="s">
        <v>2227</v>
      </c>
    </row>
    <row r="9" spans="1:4" x14ac:dyDescent="0.25">
      <c r="A9">
        <v>8</v>
      </c>
      <c r="B9">
        <v>115</v>
      </c>
      <c r="C9">
        <v>2</v>
      </c>
      <c r="D9" t="s">
        <v>2228</v>
      </c>
    </row>
    <row r="10" spans="1:4" x14ac:dyDescent="0.25">
      <c r="A10">
        <v>9</v>
      </c>
      <c r="B10">
        <v>115</v>
      </c>
      <c r="C10">
        <v>3</v>
      </c>
      <c r="D10" t="s">
        <v>2229</v>
      </c>
    </row>
    <row r="11" spans="1:4" x14ac:dyDescent="0.25">
      <c r="A11">
        <v>10</v>
      </c>
      <c r="B11">
        <v>115</v>
      </c>
      <c r="C11">
        <v>2</v>
      </c>
      <c r="D11" t="s">
        <v>2228</v>
      </c>
    </row>
    <row r="12" spans="1:4" x14ac:dyDescent="0.25">
      <c r="A12">
        <v>11</v>
      </c>
      <c r="B12">
        <v>115</v>
      </c>
      <c r="C12">
        <v>2</v>
      </c>
      <c r="D12" t="s">
        <v>2228</v>
      </c>
    </row>
    <row r="13" spans="1:4" x14ac:dyDescent="0.25">
      <c r="A13">
        <v>12</v>
      </c>
      <c r="B13">
        <v>95</v>
      </c>
      <c r="C13">
        <v>2</v>
      </c>
      <c r="D13" t="s">
        <v>2228</v>
      </c>
    </row>
    <row r="14" spans="1:4" x14ac:dyDescent="0.25">
      <c r="A14">
        <v>13</v>
      </c>
      <c r="B14">
        <v>115</v>
      </c>
      <c r="C14">
        <v>2</v>
      </c>
      <c r="D14" t="s">
        <v>2228</v>
      </c>
    </row>
    <row r="15" spans="1:4" x14ac:dyDescent="0.25">
      <c r="A15">
        <v>14</v>
      </c>
      <c r="B15">
        <v>115</v>
      </c>
      <c r="C15">
        <v>2</v>
      </c>
      <c r="D15" t="s">
        <v>2228</v>
      </c>
    </row>
    <row r="16" spans="1:4" x14ac:dyDescent="0.25">
      <c r="A16">
        <v>16</v>
      </c>
      <c r="B16">
        <v>95</v>
      </c>
      <c r="C16">
        <v>2</v>
      </c>
      <c r="D16" t="s">
        <v>2228</v>
      </c>
    </row>
    <row r="17" spans="1:4" x14ac:dyDescent="0.25">
      <c r="A17">
        <v>17</v>
      </c>
      <c r="B17">
        <v>95</v>
      </c>
      <c r="C17">
        <v>2</v>
      </c>
      <c r="D17" t="s">
        <v>2228</v>
      </c>
    </row>
    <row r="18" spans="1:4" x14ac:dyDescent="0.25">
      <c r="A18">
        <v>18</v>
      </c>
      <c r="B18">
        <v>115</v>
      </c>
      <c r="C18">
        <v>2</v>
      </c>
      <c r="D18" t="s">
        <v>2228</v>
      </c>
    </row>
    <row r="19" spans="1:4" x14ac:dyDescent="0.25">
      <c r="A19">
        <v>19</v>
      </c>
      <c r="B19">
        <v>115</v>
      </c>
      <c r="C19">
        <v>2</v>
      </c>
      <c r="D19" t="s">
        <v>2228</v>
      </c>
    </row>
    <row r="20" spans="1:4" x14ac:dyDescent="0.25">
      <c r="A20">
        <v>20</v>
      </c>
      <c r="B20">
        <v>65</v>
      </c>
      <c r="C20">
        <v>2</v>
      </c>
      <c r="D20" t="s">
        <v>2228</v>
      </c>
    </row>
    <row r="21" spans="1:4" x14ac:dyDescent="0.25">
      <c r="A21">
        <v>21</v>
      </c>
      <c r="B21">
        <v>65</v>
      </c>
      <c r="C21">
        <v>1</v>
      </c>
      <c r="D21" t="s">
        <v>2230</v>
      </c>
    </row>
    <row r="22" spans="1:4" x14ac:dyDescent="0.25">
      <c r="A22">
        <v>22</v>
      </c>
      <c r="B22">
        <v>60</v>
      </c>
      <c r="C22">
        <v>2</v>
      </c>
      <c r="D22" t="s">
        <v>2228</v>
      </c>
    </row>
    <row r="23" spans="1:4" x14ac:dyDescent="0.25">
      <c r="A23">
        <v>23</v>
      </c>
      <c r="B23">
        <v>65</v>
      </c>
      <c r="C23">
        <v>2</v>
      </c>
      <c r="D23" t="s">
        <v>2228</v>
      </c>
    </row>
    <row r="24" spans="1:4" x14ac:dyDescent="0.25">
      <c r="A24">
        <v>24</v>
      </c>
      <c r="B24">
        <v>65</v>
      </c>
      <c r="C24">
        <v>2</v>
      </c>
      <c r="D24" t="s">
        <v>2228</v>
      </c>
    </row>
    <row r="25" spans="1:4" x14ac:dyDescent="0.25">
      <c r="A25">
        <v>25</v>
      </c>
      <c r="B25">
        <v>115</v>
      </c>
      <c r="C25">
        <v>2</v>
      </c>
      <c r="D25" t="s">
        <v>2228</v>
      </c>
    </row>
    <row r="26" spans="1:4" x14ac:dyDescent="0.25">
      <c r="A26">
        <v>26</v>
      </c>
      <c r="B26">
        <v>115</v>
      </c>
      <c r="C26">
        <v>2</v>
      </c>
      <c r="D26" t="s">
        <v>2228</v>
      </c>
    </row>
    <row r="27" spans="1:4" x14ac:dyDescent="0.25">
      <c r="A27">
        <v>27</v>
      </c>
      <c r="B27">
        <v>180</v>
      </c>
      <c r="C27">
        <v>2</v>
      </c>
      <c r="D27" t="s">
        <v>2228</v>
      </c>
    </row>
    <row r="28" spans="1:4" x14ac:dyDescent="0.25">
      <c r="A28">
        <v>28</v>
      </c>
      <c r="B28">
        <v>95</v>
      </c>
      <c r="C28">
        <v>2</v>
      </c>
      <c r="D28" t="s">
        <v>2228</v>
      </c>
    </row>
    <row r="29" spans="1:4" x14ac:dyDescent="0.25">
      <c r="A29">
        <v>29</v>
      </c>
      <c r="B29">
        <v>515</v>
      </c>
      <c r="C29">
        <v>6</v>
      </c>
      <c r="D29" t="s">
        <v>2227</v>
      </c>
    </row>
    <row r="30" spans="1:4" x14ac:dyDescent="0.25">
      <c r="A30">
        <v>30</v>
      </c>
      <c r="B30">
        <v>515</v>
      </c>
      <c r="C30">
        <v>6</v>
      </c>
      <c r="D30" t="s">
        <v>2227</v>
      </c>
    </row>
    <row r="31" spans="1:4" x14ac:dyDescent="0.25">
      <c r="A31">
        <v>31</v>
      </c>
      <c r="B31">
        <v>115</v>
      </c>
      <c r="C31">
        <v>2</v>
      </c>
      <c r="D31" t="s">
        <v>2228</v>
      </c>
    </row>
    <row r="32" spans="1:4" x14ac:dyDescent="0.25">
      <c r="A32">
        <v>32</v>
      </c>
      <c r="B32">
        <v>65</v>
      </c>
      <c r="C32">
        <v>4</v>
      </c>
      <c r="D32" t="s">
        <v>2231</v>
      </c>
    </row>
    <row r="33" spans="1:4" x14ac:dyDescent="0.25">
      <c r="A33">
        <v>33</v>
      </c>
      <c r="B33">
        <v>65</v>
      </c>
      <c r="C33">
        <v>4</v>
      </c>
      <c r="D33" t="s">
        <v>2231</v>
      </c>
    </row>
    <row r="34" spans="1:4" x14ac:dyDescent="0.25">
      <c r="A34">
        <v>34</v>
      </c>
      <c r="B34">
        <v>65</v>
      </c>
      <c r="C34">
        <v>4</v>
      </c>
      <c r="D34" t="s">
        <v>2231</v>
      </c>
    </row>
    <row r="35" spans="1:4" x14ac:dyDescent="0.25">
      <c r="A35">
        <v>35</v>
      </c>
      <c r="B35">
        <v>65</v>
      </c>
      <c r="C35">
        <v>6</v>
      </c>
      <c r="D35" t="s">
        <v>2227</v>
      </c>
    </row>
    <row r="36" spans="1:4" x14ac:dyDescent="0.25">
      <c r="A36">
        <v>36</v>
      </c>
      <c r="B36">
        <v>50</v>
      </c>
      <c r="C36">
        <v>6</v>
      </c>
      <c r="D36" t="s">
        <v>2227</v>
      </c>
    </row>
    <row r="37" spans="1:4" x14ac:dyDescent="0.25">
      <c r="A37">
        <v>37</v>
      </c>
      <c r="B37">
        <v>65</v>
      </c>
      <c r="C37">
        <v>4</v>
      </c>
      <c r="D37" t="s">
        <v>2231</v>
      </c>
    </row>
    <row r="38" spans="1:4" x14ac:dyDescent="0.25">
      <c r="A38">
        <v>38</v>
      </c>
      <c r="B38">
        <v>65</v>
      </c>
      <c r="C38">
        <v>5</v>
      </c>
      <c r="D38" t="s">
        <v>2226</v>
      </c>
    </row>
    <row r="39" spans="1:4" x14ac:dyDescent="0.25">
      <c r="A39">
        <v>39</v>
      </c>
      <c r="B39">
        <v>65</v>
      </c>
      <c r="C39">
        <v>4</v>
      </c>
      <c r="D39" t="s">
        <v>2231</v>
      </c>
    </row>
    <row r="40" spans="1:4" x14ac:dyDescent="0.25">
      <c r="A40">
        <v>40</v>
      </c>
      <c r="B40">
        <v>115</v>
      </c>
      <c r="C40">
        <v>2</v>
      </c>
      <c r="D40" t="s">
        <v>2228</v>
      </c>
    </row>
    <row r="41" spans="1:4" x14ac:dyDescent="0.25">
      <c r="A41">
        <v>42</v>
      </c>
      <c r="B41">
        <v>65</v>
      </c>
      <c r="C41">
        <v>4</v>
      </c>
      <c r="D41" t="s">
        <v>2231</v>
      </c>
    </row>
    <row r="42" spans="1:4" x14ac:dyDescent="0.25">
      <c r="A42">
        <v>43</v>
      </c>
      <c r="B42">
        <v>65</v>
      </c>
      <c r="C42">
        <v>4</v>
      </c>
      <c r="D42" t="s">
        <v>2231</v>
      </c>
    </row>
    <row r="43" spans="1:4" x14ac:dyDescent="0.25">
      <c r="A43">
        <v>44</v>
      </c>
      <c r="B43">
        <v>65</v>
      </c>
      <c r="C43">
        <v>4</v>
      </c>
      <c r="D43" t="s">
        <v>2231</v>
      </c>
    </row>
    <row r="44" spans="1:4" x14ac:dyDescent="0.25">
      <c r="A44">
        <v>45</v>
      </c>
      <c r="B44">
        <v>115</v>
      </c>
      <c r="C44">
        <v>3</v>
      </c>
      <c r="D44" t="s">
        <v>2229</v>
      </c>
    </row>
    <row r="45" spans="1:4" x14ac:dyDescent="0.25">
      <c r="A45">
        <v>46</v>
      </c>
      <c r="B45">
        <v>115</v>
      </c>
      <c r="C45">
        <v>3</v>
      </c>
      <c r="D45" t="s">
        <v>2229</v>
      </c>
    </row>
    <row r="46" spans="1:4" x14ac:dyDescent="0.25">
      <c r="A46">
        <v>47</v>
      </c>
      <c r="B46">
        <v>115</v>
      </c>
      <c r="C46">
        <v>3</v>
      </c>
      <c r="D46" t="s">
        <v>2229</v>
      </c>
    </row>
    <row r="47" spans="1:4" x14ac:dyDescent="0.25">
      <c r="A47">
        <v>48</v>
      </c>
      <c r="B47">
        <v>115</v>
      </c>
      <c r="C47">
        <v>3</v>
      </c>
      <c r="D47" t="s">
        <v>2229</v>
      </c>
    </row>
    <row r="48" spans="1:4" x14ac:dyDescent="0.25">
      <c r="A48">
        <v>49</v>
      </c>
      <c r="B48">
        <v>95</v>
      </c>
      <c r="C48">
        <v>3</v>
      </c>
      <c r="D48" t="s">
        <v>2229</v>
      </c>
    </row>
    <row r="49" spans="1:4" x14ac:dyDescent="0.25">
      <c r="A49">
        <v>50</v>
      </c>
      <c r="B49">
        <v>115</v>
      </c>
      <c r="C49">
        <v>3</v>
      </c>
      <c r="D49" t="s">
        <v>2229</v>
      </c>
    </row>
    <row r="50" spans="1:4" x14ac:dyDescent="0.25">
      <c r="A50">
        <v>51</v>
      </c>
      <c r="B50">
        <v>115</v>
      </c>
      <c r="C50">
        <v>3</v>
      </c>
      <c r="D50" t="s">
        <v>2229</v>
      </c>
    </row>
    <row r="51" spans="1:4" x14ac:dyDescent="0.25">
      <c r="A51">
        <v>52</v>
      </c>
      <c r="B51">
        <v>115</v>
      </c>
      <c r="C51">
        <v>3</v>
      </c>
      <c r="D51" t="s">
        <v>2229</v>
      </c>
    </row>
    <row r="52" spans="1:4" x14ac:dyDescent="0.25">
      <c r="A52">
        <v>53</v>
      </c>
      <c r="B52">
        <v>115</v>
      </c>
      <c r="C52">
        <v>3</v>
      </c>
      <c r="D52" t="s">
        <v>2229</v>
      </c>
    </row>
    <row r="53" spans="1:4" x14ac:dyDescent="0.25">
      <c r="A53">
        <v>55</v>
      </c>
      <c r="B53">
        <v>115</v>
      </c>
      <c r="C53">
        <v>3</v>
      </c>
      <c r="D53" t="s">
        <v>2229</v>
      </c>
    </row>
    <row r="54" spans="1:4" x14ac:dyDescent="0.25">
      <c r="A54">
        <v>56</v>
      </c>
      <c r="B54">
        <v>115</v>
      </c>
      <c r="C54">
        <v>3</v>
      </c>
      <c r="D54" t="s">
        <v>2229</v>
      </c>
    </row>
    <row r="55" spans="1:4" x14ac:dyDescent="0.25">
      <c r="A55">
        <v>57</v>
      </c>
      <c r="B55">
        <v>65</v>
      </c>
      <c r="C55">
        <v>2</v>
      </c>
      <c r="D55" t="s">
        <v>2228</v>
      </c>
    </row>
    <row r="56" spans="1:4" x14ac:dyDescent="0.25">
      <c r="A56">
        <v>58</v>
      </c>
      <c r="B56">
        <v>65</v>
      </c>
      <c r="C56">
        <v>2</v>
      </c>
      <c r="D56" t="s">
        <v>2228</v>
      </c>
    </row>
    <row r="57" spans="1:4" x14ac:dyDescent="0.25">
      <c r="A57">
        <v>59</v>
      </c>
      <c r="B57">
        <v>115</v>
      </c>
      <c r="C57">
        <v>3</v>
      </c>
      <c r="D57" t="s">
        <v>2229</v>
      </c>
    </row>
    <row r="58" spans="1:4" x14ac:dyDescent="0.25">
      <c r="A58">
        <v>60</v>
      </c>
      <c r="B58">
        <v>65</v>
      </c>
      <c r="C58">
        <v>3</v>
      </c>
      <c r="D58" t="s">
        <v>2229</v>
      </c>
    </row>
    <row r="59" spans="1:4" x14ac:dyDescent="0.25">
      <c r="A59">
        <v>61</v>
      </c>
      <c r="B59">
        <v>65</v>
      </c>
      <c r="C59">
        <v>3</v>
      </c>
      <c r="D59" t="s">
        <v>2229</v>
      </c>
    </row>
    <row r="60" spans="1:4" x14ac:dyDescent="0.25">
      <c r="A60">
        <v>62</v>
      </c>
      <c r="B60">
        <v>65</v>
      </c>
      <c r="C60">
        <v>3</v>
      </c>
      <c r="D60" t="s">
        <v>2229</v>
      </c>
    </row>
    <row r="61" spans="1:4" x14ac:dyDescent="0.25">
      <c r="A61">
        <v>63</v>
      </c>
      <c r="B61">
        <v>95</v>
      </c>
      <c r="C61">
        <v>2</v>
      </c>
      <c r="D61" t="s">
        <v>2228</v>
      </c>
    </row>
    <row r="62" spans="1:4" x14ac:dyDescent="0.25">
      <c r="A62">
        <v>64</v>
      </c>
      <c r="B62">
        <v>95</v>
      </c>
      <c r="C62">
        <v>2</v>
      </c>
      <c r="D62" t="s">
        <v>2228</v>
      </c>
    </row>
    <row r="63" spans="1:4" x14ac:dyDescent="0.25">
      <c r="A63">
        <v>65</v>
      </c>
      <c r="B63">
        <v>95</v>
      </c>
      <c r="C63">
        <v>4</v>
      </c>
      <c r="D63" t="s">
        <v>2231</v>
      </c>
    </row>
    <row r="64" spans="1:4" x14ac:dyDescent="0.25">
      <c r="A64">
        <v>66</v>
      </c>
      <c r="B64">
        <v>65</v>
      </c>
      <c r="C64">
        <v>6</v>
      </c>
      <c r="D64" t="s">
        <v>2227</v>
      </c>
    </row>
    <row r="65" spans="1:4" x14ac:dyDescent="0.25">
      <c r="A65">
        <v>67</v>
      </c>
      <c r="B65">
        <v>165</v>
      </c>
      <c r="C65">
        <v>3</v>
      </c>
      <c r="D65" t="s">
        <v>2229</v>
      </c>
    </row>
    <row r="66" spans="1:4" x14ac:dyDescent="0.25">
      <c r="A66">
        <v>68</v>
      </c>
      <c r="B66">
        <v>65</v>
      </c>
      <c r="C66">
        <v>2</v>
      </c>
      <c r="D66" t="s">
        <v>2228</v>
      </c>
    </row>
    <row r="67" spans="1:4" x14ac:dyDescent="0.25">
      <c r="A67">
        <v>69</v>
      </c>
      <c r="B67">
        <v>65</v>
      </c>
      <c r="C67">
        <v>5</v>
      </c>
      <c r="D67" t="s">
        <v>2226</v>
      </c>
    </row>
    <row r="68" spans="1:4" x14ac:dyDescent="0.25">
      <c r="A68">
        <v>70</v>
      </c>
      <c r="B68">
        <v>65</v>
      </c>
      <c r="C68">
        <v>5</v>
      </c>
      <c r="D68" t="s">
        <v>2226</v>
      </c>
    </row>
    <row r="69" spans="1:4" x14ac:dyDescent="0.25">
      <c r="A69">
        <v>71</v>
      </c>
      <c r="B69">
        <v>65</v>
      </c>
      <c r="C69">
        <v>5</v>
      </c>
      <c r="D69" t="s">
        <v>2226</v>
      </c>
    </row>
    <row r="70" spans="1:4" x14ac:dyDescent="0.25">
      <c r="A70">
        <v>72</v>
      </c>
      <c r="B70">
        <v>65</v>
      </c>
      <c r="C70">
        <v>5</v>
      </c>
      <c r="D70" t="s">
        <v>2226</v>
      </c>
    </row>
    <row r="71" spans="1:4" x14ac:dyDescent="0.25">
      <c r="A71">
        <v>73</v>
      </c>
      <c r="B71">
        <v>65</v>
      </c>
      <c r="C71">
        <v>5</v>
      </c>
      <c r="D71" t="s">
        <v>2226</v>
      </c>
    </row>
    <row r="72" spans="1:4" x14ac:dyDescent="0.25">
      <c r="A72">
        <v>74</v>
      </c>
      <c r="B72">
        <v>65</v>
      </c>
      <c r="C72">
        <v>5</v>
      </c>
      <c r="D72" t="s">
        <v>2226</v>
      </c>
    </row>
    <row r="73" spans="1:4" x14ac:dyDescent="0.25">
      <c r="A73">
        <v>75</v>
      </c>
      <c r="B73">
        <v>65</v>
      </c>
      <c r="C73">
        <v>5</v>
      </c>
      <c r="D73" t="s">
        <v>2226</v>
      </c>
    </row>
    <row r="74" spans="1:4" x14ac:dyDescent="0.25">
      <c r="A74">
        <v>77</v>
      </c>
      <c r="B74">
        <v>65</v>
      </c>
      <c r="C74">
        <v>6</v>
      </c>
      <c r="D74" t="s">
        <v>2227</v>
      </c>
    </row>
    <row r="75" spans="1:4" x14ac:dyDescent="0.25">
      <c r="A75">
        <v>78</v>
      </c>
      <c r="B75">
        <v>65</v>
      </c>
      <c r="C75">
        <v>2</v>
      </c>
      <c r="D75" t="s">
        <v>2228</v>
      </c>
    </row>
    <row r="76" spans="1:4" x14ac:dyDescent="0.25">
      <c r="A76">
        <v>79</v>
      </c>
      <c r="B76">
        <v>115</v>
      </c>
      <c r="C76">
        <v>3</v>
      </c>
      <c r="D76" t="s">
        <v>2229</v>
      </c>
    </row>
    <row r="77" spans="1:4" x14ac:dyDescent="0.25">
      <c r="A77">
        <v>80</v>
      </c>
      <c r="B77">
        <v>60</v>
      </c>
      <c r="C77">
        <v>6</v>
      </c>
      <c r="D77" t="s">
        <v>2227</v>
      </c>
    </row>
    <row r="78" spans="1:4" x14ac:dyDescent="0.25">
      <c r="A78">
        <v>81</v>
      </c>
      <c r="B78">
        <v>95</v>
      </c>
      <c r="C78">
        <v>2</v>
      </c>
      <c r="D78" t="s">
        <v>2228</v>
      </c>
    </row>
    <row r="79" spans="1:4" x14ac:dyDescent="0.25">
      <c r="A79">
        <v>82</v>
      </c>
      <c r="B79">
        <v>115</v>
      </c>
      <c r="C79">
        <v>5</v>
      </c>
      <c r="D79" t="s">
        <v>2226</v>
      </c>
    </row>
    <row r="80" spans="1:4" x14ac:dyDescent="0.25">
      <c r="A80">
        <v>83</v>
      </c>
      <c r="B80">
        <v>65</v>
      </c>
      <c r="C80">
        <v>5</v>
      </c>
      <c r="D80" t="s">
        <v>2226</v>
      </c>
    </row>
    <row r="81" spans="1:4" x14ac:dyDescent="0.25">
      <c r="A81">
        <v>84</v>
      </c>
      <c r="B81">
        <v>65</v>
      </c>
      <c r="C81">
        <v>5</v>
      </c>
      <c r="D81" t="s">
        <v>2226</v>
      </c>
    </row>
    <row r="82" spans="1:4" x14ac:dyDescent="0.25">
      <c r="A82">
        <v>85</v>
      </c>
      <c r="B82">
        <v>65</v>
      </c>
      <c r="C82">
        <v>4</v>
      </c>
      <c r="D82" t="s">
        <v>2231</v>
      </c>
    </row>
    <row r="83" spans="1:4" x14ac:dyDescent="0.25">
      <c r="A83">
        <v>86</v>
      </c>
      <c r="B83">
        <v>115</v>
      </c>
      <c r="C83">
        <v>2</v>
      </c>
      <c r="D83" t="s">
        <v>2228</v>
      </c>
    </row>
    <row r="84" spans="1:4" x14ac:dyDescent="0.25">
      <c r="A84">
        <v>89</v>
      </c>
      <c r="B84">
        <v>115</v>
      </c>
      <c r="C84">
        <v>2</v>
      </c>
      <c r="D84" t="s">
        <v>2228</v>
      </c>
    </row>
    <row r="85" spans="1:4" x14ac:dyDescent="0.25">
      <c r="A85">
        <v>91</v>
      </c>
      <c r="B85">
        <v>65</v>
      </c>
      <c r="C85">
        <v>6</v>
      </c>
      <c r="D85" t="s">
        <v>2227</v>
      </c>
    </row>
    <row r="86" spans="1:4" x14ac:dyDescent="0.25">
      <c r="A86">
        <v>92</v>
      </c>
      <c r="B86">
        <v>65</v>
      </c>
      <c r="C86">
        <v>6</v>
      </c>
      <c r="D86" t="s">
        <v>2227</v>
      </c>
    </row>
    <row r="87" spans="1:4" x14ac:dyDescent="0.25">
      <c r="A87">
        <v>93</v>
      </c>
      <c r="B87">
        <v>65</v>
      </c>
      <c r="C87">
        <v>6</v>
      </c>
      <c r="D87" t="s">
        <v>2227</v>
      </c>
    </row>
    <row r="88" spans="1:4" x14ac:dyDescent="0.25">
      <c r="A88">
        <v>94</v>
      </c>
      <c r="B88">
        <v>100</v>
      </c>
      <c r="C88">
        <v>6</v>
      </c>
      <c r="D88" t="s">
        <v>2227</v>
      </c>
    </row>
    <row r="89" spans="1:4" x14ac:dyDescent="0.25">
      <c r="A89">
        <v>96</v>
      </c>
      <c r="B89">
        <v>95</v>
      </c>
      <c r="C89">
        <v>2</v>
      </c>
      <c r="D89" t="s">
        <v>2228</v>
      </c>
    </row>
    <row r="90" spans="1:4" x14ac:dyDescent="0.25">
      <c r="A90">
        <v>97</v>
      </c>
      <c r="B90">
        <v>65</v>
      </c>
      <c r="C90">
        <v>2</v>
      </c>
      <c r="D90" t="s">
        <v>2228</v>
      </c>
    </row>
    <row r="91" spans="1:4" x14ac:dyDescent="0.25">
      <c r="A91">
        <v>98</v>
      </c>
      <c r="B91">
        <v>95</v>
      </c>
      <c r="C91">
        <v>2</v>
      </c>
      <c r="D91" t="s">
        <v>2228</v>
      </c>
    </row>
    <row r="92" spans="1:4" x14ac:dyDescent="0.25">
      <c r="A92">
        <v>99</v>
      </c>
      <c r="B92">
        <v>0</v>
      </c>
      <c r="C92">
        <v>6</v>
      </c>
      <c r="D92" t="s">
        <v>2227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353164_all</vt:lpstr>
      <vt:lpstr>ViolationCodes_match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Fan</dc:creator>
  <cp:lastModifiedBy>Christopher Fan</cp:lastModifiedBy>
  <dcterms:created xsi:type="dcterms:W3CDTF">2014-05-03T05:22:19Z</dcterms:created>
  <dcterms:modified xsi:type="dcterms:W3CDTF">2014-05-04T05:24:10Z</dcterms:modified>
</cp:coreProperties>
</file>