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geocode\"/>
    </mc:Choice>
  </mc:AlternateContent>
  <bookViews>
    <workbookView xWindow="0" yWindow="0" windowWidth="24000" windowHeight="11175" activeTab="1"/>
  </bookViews>
  <sheets>
    <sheet name="Master" sheetId="1" r:id="rId1"/>
    <sheet name="Reduced" sheetId="2" r:id="rId2"/>
    <sheet name="ViolationCodes_mat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" i="2"/>
</calcChain>
</file>

<file path=xl/sharedStrings.xml><?xml version="1.0" encoding="utf-8"?>
<sst xmlns="http://schemas.openxmlformats.org/spreadsheetml/2006/main" count="3803" uniqueCount="450">
  <si>
    <t>summons_number</t>
  </si>
  <si>
    <t>plate_id</t>
  </si>
  <si>
    <t>registration_state</t>
  </si>
  <si>
    <t>plate_type</t>
  </si>
  <si>
    <t>issue_date</t>
  </si>
  <si>
    <t>violation_code</t>
  </si>
  <si>
    <t>vehicle_body_type</t>
  </si>
  <si>
    <t>vehicle_make</t>
  </si>
  <si>
    <t>issuing_agency</t>
  </si>
  <si>
    <t>street_code_1</t>
  </si>
  <si>
    <t>street_code_2</t>
  </si>
  <si>
    <t>street_code_3</t>
  </si>
  <si>
    <t>vehicle_expiration_date</t>
  </si>
  <si>
    <t>violation_location</t>
  </si>
  <si>
    <t>violation_precinct</t>
  </si>
  <si>
    <t>issuer_precinct</t>
  </si>
  <si>
    <t>issuer_code</t>
  </si>
  <si>
    <t>issuer_command</t>
  </si>
  <si>
    <t>issuer_squad</t>
  </si>
  <si>
    <t>violation_time</t>
  </si>
  <si>
    <t>Column2</t>
  </si>
  <si>
    <t>AP</t>
  </si>
  <si>
    <t>Column1</t>
  </si>
  <si>
    <t>time_format</t>
  </si>
  <si>
    <t>first_hour</t>
  </si>
  <si>
    <t>time_first_observed</t>
  </si>
  <si>
    <t>violation_county</t>
  </si>
  <si>
    <t>violation_in_front_of_or_opposite</t>
  </si>
  <si>
    <t>house_number</t>
  </si>
  <si>
    <t>street_name</t>
  </si>
  <si>
    <t>20703BB</t>
  </si>
  <si>
    <t>NY</t>
  </si>
  <si>
    <t>OMR</t>
  </si>
  <si>
    <t>BUS</t>
  </si>
  <si>
    <t>VAN H</t>
  </si>
  <si>
    <t>T</t>
  </si>
  <si>
    <t>T502</t>
  </si>
  <si>
    <t>J</t>
  </si>
  <si>
    <t>P</t>
  </si>
  <si>
    <t>F</t>
  </si>
  <si>
    <t>W 39th St</t>
  </si>
  <si>
    <t>15493TT</t>
  </si>
  <si>
    <t>TOW</t>
  </si>
  <si>
    <t>INTER</t>
  </si>
  <si>
    <t>DUE8710</t>
  </si>
  <si>
    <t>PAS</t>
  </si>
  <si>
    <t>VAN</t>
  </si>
  <si>
    <t>FORD</t>
  </si>
  <si>
    <t>W 44th St</t>
  </si>
  <si>
    <t>OXY5068</t>
  </si>
  <si>
    <t>NJ</t>
  </si>
  <si>
    <t>W 40th St</t>
  </si>
  <si>
    <t>AP495L</t>
  </si>
  <si>
    <t>TRAC</t>
  </si>
  <si>
    <t>FRUEH</t>
  </si>
  <si>
    <t>O</t>
  </si>
  <si>
    <t>OYA5725</t>
  </si>
  <si>
    <t>NS/OT</t>
  </si>
  <si>
    <t>W 37th St</t>
  </si>
  <si>
    <t>OYA1583</t>
  </si>
  <si>
    <t>OYA5701</t>
  </si>
  <si>
    <t>J52DBB</t>
  </si>
  <si>
    <t>SUBN</t>
  </si>
  <si>
    <t>CHEVR</t>
  </si>
  <si>
    <t>W 34th St</t>
  </si>
  <si>
    <t>XDF3521</t>
  </si>
  <si>
    <t>VA</t>
  </si>
  <si>
    <t>GMC</t>
  </si>
  <si>
    <t>15196TT</t>
  </si>
  <si>
    <t>HINO</t>
  </si>
  <si>
    <t>A</t>
  </si>
  <si>
    <t>22155MD</t>
  </si>
  <si>
    <t>COM</t>
  </si>
  <si>
    <t>E 39th St</t>
  </si>
  <si>
    <t>EJG3168</t>
  </si>
  <si>
    <t>ACURA</t>
  </si>
  <si>
    <t>0228CYD</t>
  </si>
  <si>
    <t>DP</t>
  </si>
  <si>
    <t>HONDA</t>
  </si>
  <si>
    <t>E 38th St</t>
  </si>
  <si>
    <t>AL584N</t>
  </si>
  <si>
    <t>DUMP</t>
  </si>
  <si>
    <t>W 38th St</t>
  </si>
  <si>
    <t>AM641E</t>
  </si>
  <si>
    <t>STERL</t>
  </si>
  <si>
    <t>FNW519</t>
  </si>
  <si>
    <t>VT</t>
  </si>
  <si>
    <t>4DSD</t>
  </si>
  <si>
    <t>31317JV</t>
  </si>
  <si>
    <t>MITSU</t>
  </si>
  <si>
    <t>E 37th St</t>
  </si>
  <si>
    <t>0031FVD</t>
  </si>
  <si>
    <t>BMW</t>
  </si>
  <si>
    <t>FDV5900</t>
  </si>
  <si>
    <t>TOYOT</t>
  </si>
  <si>
    <t>1st Ave</t>
  </si>
  <si>
    <t>FTV8275</t>
  </si>
  <si>
    <t>W 36th St</t>
  </si>
  <si>
    <t>2BA5552</t>
  </si>
  <si>
    <t>MD</t>
  </si>
  <si>
    <t>FMY3021</t>
  </si>
  <si>
    <t>PICK</t>
  </si>
  <si>
    <t>AP432L</t>
  </si>
  <si>
    <t>DELV</t>
  </si>
  <si>
    <t>MACK</t>
  </si>
  <si>
    <t>IN</t>
  </si>
  <si>
    <t>AL438L</t>
  </si>
  <si>
    <t>UTIL</t>
  </si>
  <si>
    <t>STAR</t>
  </si>
  <si>
    <t>ZZZ78U</t>
  </si>
  <si>
    <t>LEXUS</t>
  </si>
  <si>
    <t>W 43rd St</t>
  </si>
  <si>
    <t>49514JM</t>
  </si>
  <si>
    <t>GBN3062</t>
  </si>
  <si>
    <t>XT7969</t>
  </si>
  <si>
    <t>FLAT</t>
  </si>
  <si>
    <t>UD</t>
  </si>
  <si>
    <t>XW967J</t>
  </si>
  <si>
    <t>39635MB</t>
  </si>
  <si>
    <t>63602JM</t>
  </si>
  <si>
    <t>GFW6242</t>
  </si>
  <si>
    <t>OL5938H</t>
  </si>
  <si>
    <t>X32CEM</t>
  </si>
  <si>
    <t>JEEP</t>
  </si>
  <si>
    <t>E 35th St</t>
  </si>
  <si>
    <t>97948MC</t>
  </si>
  <si>
    <t>ISUZU</t>
  </si>
  <si>
    <t>E 34th St</t>
  </si>
  <si>
    <t>52933MD</t>
  </si>
  <si>
    <t>47111JR</t>
  </si>
  <si>
    <t>95408MB</t>
  </si>
  <si>
    <t>EDP2864</t>
  </si>
  <si>
    <t>BN02098</t>
  </si>
  <si>
    <t>PA</t>
  </si>
  <si>
    <t>MCI</t>
  </si>
  <si>
    <t>AL314K</t>
  </si>
  <si>
    <t>PETER</t>
  </si>
  <si>
    <t>24JETS</t>
  </si>
  <si>
    <t>SPO</t>
  </si>
  <si>
    <t>FZG4686</t>
  </si>
  <si>
    <t>OMS</t>
  </si>
  <si>
    <t>MAZDA</t>
  </si>
  <si>
    <t>AP346S</t>
  </si>
  <si>
    <t>A217108</t>
  </si>
  <si>
    <t>12548TT</t>
  </si>
  <si>
    <t>AN211L</t>
  </si>
  <si>
    <t>001MKD</t>
  </si>
  <si>
    <t>CADIL</t>
  </si>
  <si>
    <t>AN364V</t>
  </si>
  <si>
    <t>VOLVO</t>
  </si>
  <si>
    <t>W 35th St</t>
  </si>
  <si>
    <t>284VZ3</t>
  </si>
  <si>
    <t>MA</t>
  </si>
  <si>
    <t>HYUND</t>
  </si>
  <si>
    <t>E74DHR</t>
  </si>
  <si>
    <t>ME/BE</t>
  </si>
  <si>
    <t>AM713M</t>
  </si>
  <si>
    <t>78725MB</t>
  </si>
  <si>
    <t>XV485Y</t>
  </si>
  <si>
    <t>OXY2210</t>
  </si>
  <si>
    <t>OYA7316</t>
  </si>
  <si>
    <t>GHN2906</t>
  </si>
  <si>
    <t>NISSA</t>
  </si>
  <si>
    <t>XBDZ77</t>
  </si>
  <si>
    <t>DODGE</t>
  </si>
  <si>
    <t>OXZ4505</t>
  </si>
  <si>
    <t>YRP43P</t>
  </si>
  <si>
    <t>YJD66M</t>
  </si>
  <si>
    <t>91746MC</t>
  </si>
  <si>
    <t>XANM34</t>
  </si>
  <si>
    <t>9J83H</t>
  </si>
  <si>
    <t>OMT</t>
  </si>
  <si>
    <t>TAXI</t>
  </si>
  <si>
    <t>OLGEM26</t>
  </si>
  <si>
    <t>LINCO</t>
  </si>
  <si>
    <t>GDX8650</t>
  </si>
  <si>
    <t>61058JT</t>
  </si>
  <si>
    <t>LAYNSOOT</t>
  </si>
  <si>
    <t>SRF</t>
  </si>
  <si>
    <t>HYF1143</t>
  </si>
  <si>
    <t>GFV8275</t>
  </si>
  <si>
    <t>2DSD</t>
  </si>
  <si>
    <t>T629491C</t>
  </si>
  <si>
    <t>84072MB</t>
  </si>
  <si>
    <t>GEF8244</t>
  </si>
  <si>
    <t>DAJ4870</t>
  </si>
  <si>
    <t>MI</t>
  </si>
  <si>
    <t>BRG7009</t>
  </si>
  <si>
    <t>AD09976</t>
  </si>
  <si>
    <t>AZ</t>
  </si>
  <si>
    <t>AM697V</t>
  </si>
  <si>
    <t>W 33rd St</t>
  </si>
  <si>
    <t>FRV3659</t>
  </si>
  <si>
    <t>W 54th St</t>
  </si>
  <si>
    <t>EMR5058</t>
  </si>
  <si>
    <t>20618JW</t>
  </si>
  <si>
    <t>FXP7526</t>
  </si>
  <si>
    <t>W 51st St</t>
  </si>
  <si>
    <t>273JSR</t>
  </si>
  <si>
    <t>FL</t>
  </si>
  <si>
    <t>STAK</t>
  </si>
  <si>
    <t>W 48th St</t>
  </si>
  <si>
    <t>FTG8359</t>
  </si>
  <si>
    <t>1N16D</t>
  </si>
  <si>
    <t>W 47th St</t>
  </si>
  <si>
    <t>BCC7318</t>
  </si>
  <si>
    <t>EYG9948</t>
  </si>
  <si>
    <t>BUICK</t>
  </si>
  <si>
    <t>AK262K</t>
  </si>
  <si>
    <t>AP166T</t>
  </si>
  <si>
    <t>9th Ave</t>
  </si>
  <si>
    <t>FZF4876</t>
  </si>
  <si>
    <t>W 58th St</t>
  </si>
  <si>
    <t>FBY5495</t>
  </si>
  <si>
    <t>AP543J</t>
  </si>
  <si>
    <t>T503</t>
  </si>
  <si>
    <t>B1</t>
  </si>
  <si>
    <t>E 97th St</t>
  </si>
  <si>
    <t>11751JY</t>
  </si>
  <si>
    <t>AN330F</t>
  </si>
  <si>
    <t>2nd Ave</t>
  </si>
  <si>
    <t>11394MA</t>
  </si>
  <si>
    <t>AM479N</t>
  </si>
  <si>
    <t>T/CR</t>
  </si>
  <si>
    <t>E 49th St</t>
  </si>
  <si>
    <t>E 45th St</t>
  </si>
  <si>
    <t>AN309E</t>
  </si>
  <si>
    <t>E 42nd St</t>
  </si>
  <si>
    <t>UEH60M</t>
  </si>
  <si>
    <t>R</t>
  </si>
  <si>
    <t>L17HS</t>
  </si>
  <si>
    <t>VOLKS</t>
  </si>
  <si>
    <t>88704JV</t>
  </si>
  <si>
    <t>49486KA</t>
  </si>
  <si>
    <t>49781MA</t>
  </si>
  <si>
    <t>KENWO</t>
  </si>
  <si>
    <t>SRZ901</t>
  </si>
  <si>
    <t>LA</t>
  </si>
  <si>
    <t>BERTO</t>
  </si>
  <si>
    <t>W 55th St</t>
  </si>
  <si>
    <t>T482567C</t>
  </si>
  <si>
    <t>OLLORD7</t>
  </si>
  <si>
    <t>75282MB</t>
  </si>
  <si>
    <t>OXX2800</t>
  </si>
  <si>
    <t>W 52nd St</t>
  </si>
  <si>
    <t>OL1018H</t>
  </si>
  <si>
    <t>45669MA</t>
  </si>
  <si>
    <t>W 49th St</t>
  </si>
  <si>
    <t>T611535C</t>
  </si>
  <si>
    <t>T636624C</t>
  </si>
  <si>
    <t>CHRYS</t>
  </si>
  <si>
    <t>W 45th St</t>
  </si>
  <si>
    <t>T526975C</t>
  </si>
  <si>
    <t>4E35B</t>
  </si>
  <si>
    <t>GHD8825</t>
  </si>
  <si>
    <t>T635345C</t>
  </si>
  <si>
    <t>60812BA</t>
  </si>
  <si>
    <t>OL5272H</t>
  </si>
  <si>
    <t>GKB2764</t>
  </si>
  <si>
    <t>G263181</t>
  </si>
  <si>
    <t>IL</t>
  </si>
  <si>
    <t>T28BYS</t>
  </si>
  <si>
    <t>M68DES</t>
  </si>
  <si>
    <t>KIA</t>
  </si>
  <si>
    <t>37877TR</t>
  </si>
  <si>
    <t>TRC</t>
  </si>
  <si>
    <t>ZLP83X</t>
  </si>
  <si>
    <t>56805BA</t>
  </si>
  <si>
    <t>56024JT</t>
  </si>
  <si>
    <t>10th Ave</t>
  </si>
  <si>
    <t>T615333C</t>
  </si>
  <si>
    <t>62916JM</t>
  </si>
  <si>
    <t>E 40th St</t>
  </si>
  <si>
    <t>XU574A</t>
  </si>
  <si>
    <t>87110JB</t>
  </si>
  <si>
    <t>E 41st St</t>
  </si>
  <si>
    <t>55003JG</t>
  </si>
  <si>
    <t>WORKH</t>
  </si>
  <si>
    <t>3rd Ave</t>
  </si>
  <si>
    <t>97857MD</t>
  </si>
  <si>
    <t>Lexington Ave</t>
  </si>
  <si>
    <t>63462JM</t>
  </si>
  <si>
    <t>E 43rd St</t>
  </si>
  <si>
    <t>XA325T</t>
  </si>
  <si>
    <t>NYP5307</t>
  </si>
  <si>
    <t>SRN</t>
  </si>
  <si>
    <t>4705DME</t>
  </si>
  <si>
    <t>E 51st St</t>
  </si>
  <si>
    <t>8018PM</t>
  </si>
  <si>
    <t>OR</t>
  </si>
  <si>
    <t>Madison Ave</t>
  </si>
  <si>
    <t>BN00462</t>
  </si>
  <si>
    <t>E59CUS</t>
  </si>
  <si>
    <t>DWF6652</t>
  </si>
  <si>
    <t>AME4274</t>
  </si>
  <si>
    <t>EMF6668</t>
  </si>
  <si>
    <t>ECJ6270</t>
  </si>
  <si>
    <t>W 53rd St</t>
  </si>
  <si>
    <t>1B81B</t>
  </si>
  <si>
    <t>8th Ave</t>
  </si>
  <si>
    <t>24592MD</t>
  </si>
  <si>
    <t>W 42nd St</t>
  </si>
  <si>
    <t>DY1W693</t>
  </si>
  <si>
    <t>TX</t>
  </si>
  <si>
    <t>BARONE</t>
  </si>
  <si>
    <t>ALV1598</t>
  </si>
  <si>
    <t>AH524C</t>
  </si>
  <si>
    <t>AXG9103</t>
  </si>
  <si>
    <t>CRH8292</t>
  </si>
  <si>
    <t>E 105th St</t>
  </si>
  <si>
    <t>32258MB</t>
  </si>
  <si>
    <t>001PRD</t>
  </si>
  <si>
    <t>E 44th St</t>
  </si>
  <si>
    <t>AN815G</t>
  </si>
  <si>
    <t>E 54th St</t>
  </si>
  <si>
    <t>Vanderbilt Ave</t>
  </si>
  <si>
    <t>AE51987</t>
  </si>
  <si>
    <t>E 58th St</t>
  </si>
  <si>
    <t>GGM2594</t>
  </si>
  <si>
    <t>ROVER</t>
  </si>
  <si>
    <t>GCG9582</t>
  </si>
  <si>
    <t>S79CZS</t>
  </si>
  <si>
    <t>T619167C</t>
  </si>
  <si>
    <t>GFG4445</t>
  </si>
  <si>
    <t>T604027C</t>
  </si>
  <si>
    <t>11th Ave</t>
  </si>
  <si>
    <t>GFL7966</t>
  </si>
  <si>
    <t>K34BNP</t>
  </si>
  <si>
    <t>VZW81D</t>
  </si>
  <si>
    <t>W 57th St</t>
  </si>
  <si>
    <t>T626508C</t>
  </si>
  <si>
    <t>OL8094H</t>
  </si>
  <si>
    <t>T527587C</t>
  </si>
  <si>
    <t>33348JB</t>
  </si>
  <si>
    <t>92431JY</t>
  </si>
  <si>
    <t>GHW6093</t>
  </si>
  <si>
    <t>64522JV</t>
  </si>
  <si>
    <t>41686JM</t>
  </si>
  <si>
    <t>W 50th St</t>
  </si>
  <si>
    <t>70934JV</t>
  </si>
  <si>
    <t>GKJ5125</t>
  </si>
  <si>
    <t>OZP477</t>
  </si>
  <si>
    <t>67097JR</t>
  </si>
  <si>
    <t>63086JM</t>
  </si>
  <si>
    <t>85393MB</t>
  </si>
  <si>
    <t>99308MC</t>
  </si>
  <si>
    <t>RI</t>
  </si>
  <si>
    <t>ZUP79F</t>
  </si>
  <si>
    <t>U53CZP</t>
  </si>
  <si>
    <t>T634072C</t>
  </si>
  <si>
    <t>34187MC</t>
  </si>
  <si>
    <t>1005A</t>
  </si>
  <si>
    <t>64374JZ</t>
  </si>
  <si>
    <t>ZDD1576</t>
  </si>
  <si>
    <t>59780MA</t>
  </si>
  <si>
    <t>L10417</t>
  </si>
  <si>
    <t>CT</t>
  </si>
  <si>
    <t>57842KA</t>
  </si>
  <si>
    <t>5662E</t>
  </si>
  <si>
    <t>MCC</t>
  </si>
  <si>
    <t>64867PA</t>
  </si>
  <si>
    <t>PRZ2522</t>
  </si>
  <si>
    <t>MN</t>
  </si>
  <si>
    <t>T620123C</t>
  </si>
  <si>
    <t>41977JM</t>
  </si>
  <si>
    <t>66898JR</t>
  </si>
  <si>
    <t>XAGZ30</t>
  </si>
  <si>
    <t>65AB5W</t>
  </si>
  <si>
    <t>MS</t>
  </si>
  <si>
    <t>7th Ave</t>
  </si>
  <si>
    <t>98986MC</t>
  </si>
  <si>
    <t>76970KA</t>
  </si>
  <si>
    <t>Park Ave</t>
  </si>
  <si>
    <t>5AS2816</t>
  </si>
  <si>
    <t>E 50th St</t>
  </si>
  <si>
    <t>743XXB</t>
  </si>
  <si>
    <t>FAP9700</t>
  </si>
  <si>
    <t>16220TC</t>
  </si>
  <si>
    <t>END6658</t>
  </si>
  <si>
    <t>E92ASB</t>
  </si>
  <si>
    <t>EBA4093</t>
  </si>
  <si>
    <t>FPS5669</t>
  </si>
  <si>
    <t>CSC8633</t>
  </si>
  <si>
    <t>CLE1931</t>
  </si>
  <si>
    <t>ENR1312</t>
  </si>
  <si>
    <t>EHC2395</t>
  </si>
  <si>
    <t>FGC7853</t>
  </si>
  <si>
    <t>FZN3437</t>
  </si>
  <si>
    <t>FRW2024</t>
  </si>
  <si>
    <t>BKN3147</t>
  </si>
  <si>
    <t>NC</t>
  </si>
  <si>
    <t>INFIN</t>
  </si>
  <si>
    <t>C65AMH</t>
  </si>
  <si>
    <t>2AR4595</t>
  </si>
  <si>
    <t>AB83706</t>
  </si>
  <si>
    <t>31774MB</t>
  </si>
  <si>
    <t>ESX9071</t>
  </si>
  <si>
    <t>AP187R</t>
  </si>
  <si>
    <t>AG220U</t>
  </si>
  <si>
    <t>32295MA</t>
  </si>
  <si>
    <t>AK552V</t>
  </si>
  <si>
    <t>28738JW</t>
  </si>
  <si>
    <t>AL541A</t>
  </si>
  <si>
    <t>E 48th St</t>
  </si>
  <si>
    <t>17743MD</t>
  </si>
  <si>
    <t>32152JF</t>
  </si>
  <si>
    <t>AK704E</t>
  </si>
  <si>
    <t>E 56th St</t>
  </si>
  <si>
    <t>OXZ4766</t>
  </si>
  <si>
    <t>OXY9675</t>
  </si>
  <si>
    <t>H064444</t>
  </si>
  <si>
    <t>L97CVV</t>
  </si>
  <si>
    <t>OXZ5686</t>
  </si>
  <si>
    <t>RA35481</t>
  </si>
  <si>
    <t>T629517C</t>
  </si>
  <si>
    <t>T632601C</t>
  </si>
  <si>
    <t>SUNNY151</t>
  </si>
  <si>
    <t>41564JV</t>
  </si>
  <si>
    <t>T604391C</t>
  </si>
  <si>
    <t>6775BF</t>
  </si>
  <si>
    <t>61552JV</t>
  </si>
  <si>
    <t>34815JY</t>
  </si>
  <si>
    <t>XAPJ41</t>
  </si>
  <si>
    <t>53564MC</t>
  </si>
  <si>
    <t>XAAW94</t>
  </si>
  <si>
    <t>0951A</t>
  </si>
  <si>
    <t>94638MA</t>
  </si>
  <si>
    <t>41664JM</t>
  </si>
  <si>
    <t>67547MC</t>
  </si>
  <si>
    <t>37710JV</t>
  </si>
  <si>
    <t>REFG</t>
  </si>
  <si>
    <t>98464JX</t>
  </si>
  <si>
    <t>762WSB</t>
  </si>
  <si>
    <t>42730JZ</t>
  </si>
  <si>
    <t>38690JX</t>
  </si>
  <si>
    <t>83163JH</t>
  </si>
  <si>
    <t>714ZWO</t>
  </si>
  <si>
    <t>L8025E</t>
  </si>
  <si>
    <t>violation_category</t>
  </si>
  <si>
    <t>time_number</t>
  </si>
  <si>
    <t>geo_address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</si>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</sst>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h:mm;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284" totalsRowShown="0">
  <autoFilter ref="A1:J284"/>
  <tableColumns count="10">
    <tableColumn id="1" name="summons_number"/>
    <tableColumn id="2" name="issue_date" dataDxfId="1"/>
    <tableColumn id="3" name="violation_code"/>
    <tableColumn id="4" name="violation_category">
      <calculatedColumnFormula>VLOOKUP(C2,Table24[[#All],[violation_code]:[category]],3,FALSE)</calculatedColumnFormula>
    </tableColumn>
    <tableColumn id="5" name="issuer_code"/>
    <tableColumn id="6" name="time_format" dataDxfId="0"/>
    <tableColumn id="7" name="time_number"/>
    <tableColumn id="8" name="house_number"/>
    <tableColumn id="9" name="street_name"/>
    <tableColumn id="10" name="geo_address">
      <calculatedColumnFormula>CONCATENATE(H2," ",I2,", New York, 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4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7916255315</v>
      </c>
      <c r="B2" t="s">
        <v>30</v>
      </c>
      <c r="C2" t="s">
        <v>31</v>
      </c>
      <c r="D2" t="s">
        <v>32</v>
      </c>
      <c r="E2">
        <v>41520</v>
      </c>
      <c r="F2">
        <v>14</v>
      </c>
      <c r="G2" t="s">
        <v>33</v>
      </c>
      <c r="H2" t="s">
        <v>34</v>
      </c>
      <c r="I2" t="s">
        <v>35</v>
      </c>
      <c r="J2">
        <v>34550</v>
      </c>
      <c r="K2">
        <v>10910</v>
      </c>
      <c r="L2">
        <v>97880</v>
      </c>
      <c r="M2">
        <v>20140228</v>
      </c>
      <c r="N2">
        <v>10</v>
      </c>
      <c r="O2">
        <v>10</v>
      </c>
      <c r="P2">
        <v>10</v>
      </c>
      <c r="Q2">
        <v>346330</v>
      </c>
      <c r="R2" t="s">
        <v>36</v>
      </c>
      <c r="S2" t="s">
        <v>37</v>
      </c>
      <c r="T2">
        <v>256</v>
      </c>
      <c r="U2">
        <v>256</v>
      </c>
      <c r="V2" t="s">
        <v>38</v>
      </c>
      <c r="W2">
        <v>1456</v>
      </c>
      <c r="X2">
        <v>0.62222222222222223</v>
      </c>
      <c r="Y2">
        <v>14</v>
      </c>
      <c r="AA2" t="s">
        <v>31</v>
      </c>
      <c r="AB2" t="s">
        <v>39</v>
      </c>
      <c r="AC2">
        <v>408</v>
      </c>
      <c r="AD2" t="s">
        <v>40</v>
      </c>
    </row>
    <row r="3" spans="1:30" x14ac:dyDescent="0.25">
      <c r="A3">
        <v>7916255297</v>
      </c>
      <c r="B3" t="s">
        <v>41</v>
      </c>
      <c r="C3" t="s">
        <v>31</v>
      </c>
      <c r="D3" t="s">
        <v>42</v>
      </c>
      <c r="E3">
        <v>41520</v>
      </c>
      <c r="F3">
        <v>14</v>
      </c>
      <c r="G3" t="s">
        <v>42</v>
      </c>
      <c r="H3" t="s">
        <v>43</v>
      </c>
      <c r="I3" t="s">
        <v>35</v>
      </c>
      <c r="J3">
        <v>34550</v>
      </c>
      <c r="K3">
        <v>11720</v>
      </c>
      <c r="L3">
        <v>97500</v>
      </c>
      <c r="M3">
        <v>20131231</v>
      </c>
      <c r="N3">
        <v>10</v>
      </c>
      <c r="O3">
        <v>10</v>
      </c>
      <c r="P3">
        <v>10</v>
      </c>
      <c r="Q3">
        <v>346330</v>
      </c>
      <c r="R3" t="s">
        <v>36</v>
      </c>
      <c r="S3" t="s">
        <v>37</v>
      </c>
      <c r="T3">
        <v>248</v>
      </c>
      <c r="U3">
        <v>248</v>
      </c>
      <c r="V3" t="s">
        <v>38</v>
      </c>
      <c r="W3">
        <v>1448</v>
      </c>
      <c r="X3">
        <v>0.6166666666666667</v>
      </c>
      <c r="Y3">
        <v>14</v>
      </c>
      <c r="AA3" t="s">
        <v>31</v>
      </c>
      <c r="AB3" t="s">
        <v>39</v>
      </c>
      <c r="AC3">
        <v>528</v>
      </c>
      <c r="AD3" t="s">
        <v>40</v>
      </c>
    </row>
    <row r="4" spans="1:30" x14ac:dyDescent="0.25">
      <c r="A4">
        <v>7916255364</v>
      </c>
      <c r="B4" t="s">
        <v>44</v>
      </c>
      <c r="C4" t="s">
        <v>31</v>
      </c>
      <c r="D4" t="s">
        <v>45</v>
      </c>
      <c r="E4">
        <v>41520</v>
      </c>
      <c r="F4">
        <v>51</v>
      </c>
      <c r="G4" t="s">
        <v>46</v>
      </c>
      <c r="H4" t="s">
        <v>47</v>
      </c>
      <c r="I4" t="s">
        <v>35</v>
      </c>
      <c r="J4">
        <v>34650</v>
      </c>
      <c r="K4">
        <v>11720</v>
      </c>
      <c r="L4">
        <v>11110</v>
      </c>
      <c r="M4">
        <v>20150307</v>
      </c>
      <c r="N4">
        <v>14</v>
      </c>
      <c r="O4">
        <v>14</v>
      </c>
      <c r="P4">
        <v>14</v>
      </c>
      <c r="Q4">
        <v>346330</v>
      </c>
      <c r="R4" t="s">
        <v>36</v>
      </c>
      <c r="S4" t="s">
        <v>37</v>
      </c>
      <c r="T4">
        <v>321</v>
      </c>
      <c r="U4">
        <v>321</v>
      </c>
      <c r="V4" t="s">
        <v>38</v>
      </c>
      <c r="W4">
        <v>1521</v>
      </c>
      <c r="X4">
        <v>0.63958333333333328</v>
      </c>
      <c r="Y4">
        <v>15</v>
      </c>
      <c r="AA4" t="s">
        <v>31</v>
      </c>
      <c r="AB4" t="s">
        <v>39</v>
      </c>
      <c r="AC4">
        <v>514</v>
      </c>
      <c r="AD4" t="s">
        <v>48</v>
      </c>
    </row>
    <row r="5" spans="1:30" x14ac:dyDescent="0.25">
      <c r="A5">
        <v>7916255340</v>
      </c>
      <c r="B5" t="s">
        <v>49</v>
      </c>
      <c r="C5" t="s">
        <v>50</v>
      </c>
      <c r="D5" t="s">
        <v>45</v>
      </c>
      <c r="E5">
        <v>41520</v>
      </c>
      <c r="F5">
        <v>31</v>
      </c>
      <c r="G5" t="s">
        <v>33</v>
      </c>
      <c r="H5" t="s">
        <v>47</v>
      </c>
      <c r="I5" t="s">
        <v>35</v>
      </c>
      <c r="J5">
        <v>34570</v>
      </c>
      <c r="K5">
        <v>10810</v>
      </c>
      <c r="L5">
        <v>10910</v>
      </c>
      <c r="M5">
        <v>88888888</v>
      </c>
      <c r="N5">
        <v>10</v>
      </c>
      <c r="O5">
        <v>10</v>
      </c>
      <c r="P5">
        <v>10</v>
      </c>
      <c r="Q5">
        <v>346330</v>
      </c>
      <c r="R5" t="s">
        <v>36</v>
      </c>
      <c r="S5" t="s">
        <v>37</v>
      </c>
      <c r="T5">
        <v>304</v>
      </c>
      <c r="U5">
        <v>304</v>
      </c>
      <c r="V5" t="s">
        <v>38</v>
      </c>
      <c r="W5">
        <v>1504</v>
      </c>
      <c r="X5">
        <v>0.62777777777777777</v>
      </c>
      <c r="Y5">
        <v>15</v>
      </c>
      <c r="AA5" t="s">
        <v>31</v>
      </c>
      <c r="AB5" t="s">
        <v>39</v>
      </c>
      <c r="AC5">
        <v>300</v>
      </c>
      <c r="AD5" t="s">
        <v>51</v>
      </c>
    </row>
    <row r="6" spans="1:30" x14ac:dyDescent="0.25">
      <c r="A6">
        <v>7916255261</v>
      </c>
      <c r="B6" t="s">
        <v>52</v>
      </c>
      <c r="C6" t="s">
        <v>50</v>
      </c>
      <c r="D6" t="s">
        <v>45</v>
      </c>
      <c r="E6">
        <v>41520</v>
      </c>
      <c r="F6">
        <v>14</v>
      </c>
      <c r="G6" t="s">
        <v>53</v>
      </c>
      <c r="H6" t="s">
        <v>54</v>
      </c>
      <c r="I6" t="s">
        <v>35</v>
      </c>
      <c r="J6">
        <v>34550</v>
      </c>
      <c r="K6">
        <v>11010</v>
      </c>
      <c r="L6">
        <v>97490</v>
      </c>
      <c r="M6">
        <v>88880088</v>
      </c>
      <c r="N6">
        <v>10</v>
      </c>
      <c r="O6">
        <v>10</v>
      </c>
      <c r="P6">
        <v>10</v>
      </c>
      <c r="Q6">
        <v>346330</v>
      </c>
      <c r="R6" t="s">
        <v>36</v>
      </c>
      <c r="S6" t="s">
        <v>37</v>
      </c>
      <c r="T6">
        <v>244</v>
      </c>
      <c r="U6">
        <v>244</v>
      </c>
      <c r="V6" t="s">
        <v>38</v>
      </c>
      <c r="W6">
        <v>1444</v>
      </c>
      <c r="X6">
        <v>0.61388888888888882</v>
      </c>
      <c r="Y6">
        <v>14</v>
      </c>
      <c r="AA6" t="s">
        <v>31</v>
      </c>
      <c r="AB6" t="s">
        <v>55</v>
      </c>
      <c r="AC6">
        <v>512</v>
      </c>
      <c r="AD6" t="s">
        <v>40</v>
      </c>
    </row>
    <row r="7" spans="1:30" x14ac:dyDescent="0.25">
      <c r="A7">
        <v>7916255224</v>
      </c>
      <c r="B7" t="s">
        <v>56</v>
      </c>
      <c r="C7" t="s">
        <v>50</v>
      </c>
      <c r="D7" t="s">
        <v>45</v>
      </c>
      <c r="E7">
        <v>41520</v>
      </c>
      <c r="F7">
        <v>16</v>
      </c>
      <c r="G7" t="s">
        <v>33</v>
      </c>
      <c r="H7" t="s">
        <v>57</v>
      </c>
      <c r="I7" t="s">
        <v>35</v>
      </c>
      <c r="J7">
        <v>34510</v>
      </c>
      <c r="K7">
        <v>11720</v>
      </c>
      <c r="L7">
        <v>11110</v>
      </c>
      <c r="M7">
        <v>88888888</v>
      </c>
      <c r="N7">
        <v>10</v>
      </c>
      <c r="O7">
        <v>10</v>
      </c>
      <c r="P7">
        <v>10</v>
      </c>
      <c r="Q7">
        <v>346330</v>
      </c>
      <c r="R7" t="s">
        <v>36</v>
      </c>
      <c r="S7" t="s">
        <v>37</v>
      </c>
      <c r="T7">
        <v>236</v>
      </c>
      <c r="U7">
        <v>236</v>
      </c>
      <c r="V7" t="s">
        <v>38</v>
      </c>
      <c r="W7">
        <v>1436</v>
      </c>
      <c r="X7">
        <v>0.60833333333333328</v>
      </c>
      <c r="Y7">
        <v>14</v>
      </c>
      <c r="AA7" t="s">
        <v>31</v>
      </c>
      <c r="AB7" t="s">
        <v>39</v>
      </c>
      <c r="AC7">
        <v>543</v>
      </c>
      <c r="AD7" t="s">
        <v>58</v>
      </c>
    </row>
    <row r="8" spans="1:30" x14ac:dyDescent="0.25">
      <c r="A8">
        <v>7916255200</v>
      </c>
      <c r="B8" t="s">
        <v>59</v>
      </c>
      <c r="C8" t="s">
        <v>50</v>
      </c>
      <c r="D8" t="s">
        <v>45</v>
      </c>
      <c r="E8">
        <v>41520</v>
      </c>
      <c r="F8">
        <v>16</v>
      </c>
      <c r="G8" t="s">
        <v>33</v>
      </c>
      <c r="H8" t="s">
        <v>57</v>
      </c>
      <c r="I8" t="s">
        <v>35</v>
      </c>
      <c r="J8">
        <v>34510</v>
      </c>
      <c r="K8">
        <v>16920</v>
      </c>
      <c r="L8">
        <v>11010</v>
      </c>
      <c r="M8">
        <v>88888888</v>
      </c>
      <c r="N8">
        <v>10</v>
      </c>
      <c r="O8">
        <v>10</v>
      </c>
      <c r="P8">
        <v>10</v>
      </c>
      <c r="Q8">
        <v>346330</v>
      </c>
      <c r="R8" t="s">
        <v>36</v>
      </c>
      <c r="S8" t="s">
        <v>37</v>
      </c>
      <c r="T8">
        <v>228</v>
      </c>
      <c r="U8">
        <v>228</v>
      </c>
      <c r="V8" t="s">
        <v>38</v>
      </c>
      <c r="W8">
        <v>1428</v>
      </c>
      <c r="X8">
        <v>0.60277777777777775</v>
      </c>
      <c r="Y8">
        <v>14</v>
      </c>
      <c r="AA8" t="s">
        <v>31</v>
      </c>
      <c r="AB8" t="s">
        <v>39</v>
      </c>
      <c r="AC8">
        <v>445</v>
      </c>
      <c r="AD8" t="s">
        <v>58</v>
      </c>
    </row>
    <row r="9" spans="1:30" x14ac:dyDescent="0.25">
      <c r="A9">
        <v>7916255194</v>
      </c>
      <c r="B9" t="s">
        <v>60</v>
      </c>
      <c r="C9" t="s">
        <v>50</v>
      </c>
      <c r="D9" t="s">
        <v>45</v>
      </c>
      <c r="E9">
        <v>41520</v>
      </c>
      <c r="F9">
        <v>16</v>
      </c>
      <c r="G9" t="s">
        <v>33</v>
      </c>
      <c r="H9" t="s">
        <v>47</v>
      </c>
      <c r="I9" t="s">
        <v>35</v>
      </c>
      <c r="J9">
        <v>34510</v>
      </c>
      <c r="K9">
        <v>16920</v>
      </c>
      <c r="L9">
        <v>11010</v>
      </c>
      <c r="M9">
        <v>88888888</v>
      </c>
      <c r="N9">
        <v>10</v>
      </c>
      <c r="O9">
        <v>10</v>
      </c>
      <c r="P9">
        <v>10</v>
      </c>
      <c r="Q9">
        <v>346330</v>
      </c>
      <c r="R9" t="s">
        <v>36</v>
      </c>
      <c r="S9" t="s">
        <v>37</v>
      </c>
      <c r="T9">
        <v>226</v>
      </c>
      <c r="U9">
        <v>226</v>
      </c>
      <c r="V9" t="s">
        <v>38</v>
      </c>
      <c r="W9">
        <v>1426</v>
      </c>
      <c r="X9">
        <v>0.60138888888888886</v>
      </c>
      <c r="Y9">
        <v>14</v>
      </c>
      <c r="AA9" t="s">
        <v>31</v>
      </c>
      <c r="AB9" t="s">
        <v>55</v>
      </c>
      <c r="AC9">
        <v>430</v>
      </c>
      <c r="AD9" t="s">
        <v>58</v>
      </c>
    </row>
    <row r="10" spans="1:30" x14ac:dyDescent="0.25">
      <c r="A10">
        <v>7916255182</v>
      </c>
      <c r="B10" t="s">
        <v>61</v>
      </c>
      <c r="C10" t="s">
        <v>50</v>
      </c>
      <c r="D10" t="s">
        <v>45</v>
      </c>
      <c r="E10">
        <v>41520</v>
      </c>
      <c r="F10">
        <v>18</v>
      </c>
      <c r="G10" t="s">
        <v>62</v>
      </c>
      <c r="H10" t="s">
        <v>63</v>
      </c>
      <c r="I10" t="s">
        <v>35</v>
      </c>
      <c r="J10">
        <v>34450</v>
      </c>
      <c r="K10">
        <v>10910</v>
      </c>
      <c r="L10">
        <v>16920</v>
      </c>
      <c r="M10">
        <v>88888888</v>
      </c>
      <c r="N10">
        <v>10</v>
      </c>
      <c r="O10">
        <v>10</v>
      </c>
      <c r="P10">
        <v>10</v>
      </c>
      <c r="Q10">
        <v>346330</v>
      </c>
      <c r="R10" t="s">
        <v>36</v>
      </c>
      <c r="S10" t="s">
        <v>37</v>
      </c>
      <c r="T10">
        <v>214</v>
      </c>
      <c r="U10">
        <v>214</v>
      </c>
      <c r="V10" t="s">
        <v>38</v>
      </c>
      <c r="W10">
        <v>1414</v>
      </c>
      <c r="X10">
        <v>0.59305555555555556</v>
      </c>
      <c r="Y10">
        <v>14</v>
      </c>
      <c r="AA10" t="s">
        <v>31</v>
      </c>
      <c r="AB10" t="s">
        <v>39</v>
      </c>
      <c r="AC10">
        <v>408</v>
      </c>
      <c r="AD10" t="s">
        <v>64</v>
      </c>
    </row>
    <row r="11" spans="1:30" x14ac:dyDescent="0.25">
      <c r="A11">
        <v>7916255170</v>
      </c>
      <c r="B11" t="s">
        <v>65</v>
      </c>
      <c r="C11" t="s">
        <v>66</v>
      </c>
      <c r="D11" t="s">
        <v>45</v>
      </c>
      <c r="E11">
        <v>41520</v>
      </c>
      <c r="F11">
        <v>18</v>
      </c>
      <c r="G11" t="s">
        <v>62</v>
      </c>
      <c r="H11" t="s">
        <v>67</v>
      </c>
      <c r="I11" t="s">
        <v>35</v>
      </c>
      <c r="J11">
        <v>34450</v>
      </c>
      <c r="K11">
        <v>10910</v>
      </c>
      <c r="L11">
        <v>16920</v>
      </c>
      <c r="M11">
        <v>20150688</v>
      </c>
      <c r="N11">
        <v>10</v>
      </c>
      <c r="O11">
        <v>10</v>
      </c>
      <c r="P11">
        <v>10</v>
      </c>
      <c r="Q11">
        <v>346330</v>
      </c>
      <c r="R11" t="s">
        <v>36</v>
      </c>
      <c r="S11" t="s">
        <v>37</v>
      </c>
      <c r="T11">
        <v>212</v>
      </c>
      <c r="U11">
        <v>212</v>
      </c>
      <c r="V11" t="s">
        <v>38</v>
      </c>
      <c r="W11">
        <v>1412</v>
      </c>
      <c r="X11">
        <v>0.59166666666666667</v>
      </c>
      <c r="Y11">
        <v>14</v>
      </c>
      <c r="AA11" t="s">
        <v>31</v>
      </c>
      <c r="AB11" t="s">
        <v>39</v>
      </c>
      <c r="AC11">
        <v>430</v>
      </c>
      <c r="AD11" t="s">
        <v>64</v>
      </c>
    </row>
    <row r="12" spans="1:30" x14ac:dyDescent="0.25">
      <c r="A12">
        <v>7916257105</v>
      </c>
      <c r="B12" t="s">
        <v>68</v>
      </c>
      <c r="C12" t="s">
        <v>31</v>
      </c>
      <c r="D12" t="s">
        <v>42</v>
      </c>
      <c r="E12">
        <v>41529</v>
      </c>
      <c r="F12">
        <v>14</v>
      </c>
      <c r="G12" t="s">
        <v>42</v>
      </c>
      <c r="H12" t="s">
        <v>69</v>
      </c>
      <c r="I12" t="s">
        <v>35</v>
      </c>
      <c r="J12">
        <v>34550</v>
      </c>
      <c r="K12">
        <v>11010</v>
      </c>
      <c r="L12">
        <v>97490</v>
      </c>
      <c r="M12">
        <v>20140531</v>
      </c>
      <c r="N12">
        <v>10</v>
      </c>
      <c r="O12">
        <v>10</v>
      </c>
      <c r="P12">
        <v>10</v>
      </c>
      <c r="Q12">
        <v>346330</v>
      </c>
      <c r="R12" t="s">
        <v>36</v>
      </c>
      <c r="S12" t="s">
        <v>37</v>
      </c>
      <c r="T12">
        <v>1150</v>
      </c>
      <c r="U12">
        <v>1150</v>
      </c>
      <c r="V12" t="s">
        <v>70</v>
      </c>
      <c r="W12">
        <v>1150</v>
      </c>
      <c r="X12">
        <v>0.49305555555555558</v>
      </c>
      <c r="Y12">
        <v>11</v>
      </c>
      <c r="AA12" t="s">
        <v>31</v>
      </c>
      <c r="AB12" t="s">
        <v>55</v>
      </c>
      <c r="AC12">
        <v>514</v>
      </c>
      <c r="AD12" t="s">
        <v>40</v>
      </c>
    </row>
    <row r="13" spans="1:30" x14ac:dyDescent="0.25">
      <c r="A13">
        <v>7916257075</v>
      </c>
      <c r="B13" t="s">
        <v>71</v>
      </c>
      <c r="C13" t="s">
        <v>31</v>
      </c>
      <c r="D13" t="s">
        <v>72</v>
      </c>
      <c r="E13">
        <v>41529</v>
      </c>
      <c r="F13">
        <v>47</v>
      </c>
      <c r="G13" t="s">
        <v>46</v>
      </c>
      <c r="H13" t="s">
        <v>47</v>
      </c>
      <c r="I13" t="s">
        <v>35</v>
      </c>
      <c r="J13">
        <v>17770</v>
      </c>
      <c r="K13">
        <v>25390</v>
      </c>
      <c r="L13">
        <v>27790</v>
      </c>
      <c r="M13">
        <v>20150430</v>
      </c>
      <c r="N13">
        <v>17</v>
      </c>
      <c r="O13">
        <v>17</v>
      </c>
      <c r="P13">
        <v>17</v>
      </c>
      <c r="Q13">
        <v>346330</v>
      </c>
      <c r="R13" t="s">
        <v>36</v>
      </c>
      <c r="S13" t="s">
        <v>37</v>
      </c>
      <c r="T13">
        <v>1046</v>
      </c>
      <c r="U13">
        <v>1046</v>
      </c>
      <c r="V13" t="s">
        <v>70</v>
      </c>
      <c r="W13">
        <v>1046</v>
      </c>
      <c r="X13">
        <v>0.44861111111111113</v>
      </c>
      <c r="Y13">
        <v>10</v>
      </c>
      <c r="AA13" t="s">
        <v>31</v>
      </c>
      <c r="AB13" t="s">
        <v>39</v>
      </c>
      <c r="AC13">
        <v>24</v>
      </c>
      <c r="AD13" t="s">
        <v>73</v>
      </c>
    </row>
    <row r="14" spans="1:30" x14ac:dyDescent="0.25">
      <c r="A14">
        <v>7916257063</v>
      </c>
      <c r="B14" t="s">
        <v>74</v>
      </c>
      <c r="C14" t="s">
        <v>31</v>
      </c>
      <c r="D14" t="s">
        <v>45</v>
      </c>
      <c r="E14">
        <v>41529</v>
      </c>
      <c r="F14">
        <v>14</v>
      </c>
      <c r="G14" t="s">
        <v>62</v>
      </c>
      <c r="H14" t="s">
        <v>75</v>
      </c>
      <c r="I14" t="s">
        <v>35</v>
      </c>
      <c r="J14">
        <v>17770</v>
      </c>
      <c r="K14">
        <v>10110</v>
      </c>
      <c r="L14">
        <v>97680</v>
      </c>
      <c r="M14">
        <v>20140914</v>
      </c>
      <c r="N14">
        <v>17</v>
      </c>
      <c r="O14">
        <v>17</v>
      </c>
      <c r="P14">
        <v>17</v>
      </c>
      <c r="Q14">
        <v>346330</v>
      </c>
      <c r="R14" t="s">
        <v>36</v>
      </c>
      <c r="S14" t="s">
        <v>37</v>
      </c>
      <c r="T14">
        <v>1028</v>
      </c>
      <c r="U14">
        <v>1028</v>
      </c>
      <c r="V14" t="s">
        <v>70</v>
      </c>
      <c r="W14">
        <v>1028</v>
      </c>
      <c r="X14">
        <v>0.43611111111111112</v>
      </c>
      <c r="Y14">
        <v>10</v>
      </c>
      <c r="AA14" t="s">
        <v>31</v>
      </c>
      <c r="AB14" t="s">
        <v>55</v>
      </c>
      <c r="AC14">
        <v>300</v>
      </c>
      <c r="AD14" t="s">
        <v>73</v>
      </c>
    </row>
    <row r="15" spans="1:30" x14ac:dyDescent="0.25">
      <c r="A15">
        <v>7916257038</v>
      </c>
      <c r="B15" t="s">
        <v>76</v>
      </c>
      <c r="C15" t="s">
        <v>77</v>
      </c>
      <c r="D15" t="s">
        <v>45</v>
      </c>
      <c r="E15">
        <v>41529</v>
      </c>
      <c r="F15">
        <v>31</v>
      </c>
      <c r="G15" t="s">
        <v>62</v>
      </c>
      <c r="H15" t="s">
        <v>78</v>
      </c>
      <c r="I15" t="s">
        <v>35</v>
      </c>
      <c r="J15">
        <v>17750</v>
      </c>
      <c r="K15">
        <v>10410</v>
      </c>
      <c r="L15">
        <v>25390</v>
      </c>
      <c r="M15">
        <v>20140488</v>
      </c>
      <c r="N15">
        <v>17</v>
      </c>
      <c r="O15">
        <v>17</v>
      </c>
      <c r="P15">
        <v>17</v>
      </c>
      <c r="Q15">
        <v>346330</v>
      </c>
      <c r="R15" t="s">
        <v>36</v>
      </c>
      <c r="S15" t="s">
        <v>37</v>
      </c>
      <c r="T15">
        <v>1006</v>
      </c>
      <c r="U15">
        <v>1006</v>
      </c>
      <c r="V15" t="s">
        <v>70</v>
      </c>
      <c r="W15">
        <v>1006</v>
      </c>
      <c r="X15">
        <v>0.42083333333333334</v>
      </c>
      <c r="Y15">
        <v>10</v>
      </c>
      <c r="AA15" t="s">
        <v>31</v>
      </c>
      <c r="AB15" t="s">
        <v>39</v>
      </c>
      <c r="AC15">
        <v>9</v>
      </c>
      <c r="AD15" t="s">
        <v>79</v>
      </c>
    </row>
    <row r="16" spans="1:30" x14ac:dyDescent="0.25">
      <c r="A16">
        <v>7916257026</v>
      </c>
      <c r="B16" t="s">
        <v>80</v>
      </c>
      <c r="C16" t="s">
        <v>50</v>
      </c>
      <c r="D16" t="s">
        <v>45</v>
      </c>
      <c r="E16">
        <v>41529</v>
      </c>
      <c r="F16">
        <v>14</v>
      </c>
      <c r="G16" t="s">
        <v>81</v>
      </c>
      <c r="H16" t="s">
        <v>57</v>
      </c>
      <c r="I16" t="s">
        <v>35</v>
      </c>
      <c r="J16">
        <v>34530</v>
      </c>
      <c r="K16">
        <v>10410</v>
      </c>
      <c r="L16">
        <v>10510</v>
      </c>
      <c r="M16">
        <v>20110188</v>
      </c>
      <c r="N16">
        <v>14</v>
      </c>
      <c r="O16">
        <v>14</v>
      </c>
      <c r="P16">
        <v>14</v>
      </c>
      <c r="Q16">
        <v>346330</v>
      </c>
      <c r="R16" t="s">
        <v>36</v>
      </c>
      <c r="S16" t="s">
        <v>37</v>
      </c>
      <c r="T16">
        <v>959</v>
      </c>
      <c r="U16">
        <v>959</v>
      </c>
      <c r="V16" t="s">
        <v>70</v>
      </c>
      <c r="W16">
        <v>959</v>
      </c>
      <c r="X16">
        <v>0.41597222222222219</v>
      </c>
      <c r="Y16">
        <v>9</v>
      </c>
      <c r="AA16" t="s">
        <v>31</v>
      </c>
      <c r="AB16" t="s">
        <v>39</v>
      </c>
      <c r="AC16">
        <v>48</v>
      </c>
      <c r="AD16" t="s">
        <v>82</v>
      </c>
    </row>
    <row r="17" spans="1:30" x14ac:dyDescent="0.25">
      <c r="A17">
        <v>7916256976</v>
      </c>
      <c r="B17" t="s">
        <v>83</v>
      </c>
      <c r="C17" t="s">
        <v>50</v>
      </c>
      <c r="D17" t="s">
        <v>45</v>
      </c>
      <c r="E17">
        <v>41529</v>
      </c>
      <c r="F17">
        <v>14</v>
      </c>
      <c r="G17" t="s">
        <v>53</v>
      </c>
      <c r="H17" t="s">
        <v>84</v>
      </c>
      <c r="I17" t="s">
        <v>35</v>
      </c>
      <c r="J17">
        <v>34550</v>
      </c>
      <c r="K17">
        <v>11010</v>
      </c>
      <c r="L17">
        <v>97490</v>
      </c>
      <c r="M17">
        <v>88880088</v>
      </c>
      <c r="N17">
        <v>10</v>
      </c>
      <c r="O17">
        <v>10</v>
      </c>
      <c r="P17">
        <v>10</v>
      </c>
      <c r="Q17">
        <v>346330</v>
      </c>
      <c r="R17" t="s">
        <v>36</v>
      </c>
      <c r="S17" t="s">
        <v>37</v>
      </c>
      <c r="T17">
        <v>933</v>
      </c>
      <c r="U17">
        <v>933</v>
      </c>
      <c r="V17" t="s">
        <v>70</v>
      </c>
      <c r="W17">
        <v>933</v>
      </c>
      <c r="X17">
        <v>0.3979166666666667</v>
      </c>
      <c r="Y17">
        <v>9</v>
      </c>
      <c r="AA17" t="s">
        <v>31</v>
      </c>
      <c r="AB17" t="s">
        <v>55</v>
      </c>
      <c r="AC17">
        <v>512</v>
      </c>
      <c r="AD17" t="s">
        <v>40</v>
      </c>
    </row>
    <row r="18" spans="1:30" x14ac:dyDescent="0.25">
      <c r="A18">
        <v>7916256964</v>
      </c>
      <c r="B18" t="s">
        <v>85</v>
      </c>
      <c r="C18" t="s">
        <v>86</v>
      </c>
      <c r="D18" t="s">
        <v>45</v>
      </c>
      <c r="E18">
        <v>41529</v>
      </c>
      <c r="F18">
        <v>16</v>
      </c>
      <c r="G18" t="s">
        <v>87</v>
      </c>
      <c r="H18" t="s">
        <v>63</v>
      </c>
      <c r="I18" t="s">
        <v>35</v>
      </c>
      <c r="J18">
        <v>34510</v>
      </c>
      <c r="K18">
        <v>11720</v>
      </c>
      <c r="L18">
        <v>11110</v>
      </c>
      <c r="M18">
        <v>20131288</v>
      </c>
      <c r="N18">
        <v>10</v>
      </c>
      <c r="O18">
        <v>10</v>
      </c>
      <c r="P18">
        <v>10</v>
      </c>
      <c r="Q18">
        <v>346330</v>
      </c>
      <c r="R18" t="s">
        <v>36</v>
      </c>
      <c r="S18" t="s">
        <v>37</v>
      </c>
      <c r="T18">
        <v>928</v>
      </c>
      <c r="U18">
        <v>928</v>
      </c>
      <c r="V18" t="s">
        <v>70</v>
      </c>
      <c r="W18">
        <v>928</v>
      </c>
      <c r="X18">
        <v>0.39444444444444443</v>
      </c>
      <c r="Y18">
        <v>9</v>
      </c>
      <c r="AA18" t="s">
        <v>31</v>
      </c>
      <c r="AB18" t="s">
        <v>39</v>
      </c>
      <c r="AC18">
        <v>555</v>
      </c>
      <c r="AD18" t="s">
        <v>58</v>
      </c>
    </row>
    <row r="19" spans="1:30" x14ac:dyDescent="0.25">
      <c r="A19">
        <v>7916256940</v>
      </c>
      <c r="B19" t="s">
        <v>88</v>
      </c>
      <c r="C19" t="s">
        <v>31</v>
      </c>
      <c r="D19" t="s">
        <v>72</v>
      </c>
      <c r="E19">
        <v>41529</v>
      </c>
      <c r="F19">
        <v>14</v>
      </c>
      <c r="G19" t="s">
        <v>81</v>
      </c>
      <c r="H19" t="s">
        <v>89</v>
      </c>
      <c r="I19" t="s">
        <v>35</v>
      </c>
      <c r="J19">
        <v>17730</v>
      </c>
      <c r="K19">
        <v>10410</v>
      </c>
      <c r="L19">
        <v>25390</v>
      </c>
      <c r="M19">
        <v>20140930</v>
      </c>
      <c r="N19">
        <v>17</v>
      </c>
      <c r="O19">
        <v>17</v>
      </c>
      <c r="P19">
        <v>17</v>
      </c>
      <c r="Q19">
        <v>346330</v>
      </c>
      <c r="R19" t="s">
        <v>36</v>
      </c>
      <c r="S19" t="s">
        <v>37</v>
      </c>
      <c r="T19">
        <v>904</v>
      </c>
      <c r="U19">
        <v>904</v>
      </c>
      <c r="V19" t="s">
        <v>70</v>
      </c>
      <c r="W19">
        <v>904</v>
      </c>
      <c r="X19">
        <v>0.37777777777777777</v>
      </c>
      <c r="Y19">
        <v>9</v>
      </c>
      <c r="AA19" t="s">
        <v>31</v>
      </c>
      <c r="AB19" t="s">
        <v>39</v>
      </c>
      <c r="AC19">
        <v>10</v>
      </c>
      <c r="AD19" t="s">
        <v>90</v>
      </c>
    </row>
    <row r="20" spans="1:30" x14ac:dyDescent="0.25">
      <c r="A20">
        <v>7916256927</v>
      </c>
      <c r="B20" t="s">
        <v>91</v>
      </c>
      <c r="C20" t="s">
        <v>77</v>
      </c>
      <c r="D20" t="s">
        <v>45</v>
      </c>
      <c r="E20">
        <v>41529</v>
      </c>
      <c r="F20">
        <v>16</v>
      </c>
      <c r="G20" t="s">
        <v>87</v>
      </c>
      <c r="H20" t="s">
        <v>92</v>
      </c>
      <c r="I20" t="s">
        <v>35</v>
      </c>
      <c r="J20">
        <v>34510</v>
      </c>
      <c r="K20">
        <v>10910</v>
      </c>
      <c r="L20">
        <v>97480</v>
      </c>
      <c r="M20">
        <v>20140288</v>
      </c>
      <c r="N20">
        <v>17</v>
      </c>
      <c r="O20">
        <v>17</v>
      </c>
      <c r="P20">
        <v>17</v>
      </c>
      <c r="Q20">
        <v>346330</v>
      </c>
      <c r="R20" t="s">
        <v>36</v>
      </c>
      <c r="S20" t="s">
        <v>37</v>
      </c>
      <c r="T20">
        <v>842</v>
      </c>
      <c r="U20">
        <v>842</v>
      </c>
      <c r="V20" t="s">
        <v>70</v>
      </c>
      <c r="W20">
        <v>842</v>
      </c>
      <c r="X20">
        <v>0.36249999999999999</v>
      </c>
      <c r="Y20">
        <v>8</v>
      </c>
      <c r="AA20" t="s">
        <v>31</v>
      </c>
      <c r="AB20" t="s">
        <v>55</v>
      </c>
      <c r="AC20">
        <v>401</v>
      </c>
      <c r="AD20" t="s">
        <v>58</v>
      </c>
    </row>
    <row r="21" spans="1:30" x14ac:dyDescent="0.25">
      <c r="A21">
        <v>7916256915</v>
      </c>
      <c r="B21" t="s">
        <v>93</v>
      </c>
      <c r="C21" t="s">
        <v>31</v>
      </c>
      <c r="D21" t="s">
        <v>45</v>
      </c>
      <c r="E21">
        <v>41529</v>
      </c>
      <c r="F21">
        <v>20</v>
      </c>
      <c r="G21" t="s">
        <v>87</v>
      </c>
      <c r="H21" t="s">
        <v>94</v>
      </c>
      <c r="I21" t="s">
        <v>35</v>
      </c>
      <c r="J21">
        <v>10010</v>
      </c>
      <c r="K21">
        <v>17730</v>
      </c>
      <c r="L21">
        <v>97520</v>
      </c>
      <c r="M21">
        <v>20140920</v>
      </c>
      <c r="N21">
        <v>17</v>
      </c>
      <c r="O21">
        <v>17</v>
      </c>
      <c r="P21">
        <v>17</v>
      </c>
      <c r="Q21">
        <v>346330</v>
      </c>
      <c r="R21" t="s">
        <v>36</v>
      </c>
      <c r="S21" t="s">
        <v>37</v>
      </c>
      <c r="T21">
        <v>838</v>
      </c>
      <c r="U21">
        <v>838</v>
      </c>
      <c r="V21" t="s">
        <v>70</v>
      </c>
      <c r="W21">
        <v>838</v>
      </c>
      <c r="X21">
        <v>0.35972222222222222</v>
      </c>
      <c r="Y21">
        <v>8</v>
      </c>
      <c r="AA21" t="s">
        <v>31</v>
      </c>
      <c r="AB21" t="s">
        <v>39</v>
      </c>
      <c r="AC21">
        <v>650</v>
      </c>
      <c r="AD21" t="s">
        <v>95</v>
      </c>
    </row>
    <row r="22" spans="1:30" x14ac:dyDescent="0.25">
      <c r="A22">
        <v>7916256897</v>
      </c>
      <c r="B22" t="s">
        <v>96</v>
      </c>
      <c r="C22" t="s">
        <v>31</v>
      </c>
      <c r="D22" t="s">
        <v>45</v>
      </c>
      <c r="E22">
        <v>41529</v>
      </c>
      <c r="F22">
        <v>31</v>
      </c>
      <c r="G22" t="s">
        <v>62</v>
      </c>
      <c r="H22" t="s">
        <v>47</v>
      </c>
      <c r="I22" t="s">
        <v>35</v>
      </c>
      <c r="J22">
        <v>34490</v>
      </c>
      <c r="K22">
        <v>10610</v>
      </c>
      <c r="L22">
        <v>10810</v>
      </c>
      <c r="M22">
        <v>20131229</v>
      </c>
      <c r="N22">
        <v>9</v>
      </c>
      <c r="O22">
        <v>9</v>
      </c>
      <c r="P22">
        <v>9</v>
      </c>
      <c r="Q22">
        <v>346330</v>
      </c>
      <c r="R22" t="s">
        <v>36</v>
      </c>
      <c r="S22" t="s">
        <v>37</v>
      </c>
      <c r="T22">
        <v>816</v>
      </c>
      <c r="U22">
        <v>816</v>
      </c>
      <c r="V22" t="s">
        <v>70</v>
      </c>
      <c r="W22">
        <v>816</v>
      </c>
      <c r="X22">
        <v>0.3444444444444445</v>
      </c>
      <c r="Y22">
        <v>8</v>
      </c>
      <c r="AA22" t="s">
        <v>31</v>
      </c>
      <c r="AB22" t="s">
        <v>39</v>
      </c>
      <c r="AC22">
        <v>229</v>
      </c>
      <c r="AD22" t="s">
        <v>97</v>
      </c>
    </row>
    <row r="23" spans="1:30" x14ac:dyDescent="0.25">
      <c r="A23">
        <v>7916256885</v>
      </c>
      <c r="B23" t="s">
        <v>98</v>
      </c>
      <c r="C23" t="s">
        <v>99</v>
      </c>
      <c r="D23" t="s">
        <v>45</v>
      </c>
      <c r="E23">
        <v>41529</v>
      </c>
      <c r="F23">
        <v>46</v>
      </c>
      <c r="G23" t="s">
        <v>46</v>
      </c>
      <c r="H23" t="s">
        <v>47</v>
      </c>
      <c r="I23" t="s">
        <v>35</v>
      </c>
      <c r="J23">
        <v>34490</v>
      </c>
      <c r="K23">
        <v>10810</v>
      </c>
      <c r="L23">
        <v>10910</v>
      </c>
      <c r="M23">
        <v>20140488</v>
      </c>
      <c r="N23">
        <v>14</v>
      </c>
      <c r="O23">
        <v>14</v>
      </c>
      <c r="P23">
        <v>14</v>
      </c>
      <c r="Q23">
        <v>346330</v>
      </c>
      <c r="R23" t="s">
        <v>36</v>
      </c>
      <c r="S23" t="s">
        <v>37</v>
      </c>
      <c r="T23">
        <v>811</v>
      </c>
      <c r="U23">
        <v>811</v>
      </c>
      <c r="V23" t="s">
        <v>70</v>
      </c>
      <c r="W23">
        <v>811</v>
      </c>
      <c r="X23">
        <v>0.34097222222222223</v>
      </c>
      <c r="Y23">
        <v>8</v>
      </c>
      <c r="AA23" t="s">
        <v>31</v>
      </c>
      <c r="AB23" t="s">
        <v>55</v>
      </c>
      <c r="AC23">
        <v>330</v>
      </c>
      <c r="AD23" t="s">
        <v>97</v>
      </c>
    </row>
    <row r="24" spans="1:30" x14ac:dyDescent="0.25">
      <c r="A24">
        <v>7916256836</v>
      </c>
      <c r="B24" t="s">
        <v>100</v>
      </c>
      <c r="C24" t="s">
        <v>31</v>
      </c>
      <c r="D24" t="s">
        <v>45</v>
      </c>
      <c r="E24">
        <v>41529</v>
      </c>
      <c r="F24">
        <v>18</v>
      </c>
      <c r="G24" t="s">
        <v>101</v>
      </c>
      <c r="H24" t="s">
        <v>67</v>
      </c>
      <c r="I24" t="s">
        <v>35</v>
      </c>
      <c r="J24">
        <v>34450</v>
      </c>
      <c r="K24">
        <v>10410</v>
      </c>
      <c r="L24">
        <v>10510</v>
      </c>
      <c r="M24">
        <v>20131202</v>
      </c>
      <c r="N24">
        <v>14</v>
      </c>
      <c r="O24">
        <v>14</v>
      </c>
      <c r="P24">
        <v>14</v>
      </c>
      <c r="Q24">
        <v>346330</v>
      </c>
      <c r="R24" t="s">
        <v>36</v>
      </c>
      <c r="S24" t="s">
        <v>37</v>
      </c>
      <c r="T24">
        <v>723</v>
      </c>
      <c r="U24">
        <v>723</v>
      </c>
      <c r="V24" t="s">
        <v>70</v>
      </c>
      <c r="W24">
        <v>723</v>
      </c>
      <c r="X24">
        <v>0.30763888888888891</v>
      </c>
      <c r="Y24">
        <v>7</v>
      </c>
      <c r="AA24" t="s">
        <v>31</v>
      </c>
      <c r="AB24" t="s">
        <v>39</v>
      </c>
      <c r="AC24">
        <v>44</v>
      </c>
      <c r="AD24" t="s">
        <v>64</v>
      </c>
    </row>
    <row r="25" spans="1:30" x14ac:dyDescent="0.25">
      <c r="A25">
        <v>7916256800</v>
      </c>
      <c r="B25" t="s">
        <v>102</v>
      </c>
      <c r="C25" t="s">
        <v>50</v>
      </c>
      <c r="D25" t="s">
        <v>45</v>
      </c>
      <c r="E25">
        <v>41529</v>
      </c>
      <c r="F25">
        <v>18</v>
      </c>
      <c r="G25" t="s">
        <v>103</v>
      </c>
      <c r="H25" t="s">
        <v>104</v>
      </c>
      <c r="I25" t="s">
        <v>35</v>
      </c>
      <c r="J25">
        <v>34450</v>
      </c>
      <c r="K25">
        <v>13610</v>
      </c>
      <c r="L25">
        <v>10610</v>
      </c>
      <c r="M25">
        <v>88880088</v>
      </c>
      <c r="N25">
        <v>14</v>
      </c>
      <c r="O25">
        <v>14</v>
      </c>
      <c r="P25">
        <v>14</v>
      </c>
      <c r="Q25">
        <v>346330</v>
      </c>
      <c r="R25" t="s">
        <v>36</v>
      </c>
      <c r="S25" t="s">
        <v>37</v>
      </c>
      <c r="T25">
        <v>716</v>
      </c>
      <c r="U25">
        <v>716</v>
      </c>
      <c r="V25" t="s">
        <v>70</v>
      </c>
      <c r="W25">
        <v>716</v>
      </c>
      <c r="X25">
        <v>0.30277777777777776</v>
      </c>
      <c r="Y25">
        <v>7</v>
      </c>
      <c r="AA25" t="s">
        <v>31</v>
      </c>
      <c r="AB25" t="s">
        <v>55</v>
      </c>
      <c r="AC25">
        <v>151</v>
      </c>
      <c r="AD25" t="s">
        <v>64</v>
      </c>
    </row>
    <row r="26" spans="1:30" x14ac:dyDescent="0.25">
      <c r="A26">
        <v>7916256794</v>
      </c>
      <c r="B26">
        <v>2138158</v>
      </c>
      <c r="C26" t="s">
        <v>105</v>
      </c>
      <c r="D26" t="s">
        <v>45</v>
      </c>
      <c r="E26">
        <v>41529</v>
      </c>
      <c r="F26">
        <v>18</v>
      </c>
      <c r="G26" t="s">
        <v>103</v>
      </c>
      <c r="H26" t="s">
        <v>43</v>
      </c>
      <c r="I26" t="s">
        <v>35</v>
      </c>
      <c r="J26">
        <v>34450</v>
      </c>
      <c r="K26">
        <v>10610</v>
      </c>
      <c r="L26">
        <v>10810</v>
      </c>
      <c r="M26">
        <v>88880088</v>
      </c>
      <c r="N26">
        <v>10</v>
      </c>
      <c r="O26">
        <v>10</v>
      </c>
      <c r="P26">
        <v>10</v>
      </c>
      <c r="Q26">
        <v>346330</v>
      </c>
      <c r="R26" t="s">
        <v>36</v>
      </c>
      <c r="S26" t="s">
        <v>37</v>
      </c>
      <c r="T26">
        <v>712</v>
      </c>
      <c r="U26">
        <v>712</v>
      </c>
      <c r="V26" t="s">
        <v>70</v>
      </c>
      <c r="W26">
        <v>712</v>
      </c>
      <c r="X26">
        <v>0.3</v>
      </c>
      <c r="Y26">
        <v>7</v>
      </c>
      <c r="AA26" t="s">
        <v>31</v>
      </c>
      <c r="AB26" t="s">
        <v>55</v>
      </c>
      <c r="AC26">
        <v>219</v>
      </c>
      <c r="AD26" t="s">
        <v>64</v>
      </c>
    </row>
    <row r="27" spans="1:30" x14ac:dyDescent="0.25">
      <c r="A27">
        <v>7916256770</v>
      </c>
      <c r="B27" t="s">
        <v>106</v>
      </c>
      <c r="C27" t="s">
        <v>50</v>
      </c>
      <c r="D27" t="s">
        <v>45</v>
      </c>
      <c r="E27">
        <v>41529</v>
      </c>
      <c r="F27">
        <v>18</v>
      </c>
      <c r="G27" t="s">
        <v>107</v>
      </c>
      <c r="H27" t="s">
        <v>108</v>
      </c>
      <c r="I27" t="s">
        <v>35</v>
      </c>
      <c r="J27">
        <v>34450</v>
      </c>
      <c r="K27">
        <v>16920</v>
      </c>
      <c r="L27">
        <v>97480</v>
      </c>
      <c r="M27">
        <v>20110388</v>
      </c>
      <c r="N27">
        <v>10</v>
      </c>
      <c r="O27">
        <v>10</v>
      </c>
      <c r="P27">
        <v>10</v>
      </c>
      <c r="Q27">
        <v>346330</v>
      </c>
      <c r="R27" t="s">
        <v>36</v>
      </c>
      <c r="S27" t="s">
        <v>37</v>
      </c>
      <c r="T27">
        <v>706</v>
      </c>
      <c r="U27">
        <v>706</v>
      </c>
      <c r="V27" t="s">
        <v>70</v>
      </c>
      <c r="W27">
        <v>706</v>
      </c>
      <c r="X27">
        <v>0.29583333333333334</v>
      </c>
      <c r="Y27">
        <v>7</v>
      </c>
      <c r="AA27" t="s">
        <v>31</v>
      </c>
      <c r="AB27" t="s">
        <v>39</v>
      </c>
      <c r="AC27">
        <v>460</v>
      </c>
      <c r="AD27" t="s">
        <v>64</v>
      </c>
    </row>
    <row r="28" spans="1:30" x14ac:dyDescent="0.25">
      <c r="A28">
        <v>7916257129</v>
      </c>
      <c r="B28" t="s">
        <v>109</v>
      </c>
      <c r="C28" t="s">
        <v>50</v>
      </c>
      <c r="D28" t="s">
        <v>45</v>
      </c>
      <c r="E28">
        <v>41529</v>
      </c>
      <c r="F28">
        <v>19</v>
      </c>
      <c r="G28" t="s">
        <v>62</v>
      </c>
      <c r="H28" t="s">
        <v>110</v>
      </c>
      <c r="I28" t="s">
        <v>35</v>
      </c>
      <c r="J28">
        <v>34630</v>
      </c>
      <c r="K28">
        <v>10810</v>
      </c>
      <c r="L28">
        <v>10910</v>
      </c>
      <c r="M28">
        <v>88888888</v>
      </c>
      <c r="N28">
        <v>14</v>
      </c>
      <c r="O28">
        <v>14</v>
      </c>
      <c r="P28">
        <v>14</v>
      </c>
      <c r="Q28">
        <v>346330</v>
      </c>
      <c r="R28" t="s">
        <v>36</v>
      </c>
      <c r="S28" t="s">
        <v>37</v>
      </c>
      <c r="T28">
        <v>1207</v>
      </c>
      <c r="U28">
        <v>7</v>
      </c>
      <c r="V28" t="s">
        <v>38</v>
      </c>
      <c r="W28">
        <v>1207</v>
      </c>
      <c r="X28">
        <v>0.50486111111111109</v>
      </c>
      <c r="Y28">
        <v>12</v>
      </c>
      <c r="AA28" t="s">
        <v>31</v>
      </c>
      <c r="AB28" t="s">
        <v>39</v>
      </c>
      <c r="AC28">
        <v>301</v>
      </c>
      <c r="AD28" t="s">
        <v>111</v>
      </c>
    </row>
    <row r="29" spans="1:30" x14ac:dyDescent="0.25">
      <c r="A29">
        <v>7916257099</v>
      </c>
      <c r="B29" t="s">
        <v>112</v>
      </c>
      <c r="C29" t="s">
        <v>31</v>
      </c>
      <c r="D29" t="s">
        <v>72</v>
      </c>
      <c r="E29">
        <v>41529</v>
      </c>
      <c r="F29">
        <v>14</v>
      </c>
      <c r="G29" t="s">
        <v>107</v>
      </c>
      <c r="H29" t="s">
        <v>67</v>
      </c>
      <c r="I29" t="s">
        <v>35</v>
      </c>
      <c r="J29">
        <v>34550</v>
      </c>
      <c r="K29">
        <v>10910</v>
      </c>
      <c r="L29">
        <v>97880</v>
      </c>
      <c r="M29">
        <v>88888888</v>
      </c>
      <c r="N29">
        <v>10</v>
      </c>
      <c r="O29">
        <v>10</v>
      </c>
      <c r="P29">
        <v>10</v>
      </c>
      <c r="Q29">
        <v>346330</v>
      </c>
      <c r="R29" t="s">
        <v>36</v>
      </c>
      <c r="S29" t="s">
        <v>37</v>
      </c>
      <c r="T29">
        <v>1146</v>
      </c>
      <c r="U29">
        <v>1146</v>
      </c>
      <c r="V29" t="s">
        <v>70</v>
      </c>
      <c r="W29">
        <v>1146</v>
      </c>
      <c r="X29">
        <v>0.49027777777777781</v>
      </c>
      <c r="Y29">
        <v>11</v>
      </c>
      <c r="AA29" t="s">
        <v>31</v>
      </c>
      <c r="AB29" t="s">
        <v>39</v>
      </c>
      <c r="AC29">
        <v>406</v>
      </c>
      <c r="AD29" t="s">
        <v>40</v>
      </c>
    </row>
    <row r="30" spans="1:30" x14ac:dyDescent="0.25">
      <c r="A30">
        <v>7916257087</v>
      </c>
      <c r="B30" t="s">
        <v>113</v>
      </c>
      <c r="C30" t="s">
        <v>31</v>
      </c>
      <c r="D30" t="s">
        <v>45</v>
      </c>
      <c r="E30">
        <v>41529</v>
      </c>
      <c r="F30">
        <v>31</v>
      </c>
      <c r="G30" t="s">
        <v>62</v>
      </c>
      <c r="H30" t="s">
        <v>47</v>
      </c>
      <c r="I30" t="s">
        <v>35</v>
      </c>
      <c r="J30">
        <v>34550</v>
      </c>
      <c r="K30">
        <v>10810</v>
      </c>
      <c r="L30">
        <v>10910</v>
      </c>
      <c r="M30">
        <v>20140925</v>
      </c>
      <c r="N30">
        <v>10</v>
      </c>
      <c r="O30">
        <v>10</v>
      </c>
      <c r="P30">
        <v>10</v>
      </c>
      <c r="Q30">
        <v>346330</v>
      </c>
      <c r="R30" t="s">
        <v>36</v>
      </c>
      <c r="S30" t="s">
        <v>37</v>
      </c>
      <c r="T30">
        <v>1143</v>
      </c>
      <c r="U30">
        <v>1143</v>
      </c>
      <c r="V30" t="s">
        <v>70</v>
      </c>
      <c r="W30">
        <v>1143</v>
      </c>
      <c r="X30">
        <v>0.48819444444444443</v>
      </c>
      <c r="Y30">
        <v>11</v>
      </c>
      <c r="AA30" t="s">
        <v>31</v>
      </c>
      <c r="AB30" t="s">
        <v>39</v>
      </c>
      <c r="AC30">
        <v>352</v>
      </c>
      <c r="AD30" t="s">
        <v>40</v>
      </c>
    </row>
    <row r="31" spans="1:30" x14ac:dyDescent="0.25">
      <c r="A31">
        <v>7916257051</v>
      </c>
      <c r="B31" t="s">
        <v>114</v>
      </c>
      <c r="C31" t="s">
        <v>31</v>
      </c>
      <c r="D31" t="s">
        <v>72</v>
      </c>
      <c r="E31">
        <v>41529</v>
      </c>
      <c r="F31">
        <v>14</v>
      </c>
      <c r="G31" t="s">
        <v>115</v>
      </c>
      <c r="H31" t="s">
        <v>116</v>
      </c>
      <c r="I31" t="s">
        <v>35</v>
      </c>
      <c r="J31">
        <v>17770</v>
      </c>
      <c r="K31">
        <v>10110</v>
      </c>
      <c r="L31">
        <v>97680</v>
      </c>
      <c r="M31">
        <v>20140831</v>
      </c>
      <c r="N31">
        <v>17</v>
      </c>
      <c r="O31">
        <v>17</v>
      </c>
      <c r="P31">
        <v>17</v>
      </c>
      <c r="Q31">
        <v>346330</v>
      </c>
      <c r="R31" t="s">
        <v>36</v>
      </c>
      <c r="S31" t="s">
        <v>37</v>
      </c>
      <c r="T31">
        <v>1026</v>
      </c>
      <c r="U31">
        <v>1026</v>
      </c>
      <c r="V31" t="s">
        <v>70</v>
      </c>
      <c r="W31">
        <v>1026</v>
      </c>
      <c r="X31">
        <v>0.43472222222222223</v>
      </c>
      <c r="Y31">
        <v>10</v>
      </c>
      <c r="AA31" t="s">
        <v>31</v>
      </c>
      <c r="AB31" t="s">
        <v>55</v>
      </c>
      <c r="AC31">
        <v>300</v>
      </c>
      <c r="AD31" t="s">
        <v>73</v>
      </c>
    </row>
    <row r="32" spans="1:30" x14ac:dyDescent="0.25">
      <c r="A32">
        <v>7916257040</v>
      </c>
      <c r="B32" t="s">
        <v>117</v>
      </c>
      <c r="C32" t="s">
        <v>50</v>
      </c>
      <c r="D32" t="s">
        <v>45</v>
      </c>
      <c r="E32">
        <v>41529</v>
      </c>
      <c r="F32">
        <v>14</v>
      </c>
      <c r="G32" t="s">
        <v>46</v>
      </c>
      <c r="H32" t="s">
        <v>67</v>
      </c>
      <c r="I32" t="s">
        <v>35</v>
      </c>
      <c r="J32">
        <v>17750</v>
      </c>
      <c r="K32">
        <v>97740</v>
      </c>
      <c r="L32">
        <v>10110</v>
      </c>
      <c r="M32">
        <v>20140788</v>
      </c>
      <c r="N32">
        <v>17</v>
      </c>
      <c r="O32">
        <v>17</v>
      </c>
      <c r="P32">
        <v>17</v>
      </c>
      <c r="Q32">
        <v>346330</v>
      </c>
      <c r="R32" t="s">
        <v>36</v>
      </c>
      <c r="S32" t="s">
        <v>37</v>
      </c>
      <c r="T32">
        <v>1016</v>
      </c>
      <c r="U32">
        <v>1016</v>
      </c>
      <c r="V32" t="s">
        <v>70</v>
      </c>
      <c r="W32">
        <v>1016</v>
      </c>
      <c r="X32">
        <v>0.42777777777777781</v>
      </c>
      <c r="Y32">
        <v>10</v>
      </c>
      <c r="AA32" t="s">
        <v>31</v>
      </c>
      <c r="AB32" t="s">
        <v>39</v>
      </c>
      <c r="AC32">
        <v>224</v>
      </c>
      <c r="AD32" t="s">
        <v>79</v>
      </c>
    </row>
    <row r="33" spans="1:30" x14ac:dyDescent="0.25">
      <c r="A33">
        <v>7916257014</v>
      </c>
      <c r="B33" t="s">
        <v>118</v>
      </c>
      <c r="C33" t="s">
        <v>31</v>
      </c>
      <c r="D33" t="s">
        <v>72</v>
      </c>
      <c r="E33">
        <v>41529</v>
      </c>
      <c r="F33">
        <v>70</v>
      </c>
      <c r="G33" t="s">
        <v>46</v>
      </c>
      <c r="H33" t="s">
        <v>67</v>
      </c>
      <c r="I33" t="s">
        <v>35</v>
      </c>
      <c r="J33">
        <v>34530</v>
      </c>
      <c r="K33">
        <v>10610</v>
      </c>
      <c r="L33">
        <v>10810</v>
      </c>
      <c r="M33">
        <v>20130831</v>
      </c>
      <c r="N33">
        <v>14</v>
      </c>
      <c r="O33">
        <v>14</v>
      </c>
      <c r="P33">
        <v>14</v>
      </c>
      <c r="Q33">
        <v>346330</v>
      </c>
      <c r="R33" t="s">
        <v>36</v>
      </c>
      <c r="S33" t="s">
        <v>37</v>
      </c>
      <c r="T33">
        <v>952</v>
      </c>
      <c r="U33">
        <v>952</v>
      </c>
      <c r="V33" t="s">
        <v>70</v>
      </c>
      <c r="W33">
        <v>952</v>
      </c>
      <c r="X33">
        <v>0.41111111111111115</v>
      </c>
      <c r="Y33">
        <v>9</v>
      </c>
      <c r="AA33" t="s">
        <v>31</v>
      </c>
      <c r="AB33" t="s">
        <v>55</v>
      </c>
      <c r="AC33">
        <v>230</v>
      </c>
      <c r="AD33" t="s">
        <v>82</v>
      </c>
    </row>
    <row r="34" spans="1:30" x14ac:dyDescent="0.25">
      <c r="A34">
        <v>7916257002</v>
      </c>
      <c r="B34" t="s">
        <v>118</v>
      </c>
      <c r="C34" t="s">
        <v>31</v>
      </c>
      <c r="D34" t="s">
        <v>72</v>
      </c>
      <c r="E34">
        <v>41529</v>
      </c>
      <c r="F34">
        <v>17</v>
      </c>
      <c r="G34" t="s">
        <v>46</v>
      </c>
      <c r="H34" t="s">
        <v>67</v>
      </c>
      <c r="I34" t="s">
        <v>35</v>
      </c>
      <c r="J34">
        <v>34530</v>
      </c>
      <c r="K34">
        <v>10610</v>
      </c>
      <c r="L34">
        <v>10810</v>
      </c>
      <c r="M34">
        <v>20130831</v>
      </c>
      <c r="N34">
        <v>14</v>
      </c>
      <c r="O34">
        <v>14</v>
      </c>
      <c r="P34">
        <v>14</v>
      </c>
      <c r="Q34">
        <v>346330</v>
      </c>
      <c r="R34" t="s">
        <v>36</v>
      </c>
      <c r="S34" t="s">
        <v>37</v>
      </c>
      <c r="T34">
        <v>949</v>
      </c>
      <c r="U34">
        <v>949</v>
      </c>
      <c r="V34" t="s">
        <v>70</v>
      </c>
      <c r="W34">
        <v>949</v>
      </c>
      <c r="X34">
        <v>0.40902777777777777</v>
      </c>
      <c r="Y34">
        <v>9</v>
      </c>
      <c r="AA34" t="s">
        <v>31</v>
      </c>
      <c r="AB34" t="s">
        <v>55</v>
      </c>
      <c r="AC34">
        <v>230</v>
      </c>
      <c r="AD34" t="s">
        <v>82</v>
      </c>
    </row>
    <row r="35" spans="1:30" x14ac:dyDescent="0.25">
      <c r="A35">
        <v>7916256952</v>
      </c>
      <c r="B35" t="s">
        <v>119</v>
      </c>
      <c r="C35" t="s">
        <v>31</v>
      </c>
      <c r="D35" t="s">
        <v>72</v>
      </c>
      <c r="E35">
        <v>41529</v>
      </c>
      <c r="F35">
        <v>17</v>
      </c>
      <c r="G35" t="s">
        <v>46</v>
      </c>
      <c r="H35" t="s">
        <v>43</v>
      </c>
      <c r="I35" t="s">
        <v>35</v>
      </c>
      <c r="J35">
        <v>34510</v>
      </c>
      <c r="K35">
        <v>13610</v>
      </c>
      <c r="L35">
        <v>10610</v>
      </c>
      <c r="M35">
        <v>88888888</v>
      </c>
      <c r="N35">
        <v>14</v>
      </c>
      <c r="O35">
        <v>14</v>
      </c>
      <c r="P35">
        <v>14</v>
      </c>
      <c r="Q35">
        <v>346330</v>
      </c>
      <c r="R35" t="s">
        <v>36</v>
      </c>
      <c r="S35" t="s">
        <v>37</v>
      </c>
      <c r="T35">
        <v>913</v>
      </c>
      <c r="U35">
        <v>913</v>
      </c>
      <c r="V35" t="s">
        <v>70</v>
      </c>
      <c r="W35">
        <v>913</v>
      </c>
      <c r="X35">
        <v>0.3840277777777778</v>
      </c>
      <c r="Y35">
        <v>9</v>
      </c>
      <c r="AA35" t="s">
        <v>31</v>
      </c>
      <c r="AB35" t="s">
        <v>39</v>
      </c>
      <c r="AC35">
        <v>135</v>
      </c>
      <c r="AD35" t="s">
        <v>58</v>
      </c>
    </row>
    <row r="36" spans="1:30" x14ac:dyDescent="0.25">
      <c r="A36">
        <v>7916256939</v>
      </c>
      <c r="B36" t="s">
        <v>120</v>
      </c>
      <c r="C36" t="s">
        <v>31</v>
      </c>
      <c r="D36" t="s">
        <v>45</v>
      </c>
      <c r="E36">
        <v>41529</v>
      </c>
      <c r="F36">
        <v>14</v>
      </c>
      <c r="G36" t="s">
        <v>101</v>
      </c>
      <c r="H36" t="s">
        <v>47</v>
      </c>
      <c r="I36" t="s">
        <v>35</v>
      </c>
      <c r="J36">
        <v>17730</v>
      </c>
      <c r="K36">
        <v>10410</v>
      </c>
      <c r="L36">
        <v>25390</v>
      </c>
      <c r="M36">
        <v>20150815</v>
      </c>
      <c r="N36">
        <v>17</v>
      </c>
      <c r="O36">
        <v>17</v>
      </c>
      <c r="P36">
        <v>17</v>
      </c>
      <c r="Q36">
        <v>346330</v>
      </c>
      <c r="R36" t="s">
        <v>36</v>
      </c>
      <c r="S36" t="s">
        <v>37</v>
      </c>
      <c r="T36">
        <v>902</v>
      </c>
      <c r="U36">
        <v>902</v>
      </c>
      <c r="V36" t="s">
        <v>70</v>
      </c>
      <c r="W36">
        <v>902</v>
      </c>
      <c r="X36">
        <v>0.37638888888888888</v>
      </c>
      <c r="Y36">
        <v>9</v>
      </c>
      <c r="AA36" t="s">
        <v>31</v>
      </c>
      <c r="AB36" t="s">
        <v>39</v>
      </c>
      <c r="AC36">
        <v>4</v>
      </c>
      <c r="AD36" t="s">
        <v>90</v>
      </c>
    </row>
    <row r="37" spans="1:30" x14ac:dyDescent="0.25">
      <c r="A37">
        <v>7916256903</v>
      </c>
      <c r="B37" t="s">
        <v>121</v>
      </c>
      <c r="C37" t="s">
        <v>50</v>
      </c>
      <c r="D37" t="s">
        <v>45</v>
      </c>
      <c r="E37">
        <v>41529</v>
      </c>
      <c r="F37">
        <v>31</v>
      </c>
      <c r="G37" t="s">
        <v>62</v>
      </c>
      <c r="H37" t="s">
        <v>63</v>
      </c>
      <c r="I37" t="s">
        <v>35</v>
      </c>
      <c r="J37">
        <v>34490</v>
      </c>
      <c r="K37">
        <v>10610</v>
      </c>
      <c r="L37">
        <v>10810</v>
      </c>
      <c r="M37">
        <v>88888888</v>
      </c>
      <c r="N37">
        <v>9</v>
      </c>
      <c r="O37">
        <v>9</v>
      </c>
      <c r="P37">
        <v>9</v>
      </c>
      <c r="Q37">
        <v>346330</v>
      </c>
      <c r="R37" t="s">
        <v>36</v>
      </c>
      <c r="S37" t="s">
        <v>37</v>
      </c>
      <c r="T37">
        <v>820</v>
      </c>
      <c r="U37">
        <v>820</v>
      </c>
      <c r="V37" t="s">
        <v>70</v>
      </c>
      <c r="W37">
        <v>820</v>
      </c>
      <c r="X37">
        <v>0.34722222222222227</v>
      </c>
      <c r="Y37">
        <v>8</v>
      </c>
      <c r="AA37" t="s">
        <v>31</v>
      </c>
      <c r="AB37" t="s">
        <v>55</v>
      </c>
      <c r="AC37">
        <v>207</v>
      </c>
      <c r="AD37" t="s">
        <v>97</v>
      </c>
    </row>
    <row r="38" spans="1:30" x14ac:dyDescent="0.25">
      <c r="A38">
        <v>7916256861</v>
      </c>
      <c r="B38" t="s">
        <v>122</v>
      </c>
      <c r="C38" t="s">
        <v>50</v>
      </c>
      <c r="D38" t="s">
        <v>45</v>
      </c>
      <c r="E38">
        <v>41529</v>
      </c>
      <c r="F38">
        <v>31</v>
      </c>
      <c r="G38" t="s">
        <v>62</v>
      </c>
      <c r="H38" t="s">
        <v>123</v>
      </c>
      <c r="I38" t="s">
        <v>35</v>
      </c>
      <c r="J38">
        <v>17690</v>
      </c>
      <c r="K38">
        <v>97740</v>
      </c>
      <c r="L38">
        <v>10110</v>
      </c>
      <c r="M38">
        <v>88888888</v>
      </c>
      <c r="N38">
        <v>17</v>
      </c>
      <c r="O38">
        <v>17</v>
      </c>
      <c r="P38">
        <v>17</v>
      </c>
      <c r="Q38">
        <v>346330</v>
      </c>
      <c r="R38" t="s">
        <v>36</v>
      </c>
      <c r="S38" t="s">
        <v>37</v>
      </c>
      <c r="T38">
        <v>739</v>
      </c>
      <c r="U38">
        <v>739</v>
      </c>
      <c r="V38" t="s">
        <v>70</v>
      </c>
      <c r="W38">
        <v>739</v>
      </c>
      <c r="X38">
        <v>0.31875000000000003</v>
      </c>
      <c r="Y38">
        <v>7</v>
      </c>
      <c r="AA38" t="s">
        <v>31</v>
      </c>
      <c r="AB38" t="s">
        <v>39</v>
      </c>
      <c r="AC38">
        <v>245</v>
      </c>
      <c r="AD38" t="s">
        <v>124</v>
      </c>
    </row>
    <row r="39" spans="1:30" x14ac:dyDescent="0.25">
      <c r="A39">
        <v>7916256848</v>
      </c>
      <c r="B39" t="s">
        <v>125</v>
      </c>
      <c r="C39" t="s">
        <v>31</v>
      </c>
      <c r="D39" t="s">
        <v>72</v>
      </c>
      <c r="E39">
        <v>41529</v>
      </c>
      <c r="F39">
        <v>18</v>
      </c>
      <c r="G39" t="s">
        <v>103</v>
      </c>
      <c r="H39" t="s">
        <v>126</v>
      </c>
      <c r="I39" t="s">
        <v>35</v>
      </c>
      <c r="J39">
        <v>17670</v>
      </c>
      <c r="K39">
        <v>10110</v>
      </c>
      <c r="L39">
        <v>97680</v>
      </c>
      <c r="M39">
        <v>20140630</v>
      </c>
      <c r="N39">
        <v>17</v>
      </c>
      <c r="O39">
        <v>17</v>
      </c>
      <c r="P39">
        <v>17</v>
      </c>
      <c r="Q39">
        <v>346330</v>
      </c>
      <c r="R39" t="s">
        <v>36</v>
      </c>
      <c r="S39" t="s">
        <v>37</v>
      </c>
      <c r="T39">
        <v>729</v>
      </c>
      <c r="U39">
        <v>729</v>
      </c>
      <c r="V39" t="s">
        <v>70</v>
      </c>
      <c r="W39">
        <v>729</v>
      </c>
      <c r="X39">
        <v>0.31180555555555556</v>
      </c>
      <c r="Y39">
        <v>7</v>
      </c>
      <c r="AA39" t="s">
        <v>31</v>
      </c>
      <c r="AB39" t="s">
        <v>39</v>
      </c>
      <c r="AC39">
        <v>300</v>
      </c>
      <c r="AD39" t="s">
        <v>127</v>
      </c>
    </row>
    <row r="40" spans="1:30" x14ac:dyDescent="0.25">
      <c r="A40">
        <v>7916256824</v>
      </c>
      <c r="B40" t="s">
        <v>128</v>
      </c>
      <c r="C40" t="s">
        <v>31</v>
      </c>
      <c r="D40" t="s">
        <v>72</v>
      </c>
      <c r="E40">
        <v>41529</v>
      </c>
      <c r="F40">
        <v>18</v>
      </c>
      <c r="G40" t="s">
        <v>46</v>
      </c>
      <c r="H40" t="s">
        <v>47</v>
      </c>
      <c r="I40" t="s">
        <v>35</v>
      </c>
      <c r="J40">
        <v>34450</v>
      </c>
      <c r="K40">
        <v>10410</v>
      </c>
      <c r="L40">
        <v>10510</v>
      </c>
      <c r="M40">
        <v>88888888</v>
      </c>
      <c r="N40">
        <v>14</v>
      </c>
      <c r="O40">
        <v>14</v>
      </c>
      <c r="P40">
        <v>14</v>
      </c>
      <c r="Q40">
        <v>346330</v>
      </c>
      <c r="R40" t="s">
        <v>36</v>
      </c>
      <c r="S40" t="s">
        <v>37</v>
      </c>
      <c r="T40">
        <v>722</v>
      </c>
      <c r="U40">
        <v>722</v>
      </c>
      <c r="V40" t="s">
        <v>70</v>
      </c>
      <c r="W40">
        <v>722</v>
      </c>
      <c r="X40">
        <v>0.30694444444444441</v>
      </c>
      <c r="Y40">
        <v>7</v>
      </c>
      <c r="AA40" t="s">
        <v>31</v>
      </c>
      <c r="AB40" t="s">
        <v>55</v>
      </c>
      <c r="AC40">
        <v>31</v>
      </c>
      <c r="AD40" t="s">
        <v>64</v>
      </c>
    </row>
    <row r="41" spans="1:30" x14ac:dyDescent="0.25">
      <c r="A41">
        <v>7916256812</v>
      </c>
      <c r="B41" t="s">
        <v>129</v>
      </c>
      <c r="C41" t="s">
        <v>31</v>
      </c>
      <c r="D41" t="s">
        <v>72</v>
      </c>
      <c r="E41">
        <v>41529</v>
      </c>
      <c r="F41">
        <v>18</v>
      </c>
      <c r="G41" t="s">
        <v>46</v>
      </c>
      <c r="H41" t="s">
        <v>43</v>
      </c>
      <c r="I41" t="s">
        <v>35</v>
      </c>
      <c r="J41">
        <v>34450</v>
      </c>
      <c r="K41">
        <v>13610</v>
      </c>
      <c r="L41">
        <v>10610</v>
      </c>
      <c r="M41">
        <v>20140331</v>
      </c>
      <c r="N41">
        <v>14</v>
      </c>
      <c r="O41">
        <v>14</v>
      </c>
      <c r="P41">
        <v>14</v>
      </c>
      <c r="Q41">
        <v>346330</v>
      </c>
      <c r="R41" t="s">
        <v>36</v>
      </c>
      <c r="S41" t="s">
        <v>37</v>
      </c>
      <c r="T41">
        <v>719</v>
      </c>
      <c r="U41">
        <v>719</v>
      </c>
      <c r="V41" t="s">
        <v>70</v>
      </c>
      <c r="W41">
        <v>719</v>
      </c>
      <c r="X41">
        <v>0.30486111111111108</v>
      </c>
      <c r="Y41">
        <v>7</v>
      </c>
      <c r="AA41" t="s">
        <v>31</v>
      </c>
      <c r="AB41" t="s">
        <v>55</v>
      </c>
      <c r="AC41">
        <v>112</v>
      </c>
      <c r="AD41" t="s">
        <v>64</v>
      </c>
    </row>
    <row r="42" spans="1:30" x14ac:dyDescent="0.25">
      <c r="A42">
        <v>7916256782</v>
      </c>
      <c r="B42" t="s">
        <v>130</v>
      </c>
      <c r="C42" t="s">
        <v>31</v>
      </c>
      <c r="D42" t="s">
        <v>72</v>
      </c>
      <c r="E42">
        <v>41529</v>
      </c>
      <c r="F42">
        <v>18</v>
      </c>
      <c r="G42" t="s">
        <v>46</v>
      </c>
      <c r="H42" t="s">
        <v>126</v>
      </c>
      <c r="I42" t="s">
        <v>35</v>
      </c>
      <c r="J42">
        <v>34450</v>
      </c>
      <c r="K42">
        <v>16920</v>
      </c>
      <c r="L42">
        <v>97480</v>
      </c>
      <c r="M42">
        <v>20131231</v>
      </c>
      <c r="N42">
        <v>10</v>
      </c>
      <c r="O42">
        <v>10</v>
      </c>
      <c r="P42">
        <v>10</v>
      </c>
      <c r="Q42">
        <v>346330</v>
      </c>
      <c r="R42" t="s">
        <v>36</v>
      </c>
      <c r="S42" t="s">
        <v>37</v>
      </c>
      <c r="T42">
        <v>708</v>
      </c>
      <c r="U42">
        <v>708</v>
      </c>
      <c r="V42" t="s">
        <v>70</v>
      </c>
      <c r="W42">
        <v>708</v>
      </c>
      <c r="X42">
        <v>0.29722222222222222</v>
      </c>
      <c r="Y42">
        <v>7</v>
      </c>
      <c r="AA42" t="s">
        <v>31</v>
      </c>
      <c r="AB42" t="s">
        <v>55</v>
      </c>
      <c r="AC42">
        <v>460</v>
      </c>
      <c r="AD42" t="s">
        <v>64</v>
      </c>
    </row>
    <row r="43" spans="1:30" x14ac:dyDescent="0.25">
      <c r="A43">
        <v>7916257555</v>
      </c>
      <c r="B43" t="s">
        <v>131</v>
      </c>
      <c r="C43" t="s">
        <v>31</v>
      </c>
      <c r="D43" t="s">
        <v>45</v>
      </c>
      <c r="E43">
        <v>41530</v>
      </c>
      <c r="F43">
        <v>17</v>
      </c>
      <c r="G43" t="s">
        <v>87</v>
      </c>
      <c r="H43" t="s">
        <v>63</v>
      </c>
      <c r="I43" t="s">
        <v>35</v>
      </c>
      <c r="J43">
        <v>34570</v>
      </c>
      <c r="K43">
        <v>10810</v>
      </c>
      <c r="L43">
        <v>10910</v>
      </c>
      <c r="M43">
        <v>20140331</v>
      </c>
      <c r="N43">
        <v>10</v>
      </c>
      <c r="O43">
        <v>10</v>
      </c>
      <c r="P43">
        <v>10</v>
      </c>
      <c r="Q43">
        <v>346330</v>
      </c>
      <c r="R43" t="s">
        <v>36</v>
      </c>
      <c r="S43" t="s">
        <v>37</v>
      </c>
      <c r="T43">
        <v>303</v>
      </c>
      <c r="U43">
        <v>303</v>
      </c>
      <c r="V43" t="s">
        <v>38</v>
      </c>
      <c r="W43">
        <v>1503</v>
      </c>
      <c r="X43">
        <v>0.62708333333333333</v>
      </c>
      <c r="Y43">
        <v>15</v>
      </c>
      <c r="AA43" t="s">
        <v>31</v>
      </c>
      <c r="AB43" t="s">
        <v>55</v>
      </c>
      <c r="AC43">
        <v>326</v>
      </c>
      <c r="AD43" t="s">
        <v>51</v>
      </c>
    </row>
    <row r="44" spans="1:30" x14ac:dyDescent="0.25">
      <c r="A44">
        <v>7916257520</v>
      </c>
      <c r="B44" t="s">
        <v>132</v>
      </c>
      <c r="C44" t="s">
        <v>133</v>
      </c>
      <c r="D44" t="s">
        <v>45</v>
      </c>
      <c r="E44">
        <v>41530</v>
      </c>
      <c r="F44">
        <v>14</v>
      </c>
      <c r="G44" t="s">
        <v>33</v>
      </c>
      <c r="H44" t="s">
        <v>134</v>
      </c>
      <c r="I44" t="s">
        <v>35</v>
      </c>
      <c r="J44">
        <v>34550</v>
      </c>
      <c r="K44">
        <v>10910</v>
      </c>
      <c r="L44">
        <v>97880</v>
      </c>
      <c r="M44">
        <v>20140588</v>
      </c>
      <c r="N44">
        <v>10</v>
      </c>
      <c r="O44">
        <v>10</v>
      </c>
      <c r="P44">
        <v>10</v>
      </c>
      <c r="Q44">
        <v>346330</v>
      </c>
      <c r="R44" t="s">
        <v>36</v>
      </c>
      <c r="S44" t="s">
        <v>37</v>
      </c>
      <c r="T44">
        <v>251</v>
      </c>
      <c r="U44">
        <v>251</v>
      </c>
      <c r="V44" t="s">
        <v>38</v>
      </c>
      <c r="W44">
        <v>1451</v>
      </c>
      <c r="X44">
        <v>0.61875000000000002</v>
      </c>
      <c r="Y44">
        <v>14</v>
      </c>
      <c r="AA44" t="s">
        <v>31</v>
      </c>
      <c r="AB44" t="s">
        <v>39</v>
      </c>
      <c r="AC44">
        <v>408</v>
      </c>
      <c r="AD44" t="s">
        <v>40</v>
      </c>
    </row>
    <row r="45" spans="1:30" x14ac:dyDescent="0.25">
      <c r="A45">
        <v>7916257490</v>
      </c>
      <c r="B45" t="s">
        <v>135</v>
      </c>
      <c r="C45" t="s">
        <v>50</v>
      </c>
      <c r="D45" t="s">
        <v>45</v>
      </c>
      <c r="E45">
        <v>41530</v>
      </c>
      <c r="F45">
        <v>14</v>
      </c>
      <c r="G45" t="s">
        <v>53</v>
      </c>
      <c r="H45" t="s">
        <v>136</v>
      </c>
      <c r="I45" t="s">
        <v>35</v>
      </c>
      <c r="J45">
        <v>34530</v>
      </c>
      <c r="K45">
        <v>11720</v>
      </c>
      <c r="L45">
        <v>11110</v>
      </c>
      <c r="M45">
        <v>20110488</v>
      </c>
      <c r="N45">
        <v>10</v>
      </c>
      <c r="O45">
        <v>10</v>
      </c>
      <c r="P45">
        <v>10</v>
      </c>
      <c r="Q45">
        <v>346330</v>
      </c>
      <c r="R45" t="s">
        <v>36</v>
      </c>
      <c r="S45" t="s">
        <v>37</v>
      </c>
      <c r="T45">
        <v>232</v>
      </c>
      <c r="U45">
        <v>232</v>
      </c>
      <c r="V45" t="s">
        <v>38</v>
      </c>
      <c r="W45">
        <v>1432</v>
      </c>
      <c r="X45">
        <v>0.60555555555555551</v>
      </c>
      <c r="Y45">
        <v>14</v>
      </c>
      <c r="AA45" t="s">
        <v>31</v>
      </c>
      <c r="AB45" t="s">
        <v>39</v>
      </c>
      <c r="AC45">
        <v>537</v>
      </c>
      <c r="AD45" t="s">
        <v>82</v>
      </c>
    </row>
    <row r="46" spans="1:30" x14ac:dyDescent="0.25">
      <c r="A46">
        <v>7916257452</v>
      </c>
      <c r="B46" t="s">
        <v>137</v>
      </c>
      <c r="C46" t="s">
        <v>31</v>
      </c>
      <c r="D46" t="s">
        <v>138</v>
      </c>
      <c r="E46">
        <v>41530</v>
      </c>
      <c r="F46">
        <v>31</v>
      </c>
      <c r="G46" t="s">
        <v>46</v>
      </c>
      <c r="H46" t="s">
        <v>63</v>
      </c>
      <c r="I46" t="s">
        <v>35</v>
      </c>
      <c r="J46">
        <v>34510</v>
      </c>
      <c r="K46">
        <v>10810</v>
      </c>
      <c r="L46">
        <v>10910</v>
      </c>
      <c r="M46">
        <v>20140803</v>
      </c>
      <c r="N46">
        <v>10</v>
      </c>
      <c r="O46">
        <v>10</v>
      </c>
      <c r="P46">
        <v>10</v>
      </c>
      <c r="Q46">
        <v>346330</v>
      </c>
      <c r="R46" t="s">
        <v>36</v>
      </c>
      <c r="S46" t="s">
        <v>37</v>
      </c>
      <c r="T46">
        <v>219</v>
      </c>
      <c r="U46">
        <v>219</v>
      </c>
      <c r="V46" t="s">
        <v>38</v>
      </c>
      <c r="W46">
        <v>1419</v>
      </c>
      <c r="X46">
        <v>0.59652777777777777</v>
      </c>
      <c r="Y46">
        <v>14</v>
      </c>
      <c r="AA46" t="s">
        <v>31</v>
      </c>
      <c r="AB46" t="s">
        <v>55</v>
      </c>
      <c r="AC46">
        <v>336</v>
      </c>
      <c r="AD46" t="s">
        <v>58</v>
      </c>
    </row>
    <row r="47" spans="1:30" x14ac:dyDescent="0.25">
      <c r="A47">
        <v>7916257440</v>
      </c>
      <c r="B47" t="s">
        <v>139</v>
      </c>
      <c r="C47" t="s">
        <v>31</v>
      </c>
      <c r="D47" t="s">
        <v>140</v>
      </c>
      <c r="E47">
        <v>41530</v>
      </c>
      <c r="F47">
        <v>31</v>
      </c>
      <c r="G47" t="s">
        <v>87</v>
      </c>
      <c r="H47" t="s">
        <v>141</v>
      </c>
      <c r="I47" t="s">
        <v>35</v>
      </c>
      <c r="J47">
        <v>34510</v>
      </c>
      <c r="K47">
        <v>10810</v>
      </c>
      <c r="L47">
        <v>10910</v>
      </c>
      <c r="M47">
        <v>20140930</v>
      </c>
      <c r="N47">
        <v>10</v>
      </c>
      <c r="O47">
        <v>10</v>
      </c>
      <c r="P47">
        <v>10</v>
      </c>
      <c r="Q47">
        <v>346330</v>
      </c>
      <c r="R47" t="s">
        <v>36</v>
      </c>
      <c r="S47" t="s">
        <v>37</v>
      </c>
      <c r="T47">
        <v>218</v>
      </c>
      <c r="U47">
        <v>218</v>
      </c>
      <c r="V47" t="s">
        <v>38</v>
      </c>
      <c r="W47">
        <v>1418</v>
      </c>
      <c r="X47">
        <v>0.59583333333333333</v>
      </c>
      <c r="Y47">
        <v>14</v>
      </c>
      <c r="AA47" t="s">
        <v>31</v>
      </c>
      <c r="AB47" t="s">
        <v>55</v>
      </c>
      <c r="AC47">
        <v>332</v>
      </c>
      <c r="AD47" t="s">
        <v>58</v>
      </c>
    </row>
    <row r="48" spans="1:30" x14ac:dyDescent="0.25">
      <c r="A48">
        <v>7916257427</v>
      </c>
      <c r="B48" t="s">
        <v>142</v>
      </c>
      <c r="C48" t="s">
        <v>50</v>
      </c>
      <c r="D48" t="s">
        <v>45</v>
      </c>
      <c r="E48">
        <v>41530</v>
      </c>
      <c r="F48">
        <v>18</v>
      </c>
      <c r="G48" t="s">
        <v>103</v>
      </c>
      <c r="H48" t="s">
        <v>43</v>
      </c>
      <c r="I48" t="s">
        <v>35</v>
      </c>
      <c r="J48">
        <v>17670</v>
      </c>
      <c r="K48">
        <v>97680</v>
      </c>
      <c r="L48">
        <v>10010</v>
      </c>
      <c r="M48">
        <v>88880088</v>
      </c>
      <c r="N48">
        <v>17</v>
      </c>
      <c r="O48">
        <v>17</v>
      </c>
      <c r="P48">
        <v>17</v>
      </c>
      <c r="Q48">
        <v>346330</v>
      </c>
      <c r="R48" t="s">
        <v>36</v>
      </c>
      <c r="S48" t="s">
        <v>37</v>
      </c>
      <c r="T48">
        <v>1149</v>
      </c>
      <c r="U48">
        <v>1149</v>
      </c>
      <c r="V48" t="s">
        <v>70</v>
      </c>
      <c r="W48">
        <v>1149</v>
      </c>
      <c r="X48">
        <v>0.49236111111111108</v>
      </c>
      <c r="Y48">
        <v>11</v>
      </c>
      <c r="AA48" t="s">
        <v>31</v>
      </c>
      <c r="AB48" t="s">
        <v>39</v>
      </c>
      <c r="AC48">
        <v>333</v>
      </c>
      <c r="AD48" t="s">
        <v>127</v>
      </c>
    </row>
    <row r="49" spans="1:30" x14ac:dyDescent="0.25">
      <c r="A49">
        <v>7916257415</v>
      </c>
      <c r="B49" t="s">
        <v>143</v>
      </c>
      <c r="C49" t="s">
        <v>99</v>
      </c>
      <c r="D49" t="s">
        <v>45</v>
      </c>
      <c r="E49">
        <v>41530</v>
      </c>
      <c r="F49">
        <v>14</v>
      </c>
      <c r="G49" t="s">
        <v>103</v>
      </c>
      <c r="H49" t="s">
        <v>67</v>
      </c>
      <c r="I49" t="s">
        <v>35</v>
      </c>
      <c r="J49">
        <v>17670</v>
      </c>
      <c r="K49">
        <v>27790</v>
      </c>
      <c r="L49">
        <v>24890</v>
      </c>
      <c r="M49">
        <v>20130188</v>
      </c>
      <c r="N49">
        <v>17</v>
      </c>
      <c r="O49">
        <v>17</v>
      </c>
      <c r="P49">
        <v>17</v>
      </c>
      <c r="Q49">
        <v>346330</v>
      </c>
      <c r="R49" t="s">
        <v>36</v>
      </c>
      <c r="S49" t="s">
        <v>37</v>
      </c>
      <c r="T49">
        <v>1143</v>
      </c>
      <c r="U49">
        <v>1143</v>
      </c>
      <c r="V49" t="s">
        <v>70</v>
      </c>
      <c r="W49">
        <v>1143</v>
      </c>
      <c r="X49">
        <v>0.48819444444444443</v>
      </c>
      <c r="Y49">
        <v>11</v>
      </c>
      <c r="AA49" t="s">
        <v>31</v>
      </c>
      <c r="AB49" t="s">
        <v>55</v>
      </c>
      <c r="AC49">
        <v>120</v>
      </c>
      <c r="AD49" t="s">
        <v>127</v>
      </c>
    </row>
    <row r="50" spans="1:30" x14ac:dyDescent="0.25">
      <c r="A50">
        <v>7916257385</v>
      </c>
      <c r="B50" t="s">
        <v>144</v>
      </c>
      <c r="C50" t="s">
        <v>31</v>
      </c>
      <c r="D50" t="s">
        <v>42</v>
      </c>
      <c r="E50">
        <v>41530</v>
      </c>
      <c r="F50">
        <v>14</v>
      </c>
      <c r="G50" t="s">
        <v>42</v>
      </c>
      <c r="H50" t="s">
        <v>47</v>
      </c>
      <c r="I50" t="s">
        <v>35</v>
      </c>
      <c r="J50">
        <v>34550</v>
      </c>
      <c r="K50">
        <v>11720</v>
      </c>
      <c r="L50">
        <v>97500</v>
      </c>
      <c r="M50">
        <v>20140630</v>
      </c>
      <c r="N50">
        <v>10</v>
      </c>
      <c r="O50">
        <v>10</v>
      </c>
      <c r="P50">
        <v>10</v>
      </c>
      <c r="Q50">
        <v>346330</v>
      </c>
      <c r="R50" t="s">
        <v>36</v>
      </c>
      <c r="S50" t="s">
        <v>37</v>
      </c>
      <c r="T50">
        <v>957</v>
      </c>
      <c r="U50">
        <v>957</v>
      </c>
      <c r="V50" t="s">
        <v>70</v>
      </c>
      <c r="W50">
        <v>957</v>
      </c>
      <c r="X50">
        <v>0.4145833333333333</v>
      </c>
      <c r="Y50">
        <v>9</v>
      </c>
      <c r="AA50" t="s">
        <v>31</v>
      </c>
      <c r="AB50" t="s">
        <v>39</v>
      </c>
      <c r="AC50">
        <v>528</v>
      </c>
      <c r="AD50" t="s">
        <v>40</v>
      </c>
    </row>
    <row r="51" spans="1:30" x14ac:dyDescent="0.25">
      <c r="A51">
        <v>7916257324</v>
      </c>
      <c r="B51" t="s">
        <v>145</v>
      </c>
      <c r="C51" t="s">
        <v>50</v>
      </c>
      <c r="D51" t="s">
        <v>45</v>
      </c>
      <c r="E51">
        <v>41530</v>
      </c>
      <c r="F51">
        <v>17</v>
      </c>
      <c r="G51" t="s">
        <v>53</v>
      </c>
      <c r="H51" t="s">
        <v>108</v>
      </c>
      <c r="I51" t="s">
        <v>35</v>
      </c>
      <c r="J51">
        <v>34510</v>
      </c>
      <c r="K51">
        <v>13610</v>
      </c>
      <c r="L51">
        <v>10610</v>
      </c>
      <c r="M51">
        <v>88880088</v>
      </c>
      <c r="N51">
        <v>14</v>
      </c>
      <c r="O51">
        <v>14</v>
      </c>
      <c r="P51">
        <v>14</v>
      </c>
      <c r="Q51">
        <v>346330</v>
      </c>
      <c r="R51" t="s">
        <v>36</v>
      </c>
      <c r="S51" t="s">
        <v>37</v>
      </c>
      <c r="T51">
        <v>922</v>
      </c>
      <c r="U51">
        <v>922</v>
      </c>
      <c r="V51" t="s">
        <v>70</v>
      </c>
      <c r="W51">
        <v>922</v>
      </c>
      <c r="X51">
        <v>0.39027777777777778</v>
      </c>
      <c r="Y51">
        <v>9</v>
      </c>
      <c r="AA51" t="s">
        <v>31</v>
      </c>
      <c r="AB51" t="s">
        <v>39</v>
      </c>
      <c r="AC51">
        <v>137</v>
      </c>
      <c r="AD51" t="s">
        <v>58</v>
      </c>
    </row>
    <row r="52" spans="1:30" x14ac:dyDescent="0.25">
      <c r="A52">
        <v>7916257300</v>
      </c>
      <c r="B52" t="s">
        <v>146</v>
      </c>
      <c r="C52" t="s">
        <v>77</v>
      </c>
      <c r="D52" t="s">
        <v>45</v>
      </c>
      <c r="E52">
        <v>41530</v>
      </c>
      <c r="F52">
        <v>16</v>
      </c>
      <c r="G52" t="s">
        <v>87</v>
      </c>
      <c r="H52" t="s">
        <v>147</v>
      </c>
      <c r="I52" t="s">
        <v>35</v>
      </c>
      <c r="J52">
        <v>34510</v>
      </c>
      <c r="K52">
        <v>97480</v>
      </c>
      <c r="L52">
        <v>16920</v>
      </c>
      <c r="M52">
        <v>20131288</v>
      </c>
      <c r="N52">
        <v>17</v>
      </c>
      <c r="O52">
        <v>17</v>
      </c>
      <c r="P52">
        <v>17</v>
      </c>
      <c r="Q52">
        <v>346330</v>
      </c>
      <c r="R52" t="s">
        <v>36</v>
      </c>
      <c r="S52" t="s">
        <v>37</v>
      </c>
      <c r="T52">
        <v>853</v>
      </c>
      <c r="U52">
        <v>853</v>
      </c>
      <c r="V52" t="s">
        <v>70</v>
      </c>
      <c r="W52">
        <v>853</v>
      </c>
      <c r="X52">
        <v>0.37013888888888885</v>
      </c>
      <c r="Y52">
        <v>8</v>
      </c>
      <c r="AA52" t="s">
        <v>31</v>
      </c>
      <c r="AB52" t="s">
        <v>39</v>
      </c>
      <c r="AC52">
        <v>415</v>
      </c>
      <c r="AD52" t="s">
        <v>58</v>
      </c>
    </row>
    <row r="53" spans="1:30" x14ac:dyDescent="0.25">
      <c r="A53">
        <v>7916257245</v>
      </c>
      <c r="B53" t="s">
        <v>148</v>
      </c>
      <c r="C53" t="s">
        <v>50</v>
      </c>
      <c r="D53" t="s">
        <v>45</v>
      </c>
      <c r="E53">
        <v>41530</v>
      </c>
      <c r="F53">
        <v>14</v>
      </c>
      <c r="G53" t="s">
        <v>53</v>
      </c>
      <c r="H53" t="s">
        <v>149</v>
      </c>
      <c r="I53" t="s">
        <v>35</v>
      </c>
      <c r="J53">
        <v>34470</v>
      </c>
      <c r="K53">
        <v>13610</v>
      </c>
      <c r="L53">
        <v>10610</v>
      </c>
      <c r="M53">
        <v>88880088</v>
      </c>
      <c r="N53">
        <v>14</v>
      </c>
      <c r="O53">
        <v>14</v>
      </c>
      <c r="P53">
        <v>14</v>
      </c>
      <c r="Q53">
        <v>346330</v>
      </c>
      <c r="R53" t="s">
        <v>36</v>
      </c>
      <c r="S53" t="s">
        <v>37</v>
      </c>
      <c r="T53">
        <v>806</v>
      </c>
      <c r="U53">
        <v>806</v>
      </c>
      <c r="V53" t="s">
        <v>70</v>
      </c>
      <c r="W53">
        <v>806</v>
      </c>
      <c r="X53">
        <v>0.33749999999999997</v>
      </c>
      <c r="Y53">
        <v>8</v>
      </c>
      <c r="AA53" t="s">
        <v>31</v>
      </c>
      <c r="AB53" t="s">
        <v>55</v>
      </c>
      <c r="AC53">
        <v>147</v>
      </c>
      <c r="AD53" t="s">
        <v>150</v>
      </c>
    </row>
    <row r="54" spans="1:30" x14ac:dyDescent="0.25">
      <c r="A54">
        <v>7916257208</v>
      </c>
      <c r="B54" t="s">
        <v>151</v>
      </c>
      <c r="C54" t="s">
        <v>152</v>
      </c>
      <c r="D54" t="s">
        <v>45</v>
      </c>
      <c r="E54">
        <v>41530</v>
      </c>
      <c r="F54">
        <v>18</v>
      </c>
      <c r="G54" t="s">
        <v>87</v>
      </c>
      <c r="H54" t="s">
        <v>153</v>
      </c>
      <c r="I54" t="s">
        <v>35</v>
      </c>
      <c r="J54">
        <v>17670</v>
      </c>
      <c r="K54">
        <v>97680</v>
      </c>
      <c r="L54">
        <v>10010</v>
      </c>
      <c r="M54">
        <v>20150388</v>
      </c>
      <c r="N54">
        <v>17</v>
      </c>
      <c r="O54">
        <v>17</v>
      </c>
      <c r="P54">
        <v>17</v>
      </c>
      <c r="Q54">
        <v>346330</v>
      </c>
      <c r="R54" t="s">
        <v>36</v>
      </c>
      <c r="S54" t="s">
        <v>37</v>
      </c>
      <c r="T54">
        <v>732</v>
      </c>
      <c r="U54">
        <v>732</v>
      </c>
      <c r="V54" t="s">
        <v>70</v>
      </c>
      <c r="W54">
        <v>732</v>
      </c>
      <c r="X54">
        <v>0.31388888888888888</v>
      </c>
      <c r="Y54">
        <v>7</v>
      </c>
      <c r="AA54" t="s">
        <v>31</v>
      </c>
      <c r="AB54" t="s">
        <v>39</v>
      </c>
      <c r="AC54">
        <v>327</v>
      </c>
      <c r="AD54" t="s">
        <v>127</v>
      </c>
    </row>
    <row r="55" spans="1:30" x14ac:dyDescent="0.25">
      <c r="A55">
        <v>7916257180</v>
      </c>
      <c r="B55" t="s">
        <v>154</v>
      </c>
      <c r="C55" t="s">
        <v>50</v>
      </c>
      <c r="D55" t="s">
        <v>45</v>
      </c>
      <c r="E55">
        <v>41530</v>
      </c>
      <c r="F55">
        <v>18</v>
      </c>
      <c r="G55" t="s">
        <v>62</v>
      </c>
      <c r="H55" t="s">
        <v>155</v>
      </c>
      <c r="I55" t="s">
        <v>35</v>
      </c>
      <c r="J55">
        <v>17670</v>
      </c>
      <c r="K55">
        <v>97740</v>
      </c>
      <c r="L55">
        <v>10110</v>
      </c>
      <c r="M55">
        <v>88888888</v>
      </c>
      <c r="N55">
        <v>17</v>
      </c>
      <c r="O55">
        <v>17</v>
      </c>
      <c r="P55">
        <v>17</v>
      </c>
      <c r="Q55">
        <v>346330</v>
      </c>
      <c r="R55" t="s">
        <v>36</v>
      </c>
      <c r="S55" t="s">
        <v>37</v>
      </c>
      <c r="T55">
        <v>726</v>
      </c>
      <c r="U55">
        <v>726</v>
      </c>
      <c r="V55" t="s">
        <v>70</v>
      </c>
      <c r="W55">
        <v>726</v>
      </c>
      <c r="X55">
        <v>0.30972222222222223</v>
      </c>
      <c r="Y55">
        <v>7</v>
      </c>
      <c r="AA55" t="s">
        <v>31</v>
      </c>
      <c r="AB55" t="s">
        <v>55</v>
      </c>
      <c r="AC55">
        <v>231</v>
      </c>
      <c r="AD55" t="s">
        <v>127</v>
      </c>
    </row>
    <row r="56" spans="1:30" x14ac:dyDescent="0.25">
      <c r="A56">
        <v>7916257166</v>
      </c>
      <c r="B56" t="s">
        <v>156</v>
      </c>
      <c r="C56" t="s">
        <v>50</v>
      </c>
      <c r="D56" t="s">
        <v>45</v>
      </c>
      <c r="E56">
        <v>41530</v>
      </c>
      <c r="F56">
        <v>18</v>
      </c>
      <c r="G56" t="s">
        <v>103</v>
      </c>
      <c r="H56" t="s">
        <v>54</v>
      </c>
      <c r="I56" t="s">
        <v>35</v>
      </c>
      <c r="J56">
        <v>34450</v>
      </c>
      <c r="K56">
        <v>13610</v>
      </c>
      <c r="L56">
        <v>10610</v>
      </c>
      <c r="M56">
        <v>20110788</v>
      </c>
      <c r="N56">
        <v>14</v>
      </c>
      <c r="O56">
        <v>14</v>
      </c>
      <c r="P56">
        <v>14</v>
      </c>
      <c r="Q56">
        <v>346330</v>
      </c>
      <c r="R56" t="s">
        <v>36</v>
      </c>
      <c r="S56" t="s">
        <v>37</v>
      </c>
      <c r="T56">
        <v>715</v>
      </c>
      <c r="U56">
        <v>715</v>
      </c>
      <c r="V56" t="s">
        <v>70</v>
      </c>
      <c r="W56">
        <v>715</v>
      </c>
      <c r="X56">
        <v>0.30208333333333331</v>
      </c>
      <c r="Y56">
        <v>7</v>
      </c>
      <c r="AA56" t="s">
        <v>31</v>
      </c>
      <c r="AB56" t="s">
        <v>39</v>
      </c>
      <c r="AC56">
        <v>112</v>
      </c>
      <c r="AD56" t="s">
        <v>64</v>
      </c>
    </row>
    <row r="57" spans="1:30" x14ac:dyDescent="0.25">
      <c r="A57">
        <v>7916257154</v>
      </c>
      <c r="B57">
        <v>2140848</v>
      </c>
      <c r="C57" t="s">
        <v>105</v>
      </c>
      <c r="D57" t="s">
        <v>45</v>
      </c>
      <c r="E57">
        <v>41530</v>
      </c>
      <c r="F57">
        <v>18</v>
      </c>
      <c r="G57" t="s">
        <v>53</v>
      </c>
      <c r="H57" t="s">
        <v>54</v>
      </c>
      <c r="I57" t="s">
        <v>35</v>
      </c>
      <c r="J57">
        <v>34450</v>
      </c>
      <c r="K57">
        <v>10810</v>
      </c>
      <c r="L57">
        <v>10910</v>
      </c>
      <c r="M57">
        <v>88880088</v>
      </c>
      <c r="N57">
        <v>10</v>
      </c>
      <c r="O57">
        <v>10</v>
      </c>
      <c r="P57">
        <v>10</v>
      </c>
      <c r="Q57">
        <v>346330</v>
      </c>
      <c r="R57" t="s">
        <v>36</v>
      </c>
      <c r="S57" t="s">
        <v>37</v>
      </c>
      <c r="T57">
        <v>711</v>
      </c>
      <c r="U57">
        <v>711</v>
      </c>
      <c r="V57" t="s">
        <v>70</v>
      </c>
      <c r="W57">
        <v>711</v>
      </c>
      <c r="X57">
        <v>0.29930555555555555</v>
      </c>
      <c r="Y57">
        <v>7</v>
      </c>
      <c r="AA57" t="s">
        <v>31</v>
      </c>
      <c r="AB57" t="s">
        <v>55</v>
      </c>
      <c r="AC57">
        <v>311</v>
      </c>
      <c r="AD57" t="s">
        <v>64</v>
      </c>
    </row>
    <row r="58" spans="1:30" x14ac:dyDescent="0.25">
      <c r="A58">
        <v>7916257622</v>
      </c>
      <c r="B58" t="s">
        <v>157</v>
      </c>
      <c r="C58" t="s">
        <v>31</v>
      </c>
      <c r="D58" t="s">
        <v>72</v>
      </c>
      <c r="E58">
        <v>41530</v>
      </c>
      <c r="F58">
        <v>14</v>
      </c>
      <c r="G58" t="s">
        <v>46</v>
      </c>
      <c r="H58" t="s">
        <v>57</v>
      </c>
      <c r="I58" t="s">
        <v>35</v>
      </c>
      <c r="J58">
        <v>34630</v>
      </c>
      <c r="K58">
        <v>10910</v>
      </c>
      <c r="L58">
        <v>11010</v>
      </c>
      <c r="M58">
        <v>20140331</v>
      </c>
      <c r="N58">
        <v>14</v>
      </c>
      <c r="O58">
        <v>14</v>
      </c>
      <c r="P58">
        <v>14</v>
      </c>
      <c r="Q58">
        <v>346330</v>
      </c>
      <c r="R58" t="s">
        <v>36</v>
      </c>
      <c r="S58" t="s">
        <v>37</v>
      </c>
      <c r="T58">
        <v>324</v>
      </c>
      <c r="U58">
        <v>324</v>
      </c>
      <c r="V58" t="s">
        <v>38</v>
      </c>
      <c r="W58">
        <v>1524</v>
      </c>
      <c r="X58">
        <v>0.64166666666666672</v>
      </c>
      <c r="Y58">
        <v>15</v>
      </c>
      <c r="AA58" t="s">
        <v>31</v>
      </c>
      <c r="AB58" t="s">
        <v>39</v>
      </c>
      <c r="AC58">
        <v>461</v>
      </c>
      <c r="AD58" t="s">
        <v>111</v>
      </c>
    </row>
    <row r="59" spans="1:30" x14ac:dyDescent="0.25">
      <c r="A59">
        <v>7916257610</v>
      </c>
      <c r="B59" t="s">
        <v>158</v>
      </c>
      <c r="C59" t="s">
        <v>50</v>
      </c>
      <c r="D59" t="s">
        <v>45</v>
      </c>
      <c r="E59">
        <v>41530</v>
      </c>
      <c r="F59">
        <v>40</v>
      </c>
      <c r="G59" t="s">
        <v>103</v>
      </c>
      <c r="H59" t="s">
        <v>116</v>
      </c>
      <c r="I59" t="s">
        <v>35</v>
      </c>
      <c r="J59">
        <v>34630</v>
      </c>
      <c r="K59">
        <v>10910</v>
      </c>
      <c r="L59">
        <v>11010</v>
      </c>
      <c r="M59">
        <v>88880088</v>
      </c>
      <c r="N59">
        <v>14</v>
      </c>
      <c r="O59">
        <v>14</v>
      </c>
      <c r="P59">
        <v>14</v>
      </c>
      <c r="Q59">
        <v>346330</v>
      </c>
      <c r="R59" t="s">
        <v>36</v>
      </c>
      <c r="S59" t="s">
        <v>37</v>
      </c>
      <c r="T59">
        <v>320</v>
      </c>
      <c r="U59">
        <v>320</v>
      </c>
      <c r="V59" t="s">
        <v>38</v>
      </c>
      <c r="W59">
        <v>1520</v>
      </c>
      <c r="X59">
        <v>0.63888888888888895</v>
      </c>
      <c r="Y59">
        <v>15</v>
      </c>
      <c r="AA59" t="s">
        <v>31</v>
      </c>
      <c r="AB59" t="s">
        <v>39</v>
      </c>
      <c r="AC59">
        <v>437</v>
      </c>
      <c r="AD59" t="s">
        <v>111</v>
      </c>
    </row>
    <row r="60" spans="1:30" x14ac:dyDescent="0.25">
      <c r="A60">
        <v>7916257592</v>
      </c>
      <c r="B60" t="s">
        <v>159</v>
      </c>
      <c r="C60" t="s">
        <v>50</v>
      </c>
      <c r="D60" t="s">
        <v>45</v>
      </c>
      <c r="E60">
        <v>41530</v>
      </c>
      <c r="F60">
        <v>20</v>
      </c>
      <c r="G60" t="s">
        <v>33</v>
      </c>
      <c r="H60" t="s">
        <v>47</v>
      </c>
      <c r="I60" t="s">
        <v>35</v>
      </c>
      <c r="J60">
        <v>34630</v>
      </c>
      <c r="K60">
        <v>10810</v>
      </c>
      <c r="L60">
        <v>10910</v>
      </c>
      <c r="M60">
        <v>88888888</v>
      </c>
      <c r="N60">
        <v>14</v>
      </c>
      <c r="O60">
        <v>14</v>
      </c>
      <c r="P60">
        <v>14</v>
      </c>
      <c r="Q60">
        <v>346330</v>
      </c>
      <c r="R60" t="s">
        <v>36</v>
      </c>
      <c r="S60" t="s">
        <v>37</v>
      </c>
      <c r="T60">
        <v>315</v>
      </c>
      <c r="U60">
        <v>315</v>
      </c>
      <c r="V60" t="s">
        <v>38</v>
      </c>
      <c r="W60">
        <v>1515</v>
      </c>
      <c r="X60">
        <v>0.63541666666666663</v>
      </c>
      <c r="Y60">
        <v>15</v>
      </c>
      <c r="AA60" t="s">
        <v>31</v>
      </c>
      <c r="AB60" t="s">
        <v>55</v>
      </c>
      <c r="AC60">
        <v>360</v>
      </c>
      <c r="AD60" t="s">
        <v>111</v>
      </c>
    </row>
    <row r="61" spans="1:30" x14ac:dyDescent="0.25">
      <c r="A61">
        <v>7916257580</v>
      </c>
      <c r="B61" t="s">
        <v>160</v>
      </c>
      <c r="C61" t="s">
        <v>50</v>
      </c>
      <c r="D61" t="s">
        <v>45</v>
      </c>
      <c r="E61">
        <v>41530</v>
      </c>
      <c r="F61">
        <v>20</v>
      </c>
      <c r="G61" t="s">
        <v>33</v>
      </c>
      <c r="H61" t="s">
        <v>47</v>
      </c>
      <c r="I61" t="s">
        <v>35</v>
      </c>
      <c r="J61">
        <v>34630</v>
      </c>
      <c r="K61">
        <v>10810</v>
      </c>
      <c r="L61">
        <v>10910</v>
      </c>
      <c r="M61">
        <v>88888888</v>
      </c>
      <c r="N61">
        <v>14</v>
      </c>
      <c r="O61">
        <v>14</v>
      </c>
      <c r="P61">
        <v>14</v>
      </c>
      <c r="Q61">
        <v>346330</v>
      </c>
      <c r="R61" t="s">
        <v>36</v>
      </c>
      <c r="S61" t="s">
        <v>37</v>
      </c>
      <c r="T61">
        <v>313</v>
      </c>
      <c r="U61">
        <v>313</v>
      </c>
      <c r="V61" t="s">
        <v>38</v>
      </c>
      <c r="W61">
        <v>1513</v>
      </c>
      <c r="X61">
        <v>0.63402777777777775</v>
      </c>
      <c r="Y61">
        <v>15</v>
      </c>
      <c r="AA61" t="s">
        <v>31</v>
      </c>
      <c r="AB61" t="s">
        <v>55</v>
      </c>
      <c r="AC61">
        <v>360</v>
      </c>
      <c r="AD61" t="s">
        <v>111</v>
      </c>
    </row>
    <row r="62" spans="1:30" x14ac:dyDescent="0.25">
      <c r="A62">
        <v>7916257579</v>
      </c>
      <c r="B62" t="s">
        <v>161</v>
      </c>
      <c r="C62" t="s">
        <v>31</v>
      </c>
      <c r="D62" t="s">
        <v>45</v>
      </c>
      <c r="E62">
        <v>41530</v>
      </c>
      <c r="F62">
        <v>74</v>
      </c>
      <c r="G62" t="s">
        <v>87</v>
      </c>
      <c r="H62" t="s">
        <v>162</v>
      </c>
      <c r="I62" t="s">
        <v>35</v>
      </c>
      <c r="J62">
        <v>34630</v>
      </c>
      <c r="K62">
        <v>10810</v>
      </c>
      <c r="L62">
        <v>10910</v>
      </c>
      <c r="M62">
        <v>20150618</v>
      </c>
      <c r="N62">
        <v>14</v>
      </c>
      <c r="O62">
        <v>14</v>
      </c>
      <c r="P62">
        <v>14</v>
      </c>
      <c r="Q62">
        <v>346330</v>
      </c>
      <c r="R62" t="s">
        <v>36</v>
      </c>
      <c r="S62" t="s">
        <v>37</v>
      </c>
      <c r="T62">
        <v>311</v>
      </c>
      <c r="U62">
        <v>311</v>
      </c>
      <c r="V62" t="s">
        <v>38</v>
      </c>
      <c r="W62">
        <v>1511</v>
      </c>
      <c r="X62">
        <v>0.63263888888888886</v>
      </c>
      <c r="Y62">
        <v>15</v>
      </c>
      <c r="AA62" t="s">
        <v>31</v>
      </c>
      <c r="AB62" t="s">
        <v>39</v>
      </c>
      <c r="AC62">
        <v>315</v>
      </c>
      <c r="AD62" t="s">
        <v>111</v>
      </c>
    </row>
    <row r="63" spans="1:30" x14ac:dyDescent="0.25">
      <c r="A63">
        <v>7916257567</v>
      </c>
      <c r="B63" t="s">
        <v>161</v>
      </c>
      <c r="C63" t="s">
        <v>31</v>
      </c>
      <c r="D63" t="s">
        <v>45</v>
      </c>
      <c r="E63">
        <v>41530</v>
      </c>
      <c r="F63">
        <v>17</v>
      </c>
      <c r="G63" t="s">
        <v>87</v>
      </c>
      <c r="H63" t="s">
        <v>162</v>
      </c>
      <c r="I63" t="s">
        <v>35</v>
      </c>
      <c r="J63">
        <v>34630</v>
      </c>
      <c r="K63">
        <v>10810</v>
      </c>
      <c r="L63">
        <v>10910</v>
      </c>
      <c r="M63">
        <v>20150618</v>
      </c>
      <c r="N63">
        <v>14</v>
      </c>
      <c r="O63">
        <v>14</v>
      </c>
      <c r="P63">
        <v>14</v>
      </c>
      <c r="Q63">
        <v>346330</v>
      </c>
      <c r="R63" t="s">
        <v>36</v>
      </c>
      <c r="S63" t="s">
        <v>37</v>
      </c>
      <c r="T63">
        <v>309</v>
      </c>
      <c r="U63">
        <v>309</v>
      </c>
      <c r="V63" t="s">
        <v>38</v>
      </c>
      <c r="W63">
        <v>1509</v>
      </c>
      <c r="X63">
        <v>0.63124999999999998</v>
      </c>
      <c r="Y63">
        <v>15</v>
      </c>
      <c r="AA63" t="s">
        <v>31</v>
      </c>
      <c r="AB63" t="s">
        <v>39</v>
      </c>
      <c r="AC63">
        <v>315</v>
      </c>
      <c r="AD63" t="s">
        <v>111</v>
      </c>
    </row>
    <row r="64" spans="1:30" x14ac:dyDescent="0.25">
      <c r="A64">
        <v>7916257506</v>
      </c>
      <c r="B64" t="s">
        <v>163</v>
      </c>
      <c r="C64" t="s">
        <v>50</v>
      </c>
      <c r="D64" t="s">
        <v>45</v>
      </c>
      <c r="E64">
        <v>41530</v>
      </c>
      <c r="F64">
        <v>14</v>
      </c>
      <c r="G64" t="s">
        <v>62</v>
      </c>
      <c r="H64" t="s">
        <v>164</v>
      </c>
      <c r="I64" t="s">
        <v>35</v>
      </c>
      <c r="J64">
        <v>34550</v>
      </c>
      <c r="K64">
        <v>11010</v>
      </c>
      <c r="L64">
        <v>97490</v>
      </c>
      <c r="M64">
        <v>88880088</v>
      </c>
      <c r="N64">
        <v>10</v>
      </c>
      <c r="O64">
        <v>10</v>
      </c>
      <c r="P64">
        <v>10</v>
      </c>
      <c r="Q64">
        <v>346330</v>
      </c>
      <c r="R64" t="s">
        <v>36</v>
      </c>
      <c r="S64" t="s">
        <v>37</v>
      </c>
      <c r="T64">
        <v>242</v>
      </c>
      <c r="U64">
        <v>242</v>
      </c>
      <c r="V64" t="s">
        <v>38</v>
      </c>
      <c r="W64">
        <v>1442</v>
      </c>
      <c r="X64">
        <v>0.61249999999999993</v>
      </c>
      <c r="Y64">
        <v>14</v>
      </c>
      <c r="AA64" t="s">
        <v>31</v>
      </c>
      <c r="AB64" t="s">
        <v>55</v>
      </c>
      <c r="AC64">
        <v>512</v>
      </c>
      <c r="AD64" t="s">
        <v>40</v>
      </c>
    </row>
    <row r="65" spans="1:30" x14ac:dyDescent="0.25">
      <c r="A65">
        <v>7916257488</v>
      </c>
      <c r="B65" t="s">
        <v>165</v>
      </c>
      <c r="C65" t="s">
        <v>50</v>
      </c>
      <c r="D65" t="s">
        <v>45</v>
      </c>
      <c r="E65">
        <v>41530</v>
      </c>
      <c r="F65">
        <v>16</v>
      </c>
      <c r="G65" t="s">
        <v>33</v>
      </c>
      <c r="H65" t="s">
        <v>47</v>
      </c>
      <c r="I65" t="s">
        <v>35</v>
      </c>
      <c r="J65">
        <v>34510</v>
      </c>
      <c r="K65">
        <v>11010</v>
      </c>
      <c r="L65">
        <v>11720</v>
      </c>
      <c r="M65">
        <v>88888888</v>
      </c>
      <c r="N65">
        <v>10</v>
      </c>
      <c r="O65">
        <v>10</v>
      </c>
      <c r="P65">
        <v>10</v>
      </c>
      <c r="Q65">
        <v>346330</v>
      </c>
      <c r="R65" t="s">
        <v>36</v>
      </c>
      <c r="S65" t="s">
        <v>37</v>
      </c>
      <c r="T65">
        <v>229</v>
      </c>
      <c r="U65">
        <v>229</v>
      </c>
      <c r="V65" t="s">
        <v>38</v>
      </c>
      <c r="W65">
        <v>1429</v>
      </c>
      <c r="X65">
        <v>0.60347222222222219</v>
      </c>
      <c r="Y65">
        <v>14</v>
      </c>
      <c r="AA65" t="s">
        <v>31</v>
      </c>
      <c r="AB65" t="s">
        <v>39</v>
      </c>
      <c r="AC65">
        <v>505</v>
      </c>
      <c r="AD65" t="s">
        <v>58</v>
      </c>
    </row>
    <row r="66" spans="1:30" x14ac:dyDescent="0.25">
      <c r="A66">
        <v>7916257476</v>
      </c>
      <c r="B66" t="s">
        <v>166</v>
      </c>
      <c r="C66" t="s">
        <v>50</v>
      </c>
      <c r="D66" t="s">
        <v>45</v>
      </c>
      <c r="E66">
        <v>41530</v>
      </c>
      <c r="F66">
        <v>16</v>
      </c>
      <c r="G66" t="s">
        <v>62</v>
      </c>
      <c r="H66" t="s">
        <v>94</v>
      </c>
      <c r="I66" t="s">
        <v>35</v>
      </c>
      <c r="J66">
        <v>34510</v>
      </c>
      <c r="K66">
        <v>16920</v>
      </c>
      <c r="L66">
        <v>11010</v>
      </c>
      <c r="M66">
        <v>88888888</v>
      </c>
      <c r="N66">
        <v>10</v>
      </c>
      <c r="O66">
        <v>10</v>
      </c>
      <c r="P66">
        <v>10</v>
      </c>
      <c r="Q66">
        <v>346330</v>
      </c>
      <c r="R66" t="s">
        <v>36</v>
      </c>
      <c r="S66" t="s">
        <v>37</v>
      </c>
      <c r="T66">
        <v>226</v>
      </c>
      <c r="U66">
        <v>226</v>
      </c>
      <c r="V66" t="s">
        <v>38</v>
      </c>
      <c r="W66">
        <v>1426</v>
      </c>
      <c r="X66">
        <v>0.60138888888888886</v>
      </c>
      <c r="Y66">
        <v>14</v>
      </c>
      <c r="AA66" t="s">
        <v>31</v>
      </c>
      <c r="AB66" t="s">
        <v>39</v>
      </c>
      <c r="AC66">
        <v>430</v>
      </c>
      <c r="AD66" t="s">
        <v>58</v>
      </c>
    </row>
    <row r="67" spans="1:30" x14ac:dyDescent="0.25">
      <c r="A67">
        <v>7916257439</v>
      </c>
      <c r="B67" t="s">
        <v>167</v>
      </c>
      <c r="C67" t="s">
        <v>50</v>
      </c>
      <c r="D67" t="s">
        <v>45</v>
      </c>
      <c r="E67">
        <v>41530</v>
      </c>
      <c r="F67">
        <v>31</v>
      </c>
      <c r="G67" t="s">
        <v>87</v>
      </c>
      <c r="H67" t="s">
        <v>155</v>
      </c>
      <c r="I67" t="s">
        <v>35</v>
      </c>
      <c r="J67">
        <v>34510</v>
      </c>
      <c r="K67">
        <v>10810</v>
      </c>
      <c r="L67">
        <v>10910</v>
      </c>
      <c r="M67">
        <v>88888888</v>
      </c>
      <c r="N67">
        <v>10</v>
      </c>
      <c r="O67">
        <v>10</v>
      </c>
      <c r="P67">
        <v>10</v>
      </c>
      <c r="Q67">
        <v>346330</v>
      </c>
      <c r="R67" t="s">
        <v>36</v>
      </c>
      <c r="S67" t="s">
        <v>37</v>
      </c>
      <c r="T67">
        <v>214</v>
      </c>
      <c r="U67">
        <v>214</v>
      </c>
      <c r="V67" t="s">
        <v>38</v>
      </c>
      <c r="W67">
        <v>1414</v>
      </c>
      <c r="X67">
        <v>0.59305555555555556</v>
      </c>
      <c r="Y67">
        <v>14</v>
      </c>
      <c r="AA67" t="s">
        <v>31</v>
      </c>
      <c r="AB67" t="s">
        <v>39</v>
      </c>
      <c r="AC67">
        <v>301</v>
      </c>
      <c r="AD67" t="s">
        <v>58</v>
      </c>
    </row>
    <row r="68" spans="1:30" x14ac:dyDescent="0.25">
      <c r="A68">
        <v>7916257403</v>
      </c>
      <c r="B68" t="s">
        <v>168</v>
      </c>
      <c r="C68" t="s">
        <v>31</v>
      </c>
      <c r="D68" t="s">
        <v>72</v>
      </c>
      <c r="E68">
        <v>41530</v>
      </c>
      <c r="F68">
        <v>18</v>
      </c>
      <c r="G68" t="s">
        <v>46</v>
      </c>
      <c r="H68" t="s">
        <v>54</v>
      </c>
      <c r="I68" t="s">
        <v>35</v>
      </c>
      <c r="J68">
        <v>17670</v>
      </c>
      <c r="K68">
        <v>27790</v>
      </c>
      <c r="L68">
        <v>24890</v>
      </c>
      <c r="M68">
        <v>88888888</v>
      </c>
      <c r="N68">
        <v>17</v>
      </c>
      <c r="O68">
        <v>17</v>
      </c>
      <c r="P68">
        <v>17</v>
      </c>
      <c r="Q68">
        <v>346330</v>
      </c>
      <c r="R68" t="s">
        <v>36</v>
      </c>
      <c r="S68" t="s">
        <v>37</v>
      </c>
      <c r="T68">
        <v>1141</v>
      </c>
      <c r="U68">
        <v>1141</v>
      </c>
      <c r="V68" t="s">
        <v>70</v>
      </c>
      <c r="W68">
        <v>1141</v>
      </c>
      <c r="X68">
        <v>0.48680555555555555</v>
      </c>
      <c r="Y68">
        <v>11</v>
      </c>
      <c r="AA68" t="s">
        <v>31</v>
      </c>
      <c r="AB68" t="s">
        <v>39</v>
      </c>
      <c r="AC68">
        <v>120</v>
      </c>
      <c r="AD68" t="s">
        <v>127</v>
      </c>
    </row>
    <row r="69" spans="1:30" x14ac:dyDescent="0.25">
      <c r="A69">
        <v>7916257397</v>
      </c>
      <c r="B69" t="s">
        <v>169</v>
      </c>
      <c r="C69" t="s">
        <v>50</v>
      </c>
      <c r="D69" t="s">
        <v>45</v>
      </c>
      <c r="E69">
        <v>41530</v>
      </c>
      <c r="F69">
        <v>18</v>
      </c>
      <c r="G69" t="s">
        <v>103</v>
      </c>
      <c r="H69" t="s">
        <v>84</v>
      </c>
      <c r="I69" t="s">
        <v>35</v>
      </c>
      <c r="J69">
        <v>34450</v>
      </c>
      <c r="K69">
        <v>13610</v>
      </c>
      <c r="L69">
        <v>10610</v>
      </c>
      <c r="M69">
        <v>88880088</v>
      </c>
      <c r="N69">
        <v>14</v>
      </c>
      <c r="O69">
        <v>14</v>
      </c>
      <c r="P69">
        <v>14</v>
      </c>
      <c r="Q69">
        <v>346330</v>
      </c>
      <c r="R69" t="s">
        <v>36</v>
      </c>
      <c r="S69" t="s">
        <v>37</v>
      </c>
      <c r="T69">
        <v>1135</v>
      </c>
      <c r="U69">
        <v>1135</v>
      </c>
      <c r="V69" t="s">
        <v>70</v>
      </c>
      <c r="W69">
        <v>1135</v>
      </c>
      <c r="X69">
        <v>0.4826388888888889</v>
      </c>
      <c r="Y69">
        <v>11</v>
      </c>
      <c r="AA69" t="s">
        <v>31</v>
      </c>
      <c r="AB69" t="s">
        <v>39</v>
      </c>
      <c r="AC69">
        <v>128</v>
      </c>
      <c r="AD69" t="s">
        <v>64</v>
      </c>
    </row>
    <row r="70" spans="1:30" x14ac:dyDescent="0.25">
      <c r="A70">
        <v>7916257336</v>
      </c>
      <c r="B70" t="s">
        <v>170</v>
      </c>
      <c r="C70" t="s">
        <v>31</v>
      </c>
      <c r="D70" t="s">
        <v>171</v>
      </c>
      <c r="E70">
        <v>41530</v>
      </c>
      <c r="F70">
        <v>16</v>
      </c>
      <c r="G70" t="s">
        <v>172</v>
      </c>
      <c r="H70" t="s">
        <v>94</v>
      </c>
      <c r="I70" t="s">
        <v>35</v>
      </c>
      <c r="J70">
        <v>34510</v>
      </c>
      <c r="K70">
        <v>11010</v>
      </c>
      <c r="L70">
        <v>11720</v>
      </c>
      <c r="M70">
        <v>20140228</v>
      </c>
      <c r="N70">
        <v>10</v>
      </c>
      <c r="O70">
        <v>10</v>
      </c>
      <c r="P70">
        <v>10</v>
      </c>
      <c r="Q70">
        <v>346330</v>
      </c>
      <c r="R70" t="s">
        <v>36</v>
      </c>
      <c r="S70" t="s">
        <v>37</v>
      </c>
      <c r="T70">
        <v>931</v>
      </c>
      <c r="U70">
        <v>931</v>
      </c>
      <c r="V70" t="s">
        <v>70</v>
      </c>
      <c r="W70">
        <v>931</v>
      </c>
      <c r="X70">
        <v>0.39652777777777781</v>
      </c>
      <c r="Y70">
        <v>9</v>
      </c>
      <c r="AA70" t="s">
        <v>31</v>
      </c>
      <c r="AB70" t="s">
        <v>55</v>
      </c>
      <c r="AC70">
        <v>505</v>
      </c>
      <c r="AD70" t="s">
        <v>58</v>
      </c>
    </row>
    <row r="71" spans="1:30" x14ac:dyDescent="0.25">
      <c r="A71">
        <v>7916257312</v>
      </c>
      <c r="B71" t="s">
        <v>119</v>
      </c>
      <c r="C71" t="s">
        <v>31</v>
      </c>
      <c r="D71" t="s">
        <v>72</v>
      </c>
      <c r="E71">
        <v>41530</v>
      </c>
      <c r="F71">
        <v>17</v>
      </c>
      <c r="G71" t="s">
        <v>46</v>
      </c>
      <c r="H71" t="s">
        <v>43</v>
      </c>
      <c r="I71" t="s">
        <v>35</v>
      </c>
      <c r="J71">
        <v>34510</v>
      </c>
      <c r="K71">
        <v>13610</v>
      </c>
      <c r="L71">
        <v>10610</v>
      </c>
      <c r="M71">
        <v>88888888</v>
      </c>
      <c r="N71">
        <v>14</v>
      </c>
      <c r="O71">
        <v>14</v>
      </c>
      <c r="P71">
        <v>14</v>
      </c>
      <c r="Q71">
        <v>346330</v>
      </c>
      <c r="R71" t="s">
        <v>36</v>
      </c>
      <c r="S71" t="s">
        <v>37</v>
      </c>
      <c r="T71">
        <v>919</v>
      </c>
      <c r="U71">
        <v>919</v>
      </c>
      <c r="V71" t="s">
        <v>70</v>
      </c>
      <c r="W71">
        <v>919</v>
      </c>
      <c r="X71">
        <v>0.38819444444444445</v>
      </c>
      <c r="Y71">
        <v>9</v>
      </c>
      <c r="AA71" t="s">
        <v>31</v>
      </c>
      <c r="AB71" t="s">
        <v>39</v>
      </c>
      <c r="AC71">
        <v>135</v>
      </c>
      <c r="AD71" t="s">
        <v>58</v>
      </c>
    </row>
    <row r="72" spans="1:30" x14ac:dyDescent="0.25">
      <c r="A72">
        <v>7916257269</v>
      </c>
      <c r="B72" t="s">
        <v>173</v>
      </c>
      <c r="C72" t="s">
        <v>50</v>
      </c>
      <c r="D72" t="s">
        <v>45</v>
      </c>
      <c r="E72">
        <v>41530</v>
      </c>
      <c r="F72">
        <v>31</v>
      </c>
      <c r="G72" t="s">
        <v>87</v>
      </c>
      <c r="H72" t="s">
        <v>174</v>
      </c>
      <c r="I72" t="s">
        <v>35</v>
      </c>
      <c r="J72">
        <v>34490</v>
      </c>
      <c r="K72">
        <v>10410</v>
      </c>
      <c r="L72">
        <v>10510</v>
      </c>
      <c r="M72">
        <v>88888888</v>
      </c>
      <c r="N72">
        <v>14</v>
      </c>
      <c r="O72">
        <v>14</v>
      </c>
      <c r="P72">
        <v>14</v>
      </c>
      <c r="Q72">
        <v>346330</v>
      </c>
      <c r="R72" t="s">
        <v>36</v>
      </c>
      <c r="S72" t="s">
        <v>37</v>
      </c>
      <c r="T72">
        <v>828</v>
      </c>
      <c r="U72">
        <v>828</v>
      </c>
      <c r="V72" t="s">
        <v>70</v>
      </c>
      <c r="W72">
        <v>828</v>
      </c>
      <c r="X72">
        <v>0.3527777777777778</v>
      </c>
      <c r="Y72">
        <v>8</v>
      </c>
      <c r="AA72" t="s">
        <v>31</v>
      </c>
      <c r="AB72" t="s">
        <v>39</v>
      </c>
      <c r="AC72">
        <v>11</v>
      </c>
      <c r="AD72" t="s">
        <v>97</v>
      </c>
    </row>
    <row r="73" spans="1:30" x14ac:dyDescent="0.25">
      <c r="A73">
        <v>7916257257</v>
      </c>
      <c r="B73" t="s">
        <v>175</v>
      </c>
      <c r="C73" t="s">
        <v>31</v>
      </c>
      <c r="D73" t="s">
        <v>45</v>
      </c>
      <c r="E73">
        <v>41530</v>
      </c>
      <c r="F73">
        <v>31</v>
      </c>
      <c r="G73" t="s">
        <v>62</v>
      </c>
      <c r="H73" t="s">
        <v>47</v>
      </c>
      <c r="I73" t="s">
        <v>35</v>
      </c>
      <c r="J73">
        <v>34490</v>
      </c>
      <c r="K73">
        <v>10810</v>
      </c>
      <c r="L73">
        <v>10910</v>
      </c>
      <c r="M73">
        <v>20150415</v>
      </c>
      <c r="N73">
        <v>10</v>
      </c>
      <c r="O73">
        <v>10</v>
      </c>
      <c r="P73">
        <v>10</v>
      </c>
      <c r="Q73">
        <v>346330</v>
      </c>
      <c r="R73" t="s">
        <v>36</v>
      </c>
      <c r="S73" t="s">
        <v>37</v>
      </c>
      <c r="T73">
        <v>817</v>
      </c>
      <c r="U73">
        <v>817</v>
      </c>
      <c r="V73" t="s">
        <v>70</v>
      </c>
      <c r="W73">
        <v>817</v>
      </c>
      <c r="X73">
        <v>0.34513888888888888</v>
      </c>
      <c r="Y73">
        <v>8</v>
      </c>
      <c r="AA73" t="s">
        <v>31</v>
      </c>
      <c r="AB73" t="s">
        <v>39</v>
      </c>
      <c r="AC73">
        <v>330</v>
      </c>
      <c r="AD73" t="s">
        <v>97</v>
      </c>
    </row>
    <row r="74" spans="1:30" x14ac:dyDescent="0.25">
      <c r="A74">
        <v>7916257233</v>
      </c>
      <c r="B74" t="s">
        <v>176</v>
      </c>
      <c r="C74" t="s">
        <v>31</v>
      </c>
      <c r="D74" t="s">
        <v>72</v>
      </c>
      <c r="E74">
        <v>41530</v>
      </c>
      <c r="F74">
        <v>14</v>
      </c>
      <c r="G74" t="s">
        <v>46</v>
      </c>
      <c r="H74" t="s">
        <v>47</v>
      </c>
      <c r="I74" t="s">
        <v>35</v>
      </c>
      <c r="J74">
        <v>34470</v>
      </c>
      <c r="K74">
        <v>13610</v>
      </c>
      <c r="L74">
        <v>10610</v>
      </c>
      <c r="M74">
        <v>20141130</v>
      </c>
      <c r="N74">
        <v>14</v>
      </c>
      <c r="O74">
        <v>14</v>
      </c>
      <c r="P74">
        <v>14</v>
      </c>
      <c r="Q74">
        <v>346330</v>
      </c>
      <c r="R74" t="s">
        <v>36</v>
      </c>
      <c r="S74" t="s">
        <v>37</v>
      </c>
      <c r="T74">
        <v>803</v>
      </c>
      <c r="U74">
        <v>803</v>
      </c>
      <c r="V74" t="s">
        <v>70</v>
      </c>
      <c r="W74">
        <v>803</v>
      </c>
      <c r="X74">
        <v>0.3354166666666667</v>
      </c>
      <c r="Y74">
        <v>8</v>
      </c>
      <c r="AA74" t="s">
        <v>31</v>
      </c>
      <c r="AB74" t="s">
        <v>55</v>
      </c>
      <c r="AC74">
        <v>161</v>
      </c>
      <c r="AD74" t="s">
        <v>150</v>
      </c>
    </row>
    <row r="75" spans="1:30" x14ac:dyDescent="0.25">
      <c r="A75">
        <v>7916257221</v>
      </c>
      <c r="B75" t="s">
        <v>177</v>
      </c>
      <c r="C75" t="s">
        <v>31</v>
      </c>
      <c r="D75" t="s">
        <v>178</v>
      </c>
      <c r="E75">
        <v>41530</v>
      </c>
      <c r="F75">
        <v>31</v>
      </c>
      <c r="G75" t="s">
        <v>62</v>
      </c>
      <c r="H75" t="s">
        <v>164</v>
      </c>
      <c r="I75" t="s">
        <v>35</v>
      </c>
      <c r="J75">
        <v>34470</v>
      </c>
      <c r="K75">
        <v>13610</v>
      </c>
      <c r="L75">
        <v>10610</v>
      </c>
      <c r="M75">
        <v>20140204</v>
      </c>
      <c r="N75">
        <v>14</v>
      </c>
      <c r="O75">
        <v>14</v>
      </c>
      <c r="P75">
        <v>14</v>
      </c>
      <c r="Q75">
        <v>346330</v>
      </c>
      <c r="R75" t="s">
        <v>36</v>
      </c>
      <c r="S75" t="s">
        <v>37</v>
      </c>
      <c r="T75">
        <v>756</v>
      </c>
      <c r="U75">
        <v>756</v>
      </c>
      <c r="V75" t="s">
        <v>70</v>
      </c>
      <c r="W75">
        <v>756</v>
      </c>
      <c r="X75">
        <v>0.33055555555555555</v>
      </c>
      <c r="Y75">
        <v>7</v>
      </c>
      <c r="AA75" t="s">
        <v>31</v>
      </c>
      <c r="AB75" t="s">
        <v>39</v>
      </c>
      <c r="AC75">
        <v>131</v>
      </c>
      <c r="AD75" t="s">
        <v>150</v>
      </c>
    </row>
    <row r="76" spans="1:30" x14ac:dyDescent="0.25">
      <c r="A76">
        <v>7916257210</v>
      </c>
      <c r="B76" t="s">
        <v>179</v>
      </c>
      <c r="C76" t="s">
        <v>133</v>
      </c>
      <c r="D76" t="s">
        <v>45</v>
      </c>
      <c r="E76">
        <v>41530</v>
      </c>
      <c r="F76">
        <v>14</v>
      </c>
      <c r="G76" t="s">
        <v>87</v>
      </c>
      <c r="H76" t="s">
        <v>89</v>
      </c>
      <c r="I76" t="s">
        <v>35</v>
      </c>
      <c r="J76">
        <v>17690</v>
      </c>
      <c r="K76">
        <v>97680</v>
      </c>
      <c r="L76">
        <v>10010</v>
      </c>
      <c r="M76">
        <v>20140188</v>
      </c>
      <c r="N76">
        <v>17</v>
      </c>
      <c r="O76">
        <v>17</v>
      </c>
      <c r="P76">
        <v>17</v>
      </c>
      <c r="Q76">
        <v>346330</v>
      </c>
      <c r="R76" t="s">
        <v>36</v>
      </c>
      <c r="S76" t="s">
        <v>37</v>
      </c>
      <c r="T76">
        <v>738</v>
      </c>
      <c r="U76">
        <v>738</v>
      </c>
      <c r="V76" t="s">
        <v>70</v>
      </c>
      <c r="W76">
        <v>738</v>
      </c>
      <c r="X76">
        <v>0.31805555555555554</v>
      </c>
      <c r="Y76">
        <v>7</v>
      </c>
      <c r="AA76" t="s">
        <v>31</v>
      </c>
      <c r="AB76" t="s">
        <v>39</v>
      </c>
      <c r="AC76">
        <v>314</v>
      </c>
      <c r="AD76" t="s">
        <v>124</v>
      </c>
    </row>
    <row r="77" spans="1:30" x14ac:dyDescent="0.25">
      <c r="A77">
        <v>7916257191</v>
      </c>
      <c r="B77" t="s">
        <v>180</v>
      </c>
      <c r="C77" t="s">
        <v>31</v>
      </c>
      <c r="D77" t="s">
        <v>45</v>
      </c>
      <c r="E77">
        <v>41530</v>
      </c>
      <c r="F77">
        <v>18</v>
      </c>
      <c r="G77" t="s">
        <v>181</v>
      </c>
      <c r="H77" t="s">
        <v>78</v>
      </c>
      <c r="I77" t="s">
        <v>35</v>
      </c>
      <c r="J77">
        <v>17670</v>
      </c>
      <c r="K77">
        <v>97680</v>
      </c>
      <c r="L77">
        <v>10010</v>
      </c>
      <c r="M77">
        <v>20150415</v>
      </c>
      <c r="N77">
        <v>17</v>
      </c>
      <c r="O77">
        <v>17</v>
      </c>
      <c r="P77">
        <v>17</v>
      </c>
      <c r="Q77">
        <v>346330</v>
      </c>
      <c r="R77" t="s">
        <v>36</v>
      </c>
      <c r="S77" t="s">
        <v>37</v>
      </c>
      <c r="T77">
        <v>730</v>
      </c>
      <c r="U77">
        <v>730</v>
      </c>
      <c r="V77" t="s">
        <v>70</v>
      </c>
      <c r="W77">
        <v>730</v>
      </c>
      <c r="X77">
        <v>0.3125</v>
      </c>
      <c r="Y77">
        <v>7</v>
      </c>
      <c r="AA77" t="s">
        <v>31</v>
      </c>
      <c r="AB77" t="s">
        <v>39</v>
      </c>
      <c r="AC77">
        <v>333</v>
      </c>
      <c r="AD77" t="s">
        <v>127</v>
      </c>
    </row>
    <row r="78" spans="1:30" x14ac:dyDescent="0.25">
      <c r="A78">
        <v>7916257178</v>
      </c>
      <c r="B78" t="s">
        <v>182</v>
      </c>
      <c r="C78" t="s">
        <v>31</v>
      </c>
      <c r="D78" t="s">
        <v>171</v>
      </c>
      <c r="E78">
        <v>41530</v>
      </c>
      <c r="F78">
        <v>18</v>
      </c>
      <c r="G78" t="s">
        <v>62</v>
      </c>
      <c r="H78" t="s">
        <v>78</v>
      </c>
      <c r="I78" t="s">
        <v>35</v>
      </c>
      <c r="J78">
        <v>34450</v>
      </c>
      <c r="K78">
        <v>13610</v>
      </c>
      <c r="L78">
        <v>10610</v>
      </c>
      <c r="M78">
        <v>20140430</v>
      </c>
      <c r="N78">
        <v>14</v>
      </c>
      <c r="O78">
        <v>14</v>
      </c>
      <c r="P78">
        <v>14</v>
      </c>
      <c r="Q78">
        <v>346330</v>
      </c>
      <c r="R78" t="s">
        <v>36</v>
      </c>
      <c r="S78" t="s">
        <v>37</v>
      </c>
      <c r="T78">
        <v>716</v>
      </c>
      <c r="U78">
        <v>716</v>
      </c>
      <c r="V78" t="s">
        <v>70</v>
      </c>
      <c r="W78">
        <v>716</v>
      </c>
      <c r="X78">
        <v>0.30277777777777776</v>
      </c>
      <c r="Y78">
        <v>7</v>
      </c>
      <c r="AA78" t="s">
        <v>31</v>
      </c>
      <c r="AB78" t="s">
        <v>39</v>
      </c>
      <c r="AC78">
        <v>112</v>
      </c>
      <c r="AD78" t="s">
        <v>64</v>
      </c>
    </row>
    <row r="79" spans="1:30" x14ac:dyDescent="0.25">
      <c r="A79">
        <v>7916257142</v>
      </c>
      <c r="B79" t="s">
        <v>183</v>
      </c>
      <c r="C79" t="s">
        <v>31</v>
      </c>
      <c r="D79" t="s">
        <v>72</v>
      </c>
      <c r="E79">
        <v>41530</v>
      </c>
      <c r="F79">
        <v>18</v>
      </c>
      <c r="G79" t="s">
        <v>46</v>
      </c>
      <c r="H79" t="s">
        <v>126</v>
      </c>
      <c r="I79" t="s">
        <v>35</v>
      </c>
      <c r="J79">
        <v>34450</v>
      </c>
      <c r="K79">
        <v>16920</v>
      </c>
      <c r="L79">
        <v>97480</v>
      </c>
      <c r="M79">
        <v>20131231</v>
      </c>
      <c r="N79">
        <v>10</v>
      </c>
      <c r="O79">
        <v>10</v>
      </c>
      <c r="P79">
        <v>10</v>
      </c>
      <c r="Q79">
        <v>346330</v>
      </c>
      <c r="R79" t="s">
        <v>36</v>
      </c>
      <c r="S79" t="s">
        <v>37</v>
      </c>
      <c r="T79">
        <v>708</v>
      </c>
      <c r="U79">
        <v>708</v>
      </c>
      <c r="V79" t="s">
        <v>70</v>
      </c>
      <c r="W79">
        <v>708</v>
      </c>
      <c r="X79">
        <v>0.29722222222222222</v>
      </c>
      <c r="Y79">
        <v>7</v>
      </c>
      <c r="AA79" t="s">
        <v>31</v>
      </c>
      <c r="AB79" t="s">
        <v>39</v>
      </c>
      <c r="AC79">
        <v>433</v>
      </c>
      <c r="AD79" t="s">
        <v>64</v>
      </c>
    </row>
    <row r="80" spans="1:30" x14ac:dyDescent="0.25">
      <c r="A80">
        <v>7916257130</v>
      </c>
      <c r="B80" t="s">
        <v>184</v>
      </c>
      <c r="C80" t="s">
        <v>31</v>
      </c>
      <c r="D80" t="s">
        <v>45</v>
      </c>
      <c r="E80">
        <v>41530</v>
      </c>
      <c r="F80">
        <v>18</v>
      </c>
      <c r="G80" t="s">
        <v>101</v>
      </c>
      <c r="H80" t="s">
        <v>47</v>
      </c>
      <c r="I80" t="s">
        <v>35</v>
      </c>
      <c r="J80">
        <v>34450</v>
      </c>
      <c r="K80">
        <v>16920</v>
      </c>
      <c r="L80">
        <v>97480</v>
      </c>
      <c r="M80">
        <v>20150415</v>
      </c>
      <c r="N80">
        <v>10</v>
      </c>
      <c r="O80">
        <v>10</v>
      </c>
      <c r="P80">
        <v>10</v>
      </c>
      <c r="Q80">
        <v>346330</v>
      </c>
      <c r="R80" t="s">
        <v>36</v>
      </c>
      <c r="S80" t="s">
        <v>37</v>
      </c>
      <c r="T80">
        <v>706</v>
      </c>
      <c r="U80">
        <v>706</v>
      </c>
      <c r="V80" t="s">
        <v>70</v>
      </c>
      <c r="W80">
        <v>706</v>
      </c>
      <c r="X80">
        <v>0.29583333333333334</v>
      </c>
      <c r="Y80">
        <v>7</v>
      </c>
      <c r="AA80" t="s">
        <v>31</v>
      </c>
      <c r="AB80" t="s">
        <v>39</v>
      </c>
      <c r="AC80">
        <v>460</v>
      </c>
      <c r="AD80" t="s">
        <v>64</v>
      </c>
    </row>
    <row r="81" spans="1:30" x14ac:dyDescent="0.25">
      <c r="A81">
        <v>7916258675</v>
      </c>
      <c r="B81" t="s">
        <v>185</v>
      </c>
      <c r="C81" t="s">
        <v>186</v>
      </c>
      <c r="D81" t="s">
        <v>45</v>
      </c>
      <c r="E81">
        <v>41533</v>
      </c>
      <c r="F81">
        <v>16</v>
      </c>
      <c r="G81" t="s">
        <v>62</v>
      </c>
      <c r="H81" t="s">
        <v>47</v>
      </c>
      <c r="I81" t="s">
        <v>35</v>
      </c>
      <c r="J81">
        <v>34630</v>
      </c>
      <c r="K81">
        <v>10910</v>
      </c>
      <c r="L81">
        <v>11010</v>
      </c>
      <c r="M81">
        <v>20140488</v>
      </c>
      <c r="N81">
        <v>14</v>
      </c>
      <c r="O81">
        <v>14</v>
      </c>
      <c r="P81">
        <v>14</v>
      </c>
      <c r="Q81">
        <v>346330</v>
      </c>
      <c r="R81" t="s">
        <v>36</v>
      </c>
      <c r="S81" t="s">
        <v>37</v>
      </c>
      <c r="T81">
        <v>313</v>
      </c>
      <c r="U81">
        <v>313</v>
      </c>
      <c r="V81" t="s">
        <v>38</v>
      </c>
      <c r="W81">
        <v>1513</v>
      </c>
      <c r="X81">
        <v>0.63402777777777775</v>
      </c>
      <c r="Y81">
        <v>15</v>
      </c>
      <c r="AA81" t="s">
        <v>31</v>
      </c>
      <c r="AB81" t="s">
        <v>55</v>
      </c>
      <c r="AC81">
        <v>449</v>
      </c>
      <c r="AD81" t="s">
        <v>111</v>
      </c>
    </row>
    <row r="82" spans="1:30" x14ac:dyDescent="0.25">
      <c r="A82">
        <v>7916258651</v>
      </c>
      <c r="B82" t="s">
        <v>187</v>
      </c>
      <c r="C82" t="s">
        <v>31</v>
      </c>
      <c r="D82" t="s">
        <v>45</v>
      </c>
      <c r="E82">
        <v>41533</v>
      </c>
      <c r="F82">
        <v>31</v>
      </c>
      <c r="G82" t="s">
        <v>87</v>
      </c>
      <c r="H82" t="s">
        <v>153</v>
      </c>
      <c r="I82" t="s">
        <v>35</v>
      </c>
      <c r="J82">
        <v>34570</v>
      </c>
      <c r="K82">
        <v>10810</v>
      </c>
      <c r="L82">
        <v>10910</v>
      </c>
      <c r="M82">
        <v>20140605</v>
      </c>
      <c r="N82">
        <v>10</v>
      </c>
      <c r="O82">
        <v>10</v>
      </c>
      <c r="P82">
        <v>10</v>
      </c>
      <c r="Q82">
        <v>346330</v>
      </c>
      <c r="R82" t="s">
        <v>36</v>
      </c>
      <c r="S82" t="s">
        <v>37</v>
      </c>
      <c r="T82">
        <v>301</v>
      </c>
      <c r="U82">
        <v>301</v>
      </c>
      <c r="V82" t="s">
        <v>38</v>
      </c>
      <c r="W82">
        <v>1501</v>
      </c>
      <c r="X82">
        <v>0.62569444444444444</v>
      </c>
      <c r="Y82">
        <v>15</v>
      </c>
      <c r="AA82" t="s">
        <v>31</v>
      </c>
      <c r="AB82" t="s">
        <v>39</v>
      </c>
      <c r="AC82">
        <v>300</v>
      </c>
      <c r="AD82" t="s">
        <v>51</v>
      </c>
    </row>
    <row r="83" spans="1:30" x14ac:dyDescent="0.25">
      <c r="A83">
        <v>7916258584</v>
      </c>
      <c r="B83" t="s">
        <v>83</v>
      </c>
      <c r="C83" t="s">
        <v>50</v>
      </c>
      <c r="D83" t="s">
        <v>45</v>
      </c>
      <c r="E83">
        <v>41533</v>
      </c>
      <c r="F83">
        <v>40</v>
      </c>
      <c r="G83" t="s">
        <v>53</v>
      </c>
      <c r="H83" t="s">
        <v>84</v>
      </c>
      <c r="I83" t="s">
        <v>35</v>
      </c>
      <c r="J83">
        <v>34550</v>
      </c>
      <c r="K83">
        <v>11010</v>
      </c>
      <c r="L83">
        <v>97490</v>
      </c>
      <c r="M83">
        <v>20100488</v>
      </c>
      <c r="N83">
        <v>10</v>
      </c>
      <c r="O83">
        <v>10</v>
      </c>
      <c r="P83">
        <v>10</v>
      </c>
      <c r="Q83">
        <v>346330</v>
      </c>
      <c r="R83" t="s">
        <v>36</v>
      </c>
      <c r="S83" t="s">
        <v>37</v>
      </c>
      <c r="T83">
        <v>242</v>
      </c>
      <c r="U83">
        <v>242</v>
      </c>
      <c r="V83" t="s">
        <v>38</v>
      </c>
      <c r="W83">
        <v>1442</v>
      </c>
      <c r="X83">
        <v>0.61249999999999993</v>
      </c>
      <c r="Y83">
        <v>14</v>
      </c>
      <c r="AA83" t="s">
        <v>31</v>
      </c>
      <c r="AB83" t="s">
        <v>39</v>
      </c>
      <c r="AC83">
        <v>512</v>
      </c>
      <c r="AD83" t="s">
        <v>40</v>
      </c>
    </row>
    <row r="84" spans="1:30" x14ac:dyDescent="0.25">
      <c r="A84">
        <v>7916258572</v>
      </c>
      <c r="B84" t="s">
        <v>188</v>
      </c>
      <c r="C84" t="s">
        <v>189</v>
      </c>
      <c r="D84" t="s">
        <v>45</v>
      </c>
      <c r="E84">
        <v>41533</v>
      </c>
      <c r="F84">
        <v>14</v>
      </c>
      <c r="G84" t="s">
        <v>46</v>
      </c>
      <c r="H84" t="s">
        <v>47</v>
      </c>
      <c r="I84" t="s">
        <v>35</v>
      </c>
      <c r="J84">
        <v>34530</v>
      </c>
      <c r="K84">
        <v>11720</v>
      </c>
      <c r="L84">
        <v>11110</v>
      </c>
      <c r="M84">
        <v>88880088</v>
      </c>
      <c r="N84">
        <v>10</v>
      </c>
      <c r="O84">
        <v>10</v>
      </c>
      <c r="P84">
        <v>10</v>
      </c>
      <c r="Q84">
        <v>346330</v>
      </c>
      <c r="R84" t="s">
        <v>36</v>
      </c>
      <c r="S84" t="s">
        <v>37</v>
      </c>
      <c r="T84">
        <v>236</v>
      </c>
      <c r="U84">
        <v>236</v>
      </c>
      <c r="V84" t="s">
        <v>38</v>
      </c>
      <c r="W84">
        <v>1436</v>
      </c>
      <c r="X84">
        <v>0.60833333333333328</v>
      </c>
      <c r="Y84">
        <v>14</v>
      </c>
      <c r="AA84" t="s">
        <v>31</v>
      </c>
      <c r="AB84" t="s">
        <v>55</v>
      </c>
      <c r="AC84">
        <v>552</v>
      </c>
      <c r="AD84" t="s">
        <v>82</v>
      </c>
    </row>
    <row r="85" spans="1:30" x14ac:dyDescent="0.25">
      <c r="A85">
        <v>7916258481</v>
      </c>
      <c r="B85" t="s">
        <v>190</v>
      </c>
      <c r="C85" t="s">
        <v>50</v>
      </c>
      <c r="D85" t="s">
        <v>45</v>
      </c>
      <c r="E85">
        <v>41533</v>
      </c>
      <c r="F85">
        <v>14</v>
      </c>
      <c r="G85" t="s">
        <v>103</v>
      </c>
      <c r="H85" t="s">
        <v>54</v>
      </c>
      <c r="I85" t="s">
        <v>35</v>
      </c>
      <c r="J85">
        <v>34430</v>
      </c>
      <c r="K85">
        <v>97480</v>
      </c>
      <c r="L85">
        <v>11010</v>
      </c>
      <c r="M85">
        <v>20110788</v>
      </c>
      <c r="N85">
        <v>10</v>
      </c>
      <c r="O85">
        <v>10</v>
      </c>
      <c r="P85">
        <v>10</v>
      </c>
      <c r="Q85">
        <v>346330</v>
      </c>
      <c r="R85" t="s">
        <v>36</v>
      </c>
      <c r="S85" t="s">
        <v>37</v>
      </c>
      <c r="T85">
        <v>156</v>
      </c>
      <c r="U85">
        <v>156</v>
      </c>
      <c r="V85" t="s">
        <v>38</v>
      </c>
      <c r="W85">
        <v>1356</v>
      </c>
      <c r="X85">
        <v>0.5805555555555556</v>
      </c>
      <c r="Y85">
        <v>13</v>
      </c>
      <c r="AA85" t="s">
        <v>31</v>
      </c>
      <c r="AB85" t="s">
        <v>55</v>
      </c>
      <c r="AC85">
        <v>450</v>
      </c>
      <c r="AD85" t="s">
        <v>191</v>
      </c>
    </row>
    <row r="86" spans="1:30" x14ac:dyDescent="0.25">
      <c r="A86">
        <v>7916258444</v>
      </c>
      <c r="B86" t="s">
        <v>192</v>
      </c>
      <c r="C86" t="s">
        <v>31</v>
      </c>
      <c r="D86" t="s">
        <v>45</v>
      </c>
      <c r="E86">
        <v>41533</v>
      </c>
      <c r="F86">
        <v>20</v>
      </c>
      <c r="G86" t="s">
        <v>62</v>
      </c>
      <c r="H86" t="s">
        <v>123</v>
      </c>
      <c r="I86" t="s">
        <v>35</v>
      </c>
      <c r="J86">
        <v>34850</v>
      </c>
      <c r="K86">
        <v>11720</v>
      </c>
      <c r="L86">
        <v>11110</v>
      </c>
      <c r="M86">
        <v>20140602</v>
      </c>
      <c r="N86">
        <v>18</v>
      </c>
      <c r="O86">
        <v>18</v>
      </c>
      <c r="P86">
        <v>18</v>
      </c>
      <c r="Q86">
        <v>346330</v>
      </c>
      <c r="R86" t="s">
        <v>36</v>
      </c>
      <c r="S86" t="s">
        <v>37</v>
      </c>
      <c r="T86">
        <v>1146</v>
      </c>
      <c r="U86">
        <v>1146</v>
      </c>
      <c r="V86" t="s">
        <v>70</v>
      </c>
      <c r="W86">
        <v>1146</v>
      </c>
      <c r="X86">
        <v>0.49027777777777781</v>
      </c>
      <c r="Y86">
        <v>11</v>
      </c>
      <c r="AA86" t="s">
        <v>31</v>
      </c>
      <c r="AB86" t="s">
        <v>39</v>
      </c>
      <c r="AC86">
        <v>539</v>
      </c>
      <c r="AD86" t="s">
        <v>193</v>
      </c>
    </row>
    <row r="87" spans="1:30" x14ac:dyDescent="0.25">
      <c r="A87">
        <v>7916258262</v>
      </c>
      <c r="B87" t="s">
        <v>194</v>
      </c>
      <c r="C87" t="s">
        <v>31</v>
      </c>
      <c r="D87" t="s">
        <v>45</v>
      </c>
      <c r="E87">
        <v>41533</v>
      </c>
      <c r="F87">
        <v>20</v>
      </c>
      <c r="G87" t="s">
        <v>87</v>
      </c>
      <c r="H87" t="s">
        <v>162</v>
      </c>
      <c r="I87" t="s">
        <v>35</v>
      </c>
      <c r="J87">
        <v>34630</v>
      </c>
      <c r="K87">
        <v>10810</v>
      </c>
      <c r="L87">
        <v>10910</v>
      </c>
      <c r="M87">
        <v>20141026</v>
      </c>
      <c r="N87">
        <v>14</v>
      </c>
      <c r="O87">
        <v>14</v>
      </c>
      <c r="P87">
        <v>14</v>
      </c>
      <c r="Q87">
        <v>346330</v>
      </c>
      <c r="R87" t="s">
        <v>36</v>
      </c>
      <c r="S87" t="s">
        <v>37</v>
      </c>
      <c r="T87">
        <v>925</v>
      </c>
      <c r="U87">
        <v>925</v>
      </c>
      <c r="V87" t="s">
        <v>70</v>
      </c>
      <c r="W87">
        <v>925</v>
      </c>
      <c r="X87">
        <v>0.3923611111111111</v>
      </c>
      <c r="Y87">
        <v>9</v>
      </c>
      <c r="AA87" t="s">
        <v>31</v>
      </c>
      <c r="AB87" t="s">
        <v>39</v>
      </c>
      <c r="AC87">
        <v>315</v>
      </c>
      <c r="AD87" t="s">
        <v>111</v>
      </c>
    </row>
    <row r="88" spans="1:30" x14ac:dyDescent="0.25">
      <c r="A88">
        <v>7916258250</v>
      </c>
      <c r="B88" t="s">
        <v>195</v>
      </c>
      <c r="C88" t="s">
        <v>31</v>
      </c>
      <c r="D88" t="s">
        <v>72</v>
      </c>
      <c r="E88">
        <v>41533</v>
      </c>
      <c r="F88">
        <v>19</v>
      </c>
      <c r="G88" t="s">
        <v>115</v>
      </c>
      <c r="H88" t="s">
        <v>116</v>
      </c>
      <c r="I88" t="s">
        <v>35</v>
      </c>
      <c r="J88">
        <v>34630</v>
      </c>
      <c r="K88">
        <v>10810</v>
      </c>
      <c r="L88">
        <v>10910</v>
      </c>
      <c r="M88">
        <v>20140331</v>
      </c>
      <c r="N88">
        <v>14</v>
      </c>
      <c r="O88">
        <v>14</v>
      </c>
      <c r="P88">
        <v>14</v>
      </c>
      <c r="Q88">
        <v>346330</v>
      </c>
      <c r="R88" t="s">
        <v>36</v>
      </c>
      <c r="S88" t="s">
        <v>37</v>
      </c>
      <c r="T88">
        <v>923</v>
      </c>
      <c r="U88">
        <v>923</v>
      </c>
      <c r="V88" t="s">
        <v>70</v>
      </c>
      <c r="W88">
        <v>923</v>
      </c>
      <c r="X88">
        <v>0.39097222222222222</v>
      </c>
      <c r="Y88">
        <v>9</v>
      </c>
      <c r="AA88" t="s">
        <v>31</v>
      </c>
      <c r="AB88" t="s">
        <v>39</v>
      </c>
      <c r="AC88">
        <v>301</v>
      </c>
      <c r="AD88" t="s">
        <v>111</v>
      </c>
    </row>
    <row r="89" spans="1:30" x14ac:dyDescent="0.25">
      <c r="A89">
        <v>7916258225</v>
      </c>
      <c r="B89" t="s">
        <v>196</v>
      </c>
      <c r="C89" t="s">
        <v>31</v>
      </c>
      <c r="D89" t="s">
        <v>45</v>
      </c>
      <c r="E89">
        <v>41533</v>
      </c>
      <c r="F89">
        <v>21</v>
      </c>
      <c r="G89" t="s">
        <v>62</v>
      </c>
      <c r="H89" t="s">
        <v>174</v>
      </c>
      <c r="I89" t="s">
        <v>35</v>
      </c>
      <c r="J89">
        <v>34790</v>
      </c>
      <c r="K89">
        <v>11720</v>
      </c>
      <c r="L89">
        <v>11110</v>
      </c>
      <c r="M89">
        <v>20140503</v>
      </c>
      <c r="N89">
        <v>18</v>
      </c>
      <c r="O89">
        <v>18</v>
      </c>
      <c r="P89">
        <v>18</v>
      </c>
      <c r="Q89">
        <v>346330</v>
      </c>
      <c r="R89" t="s">
        <v>36</v>
      </c>
      <c r="S89" t="s">
        <v>37</v>
      </c>
      <c r="T89">
        <v>907</v>
      </c>
      <c r="U89">
        <v>907</v>
      </c>
      <c r="V89" t="s">
        <v>70</v>
      </c>
      <c r="W89">
        <v>907</v>
      </c>
      <c r="X89">
        <v>0.37986111111111115</v>
      </c>
      <c r="Y89">
        <v>9</v>
      </c>
      <c r="AA89" t="s">
        <v>31</v>
      </c>
      <c r="AB89" t="s">
        <v>39</v>
      </c>
      <c r="AC89">
        <v>565</v>
      </c>
      <c r="AD89" t="s">
        <v>197</v>
      </c>
    </row>
    <row r="90" spans="1:30" x14ac:dyDescent="0.25">
      <c r="A90">
        <v>7916258201</v>
      </c>
      <c r="B90" t="s">
        <v>198</v>
      </c>
      <c r="C90" t="s">
        <v>199</v>
      </c>
      <c r="D90" t="s">
        <v>45</v>
      </c>
      <c r="E90">
        <v>41533</v>
      </c>
      <c r="F90">
        <v>21</v>
      </c>
      <c r="G90" t="s">
        <v>200</v>
      </c>
      <c r="H90" t="s">
        <v>94</v>
      </c>
      <c r="I90" t="s">
        <v>35</v>
      </c>
      <c r="J90">
        <v>34730</v>
      </c>
      <c r="K90">
        <v>10810</v>
      </c>
      <c r="L90">
        <v>10910</v>
      </c>
      <c r="M90">
        <v>20120988</v>
      </c>
      <c r="N90">
        <v>18</v>
      </c>
      <c r="O90">
        <v>18</v>
      </c>
      <c r="P90">
        <v>18</v>
      </c>
      <c r="Q90">
        <v>346330</v>
      </c>
      <c r="R90" t="s">
        <v>36</v>
      </c>
      <c r="S90" t="s">
        <v>37</v>
      </c>
      <c r="T90">
        <v>858</v>
      </c>
      <c r="U90">
        <v>858</v>
      </c>
      <c r="V90" t="s">
        <v>70</v>
      </c>
      <c r="W90">
        <v>858</v>
      </c>
      <c r="X90">
        <v>0.37361111111111112</v>
      </c>
      <c r="Y90">
        <v>8</v>
      </c>
      <c r="AA90" t="s">
        <v>31</v>
      </c>
      <c r="AB90" t="s">
        <v>39</v>
      </c>
      <c r="AC90">
        <v>322</v>
      </c>
      <c r="AD90" t="s">
        <v>201</v>
      </c>
    </row>
    <row r="91" spans="1:30" x14ac:dyDescent="0.25">
      <c r="A91">
        <v>7916258171</v>
      </c>
      <c r="B91" t="s">
        <v>202</v>
      </c>
      <c r="C91" t="s">
        <v>31</v>
      </c>
      <c r="D91" t="s">
        <v>45</v>
      </c>
      <c r="E91">
        <v>41533</v>
      </c>
      <c r="F91">
        <v>21</v>
      </c>
      <c r="G91" t="s">
        <v>62</v>
      </c>
      <c r="H91" t="s">
        <v>63</v>
      </c>
      <c r="I91" t="s">
        <v>35</v>
      </c>
      <c r="J91">
        <v>34730</v>
      </c>
      <c r="K91">
        <v>10910</v>
      </c>
      <c r="L91">
        <v>11010</v>
      </c>
      <c r="M91">
        <v>20140130</v>
      </c>
      <c r="N91">
        <v>18</v>
      </c>
      <c r="O91">
        <v>18</v>
      </c>
      <c r="P91">
        <v>18</v>
      </c>
      <c r="Q91">
        <v>346330</v>
      </c>
      <c r="R91" t="s">
        <v>36</v>
      </c>
      <c r="S91" t="s">
        <v>37</v>
      </c>
      <c r="T91">
        <v>852</v>
      </c>
      <c r="U91">
        <v>852</v>
      </c>
      <c r="V91" t="s">
        <v>70</v>
      </c>
      <c r="W91">
        <v>852</v>
      </c>
      <c r="X91">
        <v>0.36944444444444446</v>
      </c>
      <c r="Y91">
        <v>8</v>
      </c>
      <c r="AA91" t="s">
        <v>31</v>
      </c>
      <c r="AB91" t="s">
        <v>39</v>
      </c>
      <c r="AC91">
        <v>411</v>
      </c>
      <c r="AD91" t="s">
        <v>201</v>
      </c>
    </row>
    <row r="92" spans="1:30" x14ac:dyDescent="0.25">
      <c r="A92">
        <v>7916258160</v>
      </c>
      <c r="B92" t="s">
        <v>203</v>
      </c>
      <c r="C92" t="s">
        <v>31</v>
      </c>
      <c r="D92" t="s">
        <v>171</v>
      </c>
      <c r="E92">
        <v>41533</v>
      </c>
      <c r="F92">
        <v>21</v>
      </c>
      <c r="G92" t="s">
        <v>172</v>
      </c>
      <c r="H92" t="s">
        <v>47</v>
      </c>
      <c r="I92" t="s">
        <v>35</v>
      </c>
      <c r="J92">
        <v>34710</v>
      </c>
      <c r="K92">
        <v>11010</v>
      </c>
      <c r="L92">
        <v>11720</v>
      </c>
      <c r="M92">
        <v>20140331</v>
      </c>
      <c r="N92">
        <v>18</v>
      </c>
      <c r="O92">
        <v>18</v>
      </c>
      <c r="P92">
        <v>18</v>
      </c>
      <c r="Q92">
        <v>346330</v>
      </c>
      <c r="R92" t="s">
        <v>36</v>
      </c>
      <c r="S92" t="s">
        <v>37</v>
      </c>
      <c r="T92">
        <v>845</v>
      </c>
      <c r="U92">
        <v>845</v>
      </c>
      <c r="V92" t="s">
        <v>70</v>
      </c>
      <c r="W92">
        <v>845</v>
      </c>
      <c r="X92">
        <v>0.36458333333333331</v>
      </c>
      <c r="Y92">
        <v>8</v>
      </c>
      <c r="AA92" t="s">
        <v>31</v>
      </c>
      <c r="AB92" t="s">
        <v>39</v>
      </c>
      <c r="AC92">
        <v>501</v>
      </c>
      <c r="AD92" t="s">
        <v>204</v>
      </c>
    </row>
    <row r="93" spans="1:30" x14ac:dyDescent="0.25">
      <c r="A93">
        <v>7916258146</v>
      </c>
      <c r="B93" t="s">
        <v>205</v>
      </c>
      <c r="C93" t="s">
        <v>31</v>
      </c>
      <c r="D93" t="s">
        <v>45</v>
      </c>
      <c r="E93">
        <v>41533</v>
      </c>
      <c r="F93">
        <v>21</v>
      </c>
      <c r="G93" t="s">
        <v>87</v>
      </c>
      <c r="H93" t="s">
        <v>78</v>
      </c>
      <c r="I93" t="s">
        <v>35</v>
      </c>
      <c r="J93">
        <v>34710</v>
      </c>
      <c r="K93">
        <v>10910</v>
      </c>
      <c r="L93">
        <v>11010</v>
      </c>
      <c r="M93">
        <v>20130921</v>
      </c>
      <c r="N93">
        <v>18</v>
      </c>
      <c r="O93">
        <v>18</v>
      </c>
      <c r="P93">
        <v>18</v>
      </c>
      <c r="Q93">
        <v>346330</v>
      </c>
      <c r="R93" t="s">
        <v>36</v>
      </c>
      <c r="S93" t="s">
        <v>37</v>
      </c>
      <c r="T93">
        <v>840</v>
      </c>
      <c r="U93">
        <v>840</v>
      </c>
      <c r="V93" t="s">
        <v>70</v>
      </c>
      <c r="W93">
        <v>840</v>
      </c>
      <c r="X93">
        <v>0.3611111111111111</v>
      </c>
      <c r="Y93">
        <v>8</v>
      </c>
      <c r="AA93" t="s">
        <v>31</v>
      </c>
      <c r="AB93" t="s">
        <v>39</v>
      </c>
      <c r="AC93">
        <v>455</v>
      </c>
      <c r="AD93" t="s">
        <v>204</v>
      </c>
    </row>
    <row r="94" spans="1:30" x14ac:dyDescent="0.25">
      <c r="A94">
        <v>7916258134</v>
      </c>
      <c r="B94" t="s">
        <v>206</v>
      </c>
      <c r="C94" t="s">
        <v>31</v>
      </c>
      <c r="D94" t="s">
        <v>45</v>
      </c>
      <c r="E94">
        <v>41533</v>
      </c>
      <c r="F94">
        <v>31</v>
      </c>
      <c r="G94" t="s">
        <v>62</v>
      </c>
      <c r="H94" t="s">
        <v>207</v>
      </c>
      <c r="I94" t="s">
        <v>35</v>
      </c>
      <c r="J94">
        <v>34710</v>
      </c>
      <c r="K94">
        <v>10810</v>
      </c>
      <c r="L94">
        <v>10910</v>
      </c>
      <c r="M94">
        <v>20141007</v>
      </c>
      <c r="N94">
        <v>18</v>
      </c>
      <c r="O94">
        <v>18</v>
      </c>
      <c r="P94">
        <v>18</v>
      </c>
      <c r="Q94">
        <v>346330</v>
      </c>
      <c r="R94" t="s">
        <v>36</v>
      </c>
      <c r="S94" t="s">
        <v>37</v>
      </c>
      <c r="T94">
        <v>836</v>
      </c>
      <c r="U94">
        <v>836</v>
      </c>
      <c r="V94" t="s">
        <v>70</v>
      </c>
      <c r="W94">
        <v>836</v>
      </c>
      <c r="X94">
        <v>0.35833333333333334</v>
      </c>
      <c r="Y94">
        <v>8</v>
      </c>
      <c r="AA94" t="s">
        <v>31</v>
      </c>
      <c r="AB94" t="s">
        <v>39</v>
      </c>
      <c r="AC94">
        <v>336</v>
      </c>
      <c r="AD94" t="s">
        <v>204</v>
      </c>
    </row>
    <row r="95" spans="1:30" x14ac:dyDescent="0.25">
      <c r="A95">
        <v>7916258080</v>
      </c>
      <c r="B95" t="s">
        <v>41</v>
      </c>
      <c r="C95" t="s">
        <v>31</v>
      </c>
      <c r="D95" t="s">
        <v>42</v>
      </c>
      <c r="E95">
        <v>41533</v>
      </c>
      <c r="F95">
        <v>14</v>
      </c>
      <c r="G95" t="s">
        <v>42</v>
      </c>
      <c r="H95" t="s">
        <v>43</v>
      </c>
      <c r="I95" t="s">
        <v>35</v>
      </c>
      <c r="J95">
        <v>34550</v>
      </c>
      <c r="K95">
        <v>11720</v>
      </c>
      <c r="L95">
        <v>97500</v>
      </c>
      <c r="M95">
        <v>20131231</v>
      </c>
      <c r="N95">
        <v>10</v>
      </c>
      <c r="O95">
        <v>10</v>
      </c>
      <c r="P95">
        <v>10</v>
      </c>
      <c r="Q95">
        <v>346330</v>
      </c>
      <c r="R95" t="s">
        <v>36</v>
      </c>
      <c r="S95" t="s">
        <v>37</v>
      </c>
      <c r="T95">
        <v>814</v>
      </c>
      <c r="U95">
        <v>814</v>
      </c>
      <c r="V95" t="s">
        <v>70</v>
      </c>
      <c r="W95">
        <v>814</v>
      </c>
      <c r="X95">
        <v>0.3430555555555555</v>
      </c>
      <c r="Y95">
        <v>8</v>
      </c>
      <c r="AA95" t="s">
        <v>31</v>
      </c>
      <c r="AB95" t="s">
        <v>39</v>
      </c>
      <c r="AC95">
        <v>528</v>
      </c>
      <c r="AD95" t="s">
        <v>40</v>
      </c>
    </row>
    <row r="96" spans="1:30" x14ac:dyDescent="0.25">
      <c r="A96">
        <v>7916258079</v>
      </c>
      <c r="B96" t="s">
        <v>208</v>
      </c>
      <c r="C96" t="s">
        <v>50</v>
      </c>
      <c r="D96" t="s">
        <v>45</v>
      </c>
      <c r="E96">
        <v>41533</v>
      </c>
      <c r="F96">
        <v>14</v>
      </c>
      <c r="G96" t="s">
        <v>103</v>
      </c>
      <c r="H96" t="s">
        <v>43</v>
      </c>
      <c r="I96" t="s">
        <v>35</v>
      </c>
      <c r="J96">
        <v>34550</v>
      </c>
      <c r="K96">
        <v>11010</v>
      </c>
      <c r="L96">
        <v>97490</v>
      </c>
      <c r="M96">
        <v>88880088</v>
      </c>
      <c r="N96">
        <v>10</v>
      </c>
      <c r="O96">
        <v>10</v>
      </c>
      <c r="P96">
        <v>10</v>
      </c>
      <c r="Q96">
        <v>346330</v>
      </c>
      <c r="R96" t="s">
        <v>36</v>
      </c>
      <c r="S96" t="s">
        <v>37</v>
      </c>
      <c r="T96">
        <v>812</v>
      </c>
      <c r="U96">
        <v>812</v>
      </c>
      <c r="V96" t="s">
        <v>70</v>
      </c>
      <c r="W96">
        <v>812</v>
      </c>
      <c r="X96">
        <v>0.34166666666666662</v>
      </c>
      <c r="Y96">
        <v>8</v>
      </c>
      <c r="AA96" t="s">
        <v>31</v>
      </c>
      <c r="AB96" t="s">
        <v>55</v>
      </c>
      <c r="AC96">
        <v>512</v>
      </c>
      <c r="AD96" t="s">
        <v>40</v>
      </c>
    </row>
    <row r="97" spans="1:30" x14ac:dyDescent="0.25">
      <c r="A97">
        <v>7916258031</v>
      </c>
      <c r="B97" t="s">
        <v>209</v>
      </c>
      <c r="C97" t="s">
        <v>50</v>
      </c>
      <c r="D97" t="s">
        <v>45</v>
      </c>
      <c r="E97">
        <v>41533</v>
      </c>
      <c r="F97">
        <v>14</v>
      </c>
      <c r="G97" t="s">
        <v>103</v>
      </c>
      <c r="H97" t="s">
        <v>43</v>
      </c>
      <c r="I97" t="s">
        <v>35</v>
      </c>
      <c r="J97">
        <v>10910</v>
      </c>
      <c r="K97">
        <v>34930</v>
      </c>
      <c r="L97">
        <v>14490</v>
      </c>
      <c r="M97">
        <v>88880088</v>
      </c>
      <c r="N97">
        <v>18</v>
      </c>
      <c r="O97">
        <v>18</v>
      </c>
      <c r="P97">
        <v>18</v>
      </c>
      <c r="Q97">
        <v>346330</v>
      </c>
      <c r="R97" t="s">
        <v>36</v>
      </c>
      <c r="S97" t="s">
        <v>37</v>
      </c>
      <c r="T97">
        <v>726</v>
      </c>
      <c r="U97">
        <v>726</v>
      </c>
      <c r="V97" t="s">
        <v>70</v>
      </c>
      <c r="W97">
        <v>726</v>
      </c>
      <c r="X97">
        <v>0.30972222222222223</v>
      </c>
      <c r="Y97">
        <v>7</v>
      </c>
      <c r="AA97" t="s">
        <v>31</v>
      </c>
      <c r="AB97" t="s">
        <v>39</v>
      </c>
      <c r="AC97">
        <v>917</v>
      </c>
      <c r="AD97" t="s">
        <v>210</v>
      </c>
    </row>
    <row r="98" spans="1:30" x14ac:dyDescent="0.25">
      <c r="A98">
        <v>7916258020</v>
      </c>
      <c r="B98" t="s">
        <v>211</v>
      </c>
      <c r="C98" t="s">
        <v>31</v>
      </c>
      <c r="D98" t="s">
        <v>140</v>
      </c>
      <c r="E98">
        <v>41533</v>
      </c>
      <c r="F98">
        <v>17</v>
      </c>
      <c r="G98" t="s">
        <v>33</v>
      </c>
      <c r="H98" t="s">
        <v>47</v>
      </c>
      <c r="I98" t="s">
        <v>35</v>
      </c>
      <c r="J98">
        <v>34930</v>
      </c>
      <c r="K98">
        <v>10910</v>
      </c>
      <c r="L98">
        <v>11010</v>
      </c>
      <c r="M98">
        <v>20130930</v>
      </c>
      <c r="N98">
        <v>18</v>
      </c>
      <c r="O98">
        <v>18</v>
      </c>
      <c r="P98">
        <v>18</v>
      </c>
      <c r="Q98">
        <v>346330</v>
      </c>
      <c r="R98" t="s">
        <v>36</v>
      </c>
      <c r="S98" t="s">
        <v>37</v>
      </c>
      <c r="T98">
        <v>723</v>
      </c>
      <c r="U98">
        <v>723</v>
      </c>
      <c r="V98" t="s">
        <v>70</v>
      </c>
      <c r="W98">
        <v>723</v>
      </c>
      <c r="X98">
        <v>0.30763888888888891</v>
      </c>
      <c r="Y98">
        <v>7</v>
      </c>
      <c r="AA98" t="s">
        <v>31</v>
      </c>
      <c r="AB98" t="s">
        <v>55</v>
      </c>
      <c r="AC98">
        <v>429</v>
      </c>
      <c r="AD98" t="s">
        <v>212</v>
      </c>
    </row>
    <row r="99" spans="1:30" x14ac:dyDescent="0.25">
      <c r="A99">
        <v>7916258018</v>
      </c>
      <c r="B99" t="s">
        <v>213</v>
      </c>
      <c r="C99" t="s">
        <v>31</v>
      </c>
      <c r="D99" t="s">
        <v>45</v>
      </c>
      <c r="E99">
        <v>41533</v>
      </c>
      <c r="F99">
        <v>14</v>
      </c>
      <c r="G99" t="s">
        <v>46</v>
      </c>
      <c r="H99" t="s">
        <v>63</v>
      </c>
      <c r="I99" t="s">
        <v>35</v>
      </c>
      <c r="J99">
        <v>34930</v>
      </c>
      <c r="K99">
        <v>10910</v>
      </c>
      <c r="L99">
        <v>11010</v>
      </c>
      <c r="M99">
        <v>20140531</v>
      </c>
      <c r="N99">
        <v>18</v>
      </c>
      <c r="O99">
        <v>18</v>
      </c>
      <c r="P99">
        <v>18</v>
      </c>
      <c r="Q99">
        <v>346330</v>
      </c>
      <c r="R99" t="s">
        <v>36</v>
      </c>
      <c r="S99" t="s">
        <v>37</v>
      </c>
      <c r="T99">
        <v>722</v>
      </c>
      <c r="U99">
        <v>722</v>
      </c>
      <c r="V99" t="s">
        <v>70</v>
      </c>
      <c r="W99">
        <v>722</v>
      </c>
      <c r="X99">
        <v>0.30694444444444441</v>
      </c>
      <c r="Y99">
        <v>7</v>
      </c>
      <c r="AA99" t="s">
        <v>31</v>
      </c>
      <c r="AB99" t="s">
        <v>39</v>
      </c>
      <c r="AC99">
        <v>468</v>
      </c>
      <c r="AD99" t="s">
        <v>212</v>
      </c>
    </row>
    <row r="100" spans="1:30" x14ac:dyDescent="0.25">
      <c r="A100">
        <v>7713193935</v>
      </c>
      <c r="B100" t="s">
        <v>214</v>
      </c>
      <c r="C100" t="s">
        <v>50</v>
      </c>
      <c r="D100" t="s">
        <v>45</v>
      </c>
      <c r="E100">
        <v>41533</v>
      </c>
      <c r="F100">
        <v>14</v>
      </c>
      <c r="G100" t="s">
        <v>103</v>
      </c>
      <c r="H100" t="s">
        <v>89</v>
      </c>
      <c r="I100" t="s">
        <v>35</v>
      </c>
      <c r="J100">
        <v>18910</v>
      </c>
      <c r="K100">
        <v>24890</v>
      </c>
      <c r="L100">
        <v>10210</v>
      </c>
      <c r="M100">
        <v>20130088</v>
      </c>
      <c r="N100">
        <v>17</v>
      </c>
      <c r="O100">
        <v>17</v>
      </c>
      <c r="P100">
        <v>17</v>
      </c>
      <c r="Q100">
        <v>330692</v>
      </c>
      <c r="R100" t="s">
        <v>215</v>
      </c>
      <c r="S100" t="s">
        <v>216</v>
      </c>
      <c r="T100">
        <v>1137</v>
      </c>
      <c r="U100">
        <v>1137</v>
      </c>
      <c r="V100" t="s">
        <v>70</v>
      </c>
      <c r="W100">
        <v>1137</v>
      </c>
      <c r="X100">
        <v>0.48402777777777778</v>
      </c>
      <c r="Y100">
        <v>11</v>
      </c>
      <c r="AA100" t="s">
        <v>31</v>
      </c>
      <c r="AB100" t="s">
        <v>55</v>
      </c>
      <c r="AC100">
        <v>133</v>
      </c>
      <c r="AD100" t="s">
        <v>217</v>
      </c>
    </row>
    <row r="101" spans="1:30" x14ac:dyDescent="0.25">
      <c r="A101">
        <v>7713193923</v>
      </c>
      <c r="B101" t="s">
        <v>218</v>
      </c>
      <c r="C101" t="s">
        <v>31</v>
      </c>
      <c r="D101" t="s">
        <v>72</v>
      </c>
      <c r="E101">
        <v>41533</v>
      </c>
      <c r="F101">
        <v>14</v>
      </c>
      <c r="G101" t="s">
        <v>46</v>
      </c>
      <c r="H101" t="s">
        <v>63</v>
      </c>
      <c r="I101" t="s">
        <v>35</v>
      </c>
      <c r="J101">
        <v>18910</v>
      </c>
      <c r="K101">
        <v>24890</v>
      </c>
      <c r="L101">
        <v>10210</v>
      </c>
      <c r="M101">
        <v>88888888</v>
      </c>
      <c r="N101">
        <v>17</v>
      </c>
      <c r="O101">
        <v>17</v>
      </c>
      <c r="P101">
        <v>17</v>
      </c>
      <c r="Q101">
        <v>330692</v>
      </c>
      <c r="R101" t="s">
        <v>215</v>
      </c>
      <c r="S101" t="s">
        <v>216</v>
      </c>
      <c r="T101">
        <v>1135</v>
      </c>
      <c r="U101">
        <v>1135</v>
      </c>
      <c r="V101" t="s">
        <v>70</v>
      </c>
      <c r="W101">
        <v>1135</v>
      </c>
      <c r="X101">
        <v>0.4826388888888889</v>
      </c>
      <c r="Y101">
        <v>11</v>
      </c>
      <c r="AA101" t="s">
        <v>31</v>
      </c>
      <c r="AB101" t="s">
        <v>55</v>
      </c>
      <c r="AC101">
        <v>133</v>
      </c>
      <c r="AD101" t="s">
        <v>217</v>
      </c>
    </row>
    <row r="102" spans="1:30" x14ac:dyDescent="0.25">
      <c r="A102">
        <v>7713193790</v>
      </c>
      <c r="B102" t="s">
        <v>219</v>
      </c>
      <c r="C102" t="s">
        <v>50</v>
      </c>
      <c r="D102" t="s">
        <v>45</v>
      </c>
      <c r="E102">
        <v>41533</v>
      </c>
      <c r="F102">
        <v>18</v>
      </c>
      <c r="G102" t="s">
        <v>103</v>
      </c>
      <c r="H102" t="s">
        <v>43</v>
      </c>
      <c r="I102" t="s">
        <v>35</v>
      </c>
      <c r="J102">
        <v>10110</v>
      </c>
      <c r="K102">
        <v>17870</v>
      </c>
      <c r="L102">
        <v>17890</v>
      </c>
      <c r="M102">
        <v>88888888</v>
      </c>
      <c r="N102">
        <v>17</v>
      </c>
      <c r="O102">
        <v>17</v>
      </c>
      <c r="P102">
        <v>17</v>
      </c>
      <c r="Q102">
        <v>330692</v>
      </c>
      <c r="R102" t="s">
        <v>215</v>
      </c>
      <c r="S102" t="s">
        <v>216</v>
      </c>
      <c r="T102">
        <v>908</v>
      </c>
      <c r="U102">
        <v>908</v>
      </c>
      <c r="V102" t="s">
        <v>70</v>
      </c>
      <c r="W102">
        <v>908</v>
      </c>
      <c r="X102">
        <v>0.38055555555555554</v>
      </c>
      <c r="Y102">
        <v>9</v>
      </c>
      <c r="AA102" t="s">
        <v>31</v>
      </c>
      <c r="AB102" t="s">
        <v>39</v>
      </c>
      <c r="AC102">
        <v>837</v>
      </c>
      <c r="AD102" t="s">
        <v>220</v>
      </c>
    </row>
    <row r="103" spans="1:30" x14ac:dyDescent="0.25">
      <c r="A103">
        <v>7713193777</v>
      </c>
      <c r="B103" t="s">
        <v>221</v>
      </c>
      <c r="C103" t="s">
        <v>31</v>
      </c>
      <c r="D103" t="s">
        <v>72</v>
      </c>
      <c r="E103">
        <v>41533</v>
      </c>
      <c r="F103">
        <v>69</v>
      </c>
      <c r="G103" t="s">
        <v>46</v>
      </c>
      <c r="H103" t="s">
        <v>47</v>
      </c>
      <c r="I103" t="s">
        <v>35</v>
      </c>
      <c r="J103">
        <v>10110</v>
      </c>
      <c r="K103">
        <v>17950</v>
      </c>
      <c r="L103">
        <v>17970</v>
      </c>
      <c r="M103">
        <v>20140930</v>
      </c>
      <c r="N103">
        <v>17</v>
      </c>
      <c r="O103">
        <v>17</v>
      </c>
      <c r="P103">
        <v>17</v>
      </c>
      <c r="Q103">
        <v>330692</v>
      </c>
      <c r="R103" t="s">
        <v>215</v>
      </c>
      <c r="S103" t="s">
        <v>216</v>
      </c>
      <c r="T103">
        <v>856</v>
      </c>
      <c r="U103">
        <v>856</v>
      </c>
      <c r="V103" t="s">
        <v>70</v>
      </c>
      <c r="W103">
        <v>856</v>
      </c>
      <c r="X103">
        <v>0.37222222222222223</v>
      </c>
      <c r="Y103">
        <v>8</v>
      </c>
      <c r="AA103" t="s">
        <v>31</v>
      </c>
      <c r="AB103" t="s">
        <v>55</v>
      </c>
      <c r="AC103">
        <v>909</v>
      </c>
      <c r="AD103" t="s">
        <v>220</v>
      </c>
    </row>
    <row r="104" spans="1:30" x14ac:dyDescent="0.25">
      <c r="A104">
        <v>7713193765</v>
      </c>
      <c r="B104" t="s">
        <v>222</v>
      </c>
      <c r="C104" t="s">
        <v>50</v>
      </c>
      <c r="D104" t="s">
        <v>45</v>
      </c>
      <c r="E104">
        <v>41533</v>
      </c>
      <c r="F104">
        <v>14</v>
      </c>
      <c r="G104" t="s">
        <v>223</v>
      </c>
      <c r="H104" t="s">
        <v>43</v>
      </c>
      <c r="I104" t="s">
        <v>35</v>
      </c>
      <c r="J104">
        <v>17970</v>
      </c>
      <c r="K104">
        <v>10110</v>
      </c>
      <c r="L104">
        <v>10010</v>
      </c>
      <c r="M104">
        <v>88888888</v>
      </c>
      <c r="N104">
        <v>17</v>
      </c>
      <c r="O104">
        <v>17</v>
      </c>
      <c r="P104">
        <v>17</v>
      </c>
      <c r="Q104">
        <v>330692</v>
      </c>
      <c r="R104" t="s">
        <v>215</v>
      </c>
      <c r="S104" t="s">
        <v>216</v>
      </c>
      <c r="T104">
        <v>853</v>
      </c>
      <c r="U104">
        <v>853</v>
      </c>
      <c r="V104" t="s">
        <v>70</v>
      </c>
      <c r="W104">
        <v>853</v>
      </c>
      <c r="X104">
        <v>0.37013888888888885</v>
      </c>
      <c r="Y104">
        <v>8</v>
      </c>
      <c r="AA104" t="s">
        <v>31</v>
      </c>
      <c r="AB104" t="s">
        <v>39</v>
      </c>
      <c r="AC104">
        <v>303</v>
      </c>
      <c r="AD104" t="s">
        <v>224</v>
      </c>
    </row>
    <row r="105" spans="1:30" x14ac:dyDescent="0.25">
      <c r="A105">
        <v>7713193704</v>
      </c>
      <c r="B105">
        <v>2028312</v>
      </c>
      <c r="C105" t="s">
        <v>105</v>
      </c>
      <c r="D105" t="s">
        <v>45</v>
      </c>
      <c r="E105">
        <v>41533</v>
      </c>
      <c r="F105">
        <v>84</v>
      </c>
      <c r="G105" t="s">
        <v>103</v>
      </c>
      <c r="H105" t="s">
        <v>57</v>
      </c>
      <c r="I105" t="s">
        <v>35</v>
      </c>
      <c r="J105">
        <v>17890</v>
      </c>
      <c r="K105">
        <v>16320</v>
      </c>
      <c r="L105">
        <v>24890</v>
      </c>
      <c r="M105">
        <v>20130088</v>
      </c>
      <c r="N105">
        <v>17</v>
      </c>
      <c r="O105">
        <v>17</v>
      </c>
      <c r="P105">
        <v>17</v>
      </c>
      <c r="Q105">
        <v>330692</v>
      </c>
      <c r="R105" t="s">
        <v>215</v>
      </c>
      <c r="S105" t="s">
        <v>216</v>
      </c>
      <c r="T105">
        <v>642</v>
      </c>
      <c r="U105">
        <v>642</v>
      </c>
      <c r="V105" t="s">
        <v>70</v>
      </c>
      <c r="W105">
        <v>642</v>
      </c>
      <c r="X105">
        <v>0.27916666666666667</v>
      </c>
      <c r="Y105">
        <v>6</v>
      </c>
      <c r="AA105" t="s">
        <v>31</v>
      </c>
      <c r="AB105" t="s">
        <v>39</v>
      </c>
      <c r="AC105">
        <v>120</v>
      </c>
      <c r="AD105" t="s">
        <v>225</v>
      </c>
    </row>
    <row r="106" spans="1:30" x14ac:dyDescent="0.25">
      <c r="A106">
        <v>7713193698</v>
      </c>
      <c r="B106">
        <v>2028312</v>
      </c>
      <c r="C106" t="s">
        <v>105</v>
      </c>
      <c r="D106" t="s">
        <v>45</v>
      </c>
      <c r="E106">
        <v>41533</v>
      </c>
      <c r="F106">
        <v>14</v>
      </c>
      <c r="G106" t="s">
        <v>103</v>
      </c>
      <c r="H106" t="s">
        <v>57</v>
      </c>
      <c r="I106" t="s">
        <v>35</v>
      </c>
      <c r="J106">
        <v>17890</v>
      </c>
      <c r="K106">
        <v>16320</v>
      </c>
      <c r="L106">
        <v>24890</v>
      </c>
      <c r="M106">
        <v>20130088</v>
      </c>
      <c r="N106">
        <v>17</v>
      </c>
      <c r="O106">
        <v>17</v>
      </c>
      <c r="P106">
        <v>17</v>
      </c>
      <c r="Q106">
        <v>330692</v>
      </c>
      <c r="R106" t="s">
        <v>215</v>
      </c>
      <c r="S106" t="s">
        <v>216</v>
      </c>
      <c r="T106">
        <v>641</v>
      </c>
      <c r="U106">
        <v>641</v>
      </c>
      <c r="V106" t="s">
        <v>70</v>
      </c>
      <c r="W106">
        <v>641</v>
      </c>
      <c r="X106">
        <v>0.27847222222222223</v>
      </c>
      <c r="Y106">
        <v>6</v>
      </c>
      <c r="AA106" t="s">
        <v>31</v>
      </c>
      <c r="AB106" t="s">
        <v>39</v>
      </c>
      <c r="AC106">
        <v>120</v>
      </c>
      <c r="AD106" t="s">
        <v>225</v>
      </c>
    </row>
    <row r="107" spans="1:30" x14ac:dyDescent="0.25">
      <c r="A107">
        <v>7713193686</v>
      </c>
      <c r="B107" t="s">
        <v>226</v>
      </c>
      <c r="C107" t="s">
        <v>50</v>
      </c>
      <c r="D107" t="s">
        <v>45</v>
      </c>
      <c r="E107">
        <v>41533</v>
      </c>
      <c r="F107">
        <v>84</v>
      </c>
      <c r="G107" t="s">
        <v>103</v>
      </c>
      <c r="H107" t="s">
        <v>57</v>
      </c>
      <c r="I107" t="s">
        <v>35</v>
      </c>
      <c r="J107">
        <v>17830</v>
      </c>
      <c r="K107">
        <v>16320</v>
      </c>
      <c r="L107">
        <v>24890</v>
      </c>
      <c r="M107">
        <v>20130088</v>
      </c>
      <c r="N107">
        <v>17</v>
      </c>
      <c r="O107">
        <v>17</v>
      </c>
      <c r="P107">
        <v>17</v>
      </c>
      <c r="Q107">
        <v>330692</v>
      </c>
      <c r="R107" t="s">
        <v>215</v>
      </c>
      <c r="S107" t="s">
        <v>216</v>
      </c>
      <c r="T107">
        <v>625</v>
      </c>
      <c r="U107">
        <v>625</v>
      </c>
      <c r="V107" t="s">
        <v>70</v>
      </c>
      <c r="W107">
        <v>625</v>
      </c>
      <c r="X107">
        <v>0.2673611111111111</v>
      </c>
      <c r="Y107">
        <v>6</v>
      </c>
      <c r="AA107" t="s">
        <v>31</v>
      </c>
      <c r="AB107" t="s">
        <v>39</v>
      </c>
      <c r="AC107">
        <v>110</v>
      </c>
      <c r="AD107" t="s">
        <v>227</v>
      </c>
    </row>
    <row r="108" spans="1:30" x14ac:dyDescent="0.25">
      <c r="A108">
        <v>7916258663</v>
      </c>
      <c r="B108" t="s">
        <v>228</v>
      </c>
      <c r="C108" t="s">
        <v>50</v>
      </c>
      <c r="D108" t="s">
        <v>45</v>
      </c>
      <c r="E108">
        <v>41533</v>
      </c>
      <c r="F108">
        <v>31</v>
      </c>
      <c r="G108" t="s">
        <v>62</v>
      </c>
      <c r="H108" t="s">
        <v>155</v>
      </c>
      <c r="I108" t="s">
        <v>35</v>
      </c>
      <c r="J108">
        <v>34570</v>
      </c>
      <c r="K108">
        <v>10810</v>
      </c>
      <c r="L108">
        <v>10910</v>
      </c>
      <c r="M108">
        <v>88888888</v>
      </c>
      <c r="N108">
        <v>10</v>
      </c>
      <c r="O108">
        <v>10</v>
      </c>
      <c r="P108">
        <v>10</v>
      </c>
      <c r="Q108">
        <v>346330</v>
      </c>
      <c r="R108" t="s">
        <v>36</v>
      </c>
      <c r="S108" t="s">
        <v>37</v>
      </c>
      <c r="T108">
        <v>302</v>
      </c>
      <c r="U108">
        <v>302</v>
      </c>
      <c r="V108" t="s">
        <v>38</v>
      </c>
      <c r="W108">
        <v>1502</v>
      </c>
      <c r="X108">
        <v>0.62638888888888888</v>
      </c>
      <c r="Y108">
        <v>15</v>
      </c>
      <c r="AA108" t="s">
        <v>31</v>
      </c>
      <c r="AB108" t="s">
        <v>229</v>
      </c>
      <c r="AC108">
        <v>300</v>
      </c>
      <c r="AD108" t="s">
        <v>51</v>
      </c>
    </row>
    <row r="109" spans="1:30" x14ac:dyDescent="0.25">
      <c r="A109">
        <v>7916258638</v>
      </c>
      <c r="B109" t="s">
        <v>230</v>
      </c>
      <c r="C109" t="s">
        <v>199</v>
      </c>
      <c r="D109" t="s">
        <v>45</v>
      </c>
      <c r="E109">
        <v>41533</v>
      </c>
      <c r="F109">
        <v>19</v>
      </c>
      <c r="G109" t="s">
        <v>87</v>
      </c>
      <c r="H109" t="s">
        <v>231</v>
      </c>
      <c r="I109" t="s">
        <v>35</v>
      </c>
      <c r="J109">
        <v>10910</v>
      </c>
      <c r="K109">
        <v>34550</v>
      </c>
      <c r="L109">
        <v>34570</v>
      </c>
      <c r="M109">
        <v>20140288</v>
      </c>
      <c r="N109">
        <v>10</v>
      </c>
      <c r="O109">
        <v>10</v>
      </c>
      <c r="P109">
        <v>10</v>
      </c>
      <c r="Q109">
        <v>346330</v>
      </c>
      <c r="R109" t="s">
        <v>36</v>
      </c>
      <c r="S109" t="s">
        <v>37</v>
      </c>
      <c r="T109">
        <v>252</v>
      </c>
      <c r="U109">
        <v>252</v>
      </c>
      <c r="V109" t="s">
        <v>38</v>
      </c>
      <c r="W109">
        <v>1452</v>
      </c>
      <c r="X109">
        <v>0.61944444444444446</v>
      </c>
      <c r="Y109">
        <v>14</v>
      </c>
      <c r="AA109" t="s">
        <v>31</v>
      </c>
      <c r="AB109" t="s">
        <v>39</v>
      </c>
      <c r="AC109">
        <v>533</v>
      </c>
      <c r="AD109" t="s">
        <v>210</v>
      </c>
    </row>
    <row r="110" spans="1:30" x14ac:dyDescent="0.25">
      <c r="A110">
        <v>7916258535</v>
      </c>
      <c r="B110" t="s">
        <v>232</v>
      </c>
      <c r="C110" t="s">
        <v>31</v>
      </c>
      <c r="D110" t="s">
        <v>72</v>
      </c>
      <c r="E110">
        <v>41533</v>
      </c>
      <c r="F110">
        <v>18</v>
      </c>
      <c r="G110" t="s">
        <v>103</v>
      </c>
      <c r="H110" t="s">
        <v>126</v>
      </c>
      <c r="I110" t="s">
        <v>35</v>
      </c>
      <c r="J110">
        <v>34450</v>
      </c>
      <c r="K110">
        <v>10910</v>
      </c>
      <c r="L110">
        <v>16920</v>
      </c>
      <c r="M110">
        <v>20150213</v>
      </c>
      <c r="N110">
        <v>10</v>
      </c>
      <c r="O110">
        <v>10</v>
      </c>
      <c r="P110">
        <v>10</v>
      </c>
      <c r="Q110">
        <v>346330</v>
      </c>
      <c r="R110" t="s">
        <v>36</v>
      </c>
      <c r="S110" t="s">
        <v>37</v>
      </c>
      <c r="T110">
        <v>214</v>
      </c>
      <c r="U110">
        <v>214</v>
      </c>
      <c r="V110" t="s">
        <v>38</v>
      </c>
      <c r="W110">
        <v>1414</v>
      </c>
      <c r="X110">
        <v>0.59305555555555556</v>
      </c>
      <c r="Y110">
        <v>14</v>
      </c>
      <c r="AA110" t="s">
        <v>31</v>
      </c>
      <c r="AB110" t="s">
        <v>55</v>
      </c>
      <c r="AC110">
        <v>419</v>
      </c>
      <c r="AD110" t="s">
        <v>64</v>
      </c>
    </row>
    <row r="111" spans="1:30" x14ac:dyDescent="0.25">
      <c r="A111">
        <v>7916258523</v>
      </c>
      <c r="B111" t="s">
        <v>233</v>
      </c>
      <c r="C111" t="s">
        <v>31</v>
      </c>
      <c r="D111" t="s">
        <v>72</v>
      </c>
      <c r="E111">
        <v>41533</v>
      </c>
      <c r="F111">
        <v>51</v>
      </c>
      <c r="G111" t="s">
        <v>46</v>
      </c>
      <c r="H111" t="s">
        <v>47</v>
      </c>
      <c r="I111" t="s">
        <v>35</v>
      </c>
      <c r="J111">
        <v>34450</v>
      </c>
      <c r="K111">
        <v>11010</v>
      </c>
      <c r="L111">
        <v>11110</v>
      </c>
      <c r="M111">
        <v>20140228</v>
      </c>
      <c r="N111">
        <v>10</v>
      </c>
      <c r="O111">
        <v>10</v>
      </c>
      <c r="P111">
        <v>10</v>
      </c>
      <c r="Q111">
        <v>346330</v>
      </c>
      <c r="R111" t="s">
        <v>36</v>
      </c>
      <c r="S111" t="s">
        <v>37</v>
      </c>
      <c r="T111">
        <v>210</v>
      </c>
      <c r="U111">
        <v>210</v>
      </c>
      <c r="V111" t="s">
        <v>38</v>
      </c>
      <c r="W111">
        <v>1410</v>
      </c>
      <c r="X111">
        <v>0.59027777777777779</v>
      </c>
      <c r="Y111">
        <v>14</v>
      </c>
      <c r="AA111" t="s">
        <v>31</v>
      </c>
      <c r="AB111" t="s">
        <v>55</v>
      </c>
      <c r="AC111">
        <v>516</v>
      </c>
      <c r="AD111" t="s">
        <v>64</v>
      </c>
    </row>
    <row r="112" spans="1:30" x14ac:dyDescent="0.25">
      <c r="A112">
        <v>7916258493</v>
      </c>
      <c r="B112" t="s">
        <v>234</v>
      </c>
      <c r="C112" t="s">
        <v>31</v>
      </c>
      <c r="D112" t="s">
        <v>72</v>
      </c>
      <c r="E112">
        <v>41533</v>
      </c>
      <c r="F112">
        <v>14</v>
      </c>
      <c r="G112" t="s">
        <v>103</v>
      </c>
      <c r="H112" t="s">
        <v>235</v>
      </c>
      <c r="I112" t="s">
        <v>35</v>
      </c>
      <c r="J112">
        <v>34430</v>
      </c>
      <c r="K112">
        <v>97480</v>
      </c>
      <c r="L112">
        <v>11010</v>
      </c>
      <c r="M112">
        <v>20140131</v>
      </c>
      <c r="N112">
        <v>10</v>
      </c>
      <c r="O112">
        <v>10</v>
      </c>
      <c r="P112">
        <v>10</v>
      </c>
      <c r="Q112">
        <v>346330</v>
      </c>
      <c r="R112" t="s">
        <v>36</v>
      </c>
      <c r="S112" t="s">
        <v>37</v>
      </c>
      <c r="T112">
        <v>159</v>
      </c>
      <c r="U112">
        <v>159</v>
      </c>
      <c r="V112" t="s">
        <v>38</v>
      </c>
      <c r="W112">
        <v>1359</v>
      </c>
      <c r="X112">
        <v>0.58263888888888882</v>
      </c>
      <c r="Y112">
        <v>13</v>
      </c>
      <c r="AA112" t="s">
        <v>31</v>
      </c>
      <c r="AB112" t="s">
        <v>55</v>
      </c>
      <c r="AC112">
        <v>450</v>
      </c>
      <c r="AD112" t="s">
        <v>191</v>
      </c>
    </row>
    <row r="113" spans="1:30" x14ac:dyDescent="0.25">
      <c r="A113">
        <v>7916258470</v>
      </c>
      <c r="B113" t="s">
        <v>236</v>
      </c>
      <c r="C113" t="s">
        <v>237</v>
      </c>
      <c r="D113" t="s">
        <v>45</v>
      </c>
      <c r="E113">
        <v>41533</v>
      </c>
      <c r="F113">
        <v>20</v>
      </c>
      <c r="G113" t="s">
        <v>62</v>
      </c>
      <c r="H113" t="s">
        <v>238</v>
      </c>
      <c r="I113" t="s">
        <v>35</v>
      </c>
      <c r="J113">
        <v>34870</v>
      </c>
      <c r="K113">
        <v>11010</v>
      </c>
      <c r="L113">
        <v>11720</v>
      </c>
      <c r="M113">
        <v>20150888</v>
      </c>
      <c r="N113">
        <v>18</v>
      </c>
      <c r="O113">
        <v>18</v>
      </c>
      <c r="P113">
        <v>18</v>
      </c>
      <c r="Q113">
        <v>346330</v>
      </c>
      <c r="R113" t="s">
        <v>36</v>
      </c>
      <c r="S113" t="s">
        <v>37</v>
      </c>
      <c r="T113">
        <v>1158</v>
      </c>
      <c r="U113">
        <v>1158</v>
      </c>
      <c r="V113" t="s">
        <v>70</v>
      </c>
      <c r="W113">
        <v>1158</v>
      </c>
      <c r="X113">
        <v>0.49861111111111112</v>
      </c>
      <c r="Y113">
        <v>11</v>
      </c>
      <c r="AA113" t="s">
        <v>31</v>
      </c>
      <c r="AB113" t="s">
        <v>39</v>
      </c>
      <c r="AC113">
        <v>498</v>
      </c>
      <c r="AD113" t="s">
        <v>239</v>
      </c>
    </row>
    <row r="114" spans="1:30" x14ac:dyDescent="0.25">
      <c r="A114">
        <v>7916258468</v>
      </c>
      <c r="B114" t="s">
        <v>240</v>
      </c>
      <c r="C114" t="s">
        <v>31</v>
      </c>
      <c r="D114" t="s">
        <v>171</v>
      </c>
      <c r="E114">
        <v>41533</v>
      </c>
      <c r="F114">
        <v>16</v>
      </c>
      <c r="G114" t="s">
        <v>87</v>
      </c>
      <c r="H114" t="s">
        <v>174</v>
      </c>
      <c r="I114" t="s">
        <v>35</v>
      </c>
      <c r="J114">
        <v>34870</v>
      </c>
      <c r="K114">
        <v>10910</v>
      </c>
      <c r="L114">
        <v>11010</v>
      </c>
      <c r="M114">
        <v>20140531</v>
      </c>
      <c r="N114">
        <v>18</v>
      </c>
      <c r="O114">
        <v>18</v>
      </c>
      <c r="P114">
        <v>18</v>
      </c>
      <c r="Q114">
        <v>346330</v>
      </c>
      <c r="R114" t="s">
        <v>36</v>
      </c>
      <c r="S114" t="s">
        <v>37</v>
      </c>
      <c r="T114">
        <v>1155</v>
      </c>
      <c r="U114">
        <v>1155</v>
      </c>
      <c r="V114" t="s">
        <v>70</v>
      </c>
      <c r="W114">
        <v>1155</v>
      </c>
      <c r="X114">
        <v>0.49652777777777773</v>
      </c>
      <c r="Y114">
        <v>11</v>
      </c>
      <c r="AA114" t="s">
        <v>31</v>
      </c>
      <c r="AB114" t="s">
        <v>39</v>
      </c>
      <c r="AC114">
        <v>405</v>
      </c>
      <c r="AD114" t="s">
        <v>239</v>
      </c>
    </row>
    <row r="115" spans="1:30" x14ac:dyDescent="0.25">
      <c r="A115">
        <v>7916258456</v>
      </c>
      <c r="B115" t="s">
        <v>241</v>
      </c>
      <c r="C115" t="s">
        <v>50</v>
      </c>
      <c r="D115" t="s">
        <v>45</v>
      </c>
      <c r="E115">
        <v>41533</v>
      </c>
      <c r="F115">
        <v>16</v>
      </c>
      <c r="G115" t="s">
        <v>87</v>
      </c>
      <c r="H115" t="s">
        <v>155</v>
      </c>
      <c r="I115" t="s">
        <v>35</v>
      </c>
      <c r="J115">
        <v>34870</v>
      </c>
      <c r="K115">
        <v>10910</v>
      </c>
      <c r="L115">
        <v>11010</v>
      </c>
      <c r="M115">
        <v>88888888</v>
      </c>
      <c r="N115">
        <v>18</v>
      </c>
      <c r="O115">
        <v>18</v>
      </c>
      <c r="P115">
        <v>18</v>
      </c>
      <c r="Q115">
        <v>346330</v>
      </c>
      <c r="R115" t="s">
        <v>36</v>
      </c>
      <c r="S115" t="s">
        <v>37</v>
      </c>
      <c r="T115">
        <v>1154</v>
      </c>
      <c r="U115">
        <v>1154</v>
      </c>
      <c r="V115" t="s">
        <v>70</v>
      </c>
      <c r="W115">
        <v>1154</v>
      </c>
      <c r="X115">
        <v>0.49583333333333335</v>
      </c>
      <c r="Y115">
        <v>11</v>
      </c>
      <c r="AA115" t="s">
        <v>31</v>
      </c>
      <c r="AB115" t="s">
        <v>55</v>
      </c>
      <c r="AC115">
        <v>405</v>
      </c>
      <c r="AD115" t="s">
        <v>239</v>
      </c>
    </row>
    <row r="116" spans="1:30" x14ac:dyDescent="0.25">
      <c r="A116">
        <v>7916258432</v>
      </c>
      <c r="B116" t="s">
        <v>242</v>
      </c>
      <c r="C116" t="s">
        <v>31</v>
      </c>
      <c r="D116" t="s">
        <v>72</v>
      </c>
      <c r="E116">
        <v>41533</v>
      </c>
      <c r="F116">
        <v>14</v>
      </c>
      <c r="G116" t="s">
        <v>103</v>
      </c>
      <c r="H116" t="s">
        <v>69</v>
      </c>
      <c r="I116" t="s">
        <v>35</v>
      </c>
      <c r="J116">
        <v>10910</v>
      </c>
      <c r="K116">
        <v>34810</v>
      </c>
      <c r="L116">
        <v>34830</v>
      </c>
      <c r="M116">
        <v>20131031</v>
      </c>
      <c r="N116">
        <v>18</v>
      </c>
      <c r="O116">
        <v>18</v>
      </c>
      <c r="P116">
        <v>18</v>
      </c>
      <c r="Q116">
        <v>346330</v>
      </c>
      <c r="R116" t="s">
        <v>36</v>
      </c>
      <c r="S116" t="s">
        <v>37</v>
      </c>
      <c r="T116">
        <v>1141</v>
      </c>
      <c r="U116">
        <v>1141</v>
      </c>
      <c r="V116" t="s">
        <v>70</v>
      </c>
      <c r="W116">
        <v>1141</v>
      </c>
      <c r="X116">
        <v>0.48680555555555555</v>
      </c>
      <c r="Y116">
        <v>11</v>
      </c>
      <c r="AA116" t="s">
        <v>31</v>
      </c>
      <c r="AB116" t="s">
        <v>39</v>
      </c>
      <c r="AC116">
        <v>798</v>
      </c>
      <c r="AD116" t="s">
        <v>210</v>
      </c>
    </row>
    <row r="117" spans="1:30" x14ac:dyDescent="0.25">
      <c r="A117">
        <v>7916258420</v>
      </c>
      <c r="B117" t="s">
        <v>243</v>
      </c>
      <c r="C117" t="s">
        <v>50</v>
      </c>
      <c r="D117" t="s">
        <v>45</v>
      </c>
      <c r="E117">
        <v>41533</v>
      </c>
      <c r="F117">
        <v>20</v>
      </c>
      <c r="G117" t="s">
        <v>33</v>
      </c>
      <c r="H117" t="s">
        <v>47</v>
      </c>
      <c r="I117" t="s">
        <v>35</v>
      </c>
      <c r="J117">
        <v>34810</v>
      </c>
      <c r="K117">
        <v>10910</v>
      </c>
      <c r="L117">
        <v>11010</v>
      </c>
      <c r="M117">
        <v>88888888</v>
      </c>
      <c r="N117">
        <v>18</v>
      </c>
      <c r="O117">
        <v>18</v>
      </c>
      <c r="P117">
        <v>18</v>
      </c>
      <c r="Q117">
        <v>346330</v>
      </c>
      <c r="R117" t="s">
        <v>36</v>
      </c>
      <c r="S117" t="s">
        <v>37</v>
      </c>
      <c r="T117">
        <v>1136</v>
      </c>
      <c r="U117">
        <v>1136</v>
      </c>
      <c r="V117" t="s">
        <v>70</v>
      </c>
      <c r="W117">
        <v>1136</v>
      </c>
      <c r="X117">
        <v>0.48333333333333334</v>
      </c>
      <c r="Y117">
        <v>11</v>
      </c>
      <c r="AA117" t="s">
        <v>31</v>
      </c>
      <c r="AB117" t="s">
        <v>39</v>
      </c>
      <c r="AC117">
        <v>438</v>
      </c>
      <c r="AD117" t="s">
        <v>244</v>
      </c>
    </row>
    <row r="118" spans="1:30" x14ac:dyDescent="0.25">
      <c r="A118">
        <v>7916258419</v>
      </c>
      <c r="B118" t="s">
        <v>245</v>
      </c>
      <c r="C118" t="s">
        <v>50</v>
      </c>
      <c r="D118" t="s">
        <v>45</v>
      </c>
      <c r="E118">
        <v>41533</v>
      </c>
      <c r="F118">
        <v>20</v>
      </c>
      <c r="G118" t="s">
        <v>62</v>
      </c>
      <c r="H118" t="s">
        <v>67</v>
      </c>
      <c r="I118" t="s">
        <v>35</v>
      </c>
      <c r="J118">
        <v>34810</v>
      </c>
      <c r="K118">
        <v>11110</v>
      </c>
      <c r="L118">
        <v>11115</v>
      </c>
      <c r="M118">
        <v>88888888</v>
      </c>
      <c r="N118">
        <v>18</v>
      </c>
      <c r="O118">
        <v>18</v>
      </c>
      <c r="P118">
        <v>18</v>
      </c>
      <c r="Q118">
        <v>346330</v>
      </c>
      <c r="R118" t="s">
        <v>36</v>
      </c>
      <c r="S118" t="s">
        <v>37</v>
      </c>
      <c r="T118">
        <v>1131</v>
      </c>
      <c r="U118">
        <v>1131</v>
      </c>
      <c r="V118" t="s">
        <v>70</v>
      </c>
      <c r="W118">
        <v>1131</v>
      </c>
      <c r="X118">
        <v>0.47986111111111113</v>
      </c>
      <c r="Y118">
        <v>11</v>
      </c>
      <c r="AA118" t="s">
        <v>31</v>
      </c>
      <c r="AB118" t="s">
        <v>55</v>
      </c>
      <c r="AC118">
        <v>618</v>
      </c>
      <c r="AD118" t="s">
        <v>244</v>
      </c>
    </row>
    <row r="119" spans="1:30" x14ac:dyDescent="0.25">
      <c r="A119">
        <v>7916258377</v>
      </c>
      <c r="B119" t="s">
        <v>246</v>
      </c>
      <c r="C119" t="s">
        <v>31</v>
      </c>
      <c r="D119" t="s">
        <v>72</v>
      </c>
      <c r="E119">
        <v>41533</v>
      </c>
      <c r="F119">
        <v>14</v>
      </c>
      <c r="G119" t="s">
        <v>46</v>
      </c>
      <c r="H119" t="s">
        <v>63</v>
      </c>
      <c r="I119" t="s">
        <v>35</v>
      </c>
      <c r="J119">
        <v>34750</v>
      </c>
      <c r="K119">
        <v>10810</v>
      </c>
      <c r="L119">
        <v>10910</v>
      </c>
      <c r="M119">
        <v>20150131</v>
      </c>
      <c r="N119">
        <v>18</v>
      </c>
      <c r="O119">
        <v>18</v>
      </c>
      <c r="P119">
        <v>18</v>
      </c>
      <c r="Q119">
        <v>346330</v>
      </c>
      <c r="R119" t="s">
        <v>36</v>
      </c>
      <c r="S119" t="s">
        <v>37</v>
      </c>
      <c r="T119">
        <v>1024</v>
      </c>
      <c r="U119">
        <v>1024</v>
      </c>
      <c r="V119" t="s">
        <v>70</v>
      </c>
      <c r="W119">
        <v>1024</v>
      </c>
      <c r="X119">
        <v>0.43333333333333335</v>
      </c>
      <c r="Y119">
        <v>10</v>
      </c>
      <c r="AA119" t="s">
        <v>31</v>
      </c>
      <c r="AB119" t="s">
        <v>55</v>
      </c>
      <c r="AC119">
        <v>334</v>
      </c>
      <c r="AD119" t="s">
        <v>247</v>
      </c>
    </row>
    <row r="120" spans="1:30" x14ac:dyDescent="0.25">
      <c r="A120">
        <v>7916258365</v>
      </c>
      <c r="B120" t="s">
        <v>248</v>
      </c>
      <c r="C120" t="s">
        <v>31</v>
      </c>
      <c r="D120" t="s">
        <v>171</v>
      </c>
      <c r="E120">
        <v>41533</v>
      </c>
      <c r="F120">
        <v>16</v>
      </c>
      <c r="G120" t="s">
        <v>87</v>
      </c>
      <c r="H120" t="s">
        <v>174</v>
      </c>
      <c r="I120" t="s">
        <v>35</v>
      </c>
      <c r="J120">
        <v>34710</v>
      </c>
      <c r="K120">
        <v>11110</v>
      </c>
      <c r="L120">
        <v>11115</v>
      </c>
      <c r="M120">
        <v>20140831</v>
      </c>
      <c r="N120">
        <v>10</v>
      </c>
      <c r="O120">
        <v>10</v>
      </c>
      <c r="P120">
        <v>10</v>
      </c>
      <c r="Q120">
        <v>346330</v>
      </c>
      <c r="R120" t="s">
        <v>36</v>
      </c>
      <c r="S120" t="s">
        <v>37</v>
      </c>
      <c r="T120">
        <v>1017</v>
      </c>
      <c r="U120">
        <v>1017</v>
      </c>
      <c r="V120" t="s">
        <v>70</v>
      </c>
      <c r="W120">
        <v>1017</v>
      </c>
      <c r="X120">
        <v>0.4284722222222222</v>
      </c>
      <c r="Y120">
        <v>10</v>
      </c>
      <c r="AA120" t="s">
        <v>31</v>
      </c>
      <c r="AB120" t="s">
        <v>39</v>
      </c>
      <c r="AC120">
        <v>636</v>
      </c>
      <c r="AD120" t="s">
        <v>204</v>
      </c>
    </row>
    <row r="121" spans="1:30" x14ac:dyDescent="0.25">
      <c r="A121">
        <v>7916258353</v>
      </c>
      <c r="B121" t="s">
        <v>249</v>
      </c>
      <c r="C121" t="s">
        <v>31</v>
      </c>
      <c r="D121" t="s">
        <v>171</v>
      </c>
      <c r="E121">
        <v>41533</v>
      </c>
      <c r="F121">
        <v>20</v>
      </c>
      <c r="G121" t="s">
        <v>87</v>
      </c>
      <c r="H121" t="s">
        <v>250</v>
      </c>
      <c r="I121" t="s">
        <v>35</v>
      </c>
      <c r="J121">
        <v>34670</v>
      </c>
      <c r="K121">
        <v>10910</v>
      </c>
      <c r="L121">
        <v>11010</v>
      </c>
      <c r="M121">
        <v>20140630</v>
      </c>
      <c r="N121">
        <v>18</v>
      </c>
      <c r="O121">
        <v>18</v>
      </c>
      <c r="P121">
        <v>18</v>
      </c>
      <c r="Q121">
        <v>346330</v>
      </c>
      <c r="R121" t="s">
        <v>36</v>
      </c>
      <c r="S121" t="s">
        <v>37</v>
      </c>
      <c r="T121">
        <v>956</v>
      </c>
      <c r="U121">
        <v>956</v>
      </c>
      <c r="V121" t="s">
        <v>70</v>
      </c>
      <c r="W121">
        <v>956</v>
      </c>
      <c r="X121">
        <v>0.41388888888888892</v>
      </c>
      <c r="Y121">
        <v>9</v>
      </c>
      <c r="AA121" t="s">
        <v>31</v>
      </c>
      <c r="AB121" t="s">
        <v>55</v>
      </c>
      <c r="AC121">
        <v>444</v>
      </c>
      <c r="AD121" t="s">
        <v>251</v>
      </c>
    </row>
    <row r="122" spans="1:30" x14ac:dyDescent="0.25">
      <c r="A122">
        <v>7916258341</v>
      </c>
      <c r="B122" t="s">
        <v>252</v>
      </c>
      <c r="C122" t="s">
        <v>31</v>
      </c>
      <c r="D122" t="s">
        <v>171</v>
      </c>
      <c r="E122">
        <v>41533</v>
      </c>
      <c r="F122">
        <v>20</v>
      </c>
      <c r="G122" t="s">
        <v>87</v>
      </c>
      <c r="H122" t="s">
        <v>174</v>
      </c>
      <c r="I122" t="s">
        <v>35</v>
      </c>
      <c r="J122">
        <v>34670</v>
      </c>
      <c r="K122">
        <v>10910</v>
      </c>
      <c r="L122">
        <v>11010</v>
      </c>
      <c r="M122">
        <v>20140331</v>
      </c>
      <c r="N122">
        <v>18</v>
      </c>
      <c r="O122">
        <v>18</v>
      </c>
      <c r="P122">
        <v>18</v>
      </c>
      <c r="Q122">
        <v>346330</v>
      </c>
      <c r="R122" t="s">
        <v>36</v>
      </c>
      <c r="S122" t="s">
        <v>37</v>
      </c>
      <c r="T122">
        <v>955</v>
      </c>
      <c r="U122">
        <v>955</v>
      </c>
      <c r="V122" t="s">
        <v>70</v>
      </c>
      <c r="W122">
        <v>955</v>
      </c>
      <c r="X122">
        <v>0.41319444444444442</v>
      </c>
      <c r="Y122">
        <v>9</v>
      </c>
      <c r="AA122" t="s">
        <v>31</v>
      </c>
      <c r="AB122" t="s">
        <v>55</v>
      </c>
      <c r="AC122">
        <v>444</v>
      </c>
      <c r="AD122" t="s">
        <v>251</v>
      </c>
    </row>
    <row r="123" spans="1:30" x14ac:dyDescent="0.25">
      <c r="A123">
        <v>7916258330</v>
      </c>
      <c r="B123" t="s">
        <v>253</v>
      </c>
      <c r="C123" t="s">
        <v>31</v>
      </c>
      <c r="D123" t="s">
        <v>171</v>
      </c>
      <c r="E123">
        <v>41533</v>
      </c>
      <c r="F123">
        <v>20</v>
      </c>
      <c r="G123" t="s">
        <v>172</v>
      </c>
      <c r="H123" t="s">
        <v>47</v>
      </c>
      <c r="I123" t="s">
        <v>35</v>
      </c>
      <c r="J123">
        <v>34670</v>
      </c>
      <c r="K123">
        <v>10910</v>
      </c>
      <c r="L123">
        <v>11010</v>
      </c>
      <c r="M123">
        <v>20140228</v>
      </c>
      <c r="N123">
        <v>18</v>
      </c>
      <c r="O123">
        <v>18</v>
      </c>
      <c r="P123">
        <v>18</v>
      </c>
      <c r="Q123">
        <v>346330</v>
      </c>
      <c r="R123" t="s">
        <v>36</v>
      </c>
      <c r="S123" t="s">
        <v>37</v>
      </c>
      <c r="T123">
        <v>953</v>
      </c>
      <c r="U123">
        <v>953</v>
      </c>
      <c r="V123" t="s">
        <v>70</v>
      </c>
      <c r="W123">
        <v>953</v>
      </c>
      <c r="X123">
        <v>0.41180555555555554</v>
      </c>
      <c r="Y123">
        <v>9</v>
      </c>
      <c r="AA123" t="s">
        <v>31</v>
      </c>
      <c r="AB123" t="s">
        <v>39</v>
      </c>
      <c r="AC123">
        <v>435</v>
      </c>
      <c r="AD123" t="s">
        <v>251</v>
      </c>
    </row>
    <row r="124" spans="1:30" x14ac:dyDescent="0.25">
      <c r="A124">
        <v>7916258328</v>
      </c>
      <c r="B124" t="s">
        <v>254</v>
      </c>
      <c r="C124" t="s">
        <v>31</v>
      </c>
      <c r="D124" t="s">
        <v>45</v>
      </c>
      <c r="E124">
        <v>41533</v>
      </c>
      <c r="F124">
        <v>14</v>
      </c>
      <c r="G124" t="s">
        <v>62</v>
      </c>
      <c r="H124" t="s">
        <v>67</v>
      </c>
      <c r="I124" t="s">
        <v>35</v>
      </c>
      <c r="J124">
        <v>34650</v>
      </c>
      <c r="K124">
        <v>10810</v>
      </c>
      <c r="L124">
        <v>10910</v>
      </c>
      <c r="M124">
        <v>20150507</v>
      </c>
      <c r="N124">
        <v>14</v>
      </c>
      <c r="O124">
        <v>14</v>
      </c>
      <c r="P124">
        <v>14</v>
      </c>
      <c r="Q124">
        <v>346330</v>
      </c>
      <c r="R124" t="s">
        <v>36</v>
      </c>
      <c r="S124" t="s">
        <v>37</v>
      </c>
      <c r="T124">
        <v>948</v>
      </c>
      <c r="U124">
        <v>948</v>
      </c>
      <c r="V124" t="s">
        <v>70</v>
      </c>
      <c r="W124">
        <v>948</v>
      </c>
      <c r="X124">
        <v>0.40833333333333338</v>
      </c>
      <c r="Y124">
        <v>9</v>
      </c>
      <c r="AA124" t="s">
        <v>31</v>
      </c>
      <c r="AB124" t="s">
        <v>39</v>
      </c>
      <c r="AC124">
        <v>310</v>
      </c>
      <c r="AD124" t="s">
        <v>48</v>
      </c>
    </row>
    <row r="125" spans="1:30" x14ac:dyDescent="0.25">
      <c r="A125">
        <v>7916258316</v>
      </c>
      <c r="B125" t="s">
        <v>255</v>
      </c>
      <c r="C125" t="s">
        <v>31</v>
      </c>
      <c r="D125" t="s">
        <v>171</v>
      </c>
      <c r="E125">
        <v>41533</v>
      </c>
      <c r="F125">
        <v>14</v>
      </c>
      <c r="G125" t="s">
        <v>87</v>
      </c>
      <c r="H125" t="s">
        <v>174</v>
      </c>
      <c r="I125" t="s">
        <v>35</v>
      </c>
      <c r="J125">
        <v>34650</v>
      </c>
      <c r="K125">
        <v>10810</v>
      </c>
      <c r="L125">
        <v>10910</v>
      </c>
      <c r="M125">
        <v>20140630</v>
      </c>
      <c r="N125">
        <v>14</v>
      </c>
      <c r="O125">
        <v>14</v>
      </c>
      <c r="P125">
        <v>14</v>
      </c>
      <c r="Q125">
        <v>346330</v>
      </c>
      <c r="R125" t="s">
        <v>36</v>
      </c>
      <c r="S125" t="s">
        <v>37</v>
      </c>
      <c r="T125">
        <v>947</v>
      </c>
      <c r="U125">
        <v>947</v>
      </c>
      <c r="V125" t="s">
        <v>70</v>
      </c>
      <c r="W125">
        <v>947</v>
      </c>
      <c r="X125">
        <v>0.40763888888888888</v>
      </c>
      <c r="Y125">
        <v>9</v>
      </c>
      <c r="AA125" t="s">
        <v>31</v>
      </c>
      <c r="AB125" t="s">
        <v>39</v>
      </c>
      <c r="AC125">
        <v>310</v>
      </c>
      <c r="AD125" t="s">
        <v>48</v>
      </c>
    </row>
    <row r="126" spans="1:30" x14ac:dyDescent="0.25">
      <c r="A126">
        <v>7916258304</v>
      </c>
      <c r="B126" t="s">
        <v>256</v>
      </c>
      <c r="C126" t="s">
        <v>31</v>
      </c>
      <c r="D126" t="s">
        <v>32</v>
      </c>
      <c r="E126">
        <v>41533</v>
      </c>
      <c r="F126">
        <v>14</v>
      </c>
      <c r="G126" t="s">
        <v>33</v>
      </c>
      <c r="H126" t="s">
        <v>134</v>
      </c>
      <c r="I126" t="s">
        <v>35</v>
      </c>
      <c r="J126">
        <v>34650</v>
      </c>
      <c r="K126">
        <v>10810</v>
      </c>
      <c r="L126">
        <v>10910</v>
      </c>
      <c r="M126">
        <v>20140228</v>
      </c>
      <c r="N126">
        <v>14</v>
      </c>
      <c r="O126">
        <v>14</v>
      </c>
      <c r="P126">
        <v>14</v>
      </c>
      <c r="Q126">
        <v>346330</v>
      </c>
      <c r="R126" t="s">
        <v>36</v>
      </c>
      <c r="S126" t="s">
        <v>37</v>
      </c>
      <c r="T126">
        <v>944</v>
      </c>
      <c r="U126">
        <v>944</v>
      </c>
      <c r="V126" t="s">
        <v>70</v>
      </c>
      <c r="W126">
        <v>944</v>
      </c>
      <c r="X126">
        <v>0.4055555555555555</v>
      </c>
      <c r="Y126">
        <v>9</v>
      </c>
      <c r="AA126" t="s">
        <v>31</v>
      </c>
      <c r="AB126" t="s">
        <v>55</v>
      </c>
      <c r="AC126">
        <v>337</v>
      </c>
      <c r="AD126" t="s">
        <v>48</v>
      </c>
    </row>
    <row r="127" spans="1:30" x14ac:dyDescent="0.25">
      <c r="A127">
        <v>7916258237</v>
      </c>
      <c r="B127" t="s">
        <v>257</v>
      </c>
      <c r="C127" t="s">
        <v>50</v>
      </c>
      <c r="D127" t="s">
        <v>45</v>
      </c>
      <c r="E127">
        <v>41533</v>
      </c>
      <c r="F127">
        <v>13</v>
      </c>
      <c r="G127" t="s">
        <v>62</v>
      </c>
      <c r="H127" t="s">
        <v>147</v>
      </c>
      <c r="I127" t="s">
        <v>35</v>
      </c>
      <c r="J127">
        <v>34790</v>
      </c>
      <c r="K127">
        <v>11110</v>
      </c>
      <c r="L127">
        <v>11115</v>
      </c>
      <c r="M127">
        <v>88888888</v>
      </c>
      <c r="N127">
        <v>18</v>
      </c>
      <c r="O127">
        <v>18</v>
      </c>
      <c r="P127">
        <v>18</v>
      </c>
      <c r="Q127">
        <v>346330</v>
      </c>
      <c r="R127" t="s">
        <v>36</v>
      </c>
      <c r="S127" t="s">
        <v>37</v>
      </c>
      <c r="T127">
        <v>909</v>
      </c>
      <c r="U127">
        <v>909</v>
      </c>
      <c r="V127" t="s">
        <v>70</v>
      </c>
      <c r="W127">
        <v>909</v>
      </c>
      <c r="X127">
        <v>0.38125000000000003</v>
      </c>
      <c r="Y127">
        <v>9</v>
      </c>
      <c r="AA127" t="s">
        <v>31</v>
      </c>
      <c r="AB127" t="s">
        <v>55</v>
      </c>
      <c r="AC127">
        <v>609</v>
      </c>
      <c r="AD127" t="s">
        <v>197</v>
      </c>
    </row>
    <row r="128" spans="1:30" x14ac:dyDescent="0.25">
      <c r="A128">
        <v>7916258213</v>
      </c>
      <c r="B128" t="s">
        <v>258</v>
      </c>
      <c r="C128" t="s">
        <v>31</v>
      </c>
      <c r="D128" t="s">
        <v>45</v>
      </c>
      <c r="E128">
        <v>41533</v>
      </c>
      <c r="F128">
        <v>20</v>
      </c>
      <c r="G128" t="s">
        <v>62</v>
      </c>
      <c r="H128" t="s">
        <v>94</v>
      </c>
      <c r="I128" t="s">
        <v>35</v>
      </c>
      <c r="J128">
        <v>34790</v>
      </c>
      <c r="K128">
        <v>10910</v>
      </c>
      <c r="L128">
        <v>11010</v>
      </c>
      <c r="M128">
        <v>20150905</v>
      </c>
      <c r="N128">
        <v>18</v>
      </c>
      <c r="O128">
        <v>18</v>
      </c>
      <c r="P128">
        <v>18</v>
      </c>
      <c r="Q128">
        <v>346330</v>
      </c>
      <c r="R128" t="s">
        <v>36</v>
      </c>
      <c r="S128" t="s">
        <v>37</v>
      </c>
      <c r="T128">
        <v>903</v>
      </c>
      <c r="U128">
        <v>903</v>
      </c>
      <c r="V128" t="s">
        <v>70</v>
      </c>
      <c r="W128">
        <v>903</v>
      </c>
      <c r="X128">
        <v>0.37708333333333338</v>
      </c>
      <c r="Y128">
        <v>9</v>
      </c>
      <c r="AA128" t="s">
        <v>31</v>
      </c>
      <c r="AB128" t="s">
        <v>55</v>
      </c>
      <c r="AC128">
        <v>416</v>
      </c>
      <c r="AD128" t="s">
        <v>197</v>
      </c>
    </row>
    <row r="129" spans="1:30" x14ac:dyDescent="0.25">
      <c r="A129">
        <v>7916258195</v>
      </c>
      <c r="B129" t="s">
        <v>259</v>
      </c>
      <c r="C129" t="s">
        <v>260</v>
      </c>
      <c r="D129" t="s">
        <v>45</v>
      </c>
      <c r="E129">
        <v>41533</v>
      </c>
      <c r="F129">
        <v>21</v>
      </c>
      <c r="G129" t="s">
        <v>87</v>
      </c>
      <c r="H129" t="s">
        <v>162</v>
      </c>
      <c r="I129" t="s">
        <v>35</v>
      </c>
      <c r="J129">
        <v>34730</v>
      </c>
      <c r="K129">
        <v>10810</v>
      </c>
      <c r="L129">
        <v>10910</v>
      </c>
      <c r="M129">
        <v>20140688</v>
      </c>
      <c r="N129">
        <v>18</v>
      </c>
      <c r="O129">
        <v>18</v>
      </c>
      <c r="P129">
        <v>18</v>
      </c>
      <c r="Q129">
        <v>346330</v>
      </c>
      <c r="R129" t="s">
        <v>36</v>
      </c>
      <c r="S129" t="s">
        <v>37</v>
      </c>
      <c r="T129">
        <v>856</v>
      </c>
      <c r="U129">
        <v>856</v>
      </c>
      <c r="V129" t="s">
        <v>70</v>
      </c>
      <c r="W129">
        <v>856</v>
      </c>
      <c r="X129">
        <v>0.37222222222222223</v>
      </c>
      <c r="Y129">
        <v>8</v>
      </c>
      <c r="AA129" t="s">
        <v>31</v>
      </c>
      <c r="AB129" t="s">
        <v>39</v>
      </c>
      <c r="AC129">
        <v>346</v>
      </c>
      <c r="AD129" t="s">
        <v>201</v>
      </c>
    </row>
    <row r="130" spans="1:30" x14ac:dyDescent="0.25">
      <c r="A130">
        <v>7916258183</v>
      </c>
      <c r="B130" t="s">
        <v>261</v>
      </c>
      <c r="C130" t="s">
        <v>50</v>
      </c>
      <c r="D130" t="s">
        <v>45</v>
      </c>
      <c r="E130">
        <v>41533</v>
      </c>
      <c r="F130">
        <v>21</v>
      </c>
      <c r="G130" t="s">
        <v>181</v>
      </c>
      <c r="H130" t="s">
        <v>75</v>
      </c>
      <c r="I130" t="s">
        <v>35</v>
      </c>
      <c r="J130">
        <v>34730</v>
      </c>
      <c r="K130">
        <v>10810</v>
      </c>
      <c r="L130">
        <v>10910</v>
      </c>
      <c r="M130">
        <v>88888888</v>
      </c>
      <c r="N130">
        <v>18</v>
      </c>
      <c r="O130">
        <v>18</v>
      </c>
      <c r="P130">
        <v>18</v>
      </c>
      <c r="Q130">
        <v>346330</v>
      </c>
      <c r="R130" t="s">
        <v>36</v>
      </c>
      <c r="S130" t="s">
        <v>37</v>
      </c>
      <c r="T130">
        <v>855</v>
      </c>
      <c r="U130">
        <v>855</v>
      </c>
      <c r="V130" t="s">
        <v>70</v>
      </c>
      <c r="W130">
        <v>855</v>
      </c>
      <c r="X130">
        <v>0.37152777777777773</v>
      </c>
      <c r="Y130">
        <v>8</v>
      </c>
      <c r="AA130" t="s">
        <v>31</v>
      </c>
      <c r="AB130" t="s">
        <v>39</v>
      </c>
      <c r="AC130">
        <v>356</v>
      </c>
      <c r="AD130" t="s">
        <v>201</v>
      </c>
    </row>
    <row r="131" spans="1:30" x14ac:dyDescent="0.25">
      <c r="A131">
        <v>7916258158</v>
      </c>
      <c r="B131" t="s">
        <v>262</v>
      </c>
      <c r="C131" t="s">
        <v>50</v>
      </c>
      <c r="D131" t="s">
        <v>45</v>
      </c>
      <c r="E131">
        <v>41533</v>
      </c>
      <c r="F131">
        <v>21</v>
      </c>
      <c r="G131" t="s">
        <v>87</v>
      </c>
      <c r="H131" t="s">
        <v>263</v>
      </c>
      <c r="I131" t="s">
        <v>35</v>
      </c>
      <c r="J131">
        <v>34710</v>
      </c>
      <c r="K131">
        <v>10910</v>
      </c>
      <c r="L131">
        <v>11010</v>
      </c>
      <c r="M131">
        <v>88888888</v>
      </c>
      <c r="N131">
        <v>18</v>
      </c>
      <c r="O131">
        <v>18</v>
      </c>
      <c r="P131">
        <v>18</v>
      </c>
      <c r="Q131">
        <v>346330</v>
      </c>
      <c r="R131" t="s">
        <v>36</v>
      </c>
      <c r="S131" t="s">
        <v>37</v>
      </c>
      <c r="T131">
        <v>844</v>
      </c>
      <c r="U131">
        <v>844</v>
      </c>
      <c r="V131" t="s">
        <v>70</v>
      </c>
      <c r="W131">
        <v>844</v>
      </c>
      <c r="X131">
        <v>0.36388888888888887</v>
      </c>
      <c r="Y131">
        <v>8</v>
      </c>
      <c r="AA131" t="s">
        <v>31</v>
      </c>
      <c r="AB131" t="s">
        <v>55</v>
      </c>
      <c r="AC131">
        <v>468</v>
      </c>
      <c r="AD131" t="s">
        <v>204</v>
      </c>
    </row>
    <row r="132" spans="1:30" x14ac:dyDescent="0.25">
      <c r="A132">
        <v>7916258122</v>
      </c>
      <c r="B132" t="s">
        <v>264</v>
      </c>
      <c r="C132" t="s">
        <v>31</v>
      </c>
      <c r="D132" t="s">
        <v>265</v>
      </c>
      <c r="E132">
        <v>41533</v>
      </c>
      <c r="F132">
        <v>14</v>
      </c>
      <c r="G132" t="s">
        <v>53</v>
      </c>
      <c r="H132" t="s">
        <v>235</v>
      </c>
      <c r="I132" t="s">
        <v>35</v>
      </c>
      <c r="J132">
        <v>34570</v>
      </c>
      <c r="K132">
        <v>10810</v>
      </c>
      <c r="L132">
        <v>10910</v>
      </c>
      <c r="M132">
        <v>20140531</v>
      </c>
      <c r="N132">
        <v>10</v>
      </c>
      <c r="O132">
        <v>10</v>
      </c>
      <c r="P132">
        <v>10</v>
      </c>
      <c r="Q132">
        <v>346330</v>
      </c>
      <c r="R132" t="s">
        <v>36</v>
      </c>
      <c r="S132" t="s">
        <v>37</v>
      </c>
      <c r="T132">
        <v>825</v>
      </c>
      <c r="U132">
        <v>825</v>
      </c>
      <c r="V132" t="s">
        <v>70</v>
      </c>
      <c r="W132">
        <v>825</v>
      </c>
      <c r="X132">
        <v>0.35069444444444442</v>
      </c>
      <c r="Y132">
        <v>8</v>
      </c>
      <c r="AA132" t="s">
        <v>31</v>
      </c>
      <c r="AB132" t="s">
        <v>55</v>
      </c>
      <c r="AC132">
        <v>342</v>
      </c>
      <c r="AD132" t="s">
        <v>51</v>
      </c>
    </row>
    <row r="133" spans="1:30" x14ac:dyDescent="0.25">
      <c r="A133">
        <v>7916258109</v>
      </c>
      <c r="B133" t="s">
        <v>266</v>
      </c>
      <c r="C133" t="s">
        <v>50</v>
      </c>
      <c r="D133" t="s">
        <v>45</v>
      </c>
      <c r="E133">
        <v>41533</v>
      </c>
      <c r="F133">
        <v>14</v>
      </c>
      <c r="G133" t="s">
        <v>87</v>
      </c>
      <c r="H133" t="s">
        <v>94</v>
      </c>
      <c r="I133" t="s">
        <v>35</v>
      </c>
      <c r="J133">
        <v>34550</v>
      </c>
      <c r="K133">
        <v>11010</v>
      </c>
      <c r="L133">
        <v>97490</v>
      </c>
      <c r="M133">
        <v>88888888</v>
      </c>
      <c r="N133">
        <v>10</v>
      </c>
      <c r="O133">
        <v>10</v>
      </c>
      <c r="P133">
        <v>10</v>
      </c>
      <c r="Q133">
        <v>346330</v>
      </c>
      <c r="R133" t="s">
        <v>36</v>
      </c>
      <c r="S133" t="s">
        <v>37</v>
      </c>
      <c r="T133">
        <v>816</v>
      </c>
      <c r="U133">
        <v>816</v>
      </c>
      <c r="V133" t="s">
        <v>70</v>
      </c>
      <c r="W133">
        <v>816</v>
      </c>
      <c r="X133">
        <v>0.3444444444444445</v>
      </c>
      <c r="Y133">
        <v>8</v>
      </c>
      <c r="AA133" t="s">
        <v>31</v>
      </c>
      <c r="AB133" t="s">
        <v>39</v>
      </c>
      <c r="AC133">
        <v>514</v>
      </c>
      <c r="AD133" t="s">
        <v>40</v>
      </c>
    </row>
    <row r="134" spans="1:30" x14ac:dyDescent="0.25">
      <c r="A134">
        <v>7916258055</v>
      </c>
      <c r="B134" t="s">
        <v>267</v>
      </c>
      <c r="C134" t="s">
        <v>31</v>
      </c>
      <c r="D134" t="s">
        <v>32</v>
      </c>
      <c r="E134">
        <v>41533</v>
      </c>
      <c r="F134">
        <v>16</v>
      </c>
      <c r="G134" t="s">
        <v>33</v>
      </c>
      <c r="H134" t="s">
        <v>43</v>
      </c>
      <c r="I134" t="s">
        <v>35</v>
      </c>
      <c r="J134">
        <v>34510</v>
      </c>
      <c r="K134">
        <v>10910</v>
      </c>
      <c r="L134">
        <v>97480</v>
      </c>
      <c r="M134">
        <v>20140228</v>
      </c>
      <c r="N134">
        <v>10</v>
      </c>
      <c r="O134">
        <v>10</v>
      </c>
      <c r="P134">
        <v>10</v>
      </c>
      <c r="Q134">
        <v>346330</v>
      </c>
      <c r="R134" t="s">
        <v>36</v>
      </c>
      <c r="S134" t="s">
        <v>37</v>
      </c>
      <c r="T134">
        <v>742</v>
      </c>
      <c r="U134">
        <v>742</v>
      </c>
      <c r="V134" t="s">
        <v>70</v>
      </c>
      <c r="W134">
        <v>742</v>
      </c>
      <c r="X134">
        <v>0.32083333333333336</v>
      </c>
      <c r="Y134">
        <v>7</v>
      </c>
      <c r="AA134" t="s">
        <v>31</v>
      </c>
      <c r="AB134" t="s">
        <v>55</v>
      </c>
      <c r="AC134">
        <v>400</v>
      </c>
      <c r="AD134" t="s">
        <v>58</v>
      </c>
    </row>
    <row r="135" spans="1:30" x14ac:dyDescent="0.25">
      <c r="A135">
        <v>7916258043</v>
      </c>
      <c r="B135" t="s">
        <v>268</v>
      </c>
      <c r="C135" t="s">
        <v>31</v>
      </c>
      <c r="D135" t="s">
        <v>72</v>
      </c>
      <c r="E135">
        <v>41533</v>
      </c>
      <c r="F135">
        <v>14</v>
      </c>
      <c r="G135" t="s">
        <v>107</v>
      </c>
      <c r="H135" t="s">
        <v>235</v>
      </c>
      <c r="I135" t="s">
        <v>35</v>
      </c>
      <c r="J135">
        <v>10910</v>
      </c>
      <c r="K135">
        <v>34750</v>
      </c>
      <c r="L135">
        <v>34770</v>
      </c>
      <c r="M135">
        <v>20131231</v>
      </c>
      <c r="N135">
        <v>18</v>
      </c>
      <c r="O135">
        <v>18</v>
      </c>
      <c r="P135">
        <v>18</v>
      </c>
      <c r="Q135">
        <v>346330</v>
      </c>
      <c r="R135" t="s">
        <v>36</v>
      </c>
      <c r="S135" t="s">
        <v>37</v>
      </c>
      <c r="T135">
        <v>733</v>
      </c>
      <c r="U135">
        <v>733</v>
      </c>
      <c r="V135" t="s">
        <v>70</v>
      </c>
      <c r="W135">
        <v>733</v>
      </c>
      <c r="X135">
        <v>0.31458333333333333</v>
      </c>
      <c r="Y135">
        <v>7</v>
      </c>
      <c r="AA135" t="s">
        <v>31</v>
      </c>
      <c r="AB135" t="s">
        <v>55</v>
      </c>
      <c r="AC135">
        <v>731</v>
      </c>
      <c r="AD135" t="s">
        <v>210</v>
      </c>
    </row>
    <row r="136" spans="1:30" x14ac:dyDescent="0.25">
      <c r="A136">
        <v>7916258006</v>
      </c>
      <c r="B136">
        <v>36807</v>
      </c>
      <c r="C136" t="s">
        <v>152</v>
      </c>
      <c r="D136" t="s">
        <v>32</v>
      </c>
      <c r="E136">
        <v>41533</v>
      </c>
      <c r="F136">
        <v>14</v>
      </c>
      <c r="G136" t="s">
        <v>33</v>
      </c>
      <c r="H136" t="s">
        <v>57</v>
      </c>
      <c r="I136" t="s">
        <v>35</v>
      </c>
      <c r="J136">
        <v>11010</v>
      </c>
      <c r="K136">
        <v>34830</v>
      </c>
      <c r="L136">
        <v>34850</v>
      </c>
      <c r="M136">
        <v>20130088</v>
      </c>
      <c r="N136">
        <v>18</v>
      </c>
      <c r="O136">
        <v>18</v>
      </c>
      <c r="P136">
        <v>18</v>
      </c>
      <c r="Q136">
        <v>346330</v>
      </c>
      <c r="R136" t="s">
        <v>36</v>
      </c>
      <c r="S136" t="s">
        <v>37</v>
      </c>
      <c r="T136">
        <v>718</v>
      </c>
      <c r="U136">
        <v>718</v>
      </c>
      <c r="V136" t="s">
        <v>70</v>
      </c>
      <c r="W136">
        <v>718</v>
      </c>
      <c r="X136">
        <v>0.30416666666666664</v>
      </c>
      <c r="Y136">
        <v>7</v>
      </c>
      <c r="AA136" t="s">
        <v>31</v>
      </c>
      <c r="AB136" t="s">
        <v>55</v>
      </c>
      <c r="AC136">
        <v>811</v>
      </c>
      <c r="AD136" t="s">
        <v>269</v>
      </c>
    </row>
    <row r="137" spans="1:30" x14ac:dyDescent="0.25">
      <c r="A137">
        <v>7916257993</v>
      </c>
      <c r="B137" t="s">
        <v>270</v>
      </c>
      <c r="C137" t="s">
        <v>31</v>
      </c>
      <c r="D137" t="s">
        <v>171</v>
      </c>
      <c r="E137">
        <v>41533</v>
      </c>
      <c r="F137">
        <v>16</v>
      </c>
      <c r="G137" t="s">
        <v>62</v>
      </c>
      <c r="H137" t="s">
        <v>147</v>
      </c>
      <c r="I137" t="s">
        <v>35</v>
      </c>
      <c r="J137">
        <v>34510</v>
      </c>
      <c r="K137">
        <v>16920</v>
      </c>
      <c r="L137">
        <v>11010</v>
      </c>
      <c r="M137">
        <v>20140331</v>
      </c>
      <c r="N137">
        <v>10</v>
      </c>
      <c r="O137">
        <v>10</v>
      </c>
      <c r="P137">
        <v>10</v>
      </c>
      <c r="Q137">
        <v>346330</v>
      </c>
      <c r="R137" t="s">
        <v>36</v>
      </c>
      <c r="S137" t="s">
        <v>37</v>
      </c>
      <c r="T137">
        <v>709</v>
      </c>
      <c r="U137">
        <v>709</v>
      </c>
      <c r="V137" t="s">
        <v>70</v>
      </c>
      <c r="W137">
        <v>709</v>
      </c>
      <c r="X137">
        <v>0.29791666666666666</v>
      </c>
      <c r="Y137">
        <v>7</v>
      </c>
      <c r="AA137" t="s">
        <v>31</v>
      </c>
      <c r="AB137" t="s">
        <v>39</v>
      </c>
      <c r="AC137">
        <v>455</v>
      </c>
      <c r="AD137" t="s">
        <v>58</v>
      </c>
    </row>
    <row r="138" spans="1:30" x14ac:dyDescent="0.25">
      <c r="A138">
        <v>7713193881</v>
      </c>
      <c r="B138" t="s">
        <v>271</v>
      </c>
      <c r="C138" t="s">
        <v>31</v>
      </c>
      <c r="D138" t="s">
        <v>72</v>
      </c>
      <c r="E138">
        <v>41533</v>
      </c>
      <c r="F138">
        <v>14</v>
      </c>
      <c r="G138" t="s">
        <v>103</v>
      </c>
      <c r="H138" t="s">
        <v>43</v>
      </c>
      <c r="I138" t="s">
        <v>35</v>
      </c>
      <c r="J138">
        <v>17790</v>
      </c>
      <c r="K138">
        <v>97740</v>
      </c>
      <c r="L138">
        <v>10110</v>
      </c>
      <c r="M138">
        <v>88888888</v>
      </c>
      <c r="N138">
        <v>17</v>
      </c>
      <c r="O138">
        <v>17</v>
      </c>
      <c r="P138">
        <v>17</v>
      </c>
      <c r="Q138">
        <v>330692</v>
      </c>
      <c r="R138" t="s">
        <v>215</v>
      </c>
      <c r="S138" t="s">
        <v>216</v>
      </c>
      <c r="T138">
        <v>1013</v>
      </c>
      <c r="U138">
        <v>1013</v>
      </c>
      <c r="V138" t="s">
        <v>70</v>
      </c>
      <c r="W138">
        <v>1013</v>
      </c>
      <c r="X138">
        <v>0.42569444444444443</v>
      </c>
      <c r="Y138">
        <v>10</v>
      </c>
      <c r="AA138" t="s">
        <v>31</v>
      </c>
      <c r="AB138" t="s">
        <v>55</v>
      </c>
      <c r="AC138">
        <v>232</v>
      </c>
      <c r="AD138" t="s">
        <v>272</v>
      </c>
    </row>
    <row r="139" spans="1:30" x14ac:dyDescent="0.25">
      <c r="A139">
        <v>7713193870</v>
      </c>
      <c r="B139" t="s">
        <v>273</v>
      </c>
      <c r="C139" t="s">
        <v>50</v>
      </c>
      <c r="D139" t="s">
        <v>45</v>
      </c>
      <c r="E139">
        <v>41533</v>
      </c>
      <c r="F139">
        <v>14</v>
      </c>
      <c r="G139" t="s">
        <v>103</v>
      </c>
      <c r="H139" t="s">
        <v>126</v>
      </c>
      <c r="I139" t="s">
        <v>35</v>
      </c>
      <c r="J139">
        <v>17790</v>
      </c>
      <c r="K139">
        <v>97740</v>
      </c>
      <c r="L139">
        <v>10110</v>
      </c>
      <c r="M139">
        <v>20130088</v>
      </c>
      <c r="N139">
        <v>17</v>
      </c>
      <c r="O139">
        <v>17</v>
      </c>
      <c r="P139">
        <v>17</v>
      </c>
      <c r="Q139">
        <v>330692</v>
      </c>
      <c r="R139" t="s">
        <v>215</v>
      </c>
      <c r="S139" t="s">
        <v>216</v>
      </c>
      <c r="T139">
        <v>1010</v>
      </c>
      <c r="U139">
        <v>1010</v>
      </c>
      <c r="V139" t="s">
        <v>70</v>
      </c>
      <c r="W139">
        <v>1010</v>
      </c>
      <c r="X139">
        <v>0.4236111111111111</v>
      </c>
      <c r="Y139">
        <v>10</v>
      </c>
      <c r="AA139" t="s">
        <v>31</v>
      </c>
      <c r="AB139" t="s">
        <v>55</v>
      </c>
      <c r="AC139">
        <v>232</v>
      </c>
      <c r="AD139" t="s">
        <v>272</v>
      </c>
    </row>
    <row r="140" spans="1:30" x14ac:dyDescent="0.25">
      <c r="A140">
        <v>7713193868</v>
      </c>
      <c r="B140" t="s">
        <v>274</v>
      </c>
      <c r="C140" t="s">
        <v>31</v>
      </c>
      <c r="D140" t="s">
        <v>72</v>
      </c>
      <c r="E140">
        <v>41533</v>
      </c>
      <c r="F140">
        <v>14</v>
      </c>
      <c r="G140" t="s">
        <v>103</v>
      </c>
      <c r="H140" t="s">
        <v>63</v>
      </c>
      <c r="I140" t="s">
        <v>35</v>
      </c>
      <c r="J140">
        <v>17810</v>
      </c>
      <c r="K140">
        <v>97740</v>
      </c>
      <c r="L140">
        <v>10110</v>
      </c>
      <c r="M140">
        <v>88888888</v>
      </c>
      <c r="N140">
        <v>17</v>
      </c>
      <c r="O140">
        <v>17</v>
      </c>
      <c r="P140">
        <v>17</v>
      </c>
      <c r="Q140">
        <v>330692</v>
      </c>
      <c r="R140" t="s">
        <v>215</v>
      </c>
      <c r="S140" t="s">
        <v>216</v>
      </c>
      <c r="T140">
        <v>951</v>
      </c>
      <c r="U140">
        <v>951</v>
      </c>
      <c r="V140" t="s">
        <v>70</v>
      </c>
      <c r="W140">
        <v>951</v>
      </c>
      <c r="X140">
        <v>0.41041666666666665</v>
      </c>
      <c r="Y140">
        <v>9</v>
      </c>
      <c r="AA140" t="s">
        <v>31</v>
      </c>
      <c r="AB140" t="s">
        <v>39</v>
      </c>
      <c r="AC140">
        <v>222</v>
      </c>
      <c r="AD140" t="s">
        <v>275</v>
      </c>
    </row>
    <row r="141" spans="1:30" x14ac:dyDescent="0.25">
      <c r="A141">
        <v>7713193856</v>
      </c>
      <c r="B141" t="s">
        <v>276</v>
      </c>
      <c r="C141" t="s">
        <v>31</v>
      </c>
      <c r="D141" t="s">
        <v>72</v>
      </c>
      <c r="E141">
        <v>41533</v>
      </c>
      <c r="F141">
        <v>13</v>
      </c>
      <c r="G141" t="s">
        <v>46</v>
      </c>
      <c r="H141" t="s">
        <v>277</v>
      </c>
      <c r="I141" t="s">
        <v>35</v>
      </c>
      <c r="J141">
        <v>10210</v>
      </c>
      <c r="K141">
        <v>17830</v>
      </c>
      <c r="L141">
        <v>17850</v>
      </c>
      <c r="M141">
        <v>20151031</v>
      </c>
      <c r="N141">
        <v>17</v>
      </c>
      <c r="O141">
        <v>17</v>
      </c>
      <c r="P141">
        <v>17</v>
      </c>
      <c r="Q141">
        <v>330692</v>
      </c>
      <c r="R141" t="s">
        <v>215</v>
      </c>
      <c r="S141" t="s">
        <v>216</v>
      </c>
      <c r="T141">
        <v>944</v>
      </c>
      <c r="U141">
        <v>944</v>
      </c>
      <c r="V141" t="s">
        <v>70</v>
      </c>
      <c r="W141">
        <v>944</v>
      </c>
      <c r="X141">
        <v>0.4055555555555555</v>
      </c>
      <c r="Y141">
        <v>9</v>
      </c>
      <c r="AA141" t="s">
        <v>31</v>
      </c>
      <c r="AB141" t="s">
        <v>39</v>
      </c>
      <c r="AC141">
        <v>666</v>
      </c>
      <c r="AD141" t="s">
        <v>278</v>
      </c>
    </row>
    <row r="142" spans="1:30" x14ac:dyDescent="0.25">
      <c r="A142">
        <v>7713193844</v>
      </c>
      <c r="B142" t="s">
        <v>279</v>
      </c>
      <c r="C142" t="s">
        <v>31</v>
      </c>
      <c r="D142" t="s">
        <v>72</v>
      </c>
      <c r="E142">
        <v>41533</v>
      </c>
      <c r="F142">
        <v>13</v>
      </c>
      <c r="G142" t="s">
        <v>46</v>
      </c>
      <c r="H142" t="s">
        <v>63</v>
      </c>
      <c r="I142" t="s">
        <v>35</v>
      </c>
      <c r="J142">
        <v>24890</v>
      </c>
      <c r="K142">
        <v>17850</v>
      </c>
      <c r="L142">
        <v>17870</v>
      </c>
      <c r="M142">
        <v>88888888</v>
      </c>
      <c r="N142">
        <v>17</v>
      </c>
      <c r="O142">
        <v>17</v>
      </c>
      <c r="P142">
        <v>17</v>
      </c>
      <c r="Q142">
        <v>330692</v>
      </c>
      <c r="R142" t="s">
        <v>215</v>
      </c>
      <c r="S142" t="s">
        <v>216</v>
      </c>
      <c r="T142">
        <v>931</v>
      </c>
      <c r="U142">
        <v>931</v>
      </c>
      <c r="V142" t="s">
        <v>70</v>
      </c>
      <c r="W142">
        <v>931</v>
      </c>
      <c r="X142">
        <v>0.39652777777777781</v>
      </c>
      <c r="Y142">
        <v>9</v>
      </c>
      <c r="AA142" t="s">
        <v>31</v>
      </c>
      <c r="AB142" t="s">
        <v>39</v>
      </c>
      <c r="AC142">
        <v>425</v>
      </c>
      <c r="AD142" t="s">
        <v>280</v>
      </c>
    </row>
    <row r="143" spans="1:30" x14ac:dyDescent="0.25">
      <c r="A143">
        <v>7713193819</v>
      </c>
      <c r="B143" t="s">
        <v>281</v>
      </c>
      <c r="C143" t="s">
        <v>31</v>
      </c>
      <c r="D143" t="s">
        <v>72</v>
      </c>
      <c r="E143">
        <v>41533</v>
      </c>
      <c r="F143">
        <v>64</v>
      </c>
      <c r="G143" t="s">
        <v>46</v>
      </c>
      <c r="H143" t="s">
        <v>67</v>
      </c>
      <c r="I143" t="s">
        <v>35</v>
      </c>
      <c r="J143">
        <v>17850</v>
      </c>
      <c r="K143">
        <v>10210</v>
      </c>
      <c r="L143">
        <v>10110</v>
      </c>
      <c r="M143">
        <v>88888888</v>
      </c>
      <c r="N143">
        <v>17</v>
      </c>
      <c r="O143">
        <v>17</v>
      </c>
      <c r="P143">
        <v>17</v>
      </c>
      <c r="Q143">
        <v>330692</v>
      </c>
      <c r="R143" t="s">
        <v>215</v>
      </c>
      <c r="S143" t="s">
        <v>216</v>
      </c>
      <c r="T143">
        <v>915</v>
      </c>
      <c r="U143">
        <v>915</v>
      </c>
      <c r="V143" t="s">
        <v>70</v>
      </c>
      <c r="W143">
        <v>915</v>
      </c>
      <c r="X143">
        <v>0.38541666666666669</v>
      </c>
      <c r="Y143">
        <v>9</v>
      </c>
      <c r="AA143" t="s">
        <v>31</v>
      </c>
      <c r="AB143" t="s">
        <v>39</v>
      </c>
      <c r="AC143">
        <v>232</v>
      </c>
      <c r="AD143" t="s">
        <v>282</v>
      </c>
    </row>
    <row r="144" spans="1:30" x14ac:dyDescent="0.25">
      <c r="A144">
        <v>7713193807</v>
      </c>
      <c r="B144" t="s">
        <v>283</v>
      </c>
      <c r="C144" t="s">
        <v>50</v>
      </c>
      <c r="D144" t="s">
        <v>45</v>
      </c>
      <c r="E144">
        <v>41533</v>
      </c>
      <c r="F144">
        <v>64</v>
      </c>
      <c r="G144" t="s">
        <v>87</v>
      </c>
      <c r="H144" t="s">
        <v>164</v>
      </c>
      <c r="I144" t="s">
        <v>35</v>
      </c>
      <c r="J144">
        <v>17850</v>
      </c>
      <c r="K144">
        <v>10210</v>
      </c>
      <c r="L144">
        <v>10110</v>
      </c>
      <c r="M144">
        <v>20130088</v>
      </c>
      <c r="N144">
        <v>17</v>
      </c>
      <c r="O144">
        <v>17</v>
      </c>
      <c r="P144">
        <v>17</v>
      </c>
      <c r="Q144">
        <v>330692</v>
      </c>
      <c r="R144" t="s">
        <v>215</v>
      </c>
      <c r="S144" t="s">
        <v>216</v>
      </c>
      <c r="T144">
        <v>913</v>
      </c>
      <c r="U144">
        <v>913</v>
      </c>
      <c r="V144" t="s">
        <v>70</v>
      </c>
      <c r="W144">
        <v>913</v>
      </c>
      <c r="X144">
        <v>0.3840277777777778</v>
      </c>
      <c r="Y144">
        <v>9</v>
      </c>
      <c r="AA144" t="s">
        <v>31</v>
      </c>
      <c r="AB144" t="s">
        <v>39</v>
      </c>
      <c r="AC144">
        <v>233</v>
      </c>
      <c r="AD144" t="s">
        <v>282</v>
      </c>
    </row>
    <row r="145" spans="1:30" x14ac:dyDescent="0.25">
      <c r="A145">
        <v>7713193789</v>
      </c>
      <c r="B145" t="s">
        <v>284</v>
      </c>
      <c r="C145" t="s">
        <v>31</v>
      </c>
      <c r="D145" t="s">
        <v>285</v>
      </c>
      <c r="E145">
        <v>41533</v>
      </c>
      <c r="F145">
        <v>31</v>
      </c>
      <c r="G145" t="s">
        <v>62</v>
      </c>
      <c r="H145" t="s">
        <v>63</v>
      </c>
      <c r="I145" t="s">
        <v>35</v>
      </c>
      <c r="J145">
        <v>10110</v>
      </c>
      <c r="K145">
        <v>17910</v>
      </c>
      <c r="L145">
        <v>17930</v>
      </c>
      <c r="M145">
        <v>20140731</v>
      </c>
      <c r="N145">
        <v>17</v>
      </c>
      <c r="O145">
        <v>17</v>
      </c>
      <c r="P145">
        <v>17</v>
      </c>
      <c r="Q145">
        <v>330692</v>
      </c>
      <c r="R145" t="s">
        <v>215</v>
      </c>
      <c r="S145" t="s">
        <v>216</v>
      </c>
      <c r="T145">
        <v>902</v>
      </c>
      <c r="U145">
        <v>902</v>
      </c>
      <c r="V145" t="s">
        <v>70</v>
      </c>
      <c r="W145">
        <v>902</v>
      </c>
      <c r="X145">
        <v>0.37638888888888888</v>
      </c>
      <c r="Y145">
        <v>9</v>
      </c>
      <c r="AA145" t="s">
        <v>31</v>
      </c>
      <c r="AB145" t="s">
        <v>39</v>
      </c>
      <c r="AC145">
        <v>866</v>
      </c>
      <c r="AD145" t="s">
        <v>220</v>
      </c>
    </row>
    <row r="146" spans="1:30" x14ac:dyDescent="0.25">
      <c r="A146">
        <v>7713193753</v>
      </c>
      <c r="B146" t="s">
        <v>286</v>
      </c>
      <c r="C146" t="s">
        <v>50</v>
      </c>
      <c r="D146" t="s">
        <v>45</v>
      </c>
      <c r="E146">
        <v>41533</v>
      </c>
      <c r="F146">
        <v>14</v>
      </c>
      <c r="G146" t="s">
        <v>181</v>
      </c>
      <c r="H146" t="s">
        <v>92</v>
      </c>
      <c r="I146" t="s">
        <v>35</v>
      </c>
      <c r="J146">
        <v>18010</v>
      </c>
      <c r="K146">
        <v>10110</v>
      </c>
      <c r="L146">
        <v>10010</v>
      </c>
      <c r="M146">
        <v>88888888</v>
      </c>
      <c r="N146">
        <v>17</v>
      </c>
      <c r="O146">
        <v>17</v>
      </c>
      <c r="P146">
        <v>17</v>
      </c>
      <c r="Q146">
        <v>330692</v>
      </c>
      <c r="R146" t="s">
        <v>215</v>
      </c>
      <c r="S146" t="s">
        <v>216</v>
      </c>
      <c r="T146">
        <v>821</v>
      </c>
      <c r="U146">
        <v>821</v>
      </c>
      <c r="V146" t="s">
        <v>70</v>
      </c>
      <c r="W146">
        <v>821</v>
      </c>
      <c r="X146">
        <v>0.34791666666666665</v>
      </c>
      <c r="Y146">
        <v>8</v>
      </c>
      <c r="AA146" t="s">
        <v>31</v>
      </c>
      <c r="AB146" t="s">
        <v>39</v>
      </c>
      <c r="AC146">
        <v>314</v>
      </c>
      <c r="AD146" t="s">
        <v>287</v>
      </c>
    </row>
    <row r="147" spans="1:30" x14ac:dyDescent="0.25">
      <c r="A147">
        <v>7713193728</v>
      </c>
      <c r="B147" t="s">
        <v>288</v>
      </c>
      <c r="C147" t="s">
        <v>289</v>
      </c>
      <c r="D147" t="s">
        <v>45</v>
      </c>
      <c r="E147">
        <v>41533</v>
      </c>
      <c r="F147">
        <v>38</v>
      </c>
      <c r="G147" t="s">
        <v>223</v>
      </c>
      <c r="H147" t="s">
        <v>149</v>
      </c>
      <c r="I147" t="s">
        <v>35</v>
      </c>
      <c r="J147">
        <v>25390</v>
      </c>
      <c r="K147">
        <v>18130</v>
      </c>
      <c r="L147">
        <v>18150</v>
      </c>
      <c r="M147">
        <v>20130088</v>
      </c>
      <c r="N147">
        <v>17</v>
      </c>
      <c r="O147">
        <v>17</v>
      </c>
      <c r="P147">
        <v>17</v>
      </c>
      <c r="Q147">
        <v>330692</v>
      </c>
      <c r="R147" t="s">
        <v>215</v>
      </c>
      <c r="S147" t="s">
        <v>216</v>
      </c>
      <c r="T147">
        <v>728</v>
      </c>
      <c r="U147">
        <v>728</v>
      </c>
      <c r="V147" t="s">
        <v>70</v>
      </c>
      <c r="W147">
        <v>728</v>
      </c>
      <c r="X147">
        <v>0.31111111111111112</v>
      </c>
      <c r="Y147">
        <v>7</v>
      </c>
      <c r="AA147" t="s">
        <v>31</v>
      </c>
      <c r="AB147" t="s">
        <v>39</v>
      </c>
      <c r="AC147">
        <v>598</v>
      </c>
      <c r="AD147" t="s">
        <v>290</v>
      </c>
    </row>
    <row r="148" spans="1:30" x14ac:dyDescent="0.25">
      <c r="A148">
        <v>7916259140</v>
      </c>
      <c r="B148" t="s">
        <v>291</v>
      </c>
      <c r="C148" t="s">
        <v>133</v>
      </c>
      <c r="D148" t="s">
        <v>45</v>
      </c>
      <c r="E148">
        <v>41534</v>
      </c>
      <c r="F148">
        <v>14</v>
      </c>
      <c r="G148" t="s">
        <v>33</v>
      </c>
      <c r="H148" t="s">
        <v>155</v>
      </c>
      <c r="I148" t="s">
        <v>35</v>
      </c>
      <c r="J148">
        <v>34550</v>
      </c>
      <c r="K148">
        <v>11010</v>
      </c>
      <c r="L148">
        <v>97490</v>
      </c>
      <c r="M148">
        <v>20140588</v>
      </c>
      <c r="N148">
        <v>10</v>
      </c>
      <c r="O148">
        <v>10</v>
      </c>
      <c r="P148">
        <v>10</v>
      </c>
      <c r="Q148">
        <v>346330</v>
      </c>
      <c r="R148" t="s">
        <v>36</v>
      </c>
      <c r="S148" t="s">
        <v>37</v>
      </c>
      <c r="T148">
        <v>240</v>
      </c>
      <c r="U148">
        <v>240</v>
      </c>
      <c r="V148" t="s">
        <v>38</v>
      </c>
      <c r="W148">
        <v>1440</v>
      </c>
      <c r="X148">
        <v>0.61111111111111105</v>
      </c>
      <c r="Y148">
        <v>14</v>
      </c>
      <c r="AA148" t="s">
        <v>31</v>
      </c>
      <c r="AB148" t="s">
        <v>55</v>
      </c>
      <c r="AC148">
        <v>512</v>
      </c>
      <c r="AD148" t="s">
        <v>40</v>
      </c>
    </row>
    <row r="149" spans="1:30" x14ac:dyDescent="0.25">
      <c r="A149">
        <v>7916259102</v>
      </c>
      <c r="B149" t="s">
        <v>292</v>
      </c>
      <c r="C149" t="s">
        <v>50</v>
      </c>
      <c r="D149" t="s">
        <v>45</v>
      </c>
      <c r="E149">
        <v>41534</v>
      </c>
      <c r="F149">
        <v>16</v>
      </c>
      <c r="G149" t="s">
        <v>181</v>
      </c>
      <c r="H149" t="s">
        <v>250</v>
      </c>
      <c r="I149" t="s">
        <v>35</v>
      </c>
      <c r="J149">
        <v>34530</v>
      </c>
      <c r="K149">
        <v>11720</v>
      </c>
      <c r="L149">
        <v>11110</v>
      </c>
      <c r="M149">
        <v>88888888</v>
      </c>
      <c r="N149">
        <v>10</v>
      </c>
      <c r="O149">
        <v>10</v>
      </c>
      <c r="P149">
        <v>10</v>
      </c>
      <c r="Q149">
        <v>346330</v>
      </c>
      <c r="R149" t="s">
        <v>36</v>
      </c>
      <c r="S149" t="s">
        <v>37</v>
      </c>
      <c r="T149">
        <v>232</v>
      </c>
      <c r="U149">
        <v>232</v>
      </c>
      <c r="V149" t="s">
        <v>38</v>
      </c>
      <c r="W149">
        <v>1432</v>
      </c>
      <c r="X149">
        <v>0.60555555555555551</v>
      </c>
      <c r="Y149">
        <v>14</v>
      </c>
      <c r="AA149" t="s">
        <v>31</v>
      </c>
      <c r="AB149" t="s">
        <v>39</v>
      </c>
      <c r="AC149">
        <v>544</v>
      </c>
      <c r="AD149" t="s">
        <v>82</v>
      </c>
    </row>
    <row r="150" spans="1:30" x14ac:dyDescent="0.25">
      <c r="A150">
        <v>7916259060</v>
      </c>
      <c r="B150" t="s">
        <v>293</v>
      </c>
      <c r="C150" t="s">
        <v>31</v>
      </c>
      <c r="D150" t="s">
        <v>45</v>
      </c>
      <c r="E150">
        <v>41534</v>
      </c>
      <c r="F150">
        <v>14</v>
      </c>
      <c r="G150" t="s">
        <v>62</v>
      </c>
      <c r="H150" t="s">
        <v>67</v>
      </c>
      <c r="I150" t="s">
        <v>35</v>
      </c>
      <c r="J150">
        <v>34450</v>
      </c>
      <c r="K150">
        <v>11010</v>
      </c>
      <c r="L150">
        <v>11110</v>
      </c>
      <c r="M150">
        <v>20150131</v>
      </c>
      <c r="N150">
        <v>10</v>
      </c>
      <c r="O150">
        <v>10</v>
      </c>
      <c r="P150">
        <v>10</v>
      </c>
      <c r="Q150">
        <v>346330</v>
      </c>
      <c r="R150" t="s">
        <v>36</v>
      </c>
      <c r="S150" t="s">
        <v>37</v>
      </c>
      <c r="T150">
        <v>212</v>
      </c>
      <c r="U150">
        <v>212</v>
      </c>
      <c r="V150" t="s">
        <v>38</v>
      </c>
      <c r="W150">
        <v>1412</v>
      </c>
      <c r="X150">
        <v>0.59166666666666667</v>
      </c>
      <c r="Y150">
        <v>14</v>
      </c>
      <c r="AA150" t="s">
        <v>31</v>
      </c>
      <c r="AB150" t="s">
        <v>39</v>
      </c>
      <c r="AC150">
        <v>516</v>
      </c>
      <c r="AD150" t="s">
        <v>64</v>
      </c>
    </row>
    <row r="151" spans="1:30" x14ac:dyDescent="0.25">
      <c r="A151">
        <v>7916259059</v>
      </c>
      <c r="B151" t="s">
        <v>294</v>
      </c>
      <c r="C151" t="s">
        <v>31</v>
      </c>
      <c r="D151" t="s">
        <v>45</v>
      </c>
      <c r="E151">
        <v>41534</v>
      </c>
      <c r="F151">
        <v>51</v>
      </c>
      <c r="G151" t="s">
        <v>101</v>
      </c>
      <c r="H151" t="s">
        <v>63</v>
      </c>
      <c r="I151" t="s">
        <v>35</v>
      </c>
      <c r="J151">
        <v>34430</v>
      </c>
      <c r="K151">
        <v>11010</v>
      </c>
      <c r="L151">
        <v>11110</v>
      </c>
      <c r="M151">
        <v>20150506</v>
      </c>
      <c r="N151">
        <v>10</v>
      </c>
      <c r="O151">
        <v>10</v>
      </c>
      <c r="P151">
        <v>10</v>
      </c>
      <c r="Q151">
        <v>346330</v>
      </c>
      <c r="R151" t="s">
        <v>36</v>
      </c>
      <c r="S151" t="s">
        <v>37</v>
      </c>
      <c r="T151">
        <v>205</v>
      </c>
      <c r="U151">
        <v>205</v>
      </c>
      <c r="V151" t="s">
        <v>38</v>
      </c>
      <c r="W151">
        <v>1405</v>
      </c>
      <c r="X151">
        <v>0.58680555555555558</v>
      </c>
      <c r="Y151">
        <v>14</v>
      </c>
      <c r="AA151" t="s">
        <v>31</v>
      </c>
      <c r="AB151" t="s">
        <v>55</v>
      </c>
      <c r="AC151">
        <v>515</v>
      </c>
      <c r="AD151" t="s">
        <v>191</v>
      </c>
    </row>
    <row r="152" spans="1:30" x14ac:dyDescent="0.25">
      <c r="A152">
        <v>7916259047</v>
      </c>
      <c r="B152" t="s">
        <v>295</v>
      </c>
      <c r="C152" t="s">
        <v>31</v>
      </c>
      <c r="D152" t="s">
        <v>45</v>
      </c>
      <c r="E152">
        <v>41534</v>
      </c>
      <c r="F152">
        <v>83</v>
      </c>
      <c r="G152" t="s">
        <v>62</v>
      </c>
      <c r="H152" t="s">
        <v>47</v>
      </c>
      <c r="I152" t="s">
        <v>35</v>
      </c>
      <c r="J152">
        <v>34430</v>
      </c>
      <c r="K152">
        <v>11010</v>
      </c>
      <c r="L152">
        <v>11110</v>
      </c>
      <c r="M152">
        <v>20141130</v>
      </c>
      <c r="N152">
        <v>10</v>
      </c>
      <c r="O152">
        <v>10</v>
      </c>
      <c r="P152">
        <v>10</v>
      </c>
      <c r="Q152">
        <v>346330</v>
      </c>
      <c r="R152" t="s">
        <v>36</v>
      </c>
      <c r="S152" t="s">
        <v>37</v>
      </c>
      <c r="T152">
        <v>202</v>
      </c>
      <c r="U152">
        <v>202</v>
      </c>
      <c r="V152" t="s">
        <v>38</v>
      </c>
      <c r="W152">
        <v>1402</v>
      </c>
      <c r="X152">
        <v>0.58472222222222225</v>
      </c>
      <c r="Y152">
        <v>14</v>
      </c>
      <c r="AA152" t="s">
        <v>31</v>
      </c>
      <c r="AB152" t="s">
        <v>55</v>
      </c>
      <c r="AC152">
        <v>515</v>
      </c>
      <c r="AD152" t="s">
        <v>191</v>
      </c>
    </row>
    <row r="153" spans="1:30" x14ac:dyDescent="0.25">
      <c r="A153">
        <v>7916259035</v>
      </c>
      <c r="B153" t="s">
        <v>295</v>
      </c>
      <c r="C153" t="s">
        <v>31</v>
      </c>
      <c r="D153" t="s">
        <v>45</v>
      </c>
      <c r="E153">
        <v>41534</v>
      </c>
      <c r="F153">
        <v>17</v>
      </c>
      <c r="G153" t="s">
        <v>62</v>
      </c>
      <c r="H153" t="s">
        <v>47</v>
      </c>
      <c r="I153" t="s">
        <v>35</v>
      </c>
      <c r="J153">
        <v>34430</v>
      </c>
      <c r="K153">
        <v>11010</v>
      </c>
      <c r="L153">
        <v>11110</v>
      </c>
      <c r="M153">
        <v>20141130</v>
      </c>
      <c r="N153">
        <v>10</v>
      </c>
      <c r="O153">
        <v>10</v>
      </c>
      <c r="P153">
        <v>10</v>
      </c>
      <c r="Q153">
        <v>346330</v>
      </c>
      <c r="R153" t="s">
        <v>36</v>
      </c>
      <c r="S153" t="s">
        <v>37</v>
      </c>
      <c r="T153">
        <v>159</v>
      </c>
      <c r="U153">
        <v>159</v>
      </c>
      <c r="V153" t="s">
        <v>38</v>
      </c>
      <c r="W153">
        <v>1359</v>
      </c>
      <c r="X153">
        <v>0.58263888888888882</v>
      </c>
      <c r="Y153">
        <v>13</v>
      </c>
      <c r="AA153" t="s">
        <v>31</v>
      </c>
      <c r="AB153" t="s">
        <v>55</v>
      </c>
      <c r="AC153">
        <v>515</v>
      </c>
      <c r="AD153" t="s">
        <v>191</v>
      </c>
    </row>
    <row r="154" spans="1:30" x14ac:dyDescent="0.25">
      <c r="A154">
        <v>7916259000</v>
      </c>
      <c r="B154" t="s">
        <v>296</v>
      </c>
      <c r="C154" t="s">
        <v>31</v>
      </c>
      <c r="D154" t="s">
        <v>45</v>
      </c>
      <c r="E154">
        <v>41534</v>
      </c>
      <c r="F154">
        <v>20</v>
      </c>
      <c r="G154" t="s">
        <v>62</v>
      </c>
      <c r="H154" t="s">
        <v>94</v>
      </c>
      <c r="I154" t="s">
        <v>35</v>
      </c>
      <c r="J154">
        <v>34830</v>
      </c>
      <c r="K154">
        <v>11010</v>
      </c>
      <c r="L154">
        <v>11720</v>
      </c>
      <c r="M154">
        <v>20150910</v>
      </c>
      <c r="N154">
        <v>18</v>
      </c>
      <c r="O154">
        <v>18</v>
      </c>
      <c r="P154">
        <v>18</v>
      </c>
      <c r="Q154">
        <v>346330</v>
      </c>
      <c r="R154" t="s">
        <v>36</v>
      </c>
      <c r="S154" t="s">
        <v>37</v>
      </c>
      <c r="T154">
        <v>1108</v>
      </c>
      <c r="U154">
        <v>1108</v>
      </c>
      <c r="V154" t="s">
        <v>70</v>
      </c>
      <c r="W154">
        <v>1108</v>
      </c>
      <c r="X154">
        <v>0.46388888888888885</v>
      </c>
      <c r="Y154">
        <v>11</v>
      </c>
      <c r="AA154" t="s">
        <v>31</v>
      </c>
      <c r="AB154" t="s">
        <v>55</v>
      </c>
      <c r="AC154">
        <v>508</v>
      </c>
      <c r="AD154" t="s">
        <v>297</v>
      </c>
    </row>
    <row r="155" spans="1:30" x14ac:dyDescent="0.25">
      <c r="A155">
        <v>7916258882</v>
      </c>
      <c r="B155" t="s">
        <v>298</v>
      </c>
      <c r="C155" t="s">
        <v>31</v>
      </c>
      <c r="D155" t="s">
        <v>171</v>
      </c>
      <c r="E155">
        <v>41534</v>
      </c>
      <c r="F155">
        <v>31</v>
      </c>
      <c r="G155" t="s">
        <v>172</v>
      </c>
      <c r="H155" t="s">
        <v>47</v>
      </c>
      <c r="I155" t="s">
        <v>35</v>
      </c>
      <c r="J155">
        <v>10810</v>
      </c>
      <c r="K155">
        <v>34650</v>
      </c>
      <c r="L155">
        <v>34670</v>
      </c>
      <c r="M155">
        <v>20140131</v>
      </c>
      <c r="N155">
        <v>14</v>
      </c>
      <c r="O155">
        <v>14</v>
      </c>
      <c r="P155">
        <v>14</v>
      </c>
      <c r="Q155">
        <v>346330</v>
      </c>
      <c r="R155" t="s">
        <v>36</v>
      </c>
      <c r="S155" t="s">
        <v>37</v>
      </c>
      <c r="T155">
        <v>939</v>
      </c>
      <c r="U155">
        <v>939</v>
      </c>
      <c r="V155" t="s">
        <v>70</v>
      </c>
      <c r="W155">
        <v>939</v>
      </c>
      <c r="X155">
        <v>0.40208333333333335</v>
      </c>
      <c r="Y155">
        <v>9</v>
      </c>
      <c r="AA155" t="s">
        <v>31</v>
      </c>
      <c r="AB155" t="s">
        <v>39</v>
      </c>
      <c r="AC155">
        <v>703</v>
      </c>
      <c r="AD155" t="s">
        <v>299</v>
      </c>
    </row>
    <row r="156" spans="1:30" x14ac:dyDescent="0.25">
      <c r="A156">
        <v>7916258845</v>
      </c>
      <c r="B156" t="s">
        <v>300</v>
      </c>
      <c r="C156" t="s">
        <v>31</v>
      </c>
      <c r="D156" t="s">
        <v>72</v>
      </c>
      <c r="E156">
        <v>41534</v>
      </c>
      <c r="F156">
        <v>17</v>
      </c>
      <c r="G156" t="s">
        <v>115</v>
      </c>
      <c r="H156" t="s">
        <v>43</v>
      </c>
      <c r="I156" t="s">
        <v>35</v>
      </c>
      <c r="J156">
        <v>34610</v>
      </c>
      <c r="K156">
        <v>11110</v>
      </c>
      <c r="L156">
        <v>11115</v>
      </c>
      <c r="M156">
        <v>20140228</v>
      </c>
      <c r="N156">
        <v>14</v>
      </c>
      <c r="O156">
        <v>14</v>
      </c>
      <c r="P156">
        <v>14</v>
      </c>
      <c r="Q156">
        <v>346330</v>
      </c>
      <c r="R156" t="s">
        <v>36</v>
      </c>
      <c r="S156" t="s">
        <v>37</v>
      </c>
      <c r="T156">
        <v>909</v>
      </c>
      <c r="U156">
        <v>909</v>
      </c>
      <c r="V156" t="s">
        <v>70</v>
      </c>
      <c r="W156">
        <v>909</v>
      </c>
      <c r="X156">
        <v>0.38125000000000003</v>
      </c>
      <c r="Y156">
        <v>9</v>
      </c>
      <c r="AA156" t="s">
        <v>31</v>
      </c>
      <c r="AB156" t="s">
        <v>55</v>
      </c>
      <c r="AC156">
        <v>647</v>
      </c>
      <c r="AD156" t="s">
        <v>301</v>
      </c>
    </row>
    <row r="157" spans="1:30" x14ac:dyDescent="0.25">
      <c r="A157">
        <v>7916258833</v>
      </c>
      <c r="B157" t="s">
        <v>302</v>
      </c>
      <c r="C157" t="s">
        <v>303</v>
      </c>
      <c r="D157" t="s">
        <v>45</v>
      </c>
      <c r="E157">
        <v>41534</v>
      </c>
      <c r="F157">
        <v>20</v>
      </c>
      <c r="G157" t="s">
        <v>87</v>
      </c>
      <c r="H157" t="s">
        <v>92</v>
      </c>
      <c r="I157" t="s">
        <v>35</v>
      </c>
      <c r="J157">
        <v>34790</v>
      </c>
      <c r="K157">
        <v>10910</v>
      </c>
      <c r="L157">
        <v>11010</v>
      </c>
      <c r="M157">
        <v>20140688</v>
      </c>
      <c r="N157">
        <v>18</v>
      </c>
      <c r="O157">
        <v>18</v>
      </c>
      <c r="P157">
        <v>18</v>
      </c>
      <c r="Q157">
        <v>346330</v>
      </c>
      <c r="R157" t="s">
        <v>36</v>
      </c>
      <c r="S157" t="s">
        <v>37</v>
      </c>
      <c r="T157">
        <v>858</v>
      </c>
      <c r="U157">
        <v>858</v>
      </c>
      <c r="V157" t="s">
        <v>70</v>
      </c>
      <c r="W157">
        <v>858</v>
      </c>
      <c r="X157">
        <v>0.37361111111111112</v>
      </c>
      <c r="Y157">
        <v>8</v>
      </c>
      <c r="AA157" t="s">
        <v>31</v>
      </c>
      <c r="AB157" t="s">
        <v>39</v>
      </c>
      <c r="AC157">
        <v>460</v>
      </c>
      <c r="AD157" t="s">
        <v>197</v>
      </c>
    </row>
    <row r="158" spans="1:30" x14ac:dyDescent="0.25">
      <c r="A158">
        <v>7916258810</v>
      </c>
      <c r="B158" t="s">
        <v>304</v>
      </c>
      <c r="C158" t="s">
        <v>31</v>
      </c>
      <c r="D158" t="s">
        <v>178</v>
      </c>
      <c r="E158">
        <v>41534</v>
      </c>
      <c r="F158">
        <v>21</v>
      </c>
      <c r="G158" t="s">
        <v>181</v>
      </c>
      <c r="H158" t="s">
        <v>231</v>
      </c>
      <c r="I158" t="s">
        <v>35</v>
      </c>
      <c r="J158">
        <v>34710</v>
      </c>
      <c r="K158">
        <v>10810</v>
      </c>
      <c r="L158">
        <v>10910</v>
      </c>
      <c r="M158">
        <v>20141227</v>
      </c>
      <c r="N158">
        <v>18</v>
      </c>
      <c r="O158">
        <v>18</v>
      </c>
      <c r="P158">
        <v>18</v>
      </c>
      <c r="Q158">
        <v>346330</v>
      </c>
      <c r="R158" t="s">
        <v>36</v>
      </c>
      <c r="S158" t="s">
        <v>37</v>
      </c>
      <c r="T158">
        <v>836</v>
      </c>
      <c r="U158">
        <v>836</v>
      </c>
      <c r="V158" t="s">
        <v>70</v>
      </c>
      <c r="W158">
        <v>836</v>
      </c>
      <c r="X158">
        <v>0.35833333333333334</v>
      </c>
      <c r="Y158">
        <v>8</v>
      </c>
      <c r="AA158" t="s">
        <v>31</v>
      </c>
      <c r="AB158" t="s">
        <v>39</v>
      </c>
      <c r="AC158">
        <v>313</v>
      </c>
      <c r="AD158" t="s">
        <v>204</v>
      </c>
    </row>
    <row r="159" spans="1:30" x14ac:dyDescent="0.25">
      <c r="A159">
        <v>7916258808</v>
      </c>
      <c r="B159" t="s">
        <v>305</v>
      </c>
      <c r="C159" t="s">
        <v>31</v>
      </c>
      <c r="D159" t="s">
        <v>45</v>
      </c>
      <c r="E159">
        <v>41534</v>
      </c>
      <c r="F159">
        <v>17</v>
      </c>
      <c r="G159" t="s">
        <v>87</v>
      </c>
      <c r="H159" t="s">
        <v>92</v>
      </c>
      <c r="I159" t="s">
        <v>35</v>
      </c>
      <c r="J159">
        <v>34570</v>
      </c>
      <c r="K159">
        <v>10810</v>
      </c>
      <c r="L159">
        <v>10910</v>
      </c>
      <c r="M159">
        <v>20150622</v>
      </c>
      <c r="N159">
        <v>10</v>
      </c>
      <c r="O159">
        <v>10</v>
      </c>
      <c r="P159">
        <v>10</v>
      </c>
      <c r="Q159">
        <v>346330</v>
      </c>
      <c r="R159" t="s">
        <v>36</v>
      </c>
      <c r="S159" t="s">
        <v>37</v>
      </c>
      <c r="T159">
        <v>826</v>
      </c>
      <c r="U159">
        <v>826</v>
      </c>
      <c r="V159" t="s">
        <v>70</v>
      </c>
      <c r="W159">
        <v>826</v>
      </c>
      <c r="X159">
        <v>0.35138888888888892</v>
      </c>
      <c r="Y159">
        <v>8</v>
      </c>
      <c r="AA159" t="s">
        <v>31</v>
      </c>
      <c r="AB159" t="s">
        <v>55</v>
      </c>
      <c r="AC159">
        <v>340</v>
      </c>
      <c r="AD159" t="s">
        <v>51</v>
      </c>
    </row>
    <row r="160" spans="1:30" x14ac:dyDescent="0.25">
      <c r="A160">
        <v>7916258730</v>
      </c>
      <c r="B160" t="s">
        <v>306</v>
      </c>
      <c r="C160" t="s">
        <v>50</v>
      </c>
      <c r="D160" t="s">
        <v>45</v>
      </c>
      <c r="E160">
        <v>41534</v>
      </c>
      <c r="F160">
        <v>14</v>
      </c>
      <c r="G160" t="s">
        <v>103</v>
      </c>
      <c r="H160" t="s">
        <v>54</v>
      </c>
      <c r="I160" t="s">
        <v>35</v>
      </c>
      <c r="J160">
        <v>10910</v>
      </c>
      <c r="K160">
        <v>34630</v>
      </c>
      <c r="L160">
        <v>34650</v>
      </c>
      <c r="M160">
        <v>20110788</v>
      </c>
      <c r="N160">
        <v>14</v>
      </c>
      <c r="O160">
        <v>14</v>
      </c>
      <c r="P160">
        <v>14</v>
      </c>
      <c r="Q160">
        <v>346330</v>
      </c>
      <c r="R160" t="s">
        <v>36</v>
      </c>
      <c r="S160" t="s">
        <v>37</v>
      </c>
      <c r="T160">
        <v>739</v>
      </c>
      <c r="U160">
        <v>739</v>
      </c>
      <c r="V160" t="s">
        <v>70</v>
      </c>
      <c r="W160">
        <v>739</v>
      </c>
      <c r="X160">
        <v>0.31875000000000003</v>
      </c>
      <c r="Y160">
        <v>7</v>
      </c>
      <c r="AA160" t="s">
        <v>31</v>
      </c>
      <c r="AB160" t="s">
        <v>39</v>
      </c>
      <c r="AC160">
        <v>607</v>
      </c>
      <c r="AD160" t="s">
        <v>210</v>
      </c>
    </row>
    <row r="161" spans="1:30" x14ac:dyDescent="0.25">
      <c r="A161">
        <v>7916258687</v>
      </c>
      <c r="B161" t="s">
        <v>307</v>
      </c>
      <c r="C161" t="s">
        <v>31</v>
      </c>
      <c r="D161" t="s">
        <v>45</v>
      </c>
      <c r="E161">
        <v>41534</v>
      </c>
      <c r="F161">
        <v>14</v>
      </c>
      <c r="G161" t="s">
        <v>87</v>
      </c>
      <c r="H161" t="s">
        <v>47</v>
      </c>
      <c r="I161" t="s">
        <v>35</v>
      </c>
      <c r="J161">
        <v>11010</v>
      </c>
      <c r="K161">
        <v>34590</v>
      </c>
      <c r="L161">
        <v>34610</v>
      </c>
      <c r="M161">
        <v>20140131</v>
      </c>
      <c r="N161">
        <v>14</v>
      </c>
      <c r="O161">
        <v>14</v>
      </c>
      <c r="P161">
        <v>14</v>
      </c>
      <c r="Q161">
        <v>346330</v>
      </c>
      <c r="R161" t="s">
        <v>36</v>
      </c>
      <c r="S161" t="s">
        <v>37</v>
      </c>
      <c r="T161">
        <v>709</v>
      </c>
      <c r="U161">
        <v>709</v>
      </c>
      <c r="V161" t="s">
        <v>70</v>
      </c>
      <c r="W161">
        <v>709</v>
      </c>
      <c r="X161">
        <v>0.29791666666666666</v>
      </c>
      <c r="Y161">
        <v>7</v>
      </c>
      <c r="AA161" t="s">
        <v>31</v>
      </c>
      <c r="AB161" t="s">
        <v>39</v>
      </c>
      <c r="AC161">
        <v>570</v>
      </c>
      <c r="AD161" t="s">
        <v>269</v>
      </c>
    </row>
    <row r="162" spans="1:30" x14ac:dyDescent="0.25">
      <c r="A162">
        <v>7713194277</v>
      </c>
      <c r="B162" t="s">
        <v>308</v>
      </c>
      <c r="C162" t="s">
        <v>31</v>
      </c>
      <c r="D162" t="s">
        <v>140</v>
      </c>
      <c r="E162">
        <v>41534</v>
      </c>
      <c r="F162">
        <v>21</v>
      </c>
      <c r="G162" t="s">
        <v>62</v>
      </c>
      <c r="H162" t="s">
        <v>94</v>
      </c>
      <c r="I162" t="s">
        <v>35</v>
      </c>
      <c r="J162">
        <v>19070</v>
      </c>
      <c r="K162">
        <v>10110</v>
      </c>
      <c r="L162">
        <v>10010</v>
      </c>
      <c r="M162">
        <v>20130930</v>
      </c>
      <c r="N162">
        <v>17</v>
      </c>
      <c r="O162">
        <v>17</v>
      </c>
      <c r="P162">
        <v>17</v>
      </c>
      <c r="Q162">
        <v>330692</v>
      </c>
      <c r="R162" t="s">
        <v>215</v>
      </c>
      <c r="S162" t="s">
        <v>216</v>
      </c>
      <c r="T162">
        <v>1143</v>
      </c>
      <c r="U162">
        <v>1143</v>
      </c>
      <c r="V162" t="s">
        <v>70</v>
      </c>
      <c r="W162">
        <v>1143</v>
      </c>
      <c r="X162">
        <v>0.48819444444444443</v>
      </c>
      <c r="Y162">
        <v>11</v>
      </c>
      <c r="AA162" t="s">
        <v>31</v>
      </c>
      <c r="AB162" t="s">
        <v>39</v>
      </c>
      <c r="AC162">
        <v>314</v>
      </c>
      <c r="AD162" t="s">
        <v>309</v>
      </c>
    </row>
    <row r="163" spans="1:30" x14ac:dyDescent="0.25">
      <c r="A163">
        <v>7713194204</v>
      </c>
      <c r="B163" t="s">
        <v>310</v>
      </c>
      <c r="C163" t="s">
        <v>31</v>
      </c>
      <c r="D163" t="s">
        <v>72</v>
      </c>
      <c r="E163">
        <v>41534</v>
      </c>
      <c r="F163">
        <v>14</v>
      </c>
      <c r="G163" t="s">
        <v>103</v>
      </c>
      <c r="H163" t="s">
        <v>116</v>
      </c>
      <c r="I163" t="s">
        <v>35</v>
      </c>
      <c r="J163">
        <v>17790</v>
      </c>
      <c r="K163">
        <v>97740</v>
      </c>
      <c r="L163">
        <v>10110</v>
      </c>
      <c r="M163">
        <v>20140731</v>
      </c>
      <c r="N163">
        <v>17</v>
      </c>
      <c r="O163">
        <v>17</v>
      </c>
      <c r="P163">
        <v>17</v>
      </c>
      <c r="Q163">
        <v>330692</v>
      </c>
      <c r="R163" t="s">
        <v>215</v>
      </c>
      <c r="S163" t="s">
        <v>216</v>
      </c>
      <c r="T163">
        <v>1005</v>
      </c>
      <c r="U163">
        <v>1005</v>
      </c>
      <c r="V163" t="s">
        <v>70</v>
      </c>
      <c r="W163">
        <v>1005</v>
      </c>
      <c r="X163">
        <v>0.4201388888888889</v>
      </c>
      <c r="Y163">
        <v>10</v>
      </c>
      <c r="AA163" t="s">
        <v>31</v>
      </c>
      <c r="AB163" t="s">
        <v>55</v>
      </c>
      <c r="AC163">
        <v>232</v>
      </c>
      <c r="AD163" t="s">
        <v>272</v>
      </c>
    </row>
    <row r="164" spans="1:30" x14ac:dyDescent="0.25">
      <c r="A164">
        <v>7713194162</v>
      </c>
      <c r="B164">
        <v>2125617</v>
      </c>
      <c r="C164" t="s">
        <v>105</v>
      </c>
      <c r="D164" t="s">
        <v>45</v>
      </c>
      <c r="E164">
        <v>41534</v>
      </c>
      <c r="F164">
        <v>18</v>
      </c>
      <c r="G164" t="s">
        <v>223</v>
      </c>
      <c r="H164" t="s">
        <v>43</v>
      </c>
      <c r="I164" t="s">
        <v>35</v>
      </c>
      <c r="J164">
        <v>10110</v>
      </c>
      <c r="K164">
        <v>17870</v>
      </c>
      <c r="L164">
        <v>17890</v>
      </c>
      <c r="M164">
        <v>20130088</v>
      </c>
      <c r="N164">
        <v>17</v>
      </c>
      <c r="O164">
        <v>17</v>
      </c>
      <c r="P164">
        <v>17</v>
      </c>
      <c r="Q164">
        <v>330692</v>
      </c>
      <c r="R164" t="s">
        <v>215</v>
      </c>
      <c r="S164" t="s">
        <v>216</v>
      </c>
      <c r="T164">
        <v>936</v>
      </c>
      <c r="U164">
        <v>936</v>
      </c>
      <c r="V164" t="s">
        <v>70</v>
      </c>
      <c r="W164">
        <v>936</v>
      </c>
      <c r="X164">
        <v>0.39999999999999997</v>
      </c>
      <c r="Y164">
        <v>9</v>
      </c>
      <c r="AA164" t="s">
        <v>31</v>
      </c>
      <c r="AB164" t="s">
        <v>55</v>
      </c>
      <c r="AC164">
        <v>840</v>
      </c>
      <c r="AD164" t="s">
        <v>220</v>
      </c>
    </row>
    <row r="165" spans="1:30" x14ac:dyDescent="0.25">
      <c r="A165">
        <v>7713194125</v>
      </c>
      <c r="B165" t="s">
        <v>311</v>
      </c>
      <c r="C165" t="s">
        <v>77</v>
      </c>
      <c r="D165" t="s">
        <v>45</v>
      </c>
      <c r="E165">
        <v>41534</v>
      </c>
      <c r="F165">
        <v>19</v>
      </c>
      <c r="G165" t="s">
        <v>87</v>
      </c>
      <c r="H165" t="s">
        <v>94</v>
      </c>
      <c r="I165" t="s">
        <v>35</v>
      </c>
      <c r="J165">
        <v>17870</v>
      </c>
      <c r="K165">
        <v>24890</v>
      </c>
      <c r="L165">
        <v>10210</v>
      </c>
      <c r="M165">
        <v>20130088</v>
      </c>
      <c r="N165">
        <v>17</v>
      </c>
      <c r="O165">
        <v>17</v>
      </c>
      <c r="P165">
        <v>17</v>
      </c>
      <c r="Q165">
        <v>330692</v>
      </c>
      <c r="R165" t="s">
        <v>215</v>
      </c>
      <c r="S165" t="s">
        <v>216</v>
      </c>
      <c r="T165">
        <v>916</v>
      </c>
      <c r="U165">
        <v>916</v>
      </c>
      <c r="V165" t="s">
        <v>70</v>
      </c>
      <c r="W165">
        <v>916</v>
      </c>
      <c r="X165">
        <v>0.38611111111111113</v>
      </c>
      <c r="Y165">
        <v>9</v>
      </c>
      <c r="AA165" t="s">
        <v>31</v>
      </c>
      <c r="AB165" t="s">
        <v>39</v>
      </c>
      <c r="AC165">
        <v>160</v>
      </c>
      <c r="AD165" t="s">
        <v>312</v>
      </c>
    </row>
    <row r="166" spans="1:30" x14ac:dyDescent="0.25">
      <c r="A166">
        <v>7713194060</v>
      </c>
      <c r="B166">
        <v>2189675</v>
      </c>
      <c r="C166" t="s">
        <v>105</v>
      </c>
      <c r="D166" t="s">
        <v>45</v>
      </c>
      <c r="E166">
        <v>41534</v>
      </c>
      <c r="F166">
        <v>48</v>
      </c>
      <c r="G166" t="s">
        <v>223</v>
      </c>
      <c r="H166" t="s">
        <v>149</v>
      </c>
      <c r="I166" t="s">
        <v>35</v>
      </c>
      <c r="J166">
        <v>10110</v>
      </c>
      <c r="K166">
        <v>17950</v>
      </c>
      <c r="L166">
        <v>17970</v>
      </c>
      <c r="M166">
        <v>20130088</v>
      </c>
      <c r="N166">
        <v>17</v>
      </c>
      <c r="O166">
        <v>17</v>
      </c>
      <c r="P166">
        <v>17</v>
      </c>
      <c r="Q166">
        <v>330692</v>
      </c>
      <c r="R166" t="s">
        <v>215</v>
      </c>
      <c r="S166" t="s">
        <v>216</v>
      </c>
      <c r="T166">
        <v>852</v>
      </c>
      <c r="U166">
        <v>852</v>
      </c>
      <c r="V166" t="s">
        <v>70</v>
      </c>
      <c r="W166">
        <v>852</v>
      </c>
      <c r="X166">
        <v>0.36944444444444446</v>
      </c>
      <c r="Y166">
        <v>8</v>
      </c>
      <c r="AA166" t="s">
        <v>31</v>
      </c>
      <c r="AB166" t="s">
        <v>55</v>
      </c>
      <c r="AC166">
        <v>909</v>
      </c>
      <c r="AD166" t="s">
        <v>220</v>
      </c>
    </row>
    <row r="167" spans="1:30" x14ac:dyDescent="0.25">
      <c r="A167">
        <v>7713194034</v>
      </c>
      <c r="B167" t="s">
        <v>313</v>
      </c>
      <c r="C167" t="s">
        <v>50</v>
      </c>
      <c r="D167" t="s">
        <v>45</v>
      </c>
      <c r="E167">
        <v>41534</v>
      </c>
      <c r="F167">
        <v>14</v>
      </c>
      <c r="G167" t="s">
        <v>103</v>
      </c>
      <c r="H167" t="s">
        <v>43</v>
      </c>
      <c r="I167" t="s">
        <v>35</v>
      </c>
      <c r="J167">
        <v>18070</v>
      </c>
      <c r="K167">
        <v>10210</v>
      </c>
      <c r="L167">
        <v>10110</v>
      </c>
      <c r="M167">
        <v>20130088</v>
      </c>
      <c r="N167">
        <v>17</v>
      </c>
      <c r="O167">
        <v>17</v>
      </c>
      <c r="P167">
        <v>17</v>
      </c>
      <c r="Q167">
        <v>330692</v>
      </c>
      <c r="R167" t="s">
        <v>215</v>
      </c>
      <c r="S167" t="s">
        <v>216</v>
      </c>
      <c r="T167">
        <v>824</v>
      </c>
      <c r="U167">
        <v>824</v>
      </c>
      <c r="V167" t="s">
        <v>70</v>
      </c>
      <c r="W167">
        <v>824</v>
      </c>
      <c r="X167">
        <v>0.35000000000000003</v>
      </c>
      <c r="Y167">
        <v>8</v>
      </c>
      <c r="AA167" t="s">
        <v>31</v>
      </c>
      <c r="AB167" t="s">
        <v>39</v>
      </c>
      <c r="AC167">
        <v>220</v>
      </c>
      <c r="AD167" t="s">
        <v>314</v>
      </c>
    </row>
    <row r="168" spans="1:30" x14ac:dyDescent="0.25">
      <c r="A168">
        <v>7713193959</v>
      </c>
      <c r="B168" t="s">
        <v>226</v>
      </c>
      <c r="C168" t="s">
        <v>50</v>
      </c>
      <c r="D168" t="s">
        <v>45</v>
      </c>
      <c r="E168">
        <v>41534</v>
      </c>
      <c r="F168">
        <v>14</v>
      </c>
      <c r="G168" t="s">
        <v>103</v>
      </c>
      <c r="H168" t="s">
        <v>43</v>
      </c>
      <c r="I168" t="s">
        <v>35</v>
      </c>
      <c r="J168">
        <v>32670</v>
      </c>
      <c r="K168">
        <v>17870</v>
      </c>
      <c r="L168">
        <v>17890</v>
      </c>
      <c r="M168">
        <v>88888888</v>
      </c>
      <c r="N168">
        <v>17</v>
      </c>
      <c r="O168">
        <v>17</v>
      </c>
      <c r="P168">
        <v>17</v>
      </c>
      <c r="Q168">
        <v>330692</v>
      </c>
      <c r="R168" t="s">
        <v>215</v>
      </c>
      <c r="S168" t="s">
        <v>216</v>
      </c>
      <c r="T168">
        <v>634</v>
      </c>
      <c r="U168">
        <v>634</v>
      </c>
      <c r="V168" t="s">
        <v>70</v>
      </c>
      <c r="W168">
        <v>634</v>
      </c>
      <c r="X168">
        <v>0.27361111111111108</v>
      </c>
      <c r="Y168">
        <v>6</v>
      </c>
      <c r="AA168" t="s">
        <v>31</v>
      </c>
      <c r="AB168" t="s">
        <v>55</v>
      </c>
      <c r="AC168">
        <v>50</v>
      </c>
      <c r="AD168" t="s">
        <v>315</v>
      </c>
    </row>
    <row r="169" spans="1:30" x14ac:dyDescent="0.25">
      <c r="A169">
        <v>7713193947</v>
      </c>
      <c r="B169" t="s">
        <v>316</v>
      </c>
      <c r="C169" t="s">
        <v>189</v>
      </c>
      <c r="D169" t="s">
        <v>45</v>
      </c>
      <c r="E169">
        <v>41534</v>
      </c>
      <c r="F169">
        <v>11</v>
      </c>
      <c r="G169" t="s">
        <v>103</v>
      </c>
      <c r="H169" t="s">
        <v>47</v>
      </c>
      <c r="I169" t="s">
        <v>35</v>
      </c>
      <c r="J169">
        <v>18150</v>
      </c>
      <c r="K169">
        <v>25390</v>
      </c>
      <c r="L169">
        <v>27790</v>
      </c>
      <c r="M169">
        <v>20130088</v>
      </c>
      <c r="N169">
        <v>17</v>
      </c>
      <c r="O169">
        <v>17</v>
      </c>
      <c r="P169">
        <v>17</v>
      </c>
      <c r="Q169">
        <v>330692</v>
      </c>
      <c r="R169" t="s">
        <v>215</v>
      </c>
      <c r="S169" t="s">
        <v>216</v>
      </c>
      <c r="T169">
        <v>552</v>
      </c>
      <c r="U169">
        <v>552</v>
      </c>
      <c r="V169" t="s">
        <v>70</v>
      </c>
      <c r="W169">
        <v>552</v>
      </c>
      <c r="X169">
        <v>0.24444444444444446</v>
      </c>
      <c r="Y169">
        <v>5</v>
      </c>
      <c r="AA169" t="s">
        <v>31</v>
      </c>
      <c r="AB169" t="s">
        <v>55</v>
      </c>
      <c r="AC169">
        <v>55</v>
      </c>
      <c r="AD169" t="s">
        <v>317</v>
      </c>
    </row>
    <row r="170" spans="1:30" x14ac:dyDescent="0.25">
      <c r="A170">
        <v>7916259163</v>
      </c>
      <c r="B170" t="s">
        <v>318</v>
      </c>
      <c r="C170" t="s">
        <v>31</v>
      </c>
      <c r="D170" t="s">
        <v>45</v>
      </c>
      <c r="E170">
        <v>41534</v>
      </c>
      <c r="F170">
        <v>14</v>
      </c>
      <c r="G170" t="s">
        <v>62</v>
      </c>
      <c r="H170" t="s">
        <v>319</v>
      </c>
      <c r="I170" t="s">
        <v>35</v>
      </c>
      <c r="J170">
        <v>34550</v>
      </c>
      <c r="K170">
        <v>10910</v>
      </c>
      <c r="L170">
        <v>97880</v>
      </c>
      <c r="M170">
        <v>20150630</v>
      </c>
      <c r="N170">
        <v>10</v>
      </c>
      <c r="O170">
        <v>10</v>
      </c>
      <c r="P170">
        <v>10</v>
      </c>
      <c r="Q170">
        <v>346330</v>
      </c>
      <c r="R170" t="s">
        <v>36</v>
      </c>
      <c r="S170" t="s">
        <v>37</v>
      </c>
      <c r="T170">
        <v>248</v>
      </c>
      <c r="U170">
        <v>248</v>
      </c>
      <c r="V170" t="s">
        <v>38</v>
      </c>
      <c r="W170">
        <v>1448</v>
      </c>
      <c r="X170">
        <v>0.6166666666666667</v>
      </c>
      <c r="Y170">
        <v>14</v>
      </c>
      <c r="AA170" t="s">
        <v>31</v>
      </c>
      <c r="AB170" t="s">
        <v>55</v>
      </c>
      <c r="AC170">
        <v>405</v>
      </c>
      <c r="AD170" t="s">
        <v>40</v>
      </c>
    </row>
    <row r="171" spans="1:30" x14ac:dyDescent="0.25">
      <c r="A171">
        <v>7916259229</v>
      </c>
      <c r="B171" t="s">
        <v>159</v>
      </c>
      <c r="C171" t="s">
        <v>50</v>
      </c>
      <c r="D171" t="s">
        <v>45</v>
      </c>
      <c r="E171">
        <v>41534</v>
      </c>
      <c r="F171">
        <v>20</v>
      </c>
      <c r="G171" t="s">
        <v>33</v>
      </c>
      <c r="H171" t="s">
        <v>47</v>
      </c>
      <c r="I171" t="s">
        <v>35</v>
      </c>
      <c r="J171">
        <v>34630</v>
      </c>
      <c r="K171">
        <v>10810</v>
      </c>
      <c r="L171">
        <v>10910</v>
      </c>
      <c r="M171">
        <v>88888888</v>
      </c>
      <c r="N171">
        <v>14</v>
      </c>
      <c r="O171">
        <v>14</v>
      </c>
      <c r="P171">
        <v>14</v>
      </c>
      <c r="Q171">
        <v>346330</v>
      </c>
      <c r="R171" t="s">
        <v>36</v>
      </c>
      <c r="S171" t="s">
        <v>37</v>
      </c>
      <c r="T171">
        <v>313</v>
      </c>
      <c r="U171">
        <v>313</v>
      </c>
      <c r="V171" t="s">
        <v>38</v>
      </c>
      <c r="W171">
        <v>1513</v>
      </c>
      <c r="X171">
        <v>0.63402777777777775</v>
      </c>
      <c r="Y171">
        <v>15</v>
      </c>
      <c r="AA171" t="s">
        <v>31</v>
      </c>
      <c r="AB171" t="s">
        <v>55</v>
      </c>
      <c r="AC171">
        <v>360</v>
      </c>
      <c r="AD171" t="s">
        <v>111</v>
      </c>
    </row>
    <row r="172" spans="1:30" x14ac:dyDescent="0.25">
      <c r="A172">
        <v>7916259217</v>
      </c>
      <c r="B172" t="s">
        <v>320</v>
      </c>
      <c r="C172" t="s">
        <v>31</v>
      </c>
      <c r="D172" t="s">
        <v>45</v>
      </c>
      <c r="E172">
        <v>41534</v>
      </c>
      <c r="F172">
        <v>19</v>
      </c>
      <c r="G172" t="s">
        <v>62</v>
      </c>
      <c r="H172" t="s">
        <v>164</v>
      </c>
      <c r="I172" t="s">
        <v>35</v>
      </c>
      <c r="J172">
        <v>34630</v>
      </c>
      <c r="K172">
        <v>10810</v>
      </c>
      <c r="L172">
        <v>10910</v>
      </c>
      <c r="M172">
        <v>88888888</v>
      </c>
      <c r="N172">
        <v>14</v>
      </c>
      <c r="O172">
        <v>14</v>
      </c>
      <c r="P172">
        <v>14</v>
      </c>
      <c r="Q172">
        <v>346330</v>
      </c>
      <c r="R172" t="s">
        <v>36</v>
      </c>
      <c r="S172" t="s">
        <v>37</v>
      </c>
      <c r="T172">
        <v>310</v>
      </c>
      <c r="U172">
        <v>310</v>
      </c>
      <c r="V172" t="s">
        <v>38</v>
      </c>
      <c r="W172">
        <v>1510</v>
      </c>
      <c r="X172">
        <v>0.63194444444444442</v>
      </c>
      <c r="Y172">
        <v>15</v>
      </c>
      <c r="AA172" t="s">
        <v>31</v>
      </c>
      <c r="AB172" t="s">
        <v>39</v>
      </c>
      <c r="AC172">
        <v>301</v>
      </c>
      <c r="AD172" t="s">
        <v>111</v>
      </c>
    </row>
    <row r="173" spans="1:30" x14ac:dyDescent="0.25">
      <c r="A173">
        <v>7916259205</v>
      </c>
      <c r="B173" t="s">
        <v>321</v>
      </c>
      <c r="C173" t="s">
        <v>50</v>
      </c>
      <c r="D173" t="s">
        <v>45</v>
      </c>
      <c r="E173">
        <v>41534</v>
      </c>
      <c r="F173">
        <v>17</v>
      </c>
      <c r="G173" t="s">
        <v>87</v>
      </c>
      <c r="H173" t="s">
        <v>92</v>
      </c>
      <c r="I173" t="s">
        <v>35</v>
      </c>
      <c r="J173">
        <v>34570</v>
      </c>
      <c r="K173">
        <v>10810</v>
      </c>
      <c r="L173">
        <v>10910</v>
      </c>
      <c r="M173">
        <v>88888888</v>
      </c>
      <c r="N173">
        <v>10</v>
      </c>
      <c r="O173">
        <v>10</v>
      </c>
      <c r="P173">
        <v>10</v>
      </c>
      <c r="Q173">
        <v>346330</v>
      </c>
      <c r="R173" t="s">
        <v>36</v>
      </c>
      <c r="S173" t="s">
        <v>37</v>
      </c>
      <c r="T173">
        <v>303</v>
      </c>
      <c r="U173">
        <v>303</v>
      </c>
      <c r="V173" t="s">
        <v>38</v>
      </c>
      <c r="W173">
        <v>1503</v>
      </c>
      <c r="X173">
        <v>0.62708333333333333</v>
      </c>
      <c r="Y173">
        <v>15</v>
      </c>
      <c r="AA173" t="s">
        <v>31</v>
      </c>
      <c r="AB173" t="s">
        <v>55</v>
      </c>
      <c r="AC173">
        <v>340</v>
      </c>
      <c r="AD173" t="s">
        <v>51</v>
      </c>
    </row>
    <row r="174" spans="1:30" x14ac:dyDescent="0.25">
      <c r="A174">
        <v>7916259151</v>
      </c>
      <c r="B174" t="s">
        <v>322</v>
      </c>
      <c r="C174" t="s">
        <v>31</v>
      </c>
      <c r="D174" t="s">
        <v>171</v>
      </c>
      <c r="E174">
        <v>41534</v>
      </c>
      <c r="F174">
        <v>14</v>
      </c>
      <c r="G174" t="s">
        <v>62</v>
      </c>
      <c r="H174" t="s">
        <v>67</v>
      </c>
      <c r="I174" t="s">
        <v>35</v>
      </c>
      <c r="J174">
        <v>34550</v>
      </c>
      <c r="K174">
        <v>11720</v>
      </c>
      <c r="L174">
        <v>97500</v>
      </c>
      <c r="M174">
        <v>20131130</v>
      </c>
      <c r="N174">
        <v>10</v>
      </c>
      <c r="O174">
        <v>10</v>
      </c>
      <c r="P174">
        <v>10</v>
      </c>
      <c r="Q174">
        <v>346330</v>
      </c>
      <c r="R174" t="s">
        <v>36</v>
      </c>
      <c r="S174" t="s">
        <v>37</v>
      </c>
      <c r="T174">
        <v>242</v>
      </c>
      <c r="U174">
        <v>242</v>
      </c>
      <c r="V174" t="s">
        <v>38</v>
      </c>
      <c r="W174">
        <v>1442</v>
      </c>
      <c r="X174">
        <v>0.61249999999999993</v>
      </c>
      <c r="Y174">
        <v>14</v>
      </c>
      <c r="AA174" t="s">
        <v>31</v>
      </c>
      <c r="AB174" t="s">
        <v>39</v>
      </c>
      <c r="AC174">
        <v>528</v>
      </c>
      <c r="AD174" t="s">
        <v>40</v>
      </c>
    </row>
    <row r="175" spans="1:30" x14ac:dyDescent="0.25">
      <c r="A175">
        <v>7916259138</v>
      </c>
      <c r="B175" t="s">
        <v>323</v>
      </c>
      <c r="C175" t="s">
        <v>31</v>
      </c>
      <c r="D175" t="s">
        <v>45</v>
      </c>
      <c r="E175">
        <v>41534</v>
      </c>
      <c r="F175">
        <v>46</v>
      </c>
      <c r="G175" t="s">
        <v>62</v>
      </c>
      <c r="H175" t="s">
        <v>47</v>
      </c>
      <c r="I175" t="s">
        <v>35</v>
      </c>
      <c r="J175">
        <v>34530</v>
      </c>
      <c r="K175">
        <v>11010</v>
      </c>
      <c r="L175">
        <v>11720</v>
      </c>
      <c r="M175">
        <v>20150531</v>
      </c>
      <c r="N175">
        <v>10</v>
      </c>
      <c r="O175">
        <v>10</v>
      </c>
      <c r="P175">
        <v>10</v>
      </c>
      <c r="Q175">
        <v>346330</v>
      </c>
      <c r="R175" t="s">
        <v>36</v>
      </c>
      <c r="S175" t="s">
        <v>37</v>
      </c>
      <c r="T175">
        <v>237</v>
      </c>
      <c r="U175">
        <v>237</v>
      </c>
      <c r="V175" t="s">
        <v>38</v>
      </c>
      <c r="W175">
        <v>1437</v>
      </c>
      <c r="X175">
        <v>0.60902777777777783</v>
      </c>
      <c r="Y175">
        <v>14</v>
      </c>
      <c r="AA175" t="s">
        <v>31</v>
      </c>
      <c r="AB175" t="s">
        <v>39</v>
      </c>
      <c r="AC175">
        <v>521</v>
      </c>
      <c r="AD175" t="s">
        <v>82</v>
      </c>
    </row>
    <row r="176" spans="1:30" x14ac:dyDescent="0.25">
      <c r="A176">
        <v>7916259096</v>
      </c>
      <c r="B176" t="s">
        <v>324</v>
      </c>
      <c r="C176" t="s">
        <v>31</v>
      </c>
      <c r="D176" t="s">
        <v>171</v>
      </c>
      <c r="E176">
        <v>41534</v>
      </c>
      <c r="F176">
        <v>51</v>
      </c>
      <c r="G176" t="s">
        <v>87</v>
      </c>
      <c r="H176" t="s">
        <v>174</v>
      </c>
      <c r="I176" t="s">
        <v>35</v>
      </c>
      <c r="J176">
        <v>11110</v>
      </c>
      <c r="K176">
        <v>34510</v>
      </c>
      <c r="L176">
        <v>34530</v>
      </c>
      <c r="M176">
        <v>20140131</v>
      </c>
      <c r="N176">
        <v>10</v>
      </c>
      <c r="O176">
        <v>10</v>
      </c>
      <c r="P176">
        <v>10</v>
      </c>
      <c r="Q176">
        <v>346330</v>
      </c>
      <c r="R176" t="s">
        <v>36</v>
      </c>
      <c r="S176" t="s">
        <v>37</v>
      </c>
      <c r="T176">
        <v>230</v>
      </c>
      <c r="U176">
        <v>230</v>
      </c>
      <c r="V176" t="s">
        <v>38</v>
      </c>
      <c r="W176">
        <v>1430</v>
      </c>
      <c r="X176">
        <v>0.60416666666666663</v>
      </c>
      <c r="Y176">
        <v>14</v>
      </c>
      <c r="AA176" t="s">
        <v>31</v>
      </c>
      <c r="AB176" t="s">
        <v>39</v>
      </c>
      <c r="AC176">
        <v>460</v>
      </c>
      <c r="AD176" t="s">
        <v>325</v>
      </c>
    </row>
    <row r="177" spans="1:30" x14ac:dyDescent="0.25">
      <c r="A177">
        <v>7916259084</v>
      </c>
      <c r="B177" t="s">
        <v>326</v>
      </c>
      <c r="C177" t="s">
        <v>31</v>
      </c>
      <c r="D177" t="s">
        <v>45</v>
      </c>
      <c r="E177">
        <v>41534</v>
      </c>
      <c r="F177">
        <v>16</v>
      </c>
      <c r="G177" t="s">
        <v>62</v>
      </c>
      <c r="H177" t="s">
        <v>63</v>
      </c>
      <c r="I177" t="s">
        <v>35</v>
      </c>
      <c r="J177">
        <v>34510</v>
      </c>
      <c r="K177">
        <v>16920</v>
      </c>
      <c r="L177">
        <v>11010</v>
      </c>
      <c r="M177">
        <v>20150329</v>
      </c>
      <c r="N177">
        <v>10</v>
      </c>
      <c r="O177">
        <v>10</v>
      </c>
      <c r="P177">
        <v>10</v>
      </c>
      <c r="Q177">
        <v>346330</v>
      </c>
      <c r="R177" t="s">
        <v>36</v>
      </c>
      <c r="S177" t="s">
        <v>37</v>
      </c>
      <c r="T177">
        <v>224</v>
      </c>
      <c r="U177">
        <v>224</v>
      </c>
      <c r="V177" t="s">
        <v>38</v>
      </c>
      <c r="W177">
        <v>1424</v>
      </c>
      <c r="X177">
        <v>0.6</v>
      </c>
      <c r="Y177">
        <v>14</v>
      </c>
      <c r="AA177" t="s">
        <v>31</v>
      </c>
      <c r="AB177" t="s">
        <v>39</v>
      </c>
      <c r="AC177">
        <v>450</v>
      </c>
      <c r="AD177" t="s">
        <v>58</v>
      </c>
    </row>
    <row r="178" spans="1:30" x14ac:dyDescent="0.25">
      <c r="A178">
        <v>7916259072</v>
      </c>
      <c r="B178" t="s">
        <v>327</v>
      </c>
      <c r="C178" t="s">
        <v>50</v>
      </c>
      <c r="D178" t="s">
        <v>45</v>
      </c>
      <c r="E178">
        <v>41534</v>
      </c>
      <c r="F178">
        <v>31</v>
      </c>
      <c r="G178" t="s">
        <v>87</v>
      </c>
      <c r="H178" t="s">
        <v>110</v>
      </c>
      <c r="I178" t="s">
        <v>35</v>
      </c>
      <c r="J178">
        <v>34510</v>
      </c>
      <c r="K178">
        <v>10810</v>
      </c>
      <c r="L178">
        <v>10910</v>
      </c>
      <c r="M178">
        <v>88888888</v>
      </c>
      <c r="N178">
        <v>10</v>
      </c>
      <c r="O178">
        <v>10</v>
      </c>
      <c r="P178">
        <v>10</v>
      </c>
      <c r="Q178">
        <v>346330</v>
      </c>
      <c r="R178" t="s">
        <v>36</v>
      </c>
      <c r="S178" t="s">
        <v>37</v>
      </c>
      <c r="T178">
        <v>220</v>
      </c>
      <c r="U178">
        <v>220</v>
      </c>
      <c r="V178" t="s">
        <v>38</v>
      </c>
      <c r="W178">
        <v>1420</v>
      </c>
      <c r="X178">
        <v>0.59722222222222221</v>
      </c>
      <c r="Y178">
        <v>14</v>
      </c>
      <c r="AA178" t="s">
        <v>31</v>
      </c>
      <c r="AB178" t="s">
        <v>39</v>
      </c>
      <c r="AC178">
        <v>334</v>
      </c>
      <c r="AD178" t="s">
        <v>58</v>
      </c>
    </row>
    <row r="179" spans="1:30" x14ac:dyDescent="0.25">
      <c r="A179">
        <v>7916259023</v>
      </c>
      <c r="B179" t="s">
        <v>328</v>
      </c>
      <c r="C179" t="s">
        <v>50</v>
      </c>
      <c r="D179" t="s">
        <v>45</v>
      </c>
      <c r="E179">
        <v>41534</v>
      </c>
      <c r="F179">
        <v>20</v>
      </c>
      <c r="G179" t="s">
        <v>62</v>
      </c>
      <c r="H179" t="s">
        <v>155</v>
      </c>
      <c r="I179" t="s">
        <v>35</v>
      </c>
      <c r="J179">
        <v>34910</v>
      </c>
      <c r="K179">
        <v>11110</v>
      </c>
      <c r="L179">
        <v>13113</v>
      </c>
      <c r="M179">
        <v>88888888</v>
      </c>
      <c r="N179">
        <v>18</v>
      </c>
      <c r="O179">
        <v>18</v>
      </c>
      <c r="P179">
        <v>18</v>
      </c>
      <c r="Q179">
        <v>346330</v>
      </c>
      <c r="R179" t="s">
        <v>36</v>
      </c>
      <c r="S179" t="s">
        <v>37</v>
      </c>
      <c r="T179">
        <v>1121</v>
      </c>
      <c r="U179">
        <v>1121</v>
      </c>
      <c r="V179" t="s">
        <v>70</v>
      </c>
      <c r="W179">
        <v>1121</v>
      </c>
      <c r="X179">
        <v>0.47291666666666665</v>
      </c>
      <c r="Y179">
        <v>11</v>
      </c>
      <c r="AA179" t="s">
        <v>31</v>
      </c>
      <c r="AB179" t="s">
        <v>39</v>
      </c>
      <c r="AC179">
        <v>650</v>
      </c>
      <c r="AD179" t="s">
        <v>329</v>
      </c>
    </row>
    <row r="180" spans="1:30" x14ac:dyDescent="0.25">
      <c r="A180">
        <v>7916258997</v>
      </c>
      <c r="B180" t="s">
        <v>330</v>
      </c>
      <c r="C180" t="s">
        <v>31</v>
      </c>
      <c r="D180" t="s">
        <v>171</v>
      </c>
      <c r="E180">
        <v>41534</v>
      </c>
      <c r="F180">
        <v>20</v>
      </c>
      <c r="G180" t="s">
        <v>87</v>
      </c>
      <c r="H180" t="s">
        <v>174</v>
      </c>
      <c r="I180" t="s">
        <v>35</v>
      </c>
      <c r="J180">
        <v>34810</v>
      </c>
      <c r="K180">
        <v>10910</v>
      </c>
      <c r="L180">
        <v>11010</v>
      </c>
      <c r="M180">
        <v>20131130</v>
      </c>
      <c r="N180">
        <v>18</v>
      </c>
      <c r="O180">
        <v>18</v>
      </c>
      <c r="P180">
        <v>18</v>
      </c>
      <c r="Q180">
        <v>346330</v>
      </c>
      <c r="R180" t="s">
        <v>36</v>
      </c>
      <c r="S180" t="s">
        <v>37</v>
      </c>
      <c r="T180">
        <v>1101</v>
      </c>
      <c r="U180">
        <v>1101</v>
      </c>
      <c r="V180" t="s">
        <v>70</v>
      </c>
      <c r="W180">
        <v>1101</v>
      </c>
      <c r="X180">
        <v>0.45902777777777781</v>
      </c>
      <c r="Y180">
        <v>11</v>
      </c>
      <c r="AA180" t="s">
        <v>31</v>
      </c>
      <c r="AB180" t="s">
        <v>55</v>
      </c>
      <c r="AC180">
        <v>456</v>
      </c>
      <c r="AD180" t="s">
        <v>244</v>
      </c>
    </row>
    <row r="181" spans="1:30" x14ac:dyDescent="0.25">
      <c r="A181">
        <v>7916258985</v>
      </c>
      <c r="B181" t="s">
        <v>331</v>
      </c>
      <c r="C181" t="s">
        <v>50</v>
      </c>
      <c r="D181" t="s">
        <v>45</v>
      </c>
      <c r="E181">
        <v>41534</v>
      </c>
      <c r="F181">
        <v>20</v>
      </c>
      <c r="G181" t="s">
        <v>62</v>
      </c>
      <c r="H181" t="s">
        <v>110</v>
      </c>
      <c r="I181" t="s">
        <v>35</v>
      </c>
      <c r="J181">
        <v>34810</v>
      </c>
      <c r="K181">
        <v>11720</v>
      </c>
      <c r="L181">
        <v>11110</v>
      </c>
      <c r="M181">
        <v>88888888</v>
      </c>
      <c r="N181">
        <v>18</v>
      </c>
      <c r="O181">
        <v>18</v>
      </c>
      <c r="P181">
        <v>18</v>
      </c>
      <c r="Q181">
        <v>346330</v>
      </c>
      <c r="R181" t="s">
        <v>36</v>
      </c>
      <c r="S181" t="s">
        <v>37</v>
      </c>
      <c r="T181">
        <v>1057</v>
      </c>
      <c r="U181">
        <v>1057</v>
      </c>
      <c r="V181" t="s">
        <v>70</v>
      </c>
      <c r="W181">
        <v>1057</v>
      </c>
      <c r="X181">
        <v>0.45624999999999999</v>
      </c>
      <c r="Y181">
        <v>10</v>
      </c>
      <c r="AA181" t="s">
        <v>31</v>
      </c>
      <c r="AB181" t="s">
        <v>39</v>
      </c>
      <c r="AC181">
        <v>564</v>
      </c>
      <c r="AD181" t="s">
        <v>244</v>
      </c>
    </row>
    <row r="182" spans="1:30" x14ac:dyDescent="0.25">
      <c r="A182">
        <v>7916258973</v>
      </c>
      <c r="B182" t="s">
        <v>332</v>
      </c>
      <c r="C182" t="s">
        <v>31</v>
      </c>
      <c r="D182" t="s">
        <v>171</v>
      </c>
      <c r="E182">
        <v>41534</v>
      </c>
      <c r="F182">
        <v>20</v>
      </c>
      <c r="G182" t="s">
        <v>87</v>
      </c>
      <c r="H182" t="s">
        <v>174</v>
      </c>
      <c r="I182" t="s">
        <v>35</v>
      </c>
      <c r="J182">
        <v>34810</v>
      </c>
      <c r="K182">
        <v>11110</v>
      </c>
      <c r="L182">
        <v>11115</v>
      </c>
      <c r="M182">
        <v>20140630</v>
      </c>
      <c r="N182">
        <v>18</v>
      </c>
      <c r="O182">
        <v>18</v>
      </c>
      <c r="P182">
        <v>18</v>
      </c>
      <c r="Q182">
        <v>346330</v>
      </c>
      <c r="R182" t="s">
        <v>36</v>
      </c>
      <c r="S182" t="s">
        <v>37</v>
      </c>
      <c r="T182">
        <v>1050</v>
      </c>
      <c r="U182">
        <v>1050</v>
      </c>
      <c r="V182" t="s">
        <v>70</v>
      </c>
      <c r="W182">
        <v>1050</v>
      </c>
      <c r="X182">
        <v>0.4513888888888889</v>
      </c>
      <c r="Y182">
        <v>10</v>
      </c>
      <c r="AA182" t="s">
        <v>31</v>
      </c>
      <c r="AB182" t="s">
        <v>55</v>
      </c>
      <c r="AC182">
        <v>618</v>
      </c>
      <c r="AD182" t="s">
        <v>244</v>
      </c>
    </row>
    <row r="183" spans="1:30" x14ac:dyDescent="0.25">
      <c r="A183">
        <v>7916258742</v>
      </c>
      <c r="B183" t="s">
        <v>333</v>
      </c>
      <c r="C183" t="s">
        <v>31</v>
      </c>
      <c r="D183" t="s">
        <v>72</v>
      </c>
      <c r="E183">
        <v>41534</v>
      </c>
      <c r="F183">
        <v>14</v>
      </c>
      <c r="G183" t="s">
        <v>107</v>
      </c>
      <c r="H183" t="s">
        <v>47</v>
      </c>
      <c r="I183" t="s">
        <v>35</v>
      </c>
      <c r="J183">
        <v>10910</v>
      </c>
      <c r="K183">
        <v>34630</v>
      </c>
      <c r="L183">
        <v>34650</v>
      </c>
      <c r="M183">
        <v>20140331</v>
      </c>
      <c r="N183">
        <v>14</v>
      </c>
      <c r="O183">
        <v>14</v>
      </c>
      <c r="P183">
        <v>14</v>
      </c>
      <c r="Q183">
        <v>346330</v>
      </c>
      <c r="R183" t="s">
        <v>36</v>
      </c>
      <c r="S183" t="s">
        <v>37</v>
      </c>
      <c r="T183">
        <v>741</v>
      </c>
      <c r="U183">
        <v>741</v>
      </c>
      <c r="V183" t="s">
        <v>70</v>
      </c>
      <c r="W183">
        <v>741</v>
      </c>
      <c r="X183">
        <v>0.32013888888888892</v>
      </c>
      <c r="Y183">
        <v>7</v>
      </c>
      <c r="AA183" t="s">
        <v>31</v>
      </c>
      <c r="AB183" t="s">
        <v>39</v>
      </c>
      <c r="AC183">
        <v>613</v>
      </c>
      <c r="AD183" t="s">
        <v>210</v>
      </c>
    </row>
    <row r="184" spans="1:30" x14ac:dyDescent="0.25">
      <c r="A184">
        <v>7916258729</v>
      </c>
      <c r="B184" t="s">
        <v>334</v>
      </c>
      <c r="C184" t="s">
        <v>31</v>
      </c>
      <c r="D184" t="s">
        <v>72</v>
      </c>
      <c r="E184">
        <v>41534</v>
      </c>
      <c r="F184">
        <v>14</v>
      </c>
      <c r="G184" t="s">
        <v>103</v>
      </c>
      <c r="H184" t="s">
        <v>43</v>
      </c>
      <c r="I184" t="s">
        <v>35</v>
      </c>
      <c r="J184">
        <v>10910</v>
      </c>
      <c r="K184">
        <v>34770</v>
      </c>
      <c r="L184">
        <v>34790</v>
      </c>
      <c r="M184">
        <v>20140331</v>
      </c>
      <c r="N184">
        <v>18</v>
      </c>
      <c r="O184">
        <v>18</v>
      </c>
      <c r="P184">
        <v>18</v>
      </c>
      <c r="Q184">
        <v>346330</v>
      </c>
      <c r="R184" t="s">
        <v>36</v>
      </c>
      <c r="S184" t="s">
        <v>37</v>
      </c>
      <c r="T184">
        <v>735</v>
      </c>
      <c r="U184">
        <v>735</v>
      </c>
      <c r="V184" t="s">
        <v>70</v>
      </c>
      <c r="W184">
        <v>735</v>
      </c>
      <c r="X184">
        <v>0.31597222222222221</v>
      </c>
      <c r="Y184">
        <v>7</v>
      </c>
      <c r="AA184" t="s">
        <v>31</v>
      </c>
      <c r="AB184" t="s">
        <v>39</v>
      </c>
      <c r="AC184">
        <v>751</v>
      </c>
      <c r="AD184" t="s">
        <v>210</v>
      </c>
    </row>
    <row r="185" spans="1:30" x14ac:dyDescent="0.25">
      <c r="A185">
        <v>7916258699</v>
      </c>
      <c r="B185" t="s">
        <v>335</v>
      </c>
      <c r="C185" t="s">
        <v>31</v>
      </c>
      <c r="D185" t="s">
        <v>45</v>
      </c>
      <c r="E185">
        <v>41534</v>
      </c>
      <c r="F185">
        <v>14</v>
      </c>
      <c r="G185" t="s">
        <v>87</v>
      </c>
      <c r="H185" t="s">
        <v>153</v>
      </c>
      <c r="I185" t="s">
        <v>35</v>
      </c>
      <c r="J185">
        <v>11010</v>
      </c>
      <c r="K185">
        <v>34630</v>
      </c>
      <c r="L185">
        <v>34650</v>
      </c>
      <c r="M185">
        <v>20131005</v>
      </c>
      <c r="N185">
        <v>14</v>
      </c>
      <c r="O185">
        <v>14</v>
      </c>
      <c r="P185">
        <v>14</v>
      </c>
      <c r="Q185">
        <v>346330</v>
      </c>
      <c r="R185" t="s">
        <v>36</v>
      </c>
      <c r="S185" t="s">
        <v>37</v>
      </c>
      <c r="T185">
        <v>711</v>
      </c>
      <c r="U185">
        <v>711</v>
      </c>
      <c r="V185" t="s">
        <v>70</v>
      </c>
      <c r="W185">
        <v>711</v>
      </c>
      <c r="X185">
        <v>0.29930555555555555</v>
      </c>
      <c r="Y185">
        <v>7</v>
      </c>
      <c r="AA185" t="s">
        <v>31</v>
      </c>
      <c r="AB185" t="s">
        <v>55</v>
      </c>
      <c r="AC185">
        <v>601</v>
      </c>
      <c r="AD185" t="s">
        <v>269</v>
      </c>
    </row>
    <row r="186" spans="1:30" x14ac:dyDescent="0.25">
      <c r="A186">
        <v>7916258961</v>
      </c>
      <c r="B186" t="s">
        <v>336</v>
      </c>
      <c r="C186" t="s">
        <v>31</v>
      </c>
      <c r="D186" t="s">
        <v>72</v>
      </c>
      <c r="E186">
        <v>41534</v>
      </c>
      <c r="F186">
        <v>14</v>
      </c>
      <c r="G186" t="s">
        <v>103</v>
      </c>
      <c r="H186" t="s">
        <v>89</v>
      </c>
      <c r="I186" t="s">
        <v>35</v>
      </c>
      <c r="J186">
        <v>34790</v>
      </c>
      <c r="K186">
        <v>10810</v>
      </c>
      <c r="L186">
        <v>10910</v>
      </c>
      <c r="M186">
        <v>20140630</v>
      </c>
      <c r="N186">
        <v>18</v>
      </c>
      <c r="O186">
        <v>18</v>
      </c>
      <c r="P186">
        <v>18</v>
      </c>
      <c r="Q186">
        <v>346330</v>
      </c>
      <c r="R186" t="s">
        <v>36</v>
      </c>
      <c r="S186" t="s">
        <v>37</v>
      </c>
      <c r="T186">
        <v>1042</v>
      </c>
      <c r="U186">
        <v>1042</v>
      </c>
      <c r="V186" t="s">
        <v>70</v>
      </c>
      <c r="W186">
        <v>1042</v>
      </c>
      <c r="X186">
        <v>0.4458333333333333</v>
      </c>
      <c r="Y186">
        <v>10</v>
      </c>
      <c r="AA186" t="s">
        <v>31</v>
      </c>
      <c r="AB186" t="s">
        <v>39</v>
      </c>
      <c r="AC186">
        <v>344</v>
      </c>
      <c r="AD186" t="s">
        <v>197</v>
      </c>
    </row>
    <row r="187" spans="1:30" x14ac:dyDescent="0.25">
      <c r="A187">
        <v>7916258948</v>
      </c>
      <c r="B187" t="s">
        <v>337</v>
      </c>
      <c r="C187" t="s">
        <v>31</v>
      </c>
      <c r="D187" t="s">
        <v>72</v>
      </c>
      <c r="E187">
        <v>41534</v>
      </c>
      <c r="F187">
        <v>14</v>
      </c>
      <c r="G187" t="s">
        <v>46</v>
      </c>
      <c r="H187" t="s">
        <v>63</v>
      </c>
      <c r="I187" t="s">
        <v>35</v>
      </c>
      <c r="J187">
        <v>34770</v>
      </c>
      <c r="K187">
        <v>10810</v>
      </c>
      <c r="L187">
        <v>10910</v>
      </c>
      <c r="M187">
        <v>88888888</v>
      </c>
      <c r="N187">
        <v>18</v>
      </c>
      <c r="O187">
        <v>18</v>
      </c>
      <c r="P187">
        <v>18</v>
      </c>
      <c r="Q187">
        <v>346330</v>
      </c>
      <c r="R187" t="s">
        <v>36</v>
      </c>
      <c r="S187" t="s">
        <v>37</v>
      </c>
      <c r="T187">
        <v>1036</v>
      </c>
      <c r="U187">
        <v>1036</v>
      </c>
      <c r="V187" t="s">
        <v>70</v>
      </c>
      <c r="W187">
        <v>1036</v>
      </c>
      <c r="X187">
        <v>0.44166666666666665</v>
      </c>
      <c r="Y187">
        <v>10</v>
      </c>
      <c r="AA187" t="s">
        <v>31</v>
      </c>
      <c r="AB187" t="s">
        <v>55</v>
      </c>
      <c r="AC187">
        <v>309</v>
      </c>
      <c r="AD187" t="s">
        <v>338</v>
      </c>
    </row>
    <row r="188" spans="1:30" x14ac:dyDescent="0.25">
      <c r="A188">
        <v>7916258936</v>
      </c>
      <c r="B188" t="s">
        <v>339</v>
      </c>
      <c r="C188" t="s">
        <v>31</v>
      </c>
      <c r="D188" t="s">
        <v>72</v>
      </c>
      <c r="E188">
        <v>41534</v>
      </c>
      <c r="F188">
        <v>82</v>
      </c>
      <c r="G188" t="s">
        <v>46</v>
      </c>
      <c r="H188" t="s">
        <v>67</v>
      </c>
      <c r="I188" t="s">
        <v>35</v>
      </c>
      <c r="J188">
        <v>34770</v>
      </c>
      <c r="K188">
        <v>11110</v>
      </c>
      <c r="L188">
        <v>11115</v>
      </c>
      <c r="M188">
        <v>20150831</v>
      </c>
      <c r="N188">
        <v>18</v>
      </c>
      <c r="O188">
        <v>18</v>
      </c>
      <c r="P188">
        <v>18</v>
      </c>
      <c r="Q188">
        <v>346330</v>
      </c>
      <c r="R188" t="s">
        <v>36</v>
      </c>
      <c r="S188" t="s">
        <v>37</v>
      </c>
      <c r="T188">
        <v>1031</v>
      </c>
      <c r="U188">
        <v>1031</v>
      </c>
      <c r="V188" t="s">
        <v>70</v>
      </c>
      <c r="W188">
        <v>1031</v>
      </c>
      <c r="X188">
        <v>0.4381944444444445</v>
      </c>
      <c r="Y188">
        <v>10</v>
      </c>
      <c r="AA188" t="s">
        <v>31</v>
      </c>
      <c r="AB188" t="s">
        <v>39</v>
      </c>
      <c r="AC188">
        <v>637</v>
      </c>
      <c r="AD188" t="s">
        <v>338</v>
      </c>
    </row>
    <row r="189" spans="1:30" x14ac:dyDescent="0.25">
      <c r="A189">
        <v>7916258924</v>
      </c>
      <c r="B189" t="s">
        <v>339</v>
      </c>
      <c r="C189" t="s">
        <v>31</v>
      </c>
      <c r="D189" t="s">
        <v>72</v>
      </c>
      <c r="E189">
        <v>41534</v>
      </c>
      <c r="F189">
        <v>16</v>
      </c>
      <c r="G189" t="s">
        <v>46</v>
      </c>
      <c r="H189" t="s">
        <v>67</v>
      </c>
      <c r="I189" t="s">
        <v>35</v>
      </c>
      <c r="J189">
        <v>34770</v>
      </c>
      <c r="K189">
        <v>11110</v>
      </c>
      <c r="L189">
        <v>11115</v>
      </c>
      <c r="M189">
        <v>20150831</v>
      </c>
      <c r="N189">
        <v>18</v>
      </c>
      <c r="O189">
        <v>18</v>
      </c>
      <c r="P189">
        <v>18</v>
      </c>
      <c r="Q189">
        <v>346330</v>
      </c>
      <c r="R189" t="s">
        <v>36</v>
      </c>
      <c r="S189" t="s">
        <v>37</v>
      </c>
      <c r="T189">
        <v>1030</v>
      </c>
      <c r="U189">
        <v>1030</v>
      </c>
      <c r="V189" t="s">
        <v>70</v>
      </c>
      <c r="W189">
        <v>1030</v>
      </c>
      <c r="X189">
        <v>0.4375</v>
      </c>
      <c r="Y189">
        <v>10</v>
      </c>
      <c r="AA189" t="s">
        <v>31</v>
      </c>
      <c r="AB189" t="s">
        <v>39</v>
      </c>
      <c r="AC189">
        <v>637</v>
      </c>
      <c r="AD189" t="s">
        <v>338</v>
      </c>
    </row>
    <row r="190" spans="1:30" x14ac:dyDescent="0.25">
      <c r="A190">
        <v>7916258912</v>
      </c>
      <c r="B190" t="s">
        <v>340</v>
      </c>
      <c r="C190" t="s">
        <v>31</v>
      </c>
      <c r="D190" t="s">
        <v>45</v>
      </c>
      <c r="E190">
        <v>41534</v>
      </c>
      <c r="F190">
        <v>16</v>
      </c>
      <c r="G190" t="s">
        <v>62</v>
      </c>
      <c r="H190" t="s">
        <v>75</v>
      </c>
      <c r="I190" t="s">
        <v>35</v>
      </c>
      <c r="J190">
        <v>34770</v>
      </c>
      <c r="K190">
        <v>11110</v>
      </c>
      <c r="L190">
        <v>11115</v>
      </c>
      <c r="M190">
        <v>20150525</v>
      </c>
      <c r="N190">
        <v>18</v>
      </c>
      <c r="O190">
        <v>18</v>
      </c>
      <c r="P190">
        <v>18</v>
      </c>
      <c r="Q190">
        <v>346330</v>
      </c>
      <c r="R190" t="s">
        <v>36</v>
      </c>
      <c r="S190" t="s">
        <v>37</v>
      </c>
      <c r="T190">
        <v>1028</v>
      </c>
      <c r="U190">
        <v>1028</v>
      </c>
      <c r="V190" t="s">
        <v>70</v>
      </c>
      <c r="W190">
        <v>1028</v>
      </c>
      <c r="X190">
        <v>0.43611111111111112</v>
      </c>
      <c r="Y190">
        <v>10</v>
      </c>
      <c r="AA190" t="s">
        <v>31</v>
      </c>
      <c r="AB190" t="s">
        <v>39</v>
      </c>
      <c r="AC190">
        <v>641</v>
      </c>
      <c r="AD190" t="s">
        <v>338</v>
      </c>
    </row>
    <row r="191" spans="1:30" x14ac:dyDescent="0.25">
      <c r="A191">
        <v>7916258900</v>
      </c>
      <c r="B191" t="s">
        <v>341</v>
      </c>
      <c r="C191" t="s">
        <v>50</v>
      </c>
      <c r="D191" t="s">
        <v>45</v>
      </c>
      <c r="E191">
        <v>41534</v>
      </c>
      <c r="F191">
        <v>16</v>
      </c>
      <c r="G191" t="s">
        <v>172</v>
      </c>
      <c r="H191" t="s">
        <v>47</v>
      </c>
      <c r="I191" t="s">
        <v>35</v>
      </c>
      <c r="J191">
        <v>34670</v>
      </c>
      <c r="K191">
        <v>11110</v>
      </c>
      <c r="L191">
        <v>11115</v>
      </c>
      <c r="M191">
        <v>88888888</v>
      </c>
      <c r="N191">
        <v>18</v>
      </c>
      <c r="O191">
        <v>18</v>
      </c>
      <c r="P191">
        <v>18</v>
      </c>
      <c r="Q191">
        <v>346330</v>
      </c>
      <c r="R191" t="s">
        <v>36</v>
      </c>
      <c r="S191" t="s">
        <v>37</v>
      </c>
      <c r="T191">
        <v>957</v>
      </c>
      <c r="U191">
        <v>957</v>
      </c>
      <c r="V191" t="s">
        <v>70</v>
      </c>
      <c r="W191">
        <v>957</v>
      </c>
      <c r="X191">
        <v>0.4145833333333333</v>
      </c>
      <c r="Y191">
        <v>9</v>
      </c>
      <c r="AA191" t="s">
        <v>31</v>
      </c>
      <c r="AB191" t="s">
        <v>39</v>
      </c>
      <c r="AC191">
        <v>615</v>
      </c>
      <c r="AD191" t="s">
        <v>251</v>
      </c>
    </row>
    <row r="192" spans="1:30" x14ac:dyDescent="0.25">
      <c r="A192">
        <v>7916258894</v>
      </c>
      <c r="B192" t="s">
        <v>342</v>
      </c>
      <c r="C192" t="s">
        <v>31</v>
      </c>
      <c r="D192" t="s">
        <v>72</v>
      </c>
      <c r="E192">
        <v>41534</v>
      </c>
      <c r="F192">
        <v>10</v>
      </c>
      <c r="G192" t="s">
        <v>62</v>
      </c>
      <c r="H192" t="s">
        <v>47</v>
      </c>
      <c r="I192" t="s">
        <v>35</v>
      </c>
      <c r="J192">
        <v>34670</v>
      </c>
      <c r="K192">
        <v>11110</v>
      </c>
      <c r="L192">
        <v>11115</v>
      </c>
      <c r="M192">
        <v>20140131</v>
      </c>
      <c r="N192">
        <v>18</v>
      </c>
      <c r="O192">
        <v>18</v>
      </c>
      <c r="P192">
        <v>18</v>
      </c>
      <c r="Q192">
        <v>346330</v>
      </c>
      <c r="R192" t="s">
        <v>36</v>
      </c>
      <c r="S192" t="s">
        <v>37</v>
      </c>
      <c r="T192">
        <v>948</v>
      </c>
      <c r="U192">
        <v>948</v>
      </c>
      <c r="V192" t="s">
        <v>70</v>
      </c>
      <c r="W192">
        <v>948</v>
      </c>
      <c r="X192">
        <v>0.40833333333333338</v>
      </c>
      <c r="Y192">
        <v>9</v>
      </c>
      <c r="AA192" t="s">
        <v>31</v>
      </c>
      <c r="AB192" t="s">
        <v>55</v>
      </c>
      <c r="AC192">
        <v>602</v>
      </c>
      <c r="AD192" t="s">
        <v>251</v>
      </c>
    </row>
    <row r="193" spans="1:30" x14ac:dyDescent="0.25">
      <c r="A193">
        <v>7916258870</v>
      </c>
      <c r="B193" t="s">
        <v>343</v>
      </c>
      <c r="C193" t="s">
        <v>31</v>
      </c>
      <c r="D193" t="s">
        <v>72</v>
      </c>
      <c r="E193">
        <v>41534</v>
      </c>
      <c r="F193">
        <v>14</v>
      </c>
      <c r="G193" t="s">
        <v>103</v>
      </c>
      <c r="H193" t="s">
        <v>67</v>
      </c>
      <c r="I193" t="s">
        <v>35</v>
      </c>
      <c r="J193">
        <v>34630</v>
      </c>
      <c r="K193">
        <v>10910</v>
      </c>
      <c r="L193">
        <v>11010</v>
      </c>
      <c r="M193">
        <v>88888888</v>
      </c>
      <c r="N193">
        <v>14</v>
      </c>
      <c r="O193">
        <v>14</v>
      </c>
      <c r="P193">
        <v>14</v>
      </c>
      <c r="Q193">
        <v>346330</v>
      </c>
      <c r="R193" t="s">
        <v>36</v>
      </c>
      <c r="S193" t="s">
        <v>37</v>
      </c>
      <c r="T193">
        <v>925</v>
      </c>
      <c r="U193">
        <v>925</v>
      </c>
      <c r="V193" t="s">
        <v>70</v>
      </c>
      <c r="W193">
        <v>925</v>
      </c>
      <c r="X193">
        <v>0.3923611111111111</v>
      </c>
      <c r="Y193">
        <v>9</v>
      </c>
      <c r="AA193" t="s">
        <v>31</v>
      </c>
      <c r="AB193" t="s">
        <v>55</v>
      </c>
      <c r="AC193">
        <v>484</v>
      </c>
      <c r="AD193" t="s">
        <v>111</v>
      </c>
    </row>
    <row r="194" spans="1:30" x14ac:dyDescent="0.25">
      <c r="A194">
        <v>7916258869</v>
      </c>
      <c r="B194" t="s">
        <v>344</v>
      </c>
      <c r="C194" t="s">
        <v>31</v>
      </c>
      <c r="D194" t="s">
        <v>72</v>
      </c>
      <c r="E194">
        <v>41534</v>
      </c>
      <c r="F194">
        <v>14</v>
      </c>
      <c r="G194" t="s">
        <v>103</v>
      </c>
      <c r="H194" t="s">
        <v>116</v>
      </c>
      <c r="I194" t="s">
        <v>35</v>
      </c>
      <c r="J194">
        <v>34630</v>
      </c>
      <c r="K194">
        <v>10910</v>
      </c>
      <c r="L194">
        <v>11010</v>
      </c>
      <c r="M194">
        <v>20140630</v>
      </c>
      <c r="N194">
        <v>14</v>
      </c>
      <c r="O194">
        <v>14</v>
      </c>
      <c r="P194">
        <v>14</v>
      </c>
      <c r="Q194">
        <v>346330</v>
      </c>
      <c r="R194" t="s">
        <v>36</v>
      </c>
      <c r="S194" t="s">
        <v>37</v>
      </c>
      <c r="T194">
        <v>924</v>
      </c>
      <c r="U194">
        <v>924</v>
      </c>
      <c r="V194" t="s">
        <v>70</v>
      </c>
      <c r="W194">
        <v>924</v>
      </c>
      <c r="X194">
        <v>0.39166666666666666</v>
      </c>
      <c r="Y194">
        <v>9</v>
      </c>
      <c r="AA194" t="s">
        <v>31</v>
      </c>
      <c r="AB194" t="s">
        <v>39</v>
      </c>
      <c r="AC194">
        <v>455</v>
      </c>
      <c r="AD194" t="s">
        <v>111</v>
      </c>
    </row>
    <row r="195" spans="1:30" x14ac:dyDescent="0.25">
      <c r="A195">
        <v>7916258857</v>
      </c>
      <c r="B195" t="s">
        <v>345</v>
      </c>
      <c r="C195" t="s">
        <v>31</v>
      </c>
      <c r="D195" t="s">
        <v>72</v>
      </c>
      <c r="E195">
        <v>41534</v>
      </c>
      <c r="F195">
        <v>17</v>
      </c>
      <c r="G195" t="s">
        <v>46</v>
      </c>
      <c r="H195" t="s">
        <v>54</v>
      </c>
      <c r="I195" t="s">
        <v>35</v>
      </c>
      <c r="J195">
        <v>34610</v>
      </c>
      <c r="K195">
        <v>11110</v>
      </c>
      <c r="L195">
        <v>11115</v>
      </c>
      <c r="M195">
        <v>88888888</v>
      </c>
      <c r="N195">
        <v>14</v>
      </c>
      <c r="O195">
        <v>14</v>
      </c>
      <c r="P195">
        <v>14</v>
      </c>
      <c r="Q195">
        <v>346330</v>
      </c>
      <c r="R195" t="s">
        <v>36</v>
      </c>
      <c r="S195" t="s">
        <v>37</v>
      </c>
      <c r="T195">
        <v>911</v>
      </c>
      <c r="U195">
        <v>911</v>
      </c>
      <c r="V195" t="s">
        <v>70</v>
      </c>
      <c r="W195">
        <v>911</v>
      </c>
      <c r="X195">
        <v>0.38263888888888892</v>
      </c>
      <c r="Y195">
        <v>9</v>
      </c>
      <c r="AA195" t="s">
        <v>31</v>
      </c>
      <c r="AB195" t="s">
        <v>55</v>
      </c>
      <c r="AC195">
        <v>647</v>
      </c>
      <c r="AD195" t="s">
        <v>301</v>
      </c>
    </row>
    <row r="196" spans="1:30" x14ac:dyDescent="0.25">
      <c r="A196">
        <v>7916258821</v>
      </c>
      <c r="B196">
        <v>560617</v>
      </c>
      <c r="C196" t="s">
        <v>346</v>
      </c>
      <c r="D196" t="s">
        <v>45</v>
      </c>
      <c r="E196">
        <v>41534</v>
      </c>
      <c r="F196">
        <v>20</v>
      </c>
      <c r="G196" t="s">
        <v>87</v>
      </c>
      <c r="H196" t="s">
        <v>155</v>
      </c>
      <c r="I196" t="s">
        <v>35</v>
      </c>
      <c r="J196">
        <v>34710</v>
      </c>
      <c r="K196">
        <v>11720</v>
      </c>
      <c r="L196">
        <v>11110</v>
      </c>
      <c r="M196">
        <v>20140788</v>
      </c>
      <c r="N196">
        <v>18</v>
      </c>
      <c r="O196">
        <v>18</v>
      </c>
      <c r="P196">
        <v>18</v>
      </c>
      <c r="Q196">
        <v>346330</v>
      </c>
      <c r="R196" t="s">
        <v>36</v>
      </c>
      <c r="S196" t="s">
        <v>37</v>
      </c>
      <c r="T196">
        <v>842</v>
      </c>
      <c r="U196">
        <v>842</v>
      </c>
      <c r="V196" t="s">
        <v>70</v>
      </c>
      <c r="W196">
        <v>842</v>
      </c>
      <c r="X196">
        <v>0.36249999999999999</v>
      </c>
      <c r="Y196">
        <v>8</v>
      </c>
      <c r="AA196" t="s">
        <v>31</v>
      </c>
      <c r="AB196" t="s">
        <v>39</v>
      </c>
      <c r="AC196">
        <v>521</v>
      </c>
      <c r="AD196" t="s">
        <v>204</v>
      </c>
    </row>
    <row r="197" spans="1:30" x14ac:dyDescent="0.25">
      <c r="A197">
        <v>7916258766</v>
      </c>
      <c r="B197" t="s">
        <v>347</v>
      </c>
      <c r="C197" t="s">
        <v>50</v>
      </c>
      <c r="D197" t="s">
        <v>45</v>
      </c>
      <c r="E197">
        <v>41534</v>
      </c>
      <c r="F197">
        <v>16</v>
      </c>
      <c r="G197" t="s">
        <v>87</v>
      </c>
      <c r="H197" t="s">
        <v>153</v>
      </c>
      <c r="I197" t="s">
        <v>35</v>
      </c>
      <c r="J197">
        <v>34510</v>
      </c>
      <c r="K197">
        <v>11010</v>
      </c>
      <c r="L197">
        <v>11720</v>
      </c>
      <c r="M197">
        <v>88888888</v>
      </c>
      <c r="N197">
        <v>10</v>
      </c>
      <c r="O197">
        <v>10</v>
      </c>
      <c r="P197">
        <v>10</v>
      </c>
      <c r="Q197">
        <v>346330</v>
      </c>
      <c r="R197" t="s">
        <v>36</v>
      </c>
      <c r="S197" t="s">
        <v>37</v>
      </c>
      <c r="T197">
        <v>808</v>
      </c>
      <c r="U197">
        <v>808</v>
      </c>
      <c r="V197" t="s">
        <v>70</v>
      </c>
      <c r="W197">
        <v>808</v>
      </c>
      <c r="X197">
        <v>0.33888888888888885</v>
      </c>
      <c r="Y197">
        <v>8</v>
      </c>
      <c r="AA197" t="s">
        <v>31</v>
      </c>
      <c r="AB197" t="s">
        <v>55</v>
      </c>
      <c r="AC197">
        <v>508</v>
      </c>
      <c r="AD197" t="s">
        <v>58</v>
      </c>
    </row>
    <row r="198" spans="1:30" x14ac:dyDescent="0.25">
      <c r="A198">
        <v>7916258754</v>
      </c>
      <c r="B198" t="s">
        <v>348</v>
      </c>
      <c r="C198" t="s">
        <v>50</v>
      </c>
      <c r="D198" t="s">
        <v>45</v>
      </c>
      <c r="E198">
        <v>41534</v>
      </c>
      <c r="F198">
        <v>16</v>
      </c>
      <c r="G198" t="s">
        <v>87</v>
      </c>
      <c r="H198" t="s">
        <v>153</v>
      </c>
      <c r="I198" t="s">
        <v>35</v>
      </c>
      <c r="J198">
        <v>34510</v>
      </c>
      <c r="K198">
        <v>11010</v>
      </c>
      <c r="L198">
        <v>11720</v>
      </c>
      <c r="M198">
        <v>88888888</v>
      </c>
      <c r="N198">
        <v>10</v>
      </c>
      <c r="O198">
        <v>10</v>
      </c>
      <c r="P198">
        <v>10</v>
      </c>
      <c r="Q198">
        <v>346330</v>
      </c>
      <c r="R198" t="s">
        <v>36</v>
      </c>
      <c r="S198" t="s">
        <v>37</v>
      </c>
      <c r="T198">
        <v>806</v>
      </c>
      <c r="U198">
        <v>806</v>
      </c>
      <c r="V198" t="s">
        <v>70</v>
      </c>
      <c r="W198">
        <v>806</v>
      </c>
      <c r="X198">
        <v>0.33749999999999997</v>
      </c>
      <c r="Y198">
        <v>8</v>
      </c>
      <c r="AA198" t="s">
        <v>31</v>
      </c>
      <c r="AB198" t="s">
        <v>39</v>
      </c>
      <c r="AC198">
        <v>505</v>
      </c>
      <c r="AD198" t="s">
        <v>58</v>
      </c>
    </row>
    <row r="199" spans="1:30" x14ac:dyDescent="0.25">
      <c r="A199">
        <v>7713194241</v>
      </c>
      <c r="B199" t="s">
        <v>349</v>
      </c>
      <c r="C199" t="s">
        <v>31</v>
      </c>
      <c r="D199" t="s">
        <v>171</v>
      </c>
      <c r="E199">
        <v>41534</v>
      </c>
      <c r="F199">
        <v>31</v>
      </c>
      <c r="G199" t="s">
        <v>87</v>
      </c>
      <c r="H199" t="s">
        <v>94</v>
      </c>
      <c r="I199" t="s">
        <v>35</v>
      </c>
      <c r="J199">
        <v>17830</v>
      </c>
      <c r="K199">
        <v>10210</v>
      </c>
      <c r="L199">
        <v>10110</v>
      </c>
      <c r="M199">
        <v>20140831</v>
      </c>
      <c r="N199">
        <v>17</v>
      </c>
      <c r="O199">
        <v>17</v>
      </c>
      <c r="P199">
        <v>17</v>
      </c>
      <c r="Q199">
        <v>330692</v>
      </c>
      <c r="R199" t="s">
        <v>215</v>
      </c>
      <c r="S199" t="s">
        <v>216</v>
      </c>
      <c r="T199">
        <v>1034</v>
      </c>
      <c r="U199">
        <v>1034</v>
      </c>
      <c r="V199" t="s">
        <v>70</v>
      </c>
      <c r="W199">
        <v>1034</v>
      </c>
      <c r="X199">
        <v>0.44027777777777777</v>
      </c>
      <c r="Y199">
        <v>10</v>
      </c>
      <c r="AA199" t="s">
        <v>31</v>
      </c>
      <c r="AB199" t="s">
        <v>39</v>
      </c>
      <c r="AC199">
        <v>235</v>
      </c>
      <c r="AD199" t="s">
        <v>227</v>
      </c>
    </row>
    <row r="200" spans="1:30" x14ac:dyDescent="0.25">
      <c r="A200">
        <v>7713194216</v>
      </c>
      <c r="B200" t="s">
        <v>350</v>
      </c>
      <c r="C200" t="s">
        <v>31</v>
      </c>
      <c r="D200" t="s">
        <v>72</v>
      </c>
      <c r="E200">
        <v>41534</v>
      </c>
      <c r="F200">
        <v>37</v>
      </c>
      <c r="G200" t="s">
        <v>46</v>
      </c>
      <c r="H200" t="s">
        <v>47</v>
      </c>
      <c r="I200" t="s">
        <v>35</v>
      </c>
      <c r="J200">
        <v>10110</v>
      </c>
      <c r="K200">
        <v>17890</v>
      </c>
      <c r="L200">
        <v>17910</v>
      </c>
      <c r="M200">
        <v>20140331</v>
      </c>
      <c r="N200">
        <v>17</v>
      </c>
      <c r="O200">
        <v>17</v>
      </c>
      <c r="P200">
        <v>17</v>
      </c>
      <c r="Q200">
        <v>330692</v>
      </c>
      <c r="R200" t="s">
        <v>215</v>
      </c>
      <c r="S200" t="s">
        <v>216</v>
      </c>
      <c r="T200">
        <v>1023</v>
      </c>
      <c r="U200">
        <v>1023</v>
      </c>
      <c r="V200" t="s">
        <v>70</v>
      </c>
      <c r="W200">
        <v>1023</v>
      </c>
      <c r="X200">
        <v>0.43263888888888885</v>
      </c>
      <c r="Y200">
        <v>10</v>
      </c>
      <c r="Z200" t="s">
        <v>351</v>
      </c>
      <c r="AA200" t="s">
        <v>31</v>
      </c>
      <c r="AB200" t="s">
        <v>55</v>
      </c>
      <c r="AC200">
        <v>853</v>
      </c>
      <c r="AD200" t="s">
        <v>220</v>
      </c>
    </row>
    <row r="201" spans="1:30" x14ac:dyDescent="0.25">
      <c r="A201">
        <v>7713194198</v>
      </c>
      <c r="B201" t="s">
        <v>271</v>
      </c>
      <c r="C201" t="s">
        <v>31</v>
      </c>
      <c r="D201" t="s">
        <v>72</v>
      </c>
      <c r="E201">
        <v>41534</v>
      </c>
      <c r="F201">
        <v>14</v>
      </c>
      <c r="G201" t="s">
        <v>103</v>
      </c>
      <c r="H201" t="s">
        <v>43</v>
      </c>
      <c r="I201" t="s">
        <v>35</v>
      </c>
      <c r="J201">
        <v>17790</v>
      </c>
      <c r="K201">
        <v>97740</v>
      </c>
      <c r="L201">
        <v>10110</v>
      </c>
      <c r="M201">
        <v>88888888</v>
      </c>
      <c r="N201">
        <v>17</v>
      </c>
      <c r="O201">
        <v>17</v>
      </c>
      <c r="P201">
        <v>17</v>
      </c>
      <c r="Q201">
        <v>330692</v>
      </c>
      <c r="R201" t="s">
        <v>215</v>
      </c>
      <c r="S201" t="s">
        <v>216</v>
      </c>
      <c r="T201">
        <v>953</v>
      </c>
      <c r="U201">
        <v>953</v>
      </c>
      <c r="V201" t="s">
        <v>70</v>
      </c>
      <c r="W201">
        <v>953</v>
      </c>
      <c r="X201">
        <v>0.41180555555555554</v>
      </c>
      <c r="Y201">
        <v>9</v>
      </c>
      <c r="AA201" t="s">
        <v>31</v>
      </c>
      <c r="AB201" t="s">
        <v>55</v>
      </c>
      <c r="AC201">
        <v>232</v>
      </c>
      <c r="AD201" t="s">
        <v>272</v>
      </c>
    </row>
    <row r="202" spans="1:30" x14ac:dyDescent="0.25">
      <c r="A202">
        <v>7713194186</v>
      </c>
      <c r="B202" t="s">
        <v>352</v>
      </c>
      <c r="C202" t="s">
        <v>31</v>
      </c>
      <c r="D202" t="s">
        <v>72</v>
      </c>
      <c r="E202">
        <v>41534</v>
      </c>
      <c r="F202">
        <v>69</v>
      </c>
      <c r="G202" t="s">
        <v>46</v>
      </c>
      <c r="H202" t="s">
        <v>47</v>
      </c>
      <c r="I202" t="s">
        <v>35</v>
      </c>
      <c r="J202">
        <v>10110</v>
      </c>
      <c r="K202">
        <v>17790</v>
      </c>
      <c r="L202">
        <v>17810</v>
      </c>
      <c r="M202">
        <v>20140831</v>
      </c>
      <c r="N202">
        <v>17</v>
      </c>
      <c r="O202">
        <v>17</v>
      </c>
      <c r="P202">
        <v>17</v>
      </c>
      <c r="Q202">
        <v>330692</v>
      </c>
      <c r="R202" t="s">
        <v>215</v>
      </c>
      <c r="S202" t="s">
        <v>216</v>
      </c>
      <c r="T202">
        <v>949</v>
      </c>
      <c r="U202">
        <v>949</v>
      </c>
      <c r="V202" t="s">
        <v>70</v>
      </c>
      <c r="W202">
        <v>949</v>
      </c>
      <c r="X202">
        <v>0.40902777777777777</v>
      </c>
      <c r="Y202">
        <v>9</v>
      </c>
      <c r="AA202" t="s">
        <v>31</v>
      </c>
      <c r="AB202" t="s">
        <v>55</v>
      </c>
      <c r="AC202">
        <v>765</v>
      </c>
      <c r="AD202" t="s">
        <v>220</v>
      </c>
    </row>
    <row r="203" spans="1:30" x14ac:dyDescent="0.25">
      <c r="A203">
        <v>7713194174</v>
      </c>
      <c r="B203" t="s">
        <v>353</v>
      </c>
      <c r="C203" t="s">
        <v>133</v>
      </c>
      <c r="D203" t="s">
        <v>45</v>
      </c>
      <c r="E203">
        <v>41534</v>
      </c>
      <c r="F203">
        <v>38</v>
      </c>
      <c r="G203" t="s">
        <v>103</v>
      </c>
      <c r="H203" t="s">
        <v>47</v>
      </c>
      <c r="I203" t="s">
        <v>35</v>
      </c>
      <c r="J203">
        <v>10110</v>
      </c>
      <c r="K203">
        <v>17850</v>
      </c>
      <c r="L203">
        <v>17870</v>
      </c>
      <c r="M203">
        <v>20130088</v>
      </c>
      <c r="N203">
        <v>17</v>
      </c>
      <c r="O203">
        <v>17</v>
      </c>
      <c r="P203">
        <v>17</v>
      </c>
      <c r="Q203">
        <v>330692</v>
      </c>
      <c r="R203" t="s">
        <v>215</v>
      </c>
      <c r="S203" t="s">
        <v>216</v>
      </c>
      <c r="T203">
        <v>940</v>
      </c>
      <c r="U203">
        <v>940</v>
      </c>
      <c r="V203" t="s">
        <v>70</v>
      </c>
      <c r="W203">
        <v>940</v>
      </c>
      <c r="X203">
        <v>0.40277777777777773</v>
      </c>
      <c r="Y203">
        <v>9</v>
      </c>
      <c r="AA203" t="s">
        <v>31</v>
      </c>
      <c r="AB203" t="s">
        <v>39</v>
      </c>
      <c r="AC203">
        <v>820</v>
      </c>
      <c r="AD203" t="s">
        <v>220</v>
      </c>
    </row>
    <row r="204" spans="1:30" x14ac:dyDescent="0.25">
      <c r="A204">
        <v>7713194150</v>
      </c>
      <c r="B204" t="s">
        <v>354</v>
      </c>
      <c r="C204" t="s">
        <v>31</v>
      </c>
      <c r="D204" t="s">
        <v>72</v>
      </c>
      <c r="E204">
        <v>41534</v>
      </c>
      <c r="F204">
        <v>18</v>
      </c>
      <c r="G204" t="s">
        <v>46</v>
      </c>
      <c r="H204" t="s">
        <v>57</v>
      </c>
      <c r="I204" t="s">
        <v>35</v>
      </c>
      <c r="J204">
        <v>10110</v>
      </c>
      <c r="K204">
        <v>17870</v>
      </c>
      <c r="L204">
        <v>17890</v>
      </c>
      <c r="M204">
        <v>88888888</v>
      </c>
      <c r="N204">
        <v>17</v>
      </c>
      <c r="O204">
        <v>17</v>
      </c>
      <c r="P204">
        <v>17</v>
      </c>
      <c r="Q204">
        <v>330692</v>
      </c>
      <c r="R204" t="s">
        <v>215</v>
      </c>
      <c r="S204" t="s">
        <v>216</v>
      </c>
      <c r="T204">
        <v>934</v>
      </c>
      <c r="U204">
        <v>934</v>
      </c>
      <c r="V204" t="s">
        <v>70</v>
      </c>
      <c r="W204">
        <v>934</v>
      </c>
      <c r="X204">
        <v>0.39861111111111108</v>
      </c>
      <c r="Y204">
        <v>9</v>
      </c>
      <c r="AA204" t="s">
        <v>31</v>
      </c>
      <c r="AB204" t="s">
        <v>55</v>
      </c>
      <c r="AC204">
        <v>840</v>
      </c>
      <c r="AD204" t="s">
        <v>220</v>
      </c>
    </row>
    <row r="205" spans="1:30" x14ac:dyDescent="0.25">
      <c r="A205">
        <v>7713194149</v>
      </c>
      <c r="B205" t="s">
        <v>355</v>
      </c>
      <c r="C205" t="s">
        <v>356</v>
      </c>
      <c r="D205" t="s">
        <v>72</v>
      </c>
      <c r="E205">
        <v>41534</v>
      </c>
      <c r="F205">
        <v>38</v>
      </c>
      <c r="G205" t="s">
        <v>46</v>
      </c>
      <c r="H205" t="s">
        <v>47</v>
      </c>
      <c r="I205" t="s">
        <v>35</v>
      </c>
      <c r="J205">
        <v>17870</v>
      </c>
      <c r="K205">
        <v>24890</v>
      </c>
      <c r="L205">
        <v>10210</v>
      </c>
      <c r="M205">
        <v>20130088</v>
      </c>
      <c r="N205">
        <v>17</v>
      </c>
      <c r="O205">
        <v>17</v>
      </c>
      <c r="P205">
        <v>17</v>
      </c>
      <c r="Q205">
        <v>330692</v>
      </c>
      <c r="R205" t="s">
        <v>215</v>
      </c>
      <c r="S205" t="s">
        <v>216</v>
      </c>
      <c r="T205">
        <v>920</v>
      </c>
      <c r="U205">
        <v>920</v>
      </c>
      <c r="V205" t="s">
        <v>70</v>
      </c>
      <c r="W205">
        <v>920</v>
      </c>
      <c r="X205">
        <v>0.3888888888888889</v>
      </c>
      <c r="Y205">
        <v>9</v>
      </c>
      <c r="AA205" t="s">
        <v>31</v>
      </c>
      <c r="AB205" t="s">
        <v>39</v>
      </c>
      <c r="AC205">
        <v>150</v>
      </c>
      <c r="AD205" t="s">
        <v>312</v>
      </c>
    </row>
    <row r="206" spans="1:30" x14ac:dyDescent="0.25">
      <c r="A206">
        <v>7713194137</v>
      </c>
      <c r="B206" t="s">
        <v>357</v>
      </c>
      <c r="C206" t="s">
        <v>31</v>
      </c>
      <c r="D206" t="s">
        <v>72</v>
      </c>
      <c r="E206">
        <v>41534</v>
      </c>
      <c r="F206">
        <v>69</v>
      </c>
      <c r="G206" t="s">
        <v>46</v>
      </c>
      <c r="H206" t="s">
        <v>47</v>
      </c>
      <c r="I206" t="s">
        <v>35</v>
      </c>
      <c r="J206">
        <v>17870</v>
      </c>
      <c r="K206">
        <v>24890</v>
      </c>
      <c r="L206">
        <v>10210</v>
      </c>
      <c r="M206">
        <v>20140731</v>
      </c>
      <c r="N206">
        <v>17</v>
      </c>
      <c r="O206">
        <v>17</v>
      </c>
      <c r="P206">
        <v>17</v>
      </c>
      <c r="Q206">
        <v>330692</v>
      </c>
      <c r="R206" t="s">
        <v>215</v>
      </c>
      <c r="S206" t="s">
        <v>216</v>
      </c>
      <c r="T206">
        <v>918</v>
      </c>
      <c r="U206">
        <v>918</v>
      </c>
      <c r="V206" t="s">
        <v>70</v>
      </c>
      <c r="W206">
        <v>918</v>
      </c>
      <c r="X206">
        <v>0.38750000000000001</v>
      </c>
      <c r="Y206">
        <v>9</v>
      </c>
      <c r="AA206" t="s">
        <v>31</v>
      </c>
      <c r="AB206" t="s">
        <v>39</v>
      </c>
      <c r="AC206">
        <v>150</v>
      </c>
      <c r="AD206" t="s">
        <v>312</v>
      </c>
    </row>
    <row r="207" spans="1:30" x14ac:dyDescent="0.25">
      <c r="A207">
        <v>7713194113</v>
      </c>
      <c r="B207" t="s">
        <v>358</v>
      </c>
      <c r="C207" t="s">
        <v>50</v>
      </c>
      <c r="D207" t="s">
        <v>45</v>
      </c>
      <c r="E207">
        <v>41534</v>
      </c>
      <c r="F207">
        <v>31</v>
      </c>
      <c r="G207" t="s">
        <v>359</v>
      </c>
      <c r="H207" t="s">
        <v>92</v>
      </c>
      <c r="I207" t="s">
        <v>35</v>
      </c>
      <c r="J207">
        <v>17870</v>
      </c>
      <c r="K207">
        <v>10210</v>
      </c>
      <c r="L207">
        <v>10110</v>
      </c>
      <c r="M207">
        <v>88888888</v>
      </c>
      <c r="N207">
        <v>17</v>
      </c>
      <c r="O207">
        <v>17</v>
      </c>
      <c r="P207">
        <v>17</v>
      </c>
      <c r="Q207">
        <v>330692</v>
      </c>
      <c r="R207" t="s">
        <v>215</v>
      </c>
      <c r="S207" t="s">
        <v>216</v>
      </c>
      <c r="T207">
        <v>912</v>
      </c>
      <c r="U207">
        <v>912</v>
      </c>
      <c r="V207" t="s">
        <v>70</v>
      </c>
      <c r="W207">
        <v>912</v>
      </c>
      <c r="X207">
        <v>0.3833333333333333</v>
      </c>
      <c r="Y207">
        <v>9</v>
      </c>
      <c r="AA207" t="s">
        <v>31</v>
      </c>
      <c r="AB207" t="s">
        <v>39</v>
      </c>
      <c r="AC207">
        <v>225</v>
      </c>
      <c r="AD207" t="s">
        <v>312</v>
      </c>
    </row>
    <row r="208" spans="1:30" x14ac:dyDescent="0.25">
      <c r="A208">
        <v>7713194101</v>
      </c>
      <c r="B208" t="s">
        <v>360</v>
      </c>
      <c r="C208" t="s">
        <v>31</v>
      </c>
      <c r="D208">
        <v>999</v>
      </c>
      <c r="E208">
        <v>41534</v>
      </c>
      <c r="F208">
        <v>47</v>
      </c>
      <c r="G208" t="s">
        <v>103</v>
      </c>
      <c r="H208" t="s">
        <v>69</v>
      </c>
      <c r="I208" t="s">
        <v>35</v>
      </c>
      <c r="J208">
        <v>17870</v>
      </c>
      <c r="K208">
        <v>10210</v>
      </c>
      <c r="L208">
        <v>10110</v>
      </c>
      <c r="M208">
        <v>20140331</v>
      </c>
      <c r="N208">
        <v>17</v>
      </c>
      <c r="O208">
        <v>17</v>
      </c>
      <c r="P208">
        <v>17</v>
      </c>
      <c r="Q208">
        <v>330692</v>
      </c>
      <c r="R208" t="s">
        <v>215</v>
      </c>
      <c r="S208" t="s">
        <v>216</v>
      </c>
      <c r="T208">
        <v>910</v>
      </c>
      <c r="U208">
        <v>910</v>
      </c>
      <c r="V208" t="s">
        <v>70</v>
      </c>
      <c r="W208">
        <v>910</v>
      </c>
      <c r="X208">
        <v>0.38194444444444442</v>
      </c>
      <c r="Y208">
        <v>9</v>
      </c>
      <c r="AA208" t="s">
        <v>31</v>
      </c>
      <c r="AB208" t="s">
        <v>39</v>
      </c>
      <c r="AC208">
        <v>225</v>
      </c>
      <c r="AD208" t="s">
        <v>312</v>
      </c>
    </row>
    <row r="209" spans="1:30" x14ac:dyDescent="0.25">
      <c r="A209">
        <v>7713194095</v>
      </c>
      <c r="B209" t="s">
        <v>361</v>
      </c>
      <c r="C209" t="s">
        <v>362</v>
      </c>
      <c r="D209" t="s">
        <v>45</v>
      </c>
      <c r="E209">
        <v>41534</v>
      </c>
      <c r="F209">
        <v>14</v>
      </c>
      <c r="G209" t="s">
        <v>103</v>
      </c>
      <c r="H209" t="s">
        <v>43</v>
      </c>
      <c r="I209" t="s">
        <v>35</v>
      </c>
      <c r="J209">
        <v>17890</v>
      </c>
      <c r="K209">
        <v>10210</v>
      </c>
      <c r="L209">
        <v>10110</v>
      </c>
      <c r="M209">
        <v>20130088</v>
      </c>
      <c r="N209">
        <v>17</v>
      </c>
      <c r="O209">
        <v>17</v>
      </c>
      <c r="P209">
        <v>17</v>
      </c>
      <c r="Q209">
        <v>330692</v>
      </c>
      <c r="R209" t="s">
        <v>215</v>
      </c>
      <c r="S209" t="s">
        <v>216</v>
      </c>
      <c r="T209">
        <v>904</v>
      </c>
      <c r="U209">
        <v>904</v>
      </c>
      <c r="V209" t="s">
        <v>70</v>
      </c>
      <c r="W209">
        <v>904</v>
      </c>
      <c r="X209">
        <v>0.37777777777777777</v>
      </c>
      <c r="Y209">
        <v>9</v>
      </c>
      <c r="AA209" t="s">
        <v>31</v>
      </c>
      <c r="AB209" t="s">
        <v>55</v>
      </c>
      <c r="AC209">
        <v>216</v>
      </c>
      <c r="AD209" t="s">
        <v>225</v>
      </c>
    </row>
    <row r="210" spans="1:30" x14ac:dyDescent="0.25">
      <c r="A210">
        <v>7713194083</v>
      </c>
      <c r="B210" t="s">
        <v>363</v>
      </c>
      <c r="C210" t="s">
        <v>31</v>
      </c>
      <c r="D210">
        <v>999</v>
      </c>
      <c r="E210">
        <v>41534</v>
      </c>
      <c r="F210">
        <v>14</v>
      </c>
      <c r="G210" t="s">
        <v>87</v>
      </c>
      <c r="H210" t="s">
        <v>174</v>
      </c>
      <c r="I210" t="s">
        <v>35</v>
      </c>
      <c r="J210">
        <v>17890</v>
      </c>
      <c r="K210">
        <v>10210</v>
      </c>
      <c r="L210">
        <v>10110</v>
      </c>
      <c r="M210">
        <v>88888888</v>
      </c>
      <c r="N210">
        <v>17</v>
      </c>
      <c r="O210">
        <v>17</v>
      </c>
      <c r="P210">
        <v>17</v>
      </c>
      <c r="Q210">
        <v>330692</v>
      </c>
      <c r="R210" t="s">
        <v>215</v>
      </c>
      <c r="S210" t="s">
        <v>216</v>
      </c>
      <c r="T210">
        <v>902</v>
      </c>
      <c r="U210">
        <v>902</v>
      </c>
      <c r="V210" t="s">
        <v>70</v>
      </c>
      <c r="W210">
        <v>902</v>
      </c>
      <c r="X210">
        <v>0.37638888888888888</v>
      </c>
      <c r="Y210">
        <v>9</v>
      </c>
      <c r="AA210" t="s">
        <v>31</v>
      </c>
      <c r="AB210" t="s">
        <v>55</v>
      </c>
      <c r="AC210">
        <v>216</v>
      </c>
      <c r="AD210" t="s">
        <v>225</v>
      </c>
    </row>
    <row r="211" spans="1:30" x14ac:dyDescent="0.25">
      <c r="A211">
        <v>7713194071</v>
      </c>
      <c r="B211" t="s">
        <v>364</v>
      </c>
      <c r="C211" t="s">
        <v>31</v>
      </c>
      <c r="D211" t="s">
        <v>72</v>
      </c>
      <c r="E211">
        <v>41534</v>
      </c>
      <c r="F211">
        <v>14</v>
      </c>
      <c r="G211" t="s">
        <v>103</v>
      </c>
      <c r="H211" t="s">
        <v>57</v>
      </c>
      <c r="I211" t="s">
        <v>35</v>
      </c>
      <c r="J211">
        <v>17890</v>
      </c>
      <c r="K211">
        <v>10210</v>
      </c>
      <c r="L211">
        <v>10110</v>
      </c>
      <c r="M211">
        <v>88888888</v>
      </c>
      <c r="N211">
        <v>17</v>
      </c>
      <c r="O211">
        <v>17</v>
      </c>
      <c r="P211">
        <v>17</v>
      </c>
      <c r="Q211">
        <v>330692</v>
      </c>
      <c r="R211" t="s">
        <v>215</v>
      </c>
      <c r="S211" t="s">
        <v>216</v>
      </c>
      <c r="T211">
        <v>900</v>
      </c>
      <c r="U211">
        <v>900</v>
      </c>
      <c r="V211" t="s">
        <v>70</v>
      </c>
      <c r="W211">
        <v>900</v>
      </c>
      <c r="X211">
        <v>0.375</v>
      </c>
      <c r="Y211">
        <v>9</v>
      </c>
      <c r="AA211" t="s">
        <v>31</v>
      </c>
      <c r="AB211" t="s">
        <v>39</v>
      </c>
      <c r="AC211">
        <v>216</v>
      </c>
      <c r="AD211" t="s">
        <v>225</v>
      </c>
    </row>
    <row r="212" spans="1:30" x14ac:dyDescent="0.25">
      <c r="A212">
        <v>7713194058</v>
      </c>
      <c r="B212" t="s">
        <v>365</v>
      </c>
      <c r="C212" t="s">
        <v>31</v>
      </c>
      <c r="D212" t="s">
        <v>72</v>
      </c>
      <c r="E212">
        <v>41534</v>
      </c>
      <c r="F212">
        <v>69</v>
      </c>
      <c r="G212" t="s">
        <v>46</v>
      </c>
      <c r="H212" t="s">
        <v>43</v>
      </c>
      <c r="I212" t="s">
        <v>35</v>
      </c>
      <c r="J212">
        <v>10110</v>
      </c>
      <c r="K212">
        <v>17970</v>
      </c>
      <c r="L212">
        <v>17990</v>
      </c>
      <c r="M212">
        <v>20131231</v>
      </c>
      <c r="N212">
        <v>17</v>
      </c>
      <c r="O212">
        <v>17</v>
      </c>
      <c r="P212">
        <v>17</v>
      </c>
      <c r="Q212">
        <v>330692</v>
      </c>
      <c r="R212" t="s">
        <v>215</v>
      </c>
      <c r="S212" t="s">
        <v>216</v>
      </c>
      <c r="T212">
        <v>847</v>
      </c>
      <c r="U212">
        <v>847</v>
      </c>
      <c r="V212" t="s">
        <v>70</v>
      </c>
      <c r="W212">
        <v>847</v>
      </c>
      <c r="X212">
        <v>0.3659722222222222</v>
      </c>
      <c r="Y212">
        <v>8</v>
      </c>
      <c r="AA212" t="s">
        <v>31</v>
      </c>
      <c r="AB212" t="s">
        <v>55</v>
      </c>
      <c r="AC212">
        <v>927</v>
      </c>
      <c r="AD212" t="s">
        <v>220</v>
      </c>
    </row>
    <row r="213" spans="1:30" x14ac:dyDescent="0.25">
      <c r="A213">
        <v>7713194046</v>
      </c>
      <c r="B213" t="s">
        <v>366</v>
      </c>
      <c r="C213" t="s">
        <v>50</v>
      </c>
      <c r="D213" t="s">
        <v>45</v>
      </c>
      <c r="E213">
        <v>41534</v>
      </c>
      <c r="F213">
        <v>14</v>
      </c>
      <c r="G213" t="s">
        <v>103</v>
      </c>
      <c r="H213" t="s">
        <v>126</v>
      </c>
      <c r="I213" t="s">
        <v>35</v>
      </c>
      <c r="J213">
        <v>18010</v>
      </c>
      <c r="K213">
        <v>10110</v>
      </c>
      <c r="L213">
        <v>10010</v>
      </c>
      <c r="M213">
        <v>20130088</v>
      </c>
      <c r="N213">
        <v>17</v>
      </c>
      <c r="O213">
        <v>17</v>
      </c>
      <c r="P213">
        <v>17</v>
      </c>
      <c r="Q213">
        <v>330692</v>
      </c>
      <c r="R213" t="s">
        <v>215</v>
      </c>
      <c r="S213" t="s">
        <v>216</v>
      </c>
      <c r="T213">
        <v>845</v>
      </c>
      <c r="U213">
        <v>845</v>
      </c>
      <c r="V213" t="s">
        <v>70</v>
      </c>
      <c r="W213">
        <v>845</v>
      </c>
      <c r="X213">
        <v>0.36458333333333331</v>
      </c>
      <c r="Y213">
        <v>8</v>
      </c>
      <c r="AA213" t="s">
        <v>31</v>
      </c>
      <c r="AB213" t="s">
        <v>39</v>
      </c>
      <c r="AC213">
        <v>314</v>
      </c>
      <c r="AD213" t="s">
        <v>287</v>
      </c>
    </row>
    <row r="214" spans="1:30" x14ac:dyDescent="0.25">
      <c r="A214">
        <v>7713194022</v>
      </c>
      <c r="B214" t="s">
        <v>367</v>
      </c>
      <c r="C214" t="s">
        <v>368</v>
      </c>
      <c r="D214" t="s">
        <v>45</v>
      </c>
      <c r="E214">
        <v>41534</v>
      </c>
      <c r="F214">
        <v>19</v>
      </c>
      <c r="G214" t="s">
        <v>103</v>
      </c>
      <c r="H214" t="s">
        <v>57</v>
      </c>
      <c r="I214" t="s">
        <v>35</v>
      </c>
      <c r="J214">
        <v>10610</v>
      </c>
      <c r="K214">
        <v>34750</v>
      </c>
      <c r="L214">
        <v>34770</v>
      </c>
      <c r="M214">
        <v>20130088</v>
      </c>
      <c r="N214">
        <v>17</v>
      </c>
      <c r="O214">
        <v>17</v>
      </c>
      <c r="P214">
        <v>17</v>
      </c>
      <c r="Q214">
        <v>330692</v>
      </c>
      <c r="R214" t="s">
        <v>215</v>
      </c>
      <c r="S214" t="s">
        <v>216</v>
      </c>
      <c r="T214">
        <v>743</v>
      </c>
      <c r="U214">
        <v>743</v>
      </c>
      <c r="V214" t="s">
        <v>70</v>
      </c>
      <c r="W214">
        <v>743</v>
      </c>
      <c r="X214">
        <v>0.3215277777777778</v>
      </c>
      <c r="Y214">
        <v>7</v>
      </c>
      <c r="AA214" t="s">
        <v>31</v>
      </c>
      <c r="AB214" t="s">
        <v>55</v>
      </c>
      <c r="AC214">
        <v>745</v>
      </c>
      <c r="AD214" t="s">
        <v>369</v>
      </c>
    </row>
    <row r="215" spans="1:30" x14ac:dyDescent="0.25">
      <c r="A215">
        <v>7713194010</v>
      </c>
      <c r="B215" t="s">
        <v>370</v>
      </c>
      <c r="C215" t="s">
        <v>31</v>
      </c>
      <c r="D215" t="s">
        <v>72</v>
      </c>
      <c r="E215">
        <v>41534</v>
      </c>
      <c r="F215">
        <v>69</v>
      </c>
      <c r="G215" t="s">
        <v>46</v>
      </c>
      <c r="H215" t="s">
        <v>164</v>
      </c>
      <c r="I215" t="s">
        <v>35</v>
      </c>
      <c r="J215">
        <v>34770</v>
      </c>
      <c r="K215">
        <v>10510</v>
      </c>
      <c r="L215">
        <v>10610</v>
      </c>
      <c r="M215">
        <v>88888888</v>
      </c>
      <c r="N215">
        <v>17</v>
      </c>
      <c r="O215">
        <v>17</v>
      </c>
      <c r="P215">
        <v>17</v>
      </c>
      <c r="Q215">
        <v>330692</v>
      </c>
      <c r="R215" t="s">
        <v>215</v>
      </c>
      <c r="S215" t="s">
        <v>216</v>
      </c>
      <c r="T215">
        <v>738</v>
      </c>
      <c r="U215">
        <v>738</v>
      </c>
      <c r="V215" t="s">
        <v>70</v>
      </c>
      <c r="W215">
        <v>738</v>
      </c>
      <c r="X215">
        <v>0.31805555555555554</v>
      </c>
      <c r="Y215">
        <v>7</v>
      </c>
      <c r="AA215" t="s">
        <v>31</v>
      </c>
      <c r="AB215" t="s">
        <v>39</v>
      </c>
      <c r="AC215">
        <v>135</v>
      </c>
      <c r="AD215" t="s">
        <v>338</v>
      </c>
    </row>
    <row r="216" spans="1:30" x14ac:dyDescent="0.25">
      <c r="A216">
        <v>7713193984</v>
      </c>
      <c r="B216" t="s">
        <v>371</v>
      </c>
      <c r="C216" t="s">
        <v>31</v>
      </c>
      <c r="D216" t="s">
        <v>72</v>
      </c>
      <c r="E216">
        <v>41534</v>
      </c>
      <c r="F216">
        <v>14</v>
      </c>
      <c r="G216" t="s">
        <v>103</v>
      </c>
      <c r="H216" t="s">
        <v>67</v>
      </c>
      <c r="I216" t="s">
        <v>35</v>
      </c>
      <c r="J216">
        <v>27790</v>
      </c>
      <c r="K216">
        <v>17970</v>
      </c>
      <c r="L216">
        <v>17990</v>
      </c>
      <c r="M216">
        <v>20140731</v>
      </c>
      <c r="N216">
        <v>17</v>
      </c>
      <c r="O216">
        <v>17</v>
      </c>
      <c r="P216">
        <v>17</v>
      </c>
      <c r="Q216">
        <v>330692</v>
      </c>
      <c r="R216" t="s">
        <v>215</v>
      </c>
      <c r="S216" t="s">
        <v>216</v>
      </c>
      <c r="T216">
        <v>719</v>
      </c>
      <c r="U216">
        <v>719</v>
      </c>
      <c r="V216" t="s">
        <v>70</v>
      </c>
      <c r="W216">
        <v>719</v>
      </c>
      <c r="X216">
        <v>0.30486111111111108</v>
      </c>
      <c r="Y216">
        <v>7</v>
      </c>
      <c r="AA216" t="s">
        <v>31</v>
      </c>
      <c r="AB216" t="s">
        <v>39</v>
      </c>
      <c r="AC216">
        <v>300</v>
      </c>
      <c r="AD216" t="s">
        <v>372</v>
      </c>
    </row>
    <row r="217" spans="1:30" x14ac:dyDescent="0.25">
      <c r="A217">
        <v>7713193972</v>
      </c>
      <c r="B217" t="s">
        <v>373</v>
      </c>
      <c r="C217" t="s">
        <v>99</v>
      </c>
      <c r="D217" t="s">
        <v>45</v>
      </c>
      <c r="E217">
        <v>41534</v>
      </c>
      <c r="F217">
        <v>31</v>
      </c>
      <c r="G217" t="s">
        <v>87</v>
      </c>
      <c r="H217" t="s">
        <v>162</v>
      </c>
      <c r="I217" t="s">
        <v>35</v>
      </c>
      <c r="J217">
        <v>17990</v>
      </c>
      <c r="K217">
        <v>10210</v>
      </c>
      <c r="L217">
        <v>10110</v>
      </c>
      <c r="M217">
        <v>20130088</v>
      </c>
      <c r="N217">
        <v>17</v>
      </c>
      <c r="O217">
        <v>17</v>
      </c>
      <c r="P217">
        <v>17</v>
      </c>
      <c r="Q217">
        <v>330692</v>
      </c>
      <c r="R217" t="s">
        <v>215</v>
      </c>
      <c r="S217" t="s">
        <v>216</v>
      </c>
      <c r="T217">
        <v>709</v>
      </c>
      <c r="U217">
        <v>709</v>
      </c>
      <c r="V217" t="s">
        <v>70</v>
      </c>
      <c r="W217">
        <v>709</v>
      </c>
      <c r="X217">
        <v>0.29791666666666666</v>
      </c>
      <c r="Y217">
        <v>7</v>
      </c>
      <c r="AA217" t="s">
        <v>31</v>
      </c>
      <c r="AB217" t="s">
        <v>55</v>
      </c>
      <c r="AC217">
        <v>242</v>
      </c>
      <c r="AD217" t="s">
        <v>374</v>
      </c>
    </row>
    <row r="218" spans="1:30" x14ac:dyDescent="0.25">
      <c r="A218">
        <v>7713193960</v>
      </c>
      <c r="B218" t="s">
        <v>375</v>
      </c>
      <c r="C218" t="s">
        <v>356</v>
      </c>
      <c r="D218" t="s">
        <v>45</v>
      </c>
      <c r="E218">
        <v>41534</v>
      </c>
      <c r="F218">
        <v>31</v>
      </c>
      <c r="G218" t="s">
        <v>87</v>
      </c>
      <c r="H218" t="s">
        <v>63</v>
      </c>
      <c r="I218" t="s">
        <v>35</v>
      </c>
      <c r="J218">
        <v>17990</v>
      </c>
      <c r="K218">
        <v>10210</v>
      </c>
      <c r="L218">
        <v>10110</v>
      </c>
      <c r="M218">
        <v>20130088</v>
      </c>
      <c r="N218">
        <v>17</v>
      </c>
      <c r="O218">
        <v>17</v>
      </c>
      <c r="P218">
        <v>17</v>
      </c>
      <c r="Q218">
        <v>330692</v>
      </c>
      <c r="R218" t="s">
        <v>215</v>
      </c>
      <c r="S218" t="s">
        <v>216</v>
      </c>
      <c r="T218">
        <v>707</v>
      </c>
      <c r="U218">
        <v>707</v>
      </c>
      <c r="V218" t="s">
        <v>70</v>
      </c>
      <c r="W218">
        <v>707</v>
      </c>
      <c r="X218">
        <v>0.29652777777777778</v>
      </c>
      <c r="Y218">
        <v>7</v>
      </c>
      <c r="AA218" t="s">
        <v>31</v>
      </c>
      <c r="AB218" t="s">
        <v>55</v>
      </c>
      <c r="AC218">
        <v>242</v>
      </c>
      <c r="AD218" t="s">
        <v>374</v>
      </c>
    </row>
    <row r="219" spans="1:30" x14ac:dyDescent="0.25">
      <c r="A219">
        <v>7916259606</v>
      </c>
      <c r="B219" t="s">
        <v>376</v>
      </c>
      <c r="C219" t="s">
        <v>31</v>
      </c>
      <c r="D219" t="s">
        <v>45</v>
      </c>
      <c r="E219">
        <v>41535</v>
      </c>
      <c r="F219">
        <v>40</v>
      </c>
      <c r="G219" t="s">
        <v>62</v>
      </c>
      <c r="H219" t="s">
        <v>263</v>
      </c>
      <c r="I219" t="s">
        <v>35</v>
      </c>
      <c r="J219">
        <v>11110</v>
      </c>
      <c r="K219">
        <v>34790</v>
      </c>
      <c r="L219">
        <v>34810</v>
      </c>
      <c r="M219">
        <v>20141130</v>
      </c>
      <c r="N219">
        <v>18</v>
      </c>
      <c r="O219">
        <v>18</v>
      </c>
      <c r="P219">
        <v>18</v>
      </c>
      <c r="Q219">
        <v>346330</v>
      </c>
      <c r="R219" t="s">
        <v>36</v>
      </c>
      <c r="S219" t="s">
        <v>37</v>
      </c>
      <c r="T219">
        <v>1048</v>
      </c>
      <c r="U219">
        <v>1048</v>
      </c>
      <c r="V219" t="s">
        <v>70</v>
      </c>
      <c r="W219">
        <v>1048</v>
      </c>
      <c r="X219">
        <v>0.45</v>
      </c>
      <c r="Y219">
        <v>10</v>
      </c>
      <c r="AA219" t="s">
        <v>31</v>
      </c>
      <c r="AB219" t="s">
        <v>39</v>
      </c>
      <c r="AC219">
        <v>721</v>
      </c>
      <c r="AD219" t="s">
        <v>325</v>
      </c>
    </row>
    <row r="220" spans="1:30" x14ac:dyDescent="0.25">
      <c r="A220">
        <v>7916259590</v>
      </c>
      <c r="B220" t="s">
        <v>377</v>
      </c>
      <c r="C220" t="s">
        <v>31</v>
      </c>
      <c r="D220" t="s">
        <v>265</v>
      </c>
      <c r="E220">
        <v>41535</v>
      </c>
      <c r="F220">
        <v>10</v>
      </c>
      <c r="G220" t="s">
        <v>53</v>
      </c>
      <c r="H220" t="s">
        <v>136</v>
      </c>
      <c r="I220" t="s">
        <v>35</v>
      </c>
      <c r="J220">
        <v>10810</v>
      </c>
      <c r="K220">
        <v>34730</v>
      </c>
      <c r="L220">
        <v>34750</v>
      </c>
      <c r="M220">
        <v>20140131</v>
      </c>
      <c r="N220">
        <v>18</v>
      </c>
      <c r="O220">
        <v>18</v>
      </c>
      <c r="P220">
        <v>18</v>
      </c>
      <c r="Q220">
        <v>346330</v>
      </c>
      <c r="R220" t="s">
        <v>36</v>
      </c>
      <c r="S220" t="s">
        <v>37</v>
      </c>
      <c r="T220">
        <v>1007</v>
      </c>
      <c r="U220">
        <v>1007</v>
      </c>
      <c r="V220" t="s">
        <v>70</v>
      </c>
      <c r="W220">
        <v>1007</v>
      </c>
      <c r="X220">
        <v>0.42152777777777778</v>
      </c>
      <c r="Y220">
        <v>10</v>
      </c>
      <c r="AA220" t="s">
        <v>31</v>
      </c>
      <c r="AB220" t="s">
        <v>39</v>
      </c>
      <c r="AC220">
        <v>807</v>
      </c>
      <c r="AD220" t="s">
        <v>299</v>
      </c>
    </row>
    <row r="221" spans="1:30" x14ac:dyDescent="0.25">
      <c r="A221">
        <v>7916259746</v>
      </c>
      <c r="B221" t="s">
        <v>292</v>
      </c>
      <c r="C221" t="s">
        <v>50</v>
      </c>
      <c r="D221" t="s">
        <v>45</v>
      </c>
      <c r="E221">
        <v>41535</v>
      </c>
      <c r="F221">
        <v>16</v>
      </c>
      <c r="G221" t="s">
        <v>181</v>
      </c>
      <c r="H221" t="s">
        <v>250</v>
      </c>
      <c r="I221" t="s">
        <v>35</v>
      </c>
      <c r="J221">
        <v>34530</v>
      </c>
      <c r="K221">
        <v>11720</v>
      </c>
      <c r="L221">
        <v>11110</v>
      </c>
      <c r="M221">
        <v>88888888</v>
      </c>
      <c r="N221">
        <v>10</v>
      </c>
      <c r="O221">
        <v>10</v>
      </c>
      <c r="P221">
        <v>10</v>
      </c>
      <c r="Q221">
        <v>346330</v>
      </c>
      <c r="R221" t="s">
        <v>36</v>
      </c>
      <c r="S221" t="s">
        <v>37</v>
      </c>
      <c r="T221">
        <v>245</v>
      </c>
      <c r="U221">
        <v>245</v>
      </c>
      <c r="V221" t="s">
        <v>38</v>
      </c>
      <c r="W221">
        <v>1445</v>
      </c>
      <c r="X221">
        <v>0.61458333333333337</v>
      </c>
      <c r="Y221">
        <v>14</v>
      </c>
      <c r="AA221" t="s">
        <v>31</v>
      </c>
      <c r="AB221" t="s">
        <v>39</v>
      </c>
      <c r="AC221">
        <v>552</v>
      </c>
      <c r="AD221" t="s">
        <v>82</v>
      </c>
    </row>
    <row r="222" spans="1:30" x14ac:dyDescent="0.25">
      <c r="A222">
        <v>7916259734</v>
      </c>
      <c r="B222" t="s">
        <v>378</v>
      </c>
      <c r="C222" t="s">
        <v>31</v>
      </c>
      <c r="D222" t="s">
        <v>45</v>
      </c>
      <c r="E222">
        <v>41535</v>
      </c>
      <c r="F222">
        <v>14</v>
      </c>
      <c r="G222" t="s">
        <v>181</v>
      </c>
      <c r="H222" t="s">
        <v>47</v>
      </c>
      <c r="I222" t="s">
        <v>35</v>
      </c>
      <c r="J222">
        <v>34530</v>
      </c>
      <c r="K222">
        <v>11720</v>
      </c>
      <c r="L222">
        <v>11110</v>
      </c>
      <c r="M222">
        <v>20150302</v>
      </c>
      <c r="N222">
        <v>10</v>
      </c>
      <c r="O222">
        <v>10</v>
      </c>
      <c r="P222">
        <v>10</v>
      </c>
      <c r="Q222">
        <v>346330</v>
      </c>
      <c r="R222" t="s">
        <v>36</v>
      </c>
      <c r="S222" t="s">
        <v>37</v>
      </c>
      <c r="T222">
        <v>243</v>
      </c>
      <c r="U222">
        <v>243</v>
      </c>
      <c r="V222" t="s">
        <v>38</v>
      </c>
      <c r="W222">
        <v>1443</v>
      </c>
      <c r="X222">
        <v>0.61319444444444449</v>
      </c>
      <c r="Y222">
        <v>14</v>
      </c>
      <c r="AA222" t="s">
        <v>31</v>
      </c>
      <c r="AB222" t="s">
        <v>55</v>
      </c>
      <c r="AC222">
        <v>554</v>
      </c>
      <c r="AD222" t="s">
        <v>82</v>
      </c>
    </row>
    <row r="223" spans="1:30" x14ac:dyDescent="0.25">
      <c r="A223">
        <v>7916259667</v>
      </c>
      <c r="B223" t="s">
        <v>379</v>
      </c>
      <c r="C223" t="s">
        <v>50</v>
      </c>
      <c r="D223" t="s">
        <v>45</v>
      </c>
      <c r="E223">
        <v>41535</v>
      </c>
      <c r="F223">
        <v>31</v>
      </c>
      <c r="G223" t="s">
        <v>46</v>
      </c>
      <c r="H223" t="s">
        <v>63</v>
      </c>
      <c r="I223" t="s">
        <v>35</v>
      </c>
      <c r="J223">
        <v>34510</v>
      </c>
      <c r="K223">
        <v>10810</v>
      </c>
      <c r="L223">
        <v>10910</v>
      </c>
      <c r="M223">
        <v>88888888</v>
      </c>
      <c r="N223">
        <v>10</v>
      </c>
      <c r="O223">
        <v>10</v>
      </c>
      <c r="P223">
        <v>10</v>
      </c>
      <c r="Q223">
        <v>346330</v>
      </c>
      <c r="R223" t="s">
        <v>36</v>
      </c>
      <c r="S223" t="s">
        <v>37</v>
      </c>
      <c r="T223">
        <v>221</v>
      </c>
      <c r="U223">
        <v>221</v>
      </c>
      <c r="V223" t="s">
        <v>38</v>
      </c>
      <c r="W223">
        <v>1421</v>
      </c>
      <c r="X223">
        <v>0.59791666666666665</v>
      </c>
      <c r="Y223">
        <v>14</v>
      </c>
      <c r="AA223" t="s">
        <v>31</v>
      </c>
      <c r="AB223" t="s">
        <v>39</v>
      </c>
      <c r="AC223">
        <v>336</v>
      </c>
      <c r="AD223" t="s">
        <v>58</v>
      </c>
    </row>
    <row r="224" spans="1:30" x14ac:dyDescent="0.25">
      <c r="A224">
        <v>7916259655</v>
      </c>
      <c r="B224" t="s">
        <v>380</v>
      </c>
      <c r="C224" t="s">
        <v>31</v>
      </c>
      <c r="D224" t="s">
        <v>45</v>
      </c>
      <c r="E224">
        <v>41535</v>
      </c>
      <c r="F224">
        <v>18</v>
      </c>
      <c r="G224" t="s">
        <v>62</v>
      </c>
      <c r="H224" t="s">
        <v>164</v>
      </c>
      <c r="I224" t="s">
        <v>35</v>
      </c>
      <c r="J224">
        <v>34450</v>
      </c>
      <c r="K224">
        <v>10910</v>
      </c>
      <c r="L224">
        <v>16920</v>
      </c>
      <c r="M224">
        <v>20150817</v>
      </c>
      <c r="N224">
        <v>10</v>
      </c>
      <c r="O224">
        <v>10</v>
      </c>
      <c r="P224">
        <v>10</v>
      </c>
      <c r="Q224">
        <v>346330</v>
      </c>
      <c r="R224" t="s">
        <v>36</v>
      </c>
      <c r="S224" t="s">
        <v>37</v>
      </c>
      <c r="T224">
        <v>214</v>
      </c>
      <c r="U224">
        <v>214</v>
      </c>
      <c r="V224" t="s">
        <v>38</v>
      </c>
      <c r="W224">
        <v>1414</v>
      </c>
      <c r="X224">
        <v>0.59305555555555556</v>
      </c>
      <c r="Y224">
        <v>14</v>
      </c>
      <c r="AA224" t="s">
        <v>31</v>
      </c>
      <c r="AB224" t="s">
        <v>55</v>
      </c>
      <c r="AC224">
        <v>419</v>
      </c>
      <c r="AD224" t="s">
        <v>64</v>
      </c>
    </row>
    <row r="225" spans="1:30" x14ac:dyDescent="0.25">
      <c r="A225">
        <v>7916259631</v>
      </c>
      <c r="B225" t="s">
        <v>295</v>
      </c>
      <c r="C225" t="s">
        <v>31</v>
      </c>
      <c r="D225" t="s">
        <v>45</v>
      </c>
      <c r="E225">
        <v>41535</v>
      </c>
      <c r="F225">
        <v>16</v>
      </c>
      <c r="G225" t="s">
        <v>62</v>
      </c>
      <c r="H225" t="s">
        <v>47</v>
      </c>
      <c r="I225" t="s">
        <v>35</v>
      </c>
      <c r="J225">
        <v>34430</v>
      </c>
      <c r="K225">
        <v>11010</v>
      </c>
      <c r="L225">
        <v>11110</v>
      </c>
      <c r="M225">
        <v>20141130</v>
      </c>
      <c r="N225">
        <v>10</v>
      </c>
      <c r="O225">
        <v>10</v>
      </c>
      <c r="P225">
        <v>10</v>
      </c>
      <c r="Q225">
        <v>346330</v>
      </c>
      <c r="R225" t="s">
        <v>36</v>
      </c>
      <c r="S225" t="s">
        <v>37</v>
      </c>
      <c r="T225">
        <v>159</v>
      </c>
      <c r="U225">
        <v>159</v>
      </c>
      <c r="V225" t="s">
        <v>38</v>
      </c>
      <c r="W225">
        <v>1359</v>
      </c>
      <c r="X225">
        <v>0.58263888888888882</v>
      </c>
      <c r="Y225">
        <v>13</v>
      </c>
      <c r="AA225" t="s">
        <v>31</v>
      </c>
      <c r="AB225" t="s">
        <v>39</v>
      </c>
      <c r="AC225">
        <v>503</v>
      </c>
      <c r="AD225" t="s">
        <v>191</v>
      </c>
    </row>
    <row r="226" spans="1:30" x14ac:dyDescent="0.25">
      <c r="A226">
        <v>7916259588</v>
      </c>
      <c r="B226" t="s">
        <v>381</v>
      </c>
      <c r="C226" t="s">
        <v>31</v>
      </c>
      <c r="D226" t="s">
        <v>45</v>
      </c>
      <c r="E226">
        <v>41535</v>
      </c>
      <c r="F226">
        <v>20</v>
      </c>
      <c r="G226" t="s">
        <v>62</v>
      </c>
      <c r="H226" t="s">
        <v>47</v>
      </c>
      <c r="I226" t="s">
        <v>35</v>
      </c>
      <c r="J226">
        <v>34730</v>
      </c>
      <c r="K226">
        <v>10910</v>
      </c>
      <c r="L226">
        <v>11010</v>
      </c>
      <c r="M226">
        <v>20130928</v>
      </c>
      <c r="N226">
        <v>18</v>
      </c>
      <c r="O226">
        <v>18</v>
      </c>
      <c r="P226">
        <v>18</v>
      </c>
      <c r="Q226">
        <v>346330</v>
      </c>
      <c r="R226" t="s">
        <v>36</v>
      </c>
      <c r="S226" t="s">
        <v>37</v>
      </c>
      <c r="T226">
        <v>959</v>
      </c>
      <c r="U226">
        <v>959</v>
      </c>
      <c r="V226" t="s">
        <v>70</v>
      </c>
      <c r="W226">
        <v>959</v>
      </c>
      <c r="X226">
        <v>0.41597222222222219</v>
      </c>
      <c r="Y226">
        <v>9</v>
      </c>
      <c r="AA226" t="s">
        <v>31</v>
      </c>
      <c r="AB226" t="s">
        <v>39</v>
      </c>
      <c r="AC226">
        <v>403</v>
      </c>
      <c r="AD226" t="s">
        <v>201</v>
      </c>
    </row>
    <row r="227" spans="1:30" x14ac:dyDescent="0.25">
      <c r="A227">
        <v>7916259564</v>
      </c>
      <c r="B227" t="s">
        <v>382</v>
      </c>
      <c r="C227" t="s">
        <v>31</v>
      </c>
      <c r="D227" t="s">
        <v>45</v>
      </c>
      <c r="E227">
        <v>41535</v>
      </c>
      <c r="F227">
        <v>16</v>
      </c>
      <c r="G227" t="s">
        <v>87</v>
      </c>
      <c r="H227" t="s">
        <v>63</v>
      </c>
      <c r="I227" t="s">
        <v>35</v>
      </c>
      <c r="J227">
        <v>34710</v>
      </c>
      <c r="K227">
        <v>11110</v>
      </c>
      <c r="L227">
        <v>11115</v>
      </c>
      <c r="M227">
        <v>20131214</v>
      </c>
      <c r="N227">
        <v>18</v>
      </c>
      <c r="O227">
        <v>18</v>
      </c>
      <c r="P227">
        <v>18</v>
      </c>
      <c r="Q227">
        <v>346330</v>
      </c>
      <c r="R227" t="s">
        <v>36</v>
      </c>
      <c r="S227" t="s">
        <v>37</v>
      </c>
      <c r="T227">
        <v>950</v>
      </c>
      <c r="U227">
        <v>950</v>
      </c>
      <c r="V227" t="s">
        <v>70</v>
      </c>
      <c r="W227">
        <v>950</v>
      </c>
      <c r="X227">
        <v>0.40972222222222227</v>
      </c>
      <c r="Y227">
        <v>9</v>
      </c>
      <c r="AA227" t="s">
        <v>31</v>
      </c>
      <c r="AB227" t="s">
        <v>55</v>
      </c>
      <c r="AC227">
        <v>636</v>
      </c>
      <c r="AD227" t="s">
        <v>204</v>
      </c>
    </row>
    <row r="228" spans="1:30" x14ac:dyDescent="0.25">
      <c r="A228">
        <v>7916259552</v>
      </c>
      <c r="B228" t="s">
        <v>383</v>
      </c>
      <c r="C228" t="s">
        <v>31</v>
      </c>
      <c r="D228" t="s">
        <v>45</v>
      </c>
      <c r="E228">
        <v>41535</v>
      </c>
      <c r="F228">
        <v>16</v>
      </c>
      <c r="G228" t="s">
        <v>62</v>
      </c>
      <c r="H228" t="s">
        <v>63</v>
      </c>
      <c r="I228" t="s">
        <v>35</v>
      </c>
      <c r="J228">
        <v>34710</v>
      </c>
      <c r="K228">
        <v>11110</v>
      </c>
      <c r="L228">
        <v>11115</v>
      </c>
      <c r="M228">
        <v>20150430</v>
      </c>
      <c r="N228">
        <v>18</v>
      </c>
      <c r="O228">
        <v>18</v>
      </c>
      <c r="P228">
        <v>18</v>
      </c>
      <c r="Q228">
        <v>346330</v>
      </c>
      <c r="R228" t="s">
        <v>36</v>
      </c>
      <c r="S228" t="s">
        <v>37</v>
      </c>
      <c r="T228">
        <v>946</v>
      </c>
      <c r="U228">
        <v>946</v>
      </c>
      <c r="V228" t="s">
        <v>70</v>
      </c>
      <c r="W228">
        <v>946</v>
      </c>
      <c r="X228">
        <v>0.4069444444444445</v>
      </c>
      <c r="Y228">
        <v>9</v>
      </c>
      <c r="AA228" t="s">
        <v>31</v>
      </c>
      <c r="AB228" t="s">
        <v>39</v>
      </c>
      <c r="AC228">
        <v>609</v>
      </c>
      <c r="AD228" t="s">
        <v>204</v>
      </c>
    </row>
    <row r="229" spans="1:30" x14ac:dyDescent="0.25">
      <c r="A229">
        <v>7916259540</v>
      </c>
      <c r="B229" t="s">
        <v>384</v>
      </c>
      <c r="C229" t="s">
        <v>31</v>
      </c>
      <c r="D229" t="s">
        <v>45</v>
      </c>
      <c r="E229">
        <v>41535</v>
      </c>
      <c r="F229">
        <v>46</v>
      </c>
      <c r="G229" t="s">
        <v>87</v>
      </c>
      <c r="H229" t="s">
        <v>92</v>
      </c>
      <c r="I229" t="s">
        <v>35</v>
      </c>
      <c r="J229">
        <v>34710</v>
      </c>
      <c r="K229">
        <v>11110</v>
      </c>
      <c r="L229">
        <v>11115</v>
      </c>
      <c r="M229">
        <v>20150125</v>
      </c>
      <c r="N229">
        <v>18</v>
      </c>
      <c r="O229">
        <v>18</v>
      </c>
      <c r="P229">
        <v>18</v>
      </c>
      <c r="Q229">
        <v>346330</v>
      </c>
      <c r="R229" t="s">
        <v>36</v>
      </c>
      <c r="S229" t="s">
        <v>37</v>
      </c>
      <c r="T229">
        <v>945</v>
      </c>
      <c r="U229">
        <v>945</v>
      </c>
      <c r="V229" t="s">
        <v>70</v>
      </c>
      <c r="W229">
        <v>945</v>
      </c>
      <c r="X229">
        <v>0.40625</v>
      </c>
      <c r="Y229">
        <v>9</v>
      </c>
      <c r="AA229" t="s">
        <v>31</v>
      </c>
      <c r="AB229" t="s">
        <v>55</v>
      </c>
      <c r="AC229">
        <v>604</v>
      </c>
      <c r="AD229" t="s">
        <v>204</v>
      </c>
    </row>
    <row r="230" spans="1:30" x14ac:dyDescent="0.25">
      <c r="A230">
        <v>7916259539</v>
      </c>
      <c r="B230" t="s">
        <v>385</v>
      </c>
      <c r="C230" t="s">
        <v>31</v>
      </c>
      <c r="D230" t="s">
        <v>45</v>
      </c>
      <c r="E230">
        <v>41535</v>
      </c>
      <c r="F230">
        <v>46</v>
      </c>
      <c r="G230" t="s">
        <v>62</v>
      </c>
      <c r="H230" t="s">
        <v>67</v>
      </c>
      <c r="I230" t="s">
        <v>35</v>
      </c>
      <c r="J230">
        <v>34710</v>
      </c>
      <c r="K230">
        <v>11110</v>
      </c>
      <c r="L230">
        <v>11115</v>
      </c>
      <c r="M230">
        <v>20141013</v>
      </c>
      <c r="N230">
        <v>18</v>
      </c>
      <c r="O230">
        <v>18</v>
      </c>
      <c r="P230">
        <v>18</v>
      </c>
      <c r="Q230">
        <v>346330</v>
      </c>
      <c r="R230" t="s">
        <v>36</v>
      </c>
      <c r="S230" t="s">
        <v>37</v>
      </c>
      <c r="T230">
        <v>942</v>
      </c>
      <c r="U230">
        <v>942</v>
      </c>
      <c r="V230" t="s">
        <v>70</v>
      </c>
      <c r="W230">
        <v>942</v>
      </c>
      <c r="X230">
        <v>0.40416666666666662</v>
      </c>
      <c r="Y230">
        <v>9</v>
      </c>
      <c r="AA230" t="s">
        <v>31</v>
      </c>
      <c r="AB230" t="s">
        <v>39</v>
      </c>
      <c r="AC230">
        <v>606</v>
      </c>
      <c r="AD230" t="s">
        <v>204</v>
      </c>
    </row>
    <row r="231" spans="1:30" x14ac:dyDescent="0.25">
      <c r="A231">
        <v>7916259527</v>
      </c>
      <c r="B231" t="s">
        <v>386</v>
      </c>
      <c r="C231" t="s">
        <v>31</v>
      </c>
      <c r="D231" t="s">
        <v>45</v>
      </c>
      <c r="E231">
        <v>41535</v>
      </c>
      <c r="F231">
        <v>83</v>
      </c>
      <c r="G231" t="s">
        <v>62</v>
      </c>
      <c r="H231" t="s">
        <v>47</v>
      </c>
      <c r="I231" t="s">
        <v>35</v>
      </c>
      <c r="J231">
        <v>34710</v>
      </c>
      <c r="K231">
        <v>10910</v>
      </c>
      <c r="L231">
        <v>11010</v>
      </c>
      <c r="M231">
        <v>20150813</v>
      </c>
      <c r="N231">
        <v>18</v>
      </c>
      <c r="O231">
        <v>18</v>
      </c>
      <c r="P231">
        <v>18</v>
      </c>
      <c r="Q231">
        <v>346330</v>
      </c>
      <c r="R231" t="s">
        <v>36</v>
      </c>
      <c r="S231" t="s">
        <v>37</v>
      </c>
      <c r="T231">
        <v>936</v>
      </c>
      <c r="U231">
        <v>936</v>
      </c>
      <c r="V231" t="s">
        <v>70</v>
      </c>
      <c r="W231">
        <v>936</v>
      </c>
      <c r="X231">
        <v>0.39999999999999997</v>
      </c>
      <c r="Y231">
        <v>9</v>
      </c>
      <c r="AA231" t="s">
        <v>31</v>
      </c>
      <c r="AB231" t="s">
        <v>39</v>
      </c>
      <c r="AC231">
        <v>406</v>
      </c>
      <c r="AD231" t="s">
        <v>204</v>
      </c>
    </row>
    <row r="232" spans="1:30" x14ac:dyDescent="0.25">
      <c r="A232">
        <v>7916259515</v>
      </c>
      <c r="B232" t="s">
        <v>386</v>
      </c>
      <c r="C232" t="s">
        <v>31</v>
      </c>
      <c r="D232" t="s">
        <v>45</v>
      </c>
      <c r="E232">
        <v>41535</v>
      </c>
      <c r="F232">
        <v>16</v>
      </c>
      <c r="G232" t="s">
        <v>62</v>
      </c>
      <c r="H232" t="s">
        <v>47</v>
      </c>
      <c r="I232" t="s">
        <v>35</v>
      </c>
      <c r="J232">
        <v>34710</v>
      </c>
      <c r="K232">
        <v>10910</v>
      </c>
      <c r="L232">
        <v>11010</v>
      </c>
      <c r="M232">
        <v>20150813</v>
      </c>
      <c r="N232">
        <v>18</v>
      </c>
      <c r="O232">
        <v>18</v>
      </c>
      <c r="P232">
        <v>18</v>
      </c>
      <c r="Q232">
        <v>346330</v>
      </c>
      <c r="R232" t="s">
        <v>36</v>
      </c>
      <c r="S232" t="s">
        <v>37</v>
      </c>
      <c r="T232">
        <v>934</v>
      </c>
      <c r="U232">
        <v>934</v>
      </c>
      <c r="V232" t="s">
        <v>70</v>
      </c>
      <c r="W232">
        <v>934</v>
      </c>
      <c r="X232">
        <v>0.39861111111111108</v>
      </c>
      <c r="Y232">
        <v>9</v>
      </c>
      <c r="AA232" t="s">
        <v>31</v>
      </c>
      <c r="AB232" t="s">
        <v>39</v>
      </c>
      <c r="AC232">
        <v>406</v>
      </c>
      <c r="AD232" t="s">
        <v>204</v>
      </c>
    </row>
    <row r="233" spans="1:30" x14ac:dyDescent="0.25">
      <c r="A233">
        <v>7916259503</v>
      </c>
      <c r="B233">
        <v>2140498</v>
      </c>
      <c r="C233" t="s">
        <v>105</v>
      </c>
      <c r="D233" t="s">
        <v>45</v>
      </c>
      <c r="E233">
        <v>41535</v>
      </c>
      <c r="F233">
        <v>14</v>
      </c>
      <c r="G233" t="s">
        <v>53</v>
      </c>
      <c r="H233" t="s">
        <v>54</v>
      </c>
      <c r="I233" t="s">
        <v>35</v>
      </c>
      <c r="J233">
        <v>11110</v>
      </c>
      <c r="K233">
        <v>34690</v>
      </c>
      <c r="L233">
        <v>34710</v>
      </c>
      <c r="M233">
        <v>88880088</v>
      </c>
      <c r="N233">
        <v>18</v>
      </c>
      <c r="O233">
        <v>18</v>
      </c>
      <c r="P233">
        <v>18</v>
      </c>
      <c r="Q233">
        <v>346330</v>
      </c>
      <c r="R233" t="s">
        <v>36</v>
      </c>
      <c r="S233" t="s">
        <v>37</v>
      </c>
      <c r="T233">
        <v>921</v>
      </c>
      <c r="U233">
        <v>921</v>
      </c>
      <c r="V233" t="s">
        <v>70</v>
      </c>
      <c r="W233">
        <v>921</v>
      </c>
      <c r="X233">
        <v>0.38958333333333334</v>
      </c>
      <c r="Y233">
        <v>9</v>
      </c>
      <c r="AA233" t="s">
        <v>31</v>
      </c>
      <c r="AB233" t="s">
        <v>55</v>
      </c>
      <c r="AC233">
        <v>636</v>
      </c>
      <c r="AD233" t="s">
        <v>325</v>
      </c>
    </row>
    <row r="234" spans="1:30" x14ac:dyDescent="0.25">
      <c r="A234">
        <v>7916259485</v>
      </c>
      <c r="B234" t="s">
        <v>387</v>
      </c>
      <c r="C234" t="s">
        <v>31</v>
      </c>
      <c r="D234" t="s">
        <v>45</v>
      </c>
      <c r="E234">
        <v>41535</v>
      </c>
      <c r="F234">
        <v>16</v>
      </c>
      <c r="G234" t="s">
        <v>62</v>
      </c>
      <c r="H234" t="s">
        <v>47</v>
      </c>
      <c r="I234" t="s">
        <v>35</v>
      </c>
      <c r="J234">
        <v>34710</v>
      </c>
      <c r="K234">
        <v>11720</v>
      </c>
      <c r="L234">
        <v>11110</v>
      </c>
      <c r="M234">
        <v>20140718</v>
      </c>
      <c r="N234">
        <v>18</v>
      </c>
      <c r="O234">
        <v>18</v>
      </c>
      <c r="P234">
        <v>18</v>
      </c>
      <c r="Q234">
        <v>346330</v>
      </c>
      <c r="R234" t="s">
        <v>36</v>
      </c>
      <c r="S234" t="s">
        <v>37</v>
      </c>
      <c r="T234">
        <v>914</v>
      </c>
      <c r="U234">
        <v>914</v>
      </c>
      <c r="V234" t="s">
        <v>70</v>
      </c>
      <c r="W234">
        <v>914</v>
      </c>
      <c r="X234">
        <v>0.38472222222222219</v>
      </c>
      <c r="Y234">
        <v>9</v>
      </c>
      <c r="AA234" t="s">
        <v>31</v>
      </c>
      <c r="AB234" t="s">
        <v>55</v>
      </c>
      <c r="AC234">
        <v>540</v>
      </c>
      <c r="AD234" t="s">
        <v>204</v>
      </c>
    </row>
    <row r="235" spans="1:30" x14ac:dyDescent="0.25">
      <c r="A235">
        <v>7916259473</v>
      </c>
      <c r="B235" t="s">
        <v>388</v>
      </c>
      <c r="C235" t="s">
        <v>31</v>
      </c>
      <c r="D235" t="s">
        <v>45</v>
      </c>
      <c r="E235">
        <v>41535</v>
      </c>
      <c r="F235">
        <v>20</v>
      </c>
      <c r="G235" t="s">
        <v>62</v>
      </c>
      <c r="H235" t="s">
        <v>67</v>
      </c>
      <c r="I235" t="s">
        <v>35</v>
      </c>
      <c r="J235">
        <v>34710</v>
      </c>
      <c r="K235">
        <v>11720</v>
      </c>
      <c r="L235">
        <v>11110</v>
      </c>
      <c r="M235">
        <v>20150827</v>
      </c>
      <c r="N235">
        <v>18</v>
      </c>
      <c r="O235">
        <v>18</v>
      </c>
      <c r="P235">
        <v>18</v>
      </c>
      <c r="Q235">
        <v>346330</v>
      </c>
      <c r="R235" t="s">
        <v>36</v>
      </c>
      <c r="S235" t="s">
        <v>37</v>
      </c>
      <c r="T235">
        <v>911</v>
      </c>
      <c r="U235">
        <v>911</v>
      </c>
      <c r="V235" t="s">
        <v>70</v>
      </c>
      <c r="W235">
        <v>911</v>
      </c>
      <c r="X235">
        <v>0.38263888888888892</v>
      </c>
      <c r="Y235">
        <v>9</v>
      </c>
      <c r="AA235" t="s">
        <v>31</v>
      </c>
      <c r="AB235" t="s">
        <v>39</v>
      </c>
      <c r="AC235">
        <v>515</v>
      </c>
      <c r="AD235" t="s">
        <v>204</v>
      </c>
    </row>
    <row r="236" spans="1:30" x14ac:dyDescent="0.25">
      <c r="A236">
        <v>7916259448</v>
      </c>
      <c r="B236" t="s">
        <v>389</v>
      </c>
      <c r="C236" t="s">
        <v>390</v>
      </c>
      <c r="D236" t="s">
        <v>45</v>
      </c>
      <c r="E236">
        <v>41535</v>
      </c>
      <c r="F236">
        <v>16</v>
      </c>
      <c r="G236" t="s">
        <v>87</v>
      </c>
      <c r="H236" t="s">
        <v>391</v>
      </c>
      <c r="I236" t="s">
        <v>35</v>
      </c>
      <c r="J236">
        <v>34650</v>
      </c>
      <c r="K236">
        <v>10810</v>
      </c>
      <c r="L236">
        <v>10910</v>
      </c>
      <c r="M236">
        <v>20140388</v>
      </c>
      <c r="N236">
        <v>14</v>
      </c>
      <c r="O236">
        <v>14</v>
      </c>
      <c r="P236">
        <v>14</v>
      </c>
      <c r="Q236">
        <v>346330</v>
      </c>
      <c r="R236" t="s">
        <v>36</v>
      </c>
      <c r="S236" t="s">
        <v>37</v>
      </c>
      <c r="T236">
        <v>851</v>
      </c>
      <c r="U236">
        <v>851</v>
      </c>
      <c r="V236" t="s">
        <v>70</v>
      </c>
      <c r="W236">
        <v>851</v>
      </c>
      <c r="X236">
        <v>0.36874999999999997</v>
      </c>
      <c r="Y236">
        <v>8</v>
      </c>
      <c r="AA236" t="s">
        <v>31</v>
      </c>
      <c r="AB236" t="s">
        <v>55</v>
      </c>
      <c r="AC236">
        <v>328</v>
      </c>
      <c r="AD236" t="s">
        <v>48</v>
      </c>
    </row>
    <row r="237" spans="1:30" x14ac:dyDescent="0.25">
      <c r="A237">
        <v>7916259436</v>
      </c>
      <c r="B237" t="s">
        <v>392</v>
      </c>
      <c r="C237" t="s">
        <v>50</v>
      </c>
      <c r="D237" t="s">
        <v>45</v>
      </c>
      <c r="E237">
        <v>41535</v>
      </c>
      <c r="F237">
        <v>20</v>
      </c>
      <c r="G237" t="s">
        <v>87</v>
      </c>
      <c r="H237" t="s">
        <v>162</v>
      </c>
      <c r="I237" t="s">
        <v>35</v>
      </c>
      <c r="J237">
        <v>34650</v>
      </c>
      <c r="K237">
        <v>10810</v>
      </c>
      <c r="L237">
        <v>10910</v>
      </c>
      <c r="M237">
        <v>88888888</v>
      </c>
      <c r="N237">
        <v>14</v>
      </c>
      <c r="O237">
        <v>14</v>
      </c>
      <c r="P237">
        <v>14</v>
      </c>
      <c r="Q237">
        <v>346330</v>
      </c>
      <c r="R237" t="s">
        <v>36</v>
      </c>
      <c r="S237" t="s">
        <v>37</v>
      </c>
      <c r="T237">
        <v>846</v>
      </c>
      <c r="U237">
        <v>846</v>
      </c>
      <c r="V237" t="s">
        <v>70</v>
      </c>
      <c r="W237">
        <v>846</v>
      </c>
      <c r="X237">
        <v>0.36527777777777781</v>
      </c>
      <c r="Y237">
        <v>8</v>
      </c>
      <c r="AA237" t="s">
        <v>31</v>
      </c>
      <c r="AB237" t="s">
        <v>39</v>
      </c>
      <c r="AC237">
        <v>337</v>
      </c>
      <c r="AD237" t="s">
        <v>48</v>
      </c>
    </row>
    <row r="238" spans="1:30" x14ac:dyDescent="0.25">
      <c r="A238">
        <v>7916259424</v>
      </c>
      <c r="B238" t="s">
        <v>393</v>
      </c>
      <c r="C238" t="s">
        <v>99</v>
      </c>
      <c r="D238" t="s">
        <v>45</v>
      </c>
      <c r="E238">
        <v>41535</v>
      </c>
      <c r="F238">
        <v>20</v>
      </c>
      <c r="G238" t="s">
        <v>62</v>
      </c>
      <c r="H238" t="s">
        <v>123</v>
      </c>
      <c r="I238" t="s">
        <v>35</v>
      </c>
      <c r="J238">
        <v>34650</v>
      </c>
      <c r="K238">
        <v>10810</v>
      </c>
      <c r="L238">
        <v>10910</v>
      </c>
      <c r="M238">
        <v>20140388</v>
      </c>
      <c r="N238">
        <v>14</v>
      </c>
      <c r="O238">
        <v>14</v>
      </c>
      <c r="P238">
        <v>14</v>
      </c>
      <c r="Q238">
        <v>346330</v>
      </c>
      <c r="R238" t="s">
        <v>36</v>
      </c>
      <c r="S238" t="s">
        <v>37</v>
      </c>
      <c r="T238">
        <v>844</v>
      </c>
      <c r="U238">
        <v>844</v>
      </c>
      <c r="V238" t="s">
        <v>70</v>
      </c>
      <c r="W238">
        <v>844</v>
      </c>
      <c r="X238">
        <v>0.36388888888888887</v>
      </c>
      <c r="Y238">
        <v>8</v>
      </c>
      <c r="AA238" t="s">
        <v>31</v>
      </c>
      <c r="AB238" t="s">
        <v>39</v>
      </c>
      <c r="AC238">
        <v>341</v>
      </c>
      <c r="AD238" t="s">
        <v>48</v>
      </c>
    </row>
    <row r="239" spans="1:30" x14ac:dyDescent="0.25">
      <c r="A239">
        <v>7916259310</v>
      </c>
      <c r="B239" t="s">
        <v>313</v>
      </c>
      <c r="C239" t="s">
        <v>50</v>
      </c>
      <c r="D239" t="s">
        <v>45</v>
      </c>
      <c r="E239">
        <v>41535</v>
      </c>
      <c r="F239">
        <v>64</v>
      </c>
      <c r="G239" t="s">
        <v>103</v>
      </c>
      <c r="H239" t="s">
        <v>391</v>
      </c>
      <c r="I239" t="s">
        <v>35</v>
      </c>
      <c r="J239">
        <v>17850</v>
      </c>
      <c r="K239">
        <v>10210</v>
      </c>
      <c r="L239">
        <v>10110</v>
      </c>
      <c r="M239">
        <v>88880088</v>
      </c>
      <c r="N239">
        <v>17</v>
      </c>
      <c r="O239">
        <v>17</v>
      </c>
      <c r="P239">
        <v>17</v>
      </c>
      <c r="Q239">
        <v>346330</v>
      </c>
      <c r="R239" t="s">
        <v>36</v>
      </c>
      <c r="S239" t="s">
        <v>37</v>
      </c>
      <c r="T239">
        <v>754</v>
      </c>
      <c r="U239">
        <v>754</v>
      </c>
      <c r="V239" t="s">
        <v>70</v>
      </c>
      <c r="W239">
        <v>754</v>
      </c>
      <c r="X239">
        <v>0.32916666666666666</v>
      </c>
      <c r="Y239">
        <v>7</v>
      </c>
      <c r="AA239" t="s">
        <v>31</v>
      </c>
      <c r="AB239" t="s">
        <v>39</v>
      </c>
      <c r="AC239">
        <v>232</v>
      </c>
      <c r="AD239" t="s">
        <v>282</v>
      </c>
    </row>
    <row r="240" spans="1:30" x14ac:dyDescent="0.25">
      <c r="A240">
        <v>7916259308</v>
      </c>
      <c r="B240" t="s">
        <v>394</v>
      </c>
      <c r="C240" t="s">
        <v>189</v>
      </c>
      <c r="D240" t="s">
        <v>45</v>
      </c>
      <c r="E240">
        <v>41535</v>
      </c>
      <c r="F240">
        <v>14</v>
      </c>
      <c r="G240" t="s">
        <v>46</v>
      </c>
      <c r="H240" t="s">
        <v>47</v>
      </c>
      <c r="I240" t="s">
        <v>35</v>
      </c>
      <c r="J240">
        <v>17830</v>
      </c>
      <c r="K240">
        <v>25390</v>
      </c>
      <c r="L240">
        <v>32670</v>
      </c>
      <c r="M240">
        <v>88880088</v>
      </c>
      <c r="N240">
        <v>17</v>
      </c>
      <c r="O240">
        <v>17</v>
      </c>
      <c r="P240">
        <v>17</v>
      </c>
      <c r="Q240">
        <v>346330</v>
      </c>
      <c r="R240" t="s">
        <v>36</v>
      </c>
      <c r="S240" t="s">
        <v>37</v>
      </c>
      <c r="T240">
        <v>742</v>
      </c>
      <c r="U240">
        <v>742</v>
      </c>
      <c r="V240" t="s">
        <v>70</v>
      </c>
      <c r="W240">
        <v>742</v>
      </c>
      <c r="X240">
        <v>0.32083333333333336</v>
      </c>
      <c r="Y240">
        <v>7</v>
      </c>
      <c r="AA240" t="s">
        <v>31</v>
      </c>
      <c r="AB240" t="s">
        <v>55</v>
      </c>
      <c r="AC240">
        <v>51</v>
      </c>
      <c r="AD240" t="s">
        <v>227</v>
      </c>
    </row>
    <row r="241" spans="1:30" x14ac:dyDescent="0.25">
      <c r="A241">
        <v>7916259291</v>
      </c>
      <c r="B241" t="s">
        <v>395</v>
      </c>
      <c r="C241" t="s">
        <v>31</v>
      </c>
      <c r="D241" t="s">
        <v>72</v>
      </c>
      <c r="E241">
        <v>41535</v>
      </c>
      <c r="F241">
        <v>14</v>
      </c>
      <c r="G241" t="s">
        <v>46</v>
      </c>
      <c r="H241" t="s">
        <v>47</v>
      </c>
      <c r="I241" t="s">
        <v>35</v>
      </c>
      <c r="J241">
        <v>17830</v>
      </c>
      <c r="K241">
        <v>25390</v>
      </c>
      <c r="L241">
        <v>32670</v>
      </c>
      <c r="M241">
        <v>20150331</v>
      </c>
      <c r="N241">
        <v>17</v>
      </c>
      <c r="O241">
        <v>17</v>
      </c>
      <c r="P241">
        <v>17</v>
      </c>
      <c r="Q241">
        <v>346330</v>
      </c>
      <c r="R241" t="s">
        <v>36</v>
      </c>
      <c r="S241" t="s">
        <v>37</v>
      </c>
      <c r="T241">
        <v>741</v>
      </c>
      <c r="U241">
        <v>741</v>
      </c>
      <c r="V241" t="s">
        <v>70</v>
      </c>
      <c r="W241">
        <v>741</v>
      </c>
      <c r="X241">
        <v>0.32013888888888892</v>
      </c>
      <c r="Y241">
        <v>7</v>
      </c>
      <c r="AA241" t="s">
        <v>31</v>
      </c>
      <c r="AB241" t="s">
        <v>55</v>
      </c>
      <c r="AC241">
        <v>51</v>
      </c>
      <c r="AD241" t="s">
        <v>227</v>
      </c>
    </row>
    <row r="242" spans="1:30" x14ac:dyDescent="0.25">
      <c r="A242">
        <v>7916259230</v>
      </c>
      <c r="B242" t="s">
        <v>396</v>
      </c>
      <c r="C242" t="s">
        <v>31</v>
      </c>
      <c r="D242" t="s">
        <v>45</v>
      </c>
      <c r="E242">
        <v>41535</v>
      </c>
      <c r="F242">
        <v>14</v>
      </c>
      <c r="G242" t="s">
        <v>62</v>
      </c>
      <c r="H242" t="s">
        <v>63</v>
      </c>
      <c r="I242" t="s">
        <v>35</v>
      </c>
      <c r="J242">
        <v>11110</v>
      </c>
      <c r="K242">
        <v>34670</v>
      </c>
      <c r="L242">
        <v>34690</v>
      </c>
      <c r="M242">
        <v>20150819</v>
      </c>
      <c r="N242">
        <v>18</v>
      </c>
      <c r="O242">
        <v>18</v>
      </c>
      <c r="P242">
        <v>18</v>
      </c>
      <c r="Q242">
        <v>346330</v>
      </c>
      <c r="R242" t="s">
        <v>36</v>
      </c>
      <c r="S242" t="s">
        <v>37</v>
      </c>
      <c r="T242">
        <v>712</v>
      </c>
      <c r="U242">
        <v>712</v>
      </c>
      <c r="V242" t="s">
        <v>70</v>
      </c>
      <c r="W242">
        <v>712</v>
      </c>
      <c r="X242">
        <v>0.3</v>
      </c>
      <c r="Y242">
        <v>7</v>
      </c>
      <c r="AA242" t="s">
        <v>31</v>
      </c>
      <c r="AB242" t="s">
        <v>39</v>
      </c>
      <c r="AC242">
        <v>617</v>
      </c>
      <c r="AD242" t="s">
        <v>325</v>
      </c>
    </row>
    <row r="243" spans="1:30" x14ac:dyDescent="0.25">
      <c r="A243">
        <v>7713194551</v>
      </c>
      <c r="B243" t="s">
        <v>397</v>
      </c>
      <c r="C243" t="s">
        <v>50</v>
      </c>
      <c r="D243" t="s">
        <v>45</v>
      </c>
      <c r="E243">
        <v>41535</v>
      </c>
      <c r="F243">
        <v>19</v>
      </c>
      <c r="G243" t="s">
        <v>103</v>
      </c>
      <c r="H243" t="s">
        <v>54</v>
      </c>
      <c r="I243" t="s">
        <v>35</v>
      </c>
      <c r="J243">
        <v>10210</v>
      </c>
      <c r="K243">
        <v>17870</v>
      </c>
      <c r="L243">
        <v>17890</v>
      </c>
      <c r="M243">
        <v>20130088</v>
      </c>
      <c r="N243">
        <v>17</v>
      </c>
      <c r="O243">
        <v>17</v>
      </c>
      <c r="P243">
        <v>17</v>
      </c>
      <c r="Q243">
        <v>330692</v>
      </c>
      <c r="R243" t="s">
        <v>215</v>
      </c>
      <c r="S243" t="s">
        <v>216</v>
      </c>
      <c r="T243">
        <v>1031</v>
      </c>
      <c r="U243">
        <v>1031</v>
      </c>
      <c r="V243" t="s">
        <v>70</v>
      </c>
      <c r="W243">
        <v>1031</v>
      </c>
      <c r="X243">
        <v>0.4381944444444445</v>
      </c>
      <c r="Y243">
        <v>10</v>
      </c>
      <c r="AA243" t="s">
        <v>31</v>
      </c>
      <c r="AB243" t="s">
        <v>55</v>
      </c>
      <c r="AC243">
        <v>711</v>
      </c>
      <c r="AD243" t="s">
        <v>278</v>
      </c>
    </row>
    <row r="244" spans="1:30" x14ac:dyDescent="0.25">
      <c r="A244">
        <v>7713194538</v>
      </c>
      <c r="B244" t="s">
        <v>398</v>
      </c>
      <c r="C244" t="s">
        <v>50</v>
      </c>
      <c r="D244" t="s">
        <v>45</v>
      </c>
      <c r="E244">
        <v>41535</v>
      </c>
      <c r="F244">
        <v>47</v>
      </c>
      <c r="G244" t="s">
        <v>223</v>
      </c>
      <c r="H244" t="s">
        <v>84</v>
      </c>
      <c r="I244" t="s">
        <v>35</v>
      </c>
      <c r="J244">
        <v>10110</v>
      </c>
      <c r="K244">
        <v>17850</v>
      </c>
      <c r="L244">
        <v>17870</v>
      </c>
      <c r="M244">
        <v>20130088</v>
      </c>
      <c r="N244">
        <v>17</v>
      </c>
      <c r="O244">
        <v>17</v>
      </c>
      <c r="P244">
        <v>17</v>
      </c>
      <c r="Q244">
        <v>330692</v>
      </c>
      <c r="R244" t="s">
        <v>215</v>
      </c>
      <c r="S244" t="s">
        <v>216</v>
      </c>
      <c r="T244">
        <v>1009</v>
      </c>
      <c r="U244">
        <v>1009</v>
      </c>
      <c r="V244" t="s">
        <v>70</v>
      </c>
      <c r="W244">
        <v>1009</v>
      </c>
      <c r="X244">
        <v>0.42291666666666666</v>
      </c>
      <c r="Y244">
        <v>10</v>
      </c>
      <c r="AA244" t="s">
        <v>31</v>
      </c>
      <c r="AB244" t="s">
        <v>39</v>
      </c>
      <c r="AC244">
        <v>819</v>
      </c>
      <c r="AD244" t="s">
        <v>220</v>
      </c>
    </row>
    <row r="245" spans="1:30" x14ac:dyDescent="0.25">
      <c r="A245">
        <v>7713194496</v>
      </c>
      <c r="B245" t="s">
        <v>399</v>
      </c>
      <c r="C245" t="s">
        <v>31</v>
      </c>
      <c r="D245" t="s">
        <v>72</v>
      </c>
      <c r="E245">
        <v>41535</v>
      </c>
      <c r="F245">
        <v>13</v>
      </c>
      <c r="G245" t="s">
        <v>103</v>
      </c>
      <c r="H245" t="s">
        <v>43</v>
      </c>
      <c r="I245" t="s">
        <v>35</v>
      </c>
      <c r="J245">
        <v>10210</v>
      </c>
      <c r="K245">
        <v>17830</v>
      </c>
      <c r="L245">
        <v>17850</v>
      </c>
      <c r="M245">
        <v>20140430</v>
      </c>
      <c r="N245">
        <v>17</v>
      </c>
      <c r="O245">
        <v>17</v>
      </c>
      <c r="P245">
        <v>17</v>
      </c>
      <c r="Q245">
        <v>330692</v>
      </c>
      <c r="R245" t="s">
        <v>215</v>
      </c>
      <c r="S245" t="s">
        <v>216</v>
      </c>
      <c r="T245">
        <v>909</v>
      </c>
      <c r="U245">
        <v>909</v>
      </c>
      <c r="V245" t="s">
        <v>70</v>
      </c>
      <c r="W245">
        <v>909</v>
      </c>
      <c r="X245">
        <v>0.38125000000000003</v>
      </c>
      <c r="Y245">
        <v>9</v>
      </c>
      <c r="AA245" t="s">
        <v>31</v>
      </c>
      <c r="AB245" t="s">
        <v>39</v>
      </c>
      <c r="AC245">
        <v>666</v>
      </c>
      <c r="AD245" t="s">
        <v>278</v>
      </c>
    </row>
    <row r="246" spans="1:30" x14ac:dyDescent="0.25">
      <c r="A246">
        <v>7713194472</v>
      </c>
      <c r="B246" t="s">
        <v>400</v>
      </c>
      <c r="C246" t="s">
        <v>50</v>
      </c>
      <c r="D246" t="s">
        <v>45</v>
      </c>
      <c r="E246">
        <v>41535</v>
      </c>
      <c r="F246">
        <v>47</v>
      </c>
      <c r="G246" t="s">
        <v>103</v>
      </c>
      <c r="H246" t="s">
        <v>43</v>
      </c>
      <c r="I246" t="s">
        <v>35</v>
      </c>
      <c r="J246">
        <v>10210</v>
      </c>
      <c r="K246">
        <v>17890</v>
      </c>
      <c r="L246">
        <v>17910</v>
      </c>
      <c r="M246">
        <v>88888888</v>
      </c>
      <c r="N246">
        <v>17</v>
      </c>
      <c r="O246">
        <v>17</v>
      </c>
      <c r="P246">
        <v>17</v>
      </c>
      <c r="Q246">
        <v>330692</v>
      </c>
      <c r="R246" t="s">
        <v>215</v>
      </c>
      <c r="S246" t="s">
        <v>216</v>
      </c>
      <c r="T246">
        <v>856</v>
      </c>
      <c r="U246">
        <v>856</v>
      </c>
      <c r="V246" t="s">
        <v>70</v>
      </c>
      <c r="W246">
        <v>856</v>
      </c>
      <c r="X246">
        <v>0.37222222222222223</v>
      </c>
      <c r="Y246">
        <v>8</v>
      </c>
      <c r="AA246" t="s">
        <v>31</v>
      </c>
      <c r="AB246" t="s">
        <v>39</v>
      </c>
      <c r="AC246">
        <v>730</v>
      </c>
      <c r="AD246" t="s">
        <v>278</v>
      </c>
    </row>
    <row r="247" spans="1:30" x14ac:dyDescent="0.25">
      <c r="A247">
        <v>7713194459</v>
      </c>
      <c r="B247" t="s">
        <v>401</v>
      </c>
      <c r="C247" t="s">
        <v>31</v>
      </c>
      <c r="D247" t="s">
        <v>72</v>
      </c>
      <c r="E247">
        <v>41535</v>
      </c>
      <c r="F247">
        <v>69</v>
      </c>
      <c r="G247" t="s">
        <v>46</v>
      </c>
      <c r="H247" t="s">
        <v>47</v>
      </c>
      <c r="I247" t="s">
        <v>35</v>
      </c>
      <c r="J247">
        <v>10210</v>
      </c>
      <c r="K247">
        <v>17970</v>
      </c>
      <c r="L247">
        <v>17990</v>
      </c>
      <c r="M247">
        <v>20140831</v>
      </c>
      <c r="N247">
        <v>17</v>
      </c>
      <c r="O247">
        <v>17</v>
      </c>
      <c r="P247">
        <v>17</v>
      </c>
      <c r="Q247">
        <v>330692</v>
      </c>
      <c r="R247" t="s">
        <v>215</v>
      </c>
      <c r="S247" t="s">
        <v>216</v>
      </c>
      <c r="T247">
        <v>848</v>
      </c>
      <c r="U247">
        <v>848</v>
      </c>
      <c r="V247" t="s">
        <v>70</v>
      </c>
      <c r="W247">
        <v>848</v>
      </c>
      <c r="X247">
        <v>0.3666666666666667</v>
      </c>
      <c r="Y247">
        <v>8</v>
      </c>
      <c r="AA247" t="s">
        <v>31</v>
      </c>
      <c r="AB247" t="s">
        <v>39</v>
      </c>
      <c r="AC247">
        <v>800</v>
      </c>
      <c r="AD247" t="s">
        <v>278</v>
      </c>
    </row>
    <row r="248" spans="1:30" x14ac:dyDescent="0.25">
      <c r="A248">
        <v>7713194435</v>
      </c>
      <c r="B248" t="s">
        <v>402</v>
      </c>
      <c r="C248" t="s">
        <v>50</v>
      </c>
      <c r="D248" t="s">
        <v>45</v>
      </c>
      <c r="E248">
        <v>41535</v>
      </c>
      <c r="F248">
        <v>64</v>
      </c>
      <c r="G248" t="s">
        <v>103</v>
      </c>
      <c r="H248" t="s">
        <v>57</v>
      </c>
      <c r="I248" t="s">
        <v>35</v>
      </c>
      <c r="J248">
        <v>17950</v>
      </c>
      <c r="K248">
        <v>10210</v>
      </c>
      <c r="L248">
        <v>10110</v>
      </c>
      <c r="M248">
        <v>88888888</v>
      </c>
      <c r="N248">
        <v>17</v>
      </c>
      <c r="O248">
        <v>17</v>
      </c>
      <c r="P248">
        <v>17</v>
      </c>
      <c r="Q248">
        <v>330692</v>
      </c>
      <c r="R248" t="s">
        <v>215</v>
      </c>
      <c r="S248" t="s">
        <v>216</v>
      </c>
      <c r="T248">
        <v>838</v>
      </c>
      <c r="U248">
        <v>838</v>
      </c>
      <c r="V248" t="s">
        <v>70</v>
      </c>
      <c r="W248">
        <v>838</v>
      </c>
      <c r="X248">
        <v>0.35972222222222222</v>
      </c>
      <c r="Y248">
        <v>8</v>
      </c>
      <c r="AA248" t="s">
        <v>31</v>
      </c>
      <c r="AB248" t="s">
        <v>39</v>
      </c>
      <c r="AC248">
        <v>213</v>
      </c>
      <c r="AD248" t="s">
        <v>403</v>
      </c>
    </row>
    <row r="249" spans="1:30" x14ac:dyDescent="0.25">
      <c r="A249">
        <v>7713194411</v>
      </c>
      <c r="B249" t="s">
        <v>404</v>
      </c>
      <c r="C249" t="s">
        <v>31</v>
      </c>
      <c r="D249" t="s">
        <v>72</v>
      </c>
      <c r="E249">
        <v>41535</v>
      </c>
      <c r="F249">
        <v>69</v>
      </c>
      <c r="G249" t="s">
        <v>223</v>
      </c>
      <c r="H249" t="s">
        <v>136</v>
      </c>
      <c r="I249" t="s">
        <v>35</v>
      </c>
      <c r="J249">
        <v>10110</v>
      </c>
      <c r="K249">
        <v>17970</v>
      </c>
      <c r="L249">
        <v>17990</v>
      </c>
      <c r="M249">
        <v>20140228</v>
      </c>
      <c r="N249">
        <v>17</v>
      </c>
      <c r="O249">
        <v>17</v>
      </c>
      <c r="P249">
        <v>17</v>
      </c>
      <c r="Q249">
        <v>330692</v>
      </c>
      <c r="R249" t="s">
        <v>215</v>
      </c>
      <c r="S249" t="s">
        <v>216</v>
      </c>
      <c r="T249">
        <v>829</v>
      </c>
      <c r="U249">
        <v>829</v>
      </c>
      <c r="V249" t="s">
        <v>70</v>
      </c>
      <c r="W249">
        <v>829</v>
      </c>
      <c r="X249">
        <v>0.35347222222222219</v>
      </c>
      <c r="Y249">
        <v>8</v>
      </c>
      <c r="AA249" t="s">
        <v>31</v>
      </c>
      <c r="AB249" t="s">
        <v>39</v>
      </c>
      <c r="AC249">
        <v>930</v>
      </c>
      <c r="AD249" t="s">
        <v>220</v>
      </c>
    </row>
    <row r="250" spans="1:30" x14ac:dyDescent="0.25">
      <c r="A250">
        <v>7713194400</v>
      </c>
      <c r="B250" t="s">
        <v>405</v>
      </c>
      <c r="C250" t="s">
        <v>31</v>
      </c>
      <c r="D250" t="s">
        <v>72</v>
      </c>
      <c r="E250">
        <v>41535</v>
      </c>
      <c r="F250">
        <v>69</v>
      </c>
      <c r="G250" t="s">
        <v>103</v>
      </c>
      <c r="H250" t="s">
        <v>43</v>
      </c>
      <c r="I250" t="s">
        <v>35</v>
      </c>
      <c r="J250">
        <v>10110</v>
      </c>
      <c r="K250">
        <v>18010</v>
      </c>
      <c r="L250">
        <v>18030</v>
      </c>
      <c r="M250">
        <v>20140831</v>
      </c>
      <c r="N250">
        <v>17</v>
      </c>
      <c r="O250">
        <v>17</v>
      </c>
      <c r="P250">
        <v>17</v>
      </c>
      <c r="Q250">
        <v>330692</v>
      </c>
      <c r="R250" t="s">
        <v>215</v>
      </c>
      <c r="S250" t="s">
        <v>216</v>
      </c>
      <c r="T250">
        <v>819</v>
      </c>
      <c r="U250">
        <v>819</v>
      </c>
      <c r="V250" t="s">
        <v>70</v>
      </c>
      <c r="W250">
        <v>819</v>
      </c>
      <c r="X250">
        <v>0.34652777777777777</v>
      </c>
      <c r="Y250">
        <v>8</v>
      </c>
      <c r="AA250" t="s">
        <v>31</v>
      </c>
      <c r="AB250" t="s">
        <v>39</v>
      </c>
      <c r="AC250">
        <v>980</v>
      </c>
      <c r="AD250" t="s">
        <v>220</v>
      </c>
    </row>
    <row r="251" spans="1:30" x14ac:dyDescent="0.25">
      <c r="A251">
        <v>7713194368</v>
      </c>
      <c r="B251" t="s">
        <v>406</v>
      </c>
      <c r="C251" t="s">
        <v>50</v>
      </c>
      <c r="D251" t="s">
        <v>45</v>
      </c>
      <c r="E251">
        <v>41535</v>
      </c>
      <c r="F251">
        <v>14</v>
      </c>
      <c r="G251" t="s">
        <v>103</v>
      </c>
      <c r="H251" t="s">
        <v>43</v>
      </c>
      <c r="I251" t="s">
        <v>35</v>
      </c>
      <c r="J251">
        <v>18110</v>
      </c>
      <c r="K251">
        <v>10210</v>
      </c>
      <c r="L251">
        <v>10110</v>
      </c>
      <c r="M251">
        <v>88888888</v>
      </c>
      <c r="N251">
        <v>17</v>
      </c>
      <c r="O251">
        <v>17</v>
      </c>
      <c r="P251">
        <v>17</v>
      </c>
      <c r="Q251">
        <v>330692</v>
      </c>
      <c r="R251" t="s">
        <v>215</v>
      </c>
      <c r="S251" t="s">
        <v>216</v>
      </c>
      <c r="T251">
        <v>744</v>
      </c>
      <c r="U251">
        <v>744</v>
      </c>
      <c r="V251" t="s">
        <v>70</v>
      </c>
      <c r="W251">
        <v>744</v>
      </c>
      <c r="X251">
        <v>0.32222222222222224</v>
      </c>
      <c r="Y251">
        <v>7</v>
      </c>
      <c r="AA251" t="s">
        <v>31</v>
      </c>
      <c r="AB251" t="s">
        <v>55</v>
      </c>
      <c r="AC251">
        <v>201</v>
      </c>
      <c r="AD251" t="s">
        <v>407</v>
      </c>
    </row>
    <row r="252" spans="1:30" x14ac:dyDescent="0.25">
      <c r="A252">
        <v>7916259795</v>
      </c>
      <c r="B252" t="s">
        <v>408</v>
      </c>
      <c r="C252" t="s">
        <v>50</v>
      </c>
      <c r="D252" t="s">
        <v>45</v>
      </c>
      <c r="E252">
        <v>41535</v>
      </c>
      <c r="F252">
        <v>20</v>
      </c>
      <c r="G252" t="s">
        <v>33</v>
      </c>
      <c r="H252" t="s">
        <v>47</v>
      </c>
      <c r="I252" t="s">
        <v>35</v>
      </c>
      <c r="J252">
        <v>34630</v>
      </c>
      <c r="K252">
        <v>10810</v>
      </c>
      <c r="L252">
        <v>10910</v>
      </c>
      <c r="M252">
        <v>88888888</v>
      </c>
      <c r="N252">
        <v>14</v>
      </c>
      <c r="O252">
        <v>14</v>
      </c>
      <c r="P252">
        <v>14</v>
      </c>
      <c r="Q252">
        <v>346330</v>
      </c>
      <c r="R252" t="s">
        <v>36</v>
      </c>
      <c r="S252" t="s">
        <v>37</v>
      </c>
      <c r="T252">
        <v>319</v>
      </c>
      <c r="U252">
        <v>319</v>
      </c>
      <c r="V252" t="s">
        <v>38</v>
      </c>
      <c r="W252">
        <v>1519</v>
      </c>
      <c r="X252">
        <v>0.6381944444444444</v>
      </c>
      <c r="Y252">
        <v>15</v>
      </c>
      <c r="AA252" t="s">
        <v>31</v>
      </c>
      <c r="AB252" t="s">
        <v>55</v>
      </c>
      <c r="AC252">
        <v>360</v>
      </c>
      <c r="AD252" t="s">
        <v>111</v>
      </c>
    </row>
    <row r="253" spans="1:30" x14ac:dyDescent="0.25">
      <c r="A253">
        <v>7916259722</v>
      </c>
      <c r="B253" t="s">
        <v>409</v>
      </c>
      <c r="C253" t="s">
        <v>50</v>
      </c>
      <c r="D253" t="s">
        <v>45</v>
      </c>
      <c r="E253">
        <v>41535</v>
      </c>
      <c r="F253">
        <v>14</v>
      </c>
      <c r="G253" t="s">
        <v>33</v>
      </c>
      <c r="H253" t="s">
        <v>47</v>
      </c>
      <c r="I253" t="s">
        <v>35</v>
      </c>
      <c r="J253">
        <v>34530</v>
      </c>
      <c r="K253">
        <v>11720</v>
      </c>
      <c r="L253">
        <v>11110</v>
      </c>
      <c r="M253">
        <v>88888888</v>
      </c>
      <c r="N253">
        <v>10</v>
      </c>
      <c r="O253">
        <v>10</v>
      </c>
      <c r="P253">
        <v>10</v>
      </c>
      <c r="Q253">
        <v>346330</v>
      </c>
      <c r="R253" t="s">
        <v>36</v>
      </c>
      <c r="S253" t="s">
        <v>37</v>
      </c>
      <c r="T253">
        <v>242</v>
      </c>
      <c r="U253">
        <v>242</v>
      </c>
      <c r="V253" t="s">
        <v>38</v>
      </c>
      <c r="W253">
        <v>1442</v>
      </c>
      <c r="X253">
        <v>0.61249999999999993</v>
      </c>
      <c r="Y253">
        <v>14</v>
      </c>
      <c r="AA253" t="s">
        <v>31</v>
      </c>
      <c r="AB253" t="s">
        <v>55</v>
      </c>
      <c r="AC253">
        <v>554</v>
      </c>
      <c r="AD253" t="s">
        <v>82</v>
      </c>
    </row>
    <row r="254" spans="1:30" x14ac:dyDescent="0.25">
      <c r="A254">
        <v>7916259242</v>
      </c>
      <c r="B254" t="s">
        <v>410</v>
      </c>
      <c r="C254" t="s">
        <v>50</v>
      </c>
      <c r="D254" t="s">
        <v>45</v>
      </c>
      <c r="E254">
        <v>41535</v>
      </c>
      <c r="F254">
        <v>14</v>
      </c>
      <c r="G254" t="s">
        <v>87</v>
      </c>
      <c r="H254" t="s">
        <v>63</v>
      </c>
      <c r="I254" t="s">
        <v>35</v>
      </c>
      <c r="J254">
        <v>34610</v>
      </c>
      <c r="K254">
        <v>10510</v>
      </c>
      <c r="L254">
        <v>13610</v>
      </c>
      <c r="M254">
        <v>88888888</v>
      </c>
      <c r="N254">
        <v>14</v>
      </c>
      <c r="O254">
        <v>14</v>
      </c>
      <c r="P254">
        <v>14</v>
      </c>
      <c r="Q254">
        <v>346330</v>
      </c>
      <c r="R254" t="s">
        <v>36</v>
      </c>
      <c r="S254" t="s">
        <v>37</v>
      </c>
      <c r="T254">
        <v>723</v>
      </c>
      <c r="U254">
        <v>723</v>
      </c>
      <c r="V254" t="s">
        <v>70</v>
      </c>
      <c r="W254">
        <v>723</v>
      </c>
      <c r="X254">
        <v>0.30763888888888891</v>
      </c>
      <c r="Y254">
        <v>7</v>
      </c>
      <c r="AA254" t="s">
        <v>31</v>
      </c>
      <c r="AB254" t="s">
        <v>39</v>
      </c>
      <c r="AC254">
        <v>115</v>
      </c>
      <c r="AD254" t="s">
        <v>301</v>
      </c>
    </row>
    <row r="255" spans="1:30" x14ac:dyDescent="0.25">
      <c r="A255">
        <v>7916259709</v>
      </c>
      <c r="B255" t="s">
        <v>411</v>
      </c>
      <c r="C255" t="s">
        <v>50</v>
      </c>
      <c r="D255" t="s">
        <v>45</v>
      </c>
      <c r="E255">
        <v>41535</v>
      </c>
      <c r="F255">
        <v>16</v>
      </c>
      <c r="G255" t="s">
        <v>87</v>
      </c>
      <c r="H255" t="s">
        <v>231</v>
      </c>
      <c r="I255" t="s">
        <v>35</v>
      </c>
      <c r="J255">
        <v>34510</v>
      </c>
      <c r="K255">
        <v>11720</v>
      </c>
      <c r="L255">
        <v>11110</v>
      </c>
      <c r="M255">
        <v>88888888</v>
      </c>
      <c r="N255">
        <v>10</v>
      </c>
      <c r="O255">
        <v>10</v>
      </c>
      <c r="P255">
        <v>10</v>
      </c>
      <c r="Q255">
        <v>346330</v>
      </c>
      <c r="R255" t="s">
        <v>36</v>
      </c>
      <c r="S255" t="s">
        <v>37</v>
      </c>
      <c r="T255">
        <v>235</v>
      </c>
      <c r="U255">
        <v>235</v>
      </c>
      <c r="V255" t="s">
        <v>38</v>
      </c>
      <c r="W255">
        <v>1435</v>
      </c>
      <c r="X255">
        <v>0.60763888888888895</v>
      </c>
      <c r="Y255">
        <v>14</v>
      </c>
      <c r="AA255" t="s">
        <v>31</v>
      </c>
      <c r="AB255" t="s">
        <v>55</v>
      </c>
      <c r="AC255">
        <v>541</v>
      </c>
      <c r="AD255" t="s">
        <v>58</v>
      </c>
    </row>
    <row r="256" spans="1:30" x14ac:dyDescent="0.25">
      <c r="A256">
        <v>7916259679</v>
      </c>
      <c r="B256" t="s">
        <v>412</v>
      </c>
      <c r="C256" t="s">
        <v>50</v>
      </c>
      <c r="D256" t="s">
        <v>45</v>
      </c>
      <c r="E256">
        <v>41535</v>
      </c>
      <c r="F256">
        <v>16</v>
      </c>
      <c r="G256" t="s">
        <v>33</v>
      </c>
      <c r="H256" t="s">
        <v>54</v>
      </c>
      <c r="I256" t="s">
        <v>35</v>
      </c>
      <c r="J256">
        <v>34510</v>
      </c>
      <c r="K256">
        <v>10910</v>
      </c>
      <c r="L256">
        <v>97480</v>
      </c>
      <c r="M256">
        <v>88888888</v>
      </c>
      <c r="N256">
        <v>10</v>
      </c>
      <c r="O256">
        <v>10</v>
      </c>
      <c r="P256">
        <v>10</v>
      </c>
      <c r="Q256">
        <v>346330</v>
      </c>
      <c r="R256" t="s">
        <v>36</v>
      </c>
      <c r="S256" t="s">
        <v>37</v>
      </c>
      <c r="T256">
        <v>226</v>
      </c>
      <c r="U256">
        <v>226</v>
      </c>
      <c r="V256" t="s">
        <v>38</v>
      </c>
      <c r="W256">
        <v>1426</v>
      </c>
      <c r="X256">
        <v>0.60138888888888886</v>
      </c>
      <c r="Y256">
        <v>14</v>
      </c>
      <c r="AA256" t="s">
        <v>31</v>
      </c>
      <c r="AB256" t="s">
        <v>55</v>
      </c>
      <c r="AC256">
        <v>400</v>
      </c>
      <c r="AD256" t="s">
        <v>58</v>
      </c>
    </row>
    <row r="257" spans="1:30" x14ac:dyDescent="0.25">
      <c r="A257">
        <v>7916259643</v>
      </c>
      <c r="B257" t="s">
        <v>413</v>
      </c>
      <c r="C257" t="s">
        <v>66</v>
      </c>
      <c r="D257" t="s">
        <v>45</v>
      </c>
      <c r="E257">
        <v>41535</v>
      </c>
      <c r="F257">
        <v>17</v>
      </c>
      <c r="G257" t="s">
        <v>107</v>
      </c>
      <c r="H257" t="s">
        <v>47</v>
      </c>
      <c r="I257" t="s">
        <v>35</v>
      </c>
      <c r="J257">
        <v>34430</v>
      </c>
      <c r="K257">
        <v>11010</v>
      </c>
      <c r="L257">
        <v>11110</v>
      </c>
      <c r="M257">
        <v>88880388</v>
      </c>
      <c r="N257">
        <v>10</v>
      </c>
      <c r="O257">
        <v>10</v>
      </c>
      <c r="P257">
        <v>10</v>
      </c>
      <c r="Q257">
        <v>346330</v>
      </c>
      <c r="R257" t="s">
        <v>36</v>
      </c>
      <c r="S257" t="s">
        <v>37</v>
      </c>
      <c r="T257">
        <v>205</v>
      </c>
      <c r="U257">
        <v>205</v>
      </c>
      <c r="V257" t="s">
        <v>38</v>
      </c>
      <c r="W257">
        <v>1405</v>
      </c>
      <c r="X257">
        <v>0.58680555555555558</v>
      </c>
      <c r="Y257">
        <v>14</v>
      </c>
      <c r="AA257" t="s">
        <v>31</v>
      </c>
      <c r="AB257" t="s">
        <v>55</v>
      </c>
      <c r="AC257">
        <v>515</v>
      </c>
      <c r="AD257" t="s">
        <v>191</v>
      </c>
    </row>
    <row r="258" spans="1:30" x14ac:dyDescent="0.25">
      <c r="A258">
        <v>7916259620</v>
      </c>
      <c r="B258" t="s">
        <v>414</v>
      </c>
      <c r="C258" t="s">
        <v>31</v>
      </c>
      <c r="D258" t="s">
        <v>171</v>
      </c>
      <c r="E258">
        <v>41535</v>
      </c>
      <c r="F258">
        <v>20</v>
      </c>
      <c r="G258" t="s">
        <v>62</v>
      </c>
      <c r="H258" t="s">
        <v>63</v>
      </c>
      <c r="I258" t="s">
        <v>35</v>
      </c>
      <c r="J258">
        <v>34810</v>
      </c>
      <c r="K258">
        <v>10910</v>
      </c>
      <c r="L258">
        <v>11010</v>
      </c>
      <c r="M258">
        <v>20140131</v>
      </c>
      <c r="N258">
        <v>18</v>
      </c>
      <c r="O258">
        <v>18</v>
      </c>
      <c r="P258">
        <v>18</v>
      </c>
      <c r="Q258">
        <v>346330</v>
      </c>
      <c r="R258" t="s">
        <v>36</v>
      </c>
      <c r="S258" t="s">
        <v>37</v>
      </c>
      <c r="T258">
        <v>1131</v>
      </c>
      <c r="U258">
        <v>1131</v>
      </c>
      <c r="V258" t="s">
        <v>70</v>
      </c>
      <c r="W258">
        <v>1131</v>
      </c>
      <c r="X258">
        <v>0.47986111111111113</v>
      </c>
      <c r="Y258">
        <v>11</v>
      </c>
      <c r="AA258" t="s">
        <v>31</v>
      </c>
      <c r="AB258" t="s">
        <v>39</v>
      </c>
      <c r="AC258">
        <v>462</v>
      </c>
      <c r="AD258" t="s">
        <v>244</v>
      </c>
    </row>
    <row r="259" spans="1:30" x14ac:dyDescent="0.25">
      <c r="A259">
        <v>7916259618</v>
      </c>
      <c r="B259" t="s">
        <v>415</v>
      </c>
      <c r="C259" t="s">
        <v>31</v>
      </c>
      <c r="D259" t="s">
        <v>171</v>
      </c>
      <c r="E259">
        <v>41535</v>
      </c>
      <c r="F259">
        <v>20</v>
      </c>
      <c r="G259" t="s">
        <v>87</v>
      </c>
      <c r="H259" t="s">
        <v>174</v>
      </c>
      <c r="I259" t="s">
        <v>35</v>
      </c>
      <c r="J259">
        <v>34810</v>
      </c>
      <c r="K259">
        <v>11720</v>
      </c>
      <c r="L259">
        <v>11110</v>
      </c>
      <c r="M259">
        <v>20140131</v>
      </c>
      <c r="N259">
        <v>18</v>
      </c>
      <c r="O259">
        <v>18</v>
      </c>
      <c r="P259">
        <v>18</v>
      </c>
      <c r="Q259">
        <v>346330</v>
      </c>
      <c r="R259" t="s">
        <v>36</v>
      </c>
      <c r="S259" t="s">
        <v>37</v>
      </c>
      <c r="T259">
        <v>1129</v>
      </c>
      <c r="U259">
        <v>1129</v>
      </c>
      <c r="V259" t="s">
        <v>70</v>
      </c>
      <c r="W259">
        <v>1129</v>
      </c>
      <c r="X259">
        <v>0.47847222222222219</v>
      </c>
      <c r="Y259">
        <v>11</v>
      </c>
      <c r="AA259" t="s">
        <v>31</v>
      </c>
      <c r="AB259" t="s">
        <v>55</v>
      </c>
      <c r="AC259">
        <v>525</v>
      </c>
      <c r="AD259" t="s">
        <v>244</v>
      </c>
    </row>
    <row r="260" spans="1:30" x14ac:dyDescent="0.25">
      <c r="A260">
        <v>7916259497</v>
      </c>
      <c r="B260" t="s">
        <v>416</v>
      </c>
      <c r="C260" t="s">
        <v>31</v>
      </c>
      <c r="D260" t="s">
        <v>171</v>
      </c>
      <c r="E260">
        <v>41535</v>
      </c>
      <c r="F260">
        <v>14</v>
      </c>
      <c r="G260" t="s">
        <v>87</v>
      </c>
      <c r="H260" t="s">
        <v>174</v>
      </c>
      <c r="I260" t="s">
        <v>35</v>
      </c>
      <c r="J260">
        <v>11110</v>
      </c>
      <c r="K260">
        <v>34690</v>
      </c>
      <c r="L260">
        <v>34710</v>
      </c>
      <c r="M260">
        <v>20140831</v>
      </c>
      <c r="N260">
        <v>18</v>
      </c>
      <c r="O260">
        <v>18</v>
      </c>
      <c r="P260">
        <v>18</v>
      </c>
      <c r="Q260">
        <v>346330</v>
      </c>
      <c r="R260" t="s">
        <v>36</v>
      </c>
      <c r="S260" t="s">
        <v>37</v>
      </c>
      <c r="T260">
        <v>918</v>
      </c>
      <c r="U260">
        <v>918</v>
      </c>
      <c r="V260" t="s">
        <v>70</v>
      </c>
      <c r="W260">
        <v>918</v>
      </c>
      <c r="X260">
        <v>0.38750000000000001</v>
      </c>
      <c r="Y260">
        <v>9</v>
      </c>
      <c r="AA260" t="s">
        <v>31</v>
      </c>
      <c r="AB260" t="s">
        <v>55</v>
      </c>
      <c r="AC260">
        <v>636</v>
      </c>
      <c r="AD260" t="s">
        <v>325</v>
      </c>
    </row>
    <row r="261" spans="1:30" x14ac:dyDescent="0.25">
      <c r="A261">
        <v>7916259461</v>
      </c>
      <c r="B261" t="s">
        <v>417</v>
      </c>
      <c r="C261" t="s">
        <v>31</v>
      </c>
      <c r="D261" t="s">
        <v>72</v>
      </c>
      <c r="E261">
        <v>41535</v>
      </c>
      <c r="F261">
        <v>10</v>
      </c>
      <c r="G261" t="s">
        <v>46</v>
      </c>
      <c r="H261" t="s">
        <v>67</v>
      </c>
      <c r="I261" t="s">
        <v>35</v>
      </c>
      <c r="J261">
        <v>34670</v>
      </c>
      <c r="K261">
        <v>11110</v>
      </c>
      <c r="L261">
        <v>11115</v>
      </c>
      <c r="M261">
        <v>88888888</v>
      </c>
      <c r="N261">
        <v>18</v>
      </c>
      <c r="O261">
        <v>18</v>
      </c>
      <c r="P261">
        <v>18</v>
      </c>
      <c r="Q261">
        <v>346330</v>
      </c>
      <c r="R261" t="s">
        <v>36</v>
      </c>
      <c r="S261" t="s">
        <v>37</v>
      </c>
      <c r="T261">
        <v>903</v>
      </c>
      <c r="U261">
        <v>903</v>
      </c>
      <c r="V261" t="s">
        <v>70</v>
      </c>
      <c r="W261">
        <v>903</v>
      </c>
      <c r="X261">
        <v>0.37708333333333338</v>
      </c>
      <c r="Y261">
        <v>9</v>
      </c>
      <c r="AA261" t="s">
        <v>31</v>
      </c>
      <c r="AB261" t="s">
        <v>55</v>
      </c>
      <c r="AC261">
        <v>602</v>
      </c>
      <c r="AD261" t="s">
        <v>251</v>
      </c>
    </row>
    <row r="262" spans="1:30" x14ac:dyDescent="0.25">
      <c r="A262">
        <v>7916259450</v>
      </c>
      <c r="B262" t="s">
        <v>418</v>
      </c>
      <c r="C262" t="s">
        <v>31</v>
      </c>
      <c r="D262" t="s">
        <v>171</v>
      </c>
      <c r="E262">
        <v>41535</v>
      </c>
      <c r="F262">
        <v>20</v>
      </c>
      <c r="G262" t="s">
        <v>87</v>
      </c>
      <c r="H262" t="s">
        <v>174</v>
      </c>
      <c r="I262" t="s">
        <v>35</v>
      </c>
      <c r="J262">
        <v>34670</v>
      </c>
      <c r="K262">
        <v>10910</v>
      </c>
      <c r="L262">
        <v>11010</v>
      </c>
      <c r="M262">
        <v>20140831</v>
      </c>
      <c r="N262">
        <v>18</v>
      </c>
      <c r="O262">
        <v>18</v>
      </c>
      <c r="P262">
        <v>18</v>
      </c>
      <c r="Q262">
        <v>346330</v>
      </c>
      <c r="R262" t="s">
        <v>36</v>
      </c>
      <c r="S262" t="s">
        <v>37</v>
      </c>
      <c r="T262">
        <v>859</v>
      </c>
      <c r="U262">
        <v>859</v>
      </c>
      <c r="V262" t="s">
        <v>70</v>
      </c>
      <c r="W262">
        <v>859</v>
      </c>
      <c r="X262">
        <v>0.3743055555555555</v>
      </c>
      <c r="Y262">
        <v>8</v>
      </c>
      <c r="AA262" t="s">
        <v>31</v>
      </c>
      <c r="AB262" t="s">
        <v>55</v>
      </c>
      <c r="AC262">
        <v>452</v>
      </c>
      <c r="AD262" t="s">
        <v>251</v>
      </c>
    </row>
    <row r="263" spans="1:30" x14ac:dyDescent="0.25">
      <c r="A263">
        <v>7916259412</v>
      </c>
      <c r="B263" t="s">
        <v>419</v>
      </c>
      <c r="C263" t="s">
        <v>199</v>
      </c>
      <c r="D263" t="s">
        <v>45</v>
      </c>
      <c r="E263">
        <v>41535</v>
      </c>
      <c r="F263">
        <v>48</v>
      </c>
      <c r="G263" t="s">
        <v>101</v>
      </c>
      <c r="H263" t="s">
        <v>164</v>
      </c>
      <c r="I263" t="s">
        <v>35</v>
      </c>
      <c r="J263">
        <v>34650</v>
      </c>
      <c r="K263">
        <v>10910</v>
      </c>
      <c r="L263">
        <v>11010</v>
      </c>
      <c r="M263">
        <v>20140888</v>
      </c>
      <c r="N263">
        <v>14</v>
      </c>
      <c r="O263">
        <v>14</v>
      </c>
      <c r="P263">
        <v>14</v>
      </c>
      <c r="Q263">
        <v>346330</v>
      </c>
      <c r="R263" t="s">
        <v>36</v>
      </c>
      <c r="S263" t="s">
        <v>37</v>
      </c>
      <c r="T263">
        <v>835</v>
      </c>
      <c r="U263">
        <v>835</v>
      </c>
      <c r="V263" t="s">
        <v>70</v>
      </c>
      <c r="W263">
        <v>835</v>
      </c>
      <c r="X263">
        <v>0.3576388888888889</v>
      </c>
      <c r="Y263">
        <v>8</v>
      </c>
      <c r="AA263" t="s">
        <v>31</v>
      </c>
      <c r="AB263" t="s">
        <v>39</v>
      </c>
      <c r="AC263">
        <v>419</v>
      </c>
      <c r="AD263" t="s">
        <v>48</v>
      </c>
    </row>
    <row r="264" spans="1:30" x14ac:dyDescent="0.25">
      <c r="A264">
        <v>7916259370</v>
      </c>
      <c r="B264" t="s">
        <v>420</v>
      </c>
      <c r="C264" t="s">
        <v>31</v>
      </c>
      <c r="D264" t="s">
        <v>72</v>
      </c>
      <c r="E264">
        <v>41535</v>
      </c>
      <c r="F264">
        <v>71</v>
      </c>
      <c r="G264" t="s">
        <v>46</v>
      </c>
      <c r="H264" t="s">
        <v>57</v>
      </c>
      <c r="I264" t="s">
        <v>35</v>
      </c>
      <c r="J264">
        <v>34630</v>
      </c>
      <c r="K264">
        <v>11720</v>
      </c>
      <c r="L264">
        <v>11110</v>
      </c>
      <c r="M264">
        <v>20140731</v>
      </c>
      <c r="N264">
        <v>14</v>
      </c>
      <c r="O264">
        <v>14</v>
      </c>
      <c r="P264">
        <v>14</v>
      </c>
      <c r="Q264">
        <v>346330</v>
      </c>
      <c r="R264" t="s">
        <v>36</v>
      </c>
      <c r="S264" t="s">
        <v>37</v>
      </c>
      <c r="T264">
        <v>823</v>
      </c>
      <c r="U264">
        <v>823</v>
      </c>
      <c r="V264" t="s">
        <v>70</v>
      </c>
      <c r="W264">
        <v>823</v>
      </c>
      <c r="X264">
        <v>0.34930555555555554</v>
      </c>
      <c r="Y264">
        <v>8</v>
      </c>
      <c r="AA264" t="s">
        <v>31</v>
      </c>
      <c r="AB264" t="s">
        <v>55</v>
      </c>
      <c r="AC264">
        <v>520</v>
      </c>
      <c r="AD264" t="s">
        <v>111</v>
      </c>
    </row>
    <row r="265" spans="1:30" x14ac:dyDescent="0.25">
      <c r="A265">
        <v>7916259369</v>
      </c>
      <c r="B265" t="s">
        <v>420</v>
      </c>
      <c r="C265" t="s">
        <v>31</v>
      </c>
      <c r="D265" t="s">
        <v>72</v>
      </c>
      <c r="E265">
        <v>41535</v>
      </c>
      <c r="F265">
        <v>14</v>
      </c>
      <c r="G265" t="s">
        <v>46</v>
      </c>
      <c r="H265" t="s">
        <v>57</v>
      </c>
      <c r="I265" t="s">
        <v>35</v>
      </c>
      <c r="J265">
        <v>34630</v>
      </c>
      <c r="K265">
        <v>11720</v>
      </c>
      <c r="L265">
        <v>11110</v>
      </c>
      <c r="M265">
        <v>20140731</v>
      </c>
      <c r="N265">
        <v>14</v>
      </c>
      <c r="O265">
        <v>14</v>
      </c>
      <c r="P265">
        <v>14</v>
      </c>
      <c r="Q265">
        <v>346330</v>
      </c>
      <c r="R265" t="s">
        <v>36</v>
      </c>
      <c r="S265" t="s">
        <v>37</v>
      </c>
      <c r="T265">
        <v>822</v>
      </c>
      <c r="U265">
        <v>822</v>
      </c>
      <c r="V265" t="s">
        <v>70</v>
      </c>
      <c r="W265">
        <v>822</v>
      </c>
      <c r="X265">
        <v>0.34861111111111115</v>
      </c>
      <c r="Y265">
        <v>8</v>
      </c>
      <c r="AA265" t="s">
        <v>31</v>
      </c>
      <c r="AB265" t="s">
        <v>55</v>
      </c>
      <c r="AC265">
        <v>520</v>
      </c>
      <c r="AD265" t="s">
        <v>111</v>
      </c>
    </row>
    <row r="266" spans="1:30" x14ac:dyDescent="0.25">
      <c r="A266">
        <v>7916259357</v>
      </c>
      <c r="B266" t="s">
        <v>421</v>
      </c>
      <c r="C266" t="s">
        <v>31</v>
      </c>
      <c r="D266" t="s">
        <v>72</v>
      </c>
      <c r="E266">
        <v>41535</v>
      </c>
      <c r="F266">
        <v>14</v>
      </c>
      <c r="G266" t="s">
        <v>46</v>
      </c>
      <c r="H266" t="s">
        <v>164</v>
      </c>
      <c r="I266" t="s">
        <v>35</v>
      </c>
      <c r="J266">
        <v>34630</v>
      </c>
      <c r="K266">
        <v>11010</v>
      </c>
      <c r="L266">
        <v>11720</v>
      </c>
      <c r="M266">
        <v>20140131</v>
      </c>
      <c r="N266">
        <v>14</v>
      </c>
      <c r="O266">
        <v>14</v>
      </c>
      <c r="P266">
        <v>14</v>
      </c>
      <c r="Q266">
        <v>346330</v>
      </c>
      <c r="R266" t="s">
        <v>36</v>
      </c>
      <c r="S266" t="s">
        <v>37</v>
      </c>
      <c r="T266">
        <v>820</v>
      </c>
      <c r="U266">
        <v>820</v>
      </c>
      <c r="V266" t="s">
        <v>70</v>
      </c>
      <c r="W266">
        <v>820</v>
      </c>
      <c r="X266">
        <v>0.34722222222222227</v>
      </c>
      <c r="Y266">
        <v>8</v>
      </c>
      <c r="AA266" t="s">
        <v>31</v>
      </c>
      <c r="AB266" t="s">
        <v>39</v>
      </c>
      <c r="AC266">
        <v>503</v>
      </c>
      <c r="AD266" t="s">
        <v>111</v>
      </c>
    </row>
    <row r="267" spans="1:30" x14ac:dyDescent="0.25">
      <c r="A267">
        <v>7916259345</v>
      </c>
      <c r="B267" t="s">
        <v>422</v>
      </c>
      <c r="C267" t="s">
        <v>50</v>
      </c>
      <c r="D267" t="s">
        <v>45</v>
      </c>
      <c r="E267">
        <v>41535</v>
      </c>
      <c r="F267">
        <v>48</v>
      </c>
      <c r="G267" t="s">
        <v>115</v>
      </c>
      <c r="H267" t="s">
        <v>43</v>
      </c>
      <c r="I267" t="s">
        <v>35</v>
      </c>
      <c r="J267">
        <v>34630</v>
      </c>
      <c r="K267">
        <v>10910</v>
      </c>
      <c r="L267">
        <v>11010</v>
      </c>
      <c r="M267">
        <v>88880088</v>
      </c>
      <c r="N267">
        <v>14</v>
      </c>
      <c r="O267">
        <v>14</v>
      </c>
      <c r="P267">
        <v>14</v>
      </c>
      <c r="Q267">
        <v>346330</v>
      </c>
      <c r="R267" t="s">
        <v>36</v>
      </c>
      <c r="S267" t="s">
        <v>37</v>
      </c>
      <c r="T267">
        <v>817</v>
      </c>
      <c r="U267">
        <v>817</v>
      </c>
      <c r="V267" t="s">
        <v>70</v>
      </c>
      <c r="W267">
        <v>817</v>
      </c>
      <c r="X267">
        <v>0.34513888888888888</v>
      </c>
      <c r="Y267">
        <v>8</v>
      </c>
      <c r="AA267" t="s">
        <v>31</v>
      </c>
      <c r="AB267" t="s">
        <v>39</v>
      </c>
      <c r="AC267">
        <v>456</v>
      </c>
      <c r="AD267" t="s">
        <v>111</v>
      </c>
    </row>
    <row r="268" spans="1:30" x14ac:dyDescent="0.25">
      <c r="A268">
        <v>7916259333</v>
      </c>
      <c r="B268" t="s">
        <v>423</v>
      </c>
      <c r="C268" t="s">
        <v>31</v>
      </c>
      <c r="D268" t="s">
        <v>72</v>
      </c>
      <c r="E268">
        <v>41535</v>
      </c>
      <c r="F268">
        <v>14</v>
      </c>
      <c r="G268" t="s">
        <v>46</v>
      </c>
      <c r="H268" t="s">
        <v>116</v>
      </c>
      <c r="I268" t="s">
        <v>35</v>
      </c>
      <c r="J268">
        <v>34630</v>
      </c>
      <c r="K268">
        <v>10510</v>
      </c>
      <c r="L268">
        <v>13610</v>
      </c>
      <c r="M268">
        <v>20140930</v>
      </c>
      <c r="N268">
        <v>14</v>
      </c>
      <c r="O268">
        <v>14</v>
      </c>
      <c r="P268">
        <v>14</v>
      </c>
      <c r="Q268">
        <v>346330</v>
      </c>
      <c r="R268" t="s">
        <v>36</v>
      </c>
      <c r="S268" t="s">
        <v>37</v>
      </c>
      <c r="T268">
        <v>809</v>
      </c>
      <c r="U268">
        <v>809</v>
      </c>
      <c r="V268" t="s">
        <v>70</v>
      </c>
      <c r="W268">
        <v>809</v>
      </c>
      <c r="X268">
        <v>0.33958333333333335</v>
      </c>
      <c r="Y268">
        <v>8</v>
      </c>
      <c r="AA268" t="s">
        <v>31</v>
      </c>
      <c r="AB268" t="s">
        <v>55</v>
      </c>
      <c r="AC268">
        <v>147</v>
      </c>
      <c r="AD268" t="s">
        <v>111</v>
      </c>
    </row>
    <row r="269" spans="1:30" x14ac:dyDescent="0.25">
      <c r="A269">
        <v>7713194563</v>
      </c>
      <c r="B269">
        <v>409507</v>
      </c>
      <c r="C269" t="s">
        <v>105</v>
      </c>
      <c r="D269" t="s">
        <v>45</v>
      </c>
      <c r="E269">
        <v>41535</v>
      </c>
      <c r="F269">
        <v>47</v>
      </c>
      <c r="G269" t="s">
        <v>103</v>
      </c>
      <c r="H269" t="s">
        <v>43</v>
      </c>
      <c r="I269" t="s">
        <v>35</v>
      </c>
      <c r="J269">
        <v>10210</v>
      </c>
      <c r="K269">
        <v>17890</v>
      </c>
      <c r="L269">
        <v>17910</v>
      </c>
      <c r="M269">
        <v>20130088</v>
      </c>
      <c r="N269">
        <v>17</v>
      </c>
      <c r="O269">
        <v>17</v>
      </c>
      <c r="P269">
        <v>17</v>
      </c>
      <c r="Q269">
        <v>330692</v>
      </c>
      <c r="R269" t="s">
        <v>215</v>
      </c>
      <c r="S269" t="s">
        <v>216</v>
      </c>
      <c r="T269">
        <v>1058</v>
      </c>
      <c r="U269">
        <v>1058</v>
      </c>
      <c r="V269" t="s">
        <v>70</v>
      </c>
      <c r="W269">
        <v>1058</v>
      </c>
      <c r="X269">
        <v>0.45694444444444443</v>
      </c>
      <c r="Y269">
        <v>10</v>
      </c>
      <c r="AA269" t="s">
        <v>31</v>
      </c>
      <c r="AB269" t="s">
        <v>55</v>
      </c>
      <c r="AC269">
        <v>733</v>
      </c>
      <c r="AD269" t="s">
        <v>278</v>
      </c>
    </row>
    <row r="270" spans="1:30" x14ac:dyDescent="0.25">
      <c r="A270">
        <v>7713194540</v>
      </c>
      <c r="B270" t="s">
        <v>424</v>
      </c>
      <c r="C270" t="s">
        <v>50</v>
      </c>
      <c r="D270" t="s">
        <v>45</v>
      </c>
      <c r="E270">
        <v>41535</v>
      </c>
      <c r="F270">
        <v>14</v>
      </c>
      <c r="G270" t="s">
        <v>103</v>
      </c>
      <c r="H270" t="s">
        <v>57</v>
      </c>
      <c r="I270" t="s">
        <v>35</v>
      </c>
      <c r="J270">
        <v>17850</v>
      </c>
      <c r="K270">
        <v>10210</v>
      </c>
      <c r="L270">
        <v>10110</v>
      </c>
      <c r="M270">
        <v>20130088</v>
      </c>
      <c r="N270">
        <v>17</v>
      </c>
      <c r="O270">
        <v>17</v>
      </c>
      <c r="P270">
        <v>17</v>
      </c>
      <c r="Q270">
        <v>330692</v>
      </c>
      <c r="R270" t="s">
        <v>215</v>
      </c>
      <c r="S270" t="s">
        <v>216</v>
      </c>
      <c r="T270">
        <v>1012</v>
      </c>
      <c r="U270">
        <v>1012</v>
      </c>
      <c r="V270" t="s">
        <v>70</v>
      </c>
      <c r="W270">
        <v>1012</v>
      </c>
      <c r="X270">
        <v>0.42499999999999999</v>
      </c>
      <c r="Y270">
        <v>10</v>
      </c>
      <c r="AA270" t="s">
        <v>31</v>
      </c>
      <c r="AB270" t="s">
        <v>55</v>
      </c>
      <c r="AC270">
        <v>232</v>
      </c>
      <c r="AD270" t="s">
        <v>282</v>
      </c>
    </row>
    <row r="271" spans="1:30" x14ac:dyDescent="0.25">
      <c r="A271">
        <v>7713194526</v>
      </c>
      <c r="B271" t="s">
        <v>350</v>
      </c>
      <c r="C271" t="s">
        <v>31</v>
      </c>
      <c r="D271" t="s">
        <v>72</v>
      </c>
      <c r="E271">
        <v>41535</v>
      </c>
      <c r="F271">
        <v>37</v>
      </c>
      <c r="G271" t="s">
        <v>46</v>
      </c>
      <c r="H271" t="s">
        <v>47</v>
      </c>
      <c r="I271" t="s">
        <v>35</v>
      </c>
      <c r="J271">
        <v>10110</v>
      </c>
      <c r="K271">
        <v>17890</v>
      </c>
      <c r="L271">
        <v>17910</v>
      </c>
      <c r="M271">
        <v>20140331</v>
      </c>
      <c r="N271">
        <v>17</v>
      </c>
      <c r="O271">
        <v>17</v>
      </c>
      <c r="P271">
        <v>17</v>
      </c>
      <c r="Q271">
        <v>330692</v>
      </c>
      <c r="R271" t="s">
        <v>215</v>
      </c>
      <c r="S271" t="s">
        <v>216</v>
      </c>
      <c r="T271">
        <v>1004</v>
      </c>
      <c r="U271">
        <v>1004</v>
      </c>
      <c r="V271" t="s">
        <v>70</v>
      </c>
      <c r="W271">
        <v>1004</v>
      </c>
      <c r="X271">
        <v>0.41944444444444445</v>
      </c>
      <c r="Y271">
        <v>10</v>
      </c>
      <c r="Z271" t="s">
        <v>425</v>
      </c>
      <c r="AA271" t="s">
        <v>31</v>
      </c>
      <c r="AB271" t="s">
        <v>55</v>
      </c>
      <c r="AC271">
        <v>853</v>
      </c>
      <c r="AD271" t="s">
        <v>220</v>
      </c>
    </row>
    <row r="272" spans="1:30" x14ac:dyDescent="0.25">
      <c r="A272">
        <v>7713194514</v>
      </c>
      <c r="B272">
        <v>87110</v>
      </c>
      <c r="C272" t="s">
        <v>31</v>
      </c>
      <c r="D272" t="s">
        <v>72</v>
      </c>
      <c r="E272">
        <v>41535</v>
      </c>
      <c r="F272">
        <v>14</v>
      </c>
      <c r="G272" t="s">
        <v>103</v>
      </c>
      <c r="H272" t="s">
        <v>63</v>
      </c>
      <c r="I272" t="s">
        <v>35</v>
      </c>
      <c r="J272">
        <v>17810</v>
      </c>
      <c r="K272">
        <v>97740</v>
      </c>
      <c r="L272">
        <v>10110</v>
      </c>
      <c r="M272">
        <v>88888888</v>
      </c>
      <c r="N272">
        <v>17</v>
      </c>
      <c r="O272">
        <v>17</v>
      </c>
      <c r="P272">
        <v>17</v>
      </c>
      <c r="Q272">
        <v>330692</v>
      </c>
      <c r="R272" t="s">
        <v>215</v>
      </c>
      <c r="S272" t="s">
        <v>216</v>
      </c>
      <c r="T272">
        <v>958</v>
      </c>
      <c r="U272">
        <v>958</v>
      </c>
      <c r="V272" t="s">
        <v>70</v>
      </c>
      <c r="W272">
        <v>958</v>
      </c>
      <c r="X272">
        <v>0.4152777777777778</v>
      </c>
      <c r="Y272">
        <v>9</v>
      </c>
      <c r="AA272" t="s">
        <v>31</v>
      </c>
      <c r="AB272" t="s">
        <v>39</v>
      </c>
      <c r="AC272">
        <v>222</v>
      </c>
      <c r="AD272" t="s">
        <v>275</v>
      </c>
    </row>
    <row r="273" spans="1:30" x14ac:dyDescent="0.25">
      <c r="A273">
        <v>7713194502</v>
      </c>
      <c r="B273" t="s">
        <v>426</v>
      </c>
      <c r="C273" t="s">
        <v>31</v>
      </c>
      <c r="D273" t="s">
        <v>72</v>
      </c>
      <c r="E273">
        <v>41535</v>
      </c>
      <c r="F273">
        <v>69</v>
      </c>
      <c r="G273" t="s">
        <v>46</v>
      </c>
      <c r="H273" t="s">
        <v>47</v>
      </c>
      <c r="I273" t="s">
        <v>35</v>
      </c>
      <c r="J273">
        <v>17770</v>
      </c>
      <c r="K273">
        <v>97740</v>
      </c>
      <c r="L273">
        <v>10110</v>
      </c>
      <c r="M273">
        <v>20141130</v>
      </c>
      <c r="N273">
        <v>17</v>
      </c>
      <c r="O273">
        <v>17</v>
      </c>
      <c r="P273">
        <v>17</v>
      </c>
      <c r="Q273">
        <v>330692</v>
      </c>
      <c r="R273" t="s">
        <v>215</v>
      </c>
      <c r="S273" t="s">
        <v>216</v>
      </c>
      <c r="T273">
        <v>920</v>
      </c>
      <c r="U273">
        <v>920</v>
      </c>
      <c r="V273" t="s">
        <v>70</v>
      </c>
      <c r="W273">
        <v>920</v>
      </c>
      <c r="X273">
        <v>0.3888888888888889</v>
      </c>
      <c r="Y273">
        <v>9</v>
      </c>
      <c r="AA273" t="s">
        <v>31</v>
      </c>
      <c r="AB273" t="s">
        <v>39</v>
      </c>
      <c r="AC273">
        <v>241</v>
      </c>
      <c r="AD273" t="s">
        <v>73</v>
      </c>
    </row>
    <row r="274" spans="1:30" x14ac:dyDescent="0.25">
      <c r="A274">
        <v>7713194484</v>
      </c>
      <c r="B274" t="s">
        <v>427</v>
      </c>
      <c r="C274" t="s">
        <v>31</v>
      </c>
      <c r="D274" t="s">
        <v>72</v>
      </c>
      <c r="E274">
        <v>41535</v>
      </c>
      <c r="F274">
        <v>69</v>
      </c>
      <c r="G274" t="s">
        <v>46</v>
      </c>
      <c r="H274" t="s">
        <v>63</v>
      </c>
      <c r="I274" t="s">
        <v>35</v>
      </c>
      <c r="J274">
        <v>10210</v>
      </c>
      <c r="K274">
        <v>17910</v>
      </c>
      <c r="L274">
        <v>17930</v>
      </c>
      <c r="M274">
        <v>88888888</v>
      </c>
      <c r="N274">
        <v>17</v>
      </c>
      <c r="O274">
        <v>17</v>
      </c>
      <c r="P274">
        <v>17</v>
      </c>
      <c r="Q274">
        <v>330692</v>
      </c>
      <c r="R274" t="s">
        <v>215</v>
      </c>
      <c r="S274" t="s">
        <v>216</v>
      </c>
      <c r="T274">
        <v>859</v>
      </c>
      <c r="U274">
        <v>859</v>
      </c>
      <c r="V274" t="s">
        <v>70</v>
      </c>
      <c r="W274">
        <v>859</v>
      </c>
      <c r="X274">
        <v>0.3743055555555555</v>
      </c>
      <c r="Y274">
        <v>8</v>
      </c>
      <c r="AA274" t="s">
        <v>31</v>
      </c>
      <c r="AB274" t="s">
        <v>39</v>
      </c>
      <c r="AC274">
        <v>750</v>
      </c>
      <c r="AD274" t="s">
        <v>278</v>
      </c>
    </row>
    <row r="275" spans="1:30" x14ac:dyDescent="0.25">
      <c r="A275">
        <v>7713194460</v>
      </c>
      <c r="B275" t="s">
        <v>428</v>
      </c>
      <c r="C275" t="s">
        <v>31</v>
      </c>
      <c r="D275" t="s">
        <v>72</v>
      </c>
      <c r="E275">
        <v>41535</v>
      </c>
      <c r="F275">
        <v>74</v>
      </c>
      <c r="G275" t="s">
        <v>46</v>
      </c>
      <c r="H275" t="s">
        <v>47</v>
      </c>
      <c r="I275" t="s">
        <v>35</v>
      </c>
      <c r="J275">
        <v>10210</v>
      </c>
      <c r="K275">
        <v>17950</v>
      </c>
      <c r="L275">
        <v>17970</v>
      </c>
      <c r="M275">
        <v>20150331</v>
      </c>
      <c r="N275">
        <v>17</v>
      </c>
      <c r="O275">
        <v>17</v>
      </c>
      <c r="P275">
        <v>17</v>
      </c>
      <c r="Q275">
        <v>330692</v>
      </c>
      <c r="R275" t="s">
        <v>215</v>
      </c>
      <c r="S275" t="s">
        <v>216</v>
      </c>
      <c r="T275">
        <v>852</v>
      </c>
      <c r="U275">
        <v>852</v>
      </c>
      <c r="V275" t="s">
        <v>70</v>
      </c>
      <c r="W275">
        <v>852</v>
      </c>
      <c r="X275">
        <v>0.36944444444444446</v>
      </c>
      <c r="Y275">
        <v>8</v>
      </c>
      <c r="AA275" t="s">
        <v>31</v>
      </c>
      <c r="AB275" t="s">
        <v>39</v>
      </c>
      <c r="AC275">
        <v>780</v>
      </c>
      <c r="AD275" t="s">
        <v>278</v>
      </c>
    </row>
    <row r="276" spans="1:30" x14ac:dyDescent="0.25">
      <c r="A276">
        <v>7713194447</v>
      </c>
      <c r="B276" t="s">
        <v>429</v>
      </c>
      <c r="C276" t="s">
        <v>31</v>
      </c>
      <c r="D276" t="s">
        <v>72</v>
      </c>
      <c r="E276">
        <v>41535</v>
      </c>
      <c r="F276">
        <v>47</v>
      </c>
      <c r="G276" t="s">
        <v>430</v>
      </c>
      <c r="H276" t="s">
        <v>126</v>
      </c>
      <c r="I276" t="s">
        <v>35</v>
      </c>
      <c r="J276">
        <v>10210</v>
      </c>
      <c r="K276">
        <v>17970</v>
      </c>
      <c r="L276">
        <v>17990</v>
      </c>
      <c r="M276">
        <v>20131231</v>
      </c>
      <c r="N276">
        <v>17</v>
      </c>
      <c r="O276">
        <v>17</v>
      </c>
      <c r="P276">
        <v>17</v>
      </c>
      <c r="Q276">
        <v>330692</v>
      </c>
      <c r="R276" t="s">
        <v>215</v>
      </c>
      <c r="S276" t="s">
        <v>216</v>
      </c>
      <c r="T276">
        <v>845</v>
      </c>
      <c r="U276">
        <v>845</v>
      </c>
      <c r="V276" t="s">
        <v>70</v>
      </c>
      <c r="W276">
        <v>845</v>
      </c>
      <c r="X276">
        <v>0.36458333333333331</v>
      </c>
      <c r="Y276">
        <v>8</v>
      </c>
      <c r="AA276" t="s">
        <v>31</v>
      </c>
      <c r="AB276" t="s">
        <v>39</v>
      </c>
      <c r="AC276">
        <v>800</v>
      </c>
      <c r="AD276" t="s">
        <v>278</v>
      </c>
    </row>
    <row r="277" spans="1:30" x14ac:dyDescent="0.25">
      <c r="A277">
        <v>7713194423</v>
      </c>
      <c r="B277" t="s">
        <v>431</v>
      </c>
      <c r="C277" t="s">
        <v>31</v>
      </c>
      <c r="D277" t="s">
        <v>72</v>
      </c>
      <c r="E277">
        <v>41535</v>
      </c>
      <c r="F277">
        <v>69</v>
      </c>
      <c r="G277" t="s">
        <v>46</v>
      </c>
      <c r="H277" t="s">
        <v>47</v>
      </c>
      <c r="I277" t="s">
        <v>35</v>
      </c>
      <c r="J277">
        <v>17950</v>
      </c>
      <c r="K277">
        <v>10210</v>
      </c>
      <c r="L277">
        <v>10110</v>
      </c>
      <c r="M277">
        <v>20140331</v>
      </c>
      <c r="N277">
        <v>17</v>
      </c>
      <c r="O277">
        <v>17</v>
      </c>
      <c r="P277">
        <v>17</v>
      </c>
      <c r="Q277">
        <v>330692</v>
      </c>
      <c r="R277" t="s">
        <v>215</v>
      </c>
      <c r="S277" t="s">
        <v>216</v>
      </c>
      <c r="T277">
        <v>835</v>
      </c>
      <c r="U277">
        <v>835</v>
      </c>
      <c r="V277" t="s">
        <v>70</v>
      </c>
      <c r="W277">
        <v>835</v>
      </c>
      <c r="X277">
        <v>0.3576388888888889</v>
      </c>
      <c r="Y277">
        <v>8</v>
      </c>
      <c r="AA277" t="s">
        <v>31</v>
      </c>
      <c r="AB277" t="s">
        <v>39</v>
      </c>
      <c r="AC277">
        <v>241</v>
      </c>
      <c r="AD277" t="s">
        <v>403</v>
      </c>
    </row>
    <row r="278" spans="1:30" x14ac:dyDescent="0.25">
      <c r="A278">
        <v>7713194393</v>
      </c>
      <c r="B278" t="s">
        <v>432</v>
      </c>
      <c r="C278" t="s">
        <v>356</v>
      </c>
      <c r="D278" t="s">
        <v>45</v>
      </c>
      <c r="E278">
        <v>41535</v>
      </c>
      <c r="F278">
        <v>16</v>
      </c>
      <c r="G278" t="s">
        <v>87</v>
      </c>
      <c r="H278" t="s">
        <v>92</v>
      </c>
      <c r="I278" t="s">
        <v>35</v>
      </c>
      <c r="J278">
        <v>18010</v>
      </c>
      <c r="K278">
        <v>10110</v>
      </c>
      <c r="L278">
        <v>10010</v>
      </c>
      <c r="M278">
        <v>20130088</v>
      </c>
      <c r="N278">
        <v>17</v>
      </c>
      <c r="O278">
        <v>17</v>
      </c>
      <c r="P278">
        <v>17</v>
      </c>
      <c r="Q278">
        <v>330692</v>
      </c>
      <c r="R278" t="s">
        <v>215</v>
      </c>
      <c r="S278" t="s">
        <v>216</v>
      </c>
      <c r="T278">
        <v>813</v>
      </c>
      <c r="U278">
        <v>813</v>
      </c>
      <c r="V278" t="s">
        <v>70</v>
      </c>
      <c r="W278">
        <v>813</v>
      </c>
      <c r="X278">
        <v>0.34236111111111112</v>
      </c>
      <c r="Y278">
        <v>8</v>
      </c>
      <c r="AA278" t="s">
        <v>31</v>
      </c>
      <c r="AB278" t="s">
        <v>39</v>
      </c>
      <c r="AC278">
        <v>344</v>
      </c>
      <c r="AD278" t="s">
        <v>287</v>
      </c>
    </row>
    <row r="279" spans="1:30" x14ac:dyDescent="0.25">
      <c r="A279">
        <v>7713194381</v>
      </c>
      <c r="B279" t="s">
        <v>432</v>
      </c>
      <c r="C279" t="s">
        <v>356</v>
      </c>
      <c r="D279" t="s">
        <v>45</v>
      </c>
      <c r="E279">
        <v>41535</v>
      </c>
      <c r="F279">
        <v>69</v>
      </c>
      <c r="G279" t="s">
        <v>87</v>
      </c>
      <c r="H279" t="s">
        <v>92</v>
      </c>
      <c r="I279" t="s">
        <v>35</v>
      </c>
      <c r="J279">
        <v>18110</v>
      </c>
      <c r="K279">
        <v>40404</v>
      </c>
      <c r="L279">
        <v>40404</v>
      </c>
      <c r="M279">
        <v>20130088</v>
      </c>
      <c r="N279">
        <v>17</v>
      </c>
      <c r="O279">
        <v>17</v>
      </c>
      <c r="P279">
        <v>17</v>
      </c>
      <c r="Q279">
        <v>330692</v>
      </c>
      <c r="R279" t="s">
        <v>215</v>
      </c>
      <c r="S279" t="s">
        <v>216</v>
      </c>
      <c r="T279">
        <v>812</v>
      </c>
      <c r="U279">
        <v>812</v>
      </c>
      <c r="V279" t="s">
        <v>70</v>
      </c>
      <c r="W279">
        <v>812</v>
      </c>
      <c r="X279">
        <v>0.34166666666666662</v>
      </c>
      <c r="Y279">
        <v>8</v>
      </c>
      <c r="AA279" t="s">
        <v>31</v>
      </c>
      <c r="AB279" t="s">
        <v>39</v>
      </c>
      <c r="AD279" t="s">
        <v>407</v>
      </c>
    </row>
    <row r="280" spans="1:30" x14ac:dyDescent="0.25">
      <c r="A280">
        <v>7713194370</v>
      </c>
      <c r="B280" t="s">
        <v>433</v>
      </c>
      <c r="C280" t="s">
        <v>31</v>
      </c>
      <c r="D280" t="s">
        <v>72</v>
      </c>
      <c r="E280">
        <v>41535</v>
      </c>
      <c r="F280">
        <v>69</v>
      </c>
      <c r="G280" t="s">
        <v>46</v>
      </c>
      <c r="H280" t="s">
        <v>67</v>
      </c>
      <c r="I280" t="s">
        <v>35</v>
      </c>
      <c r="J280">
        <v>18110</v>
      </c>
      <c r="K280">
        <v>10210</v>
      </c>
      <c r="L280">
        <v>10110</v>
      </c>
      <c r="M280">
        <v>88888888</v>
      </c>
      <c r="N280">
        <v>17</v>
      </c>
      <c r="O280">
        <v>17</v>
      </c>
      <c r="P280">
        <v>17</v>
      </c>
      <c r="Q280">
        <v>330692</v>
      </c>
      <c r="R280" t="s">
        <v>215</v>
      </c>
      <c r="S280" t="s">
        <v>216</v>
      </c>
      <c r="T280">
        <v>748</v>
      </c>
      <c r="U280">
        <v>748</v>
      </c>
      <c r="V280" t="s">
        <v>70</v>
      </c>
      <c r="W280">
        <v>748</v>
      </c>
      <c r="X280">
        <v>0.32500000000000001</v>
      </c>
      <c r="Y280">
        <v>7</v>
      </c>
      <c r="AA280" t="s">
        <v>31</v>
      </c>
      <c r="AB280" t="s">
        <v>39</v>
      </c>
      <c r="AC280">
        <v>227</v>
      </c>
      <c r="AD280" t="s">
        <v>407</v>
      </c>
    </row>
    <row r="281" spans="1:30" x14ac:dyDescent="0.25">
      <c r="A281">
        <v>7713194356</v>
      </c>
      <c r="B281" t="s">
        <v>434</v>
      </c>
      <c r="C281" t="s">
        <v>31</v>
      </c>
      <c r="D281" t="s">
        <v>72</v>
      </c>
      <c r="E281">
        <v>41535</v>
      </c>
      <c r="F281">
        <v>69</v>
      </c>
      <c r="G281" t="s">
        <v>103</v>
      </c>
      <c r="H281" t="s">
        <v>89</v>
      </c>
      <c r="I281" t="s">
        <v>35</v>
      </c>
      <c r="J281">
        <v>24890</v>
      </c>
      <c r="K281">
        <v>18090</v>
      </c>
      <c r="L281">
        <v>18110</v>
      </c>
      <c r="M281">
        <v>20140531</v>
      </c>
      <c r="N281">
        <v>17</v>
      </c>
      <c r="O281">
        <v>17</v>
      </c>
      <c r="P281">
        <v>17</v>
      </c>
      <c r="Q281">
        <v>330692</v>
      </c>
      <c r="R281" t="s">
        <v>215</v>
      </c>
      <c r="S281" t="s">
        <v>216</v>
      </c>
      <c r="T281">
        <v>737</v>
      </c>
      <c r="U281">
        <v>737</v>
      </c>
      <c r="V281" t="s">
        <v>70</v>
      </c>
      <c r="W281">
        <v>737</v>
      </c>
      <c r="X281">
        <v>0.31736111111111115</v>
      </c>
      <c r="Y281">
        <v>7</v>
      </c>
      <c r="AA281" t="s">
        <v>31</v>
      </c>
      <c r="AB281" t="s">
        <v>39</v>
      </c>
      <c r="AC281">
        <v>659</v>
      </c>
      <c r="AD281" t="s">
        <v>280</v>
      </c>
    </row>
    <row r="282" spans="1:30" x14ac:dyDescent="0.25">
      <c r="A282">
        <v>7713194320</v>
      </c>
      <c r="B282" t="s">
        <v>435</v>
      </c>
      <c r="C282" t="s">
        <v>31</v>
      </c>
      <c r="D282" t="s">
        <v>72</v>
      </c>
      <c r="E282">
        <v>41535</v>
      </c>
      <c r="F282">
        <v>47</v>
      </c>
      <c r="G282" t="s">
        <v>103</v>
      </c>
      <c r="H282" t="s">
        <v>126</v>
      </c>
      <c r="I282" t="s">
        <v>35</v>
      </c>
      <c r="J282">
        <v>17990</v>
      </c>
      <c r="K282">
        <v>24890</v>
      </c>
      <c r="L282">
        <v>10210</v>
      </c>
      <c r="M282">
        <v>20140331</v>
      </c>
      <c r="N282">
        <v>17</v>
      </c>
      <c r="O282">
        <v>17</v>
      </c>
      <c r="P282">
        <v>17</v>
      </c>
      <c r="Q282">
        <v>330692</v>
      </c>
      <c r="R282" t="s">
        <v>215</v>
      </c>
      <c r="S282" t="s">
        <v>216</v>
      </c>
      <c r="T282">
        <v>716</v>
      </c>
      <c r="U282">
        <v>716</v>
      </c>
      <c r="V282" t="s">
        <v>70</v>
      </c>
      <c r="W282">
        <v>716</v>
      </c>
      <c r="X282">
        <v>0.30277777777777776</v>
      </c>
      <c r="Y282">
        <v>7</v>
      </c>
      <c r="AA282" t="s">
        <v>31</v>
      </c>
      <c r="AB282" t="s">
        <v>39</v>
      </c>
      <c r="AC282">
        <v>135</v>
      </c>
      <c r="AD282" t="s">
        <v>374</v>
      </c>
    </row>
    <row r="283" spans="1:30" x14ac:dyDescent="0.25">
      <c r="A283">
        <v>7713194319</v>
      </c>
      <c r="B283" t="s">
        <v>436</v>
      </c>
      <c r="C283" t="s">
        <v>356</v>
      </c>
      <c r="D283" t="s">
        <v>45</v>
      </c>
      <c r="E283">
        <v>41535</v>
      </c>
      <c r="F283">
        <v>31</v>
      </c>
      <c r="G283" t="s">
        <v>87</v>
      </c>
      <c r="H283" t="s">
        <v>47</v>
      </c>
      <c r="I283" t="s">
        <v>35</v>
      </c>
      <c r="J283">
        <v>17990</v>
      </c>
      <c r="K283">
        <v>10210</v>
      </c>
      <c r="L283">
        <v>10110</v>
      </c>
      <c r="M283">
        <v>20130088</v>
      </c>
      <c r="N283">
        <v>17</v>
      </c>
      <c r="O283">
        <v>17</v>
      </c>
      <c r="P283">
        <v>17</v>
      </c>
      <c r="Q283">
        <v>330692</v>
      </c>
      <c r="R283" t="s">
        <v>215</v>
      </c>
      <c r="S283" t="s">
        <v>216</v>
      </c>
      <c r="T283">
        <v>708</v>
      </c>
      <c r="U283">
        <v>708</v>
      </c>
      <c r="V283" t="s">
        <v>70</v>
      </c>
      <c r="W283">
        <v>708</v>
      </c>
      <c r="X283">
        <v>0.29722222222222222</v>
      </c>
      <c r="Y283">
        <v>7</v>
      </c>
      <c r="AA283" t="s">
        <v>31</v>
      </c>
      <c r="AB283" t="s">
        <v>39</v>
      </c>
      <c r="AC283">
        <v>247</v>
      </c>
      <c r="AD283" t="s">
        <v>374</v>
      </c>
    </row>
    <row r="284" spans="1:30" x14ac:dyDescent="0.25">
      <c r="A284">
        <v>7713194290</v>
      </c>
      <c r="B284" t="s">
        <v>437</v>
      </c>
      <c r="C284" t="s">
        <v>356</v>
      </c>
      <c r="D284" t="s">
        <v>45</v>
      </c>
      <c r="E284">
        <v>41535</v>
      </c>
      <c r="F284">
        <v>14</v>
      </c>
      <c r="G284" t="s">
        <v>87</v>
      </c>
      <c r="H284" t="s">
        <v>147</v>
      </c>
      <c r="I284" t="s">
        <v>35</v>
      </c>
      <c r="J284">
        <v>18010</v>
      </c>
      <c r="K284">
        <v>10010</v>
      </c>
      <c r="L284">
        <v>13010</v>
      </c>
      <c r="M284">
        <v>20130088</v>
      </c>
      <c r="N284">
        <v>17</v>
      </c>
      <c r="O284">
        <v>17</v>
      </c>
      <c r="P284">
        <v>17</v>
      </c>
      <c r="Q284">
        <v>330692</v>
      </c>
      <c r="R284" t="s">
        <v>215</v>
      </c>
      <c r="S284" t="s">
        <v>216</v>
      </c>
      <c r="T284">
        <v>602</v>
      </c>
      <c r="U284">
        <v>602</v>
      </c>
      <c r="V284" t="s">
        <v>70</v>
      </c>
      <c r="W284">
        <v>602</v>
      </c>
      <c r="X284">
        <v>0.25138888888888888</v>
      </c>
      <c r="Y284">
        <v>6</v>
      </c>
      <c r="AA284" t="s">
        <v>31</v>
      </c>
      <c r="AB284" t="s">
        <v>39</v>
      </c>
      <c r="AC284">
        <v>433</v>
      </c>
      <c r="AD28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>
      <selection sqref="A1:J284"/>
    </sheetView>
  </sheetViews>
  <sheetFormatPr defaultRowHeight="15" x14ac:dyDescent="0.25"/>
  <cols>
    <col min="1" max="1" width="19.7109375" customWidth="1"/>
    <col min="2" max="2" width="12.7109375" style="1" customWidth="1"/>
    <col min="3" max="3" width="16.28515625" customWidth="1"/>
    <col min="4" max="4" width="19.5703125" customWidth="1"/>
    <col min="5" max="5" width="13.7109375" customWidth="1"/>
    <col min="6" max="6" width="14.28515625" style="2" customWidth="1"/>
    <col min="7" max="7" width="15.28515625" customWidth="1"/>
    <col min="8" max="8" width="16.5703125" customWidth="1"/>
    <col min="9" max="9" width="14.42578125" bestFit="1" customWidth="1"/>
    <col min="10" max="10" width="30.5703125" bestFit="1" customWidth="1"/>
  </cols>
  <sheetData>
    <row r="1" spans="1:10" x14ac:dyDescent="0.25">
      <c r="A1" t="s">
        <v>0</v>
      </c>
      <c r="B1" s="1" t="s">
        <v>4</v>
      </c>
      <c r="C1" t="s">
        <v>5</v>
      </c>
      <c r="D1" t="s">
        <v>438</v>
      </c>
      <c r="E1" t="s">
        <v>16</v>
      </c>
      <c r="F1" s="2" t="s">
        <v>23</v>
      </c>
      <c r="G1" t="s">
        <v>439</v>
      </c>
      <c r="H1" t="s">
        <v>28</v>
      </c>
      <c r="I1" t="s">
        <v>29</v>
      </c>
      <c r="J1" t="s">
        <v>440</v>
      </c>
    </row>
    <row r="2" spans="1:10" x14ac:dyDescent="0.25">
      <c r="A2">
        <v>7916255315</v>
      </c>
      <c r="B2" s="1">
        <v>41520</v>
      </c>
      <c r="C2">
        <v>14</v>
      </c>
      <c r="D2">
        <f>VLOOKUP(C2,Table24[[#All],[violation_code]:[category]],3,FALSE)</f>
        <v>2</v>
      </c>
      <c r="E2">
        <v>346330</v>
      </c>
      <c r="F2" s="2">
        <v>0.62222222222222223</v>
      </c>
      <c r="G2">
        <v>0.62222222222222223</v>
      </c>
      <c r="H2">
        <v>408</v>
      </c>
      <c r="I2" t="s">
        <v>40</v>
      </c>
      <c r="J2" t="str">
        <f>CONCATENATE(H2," ",I2,", New York, NY")</f>
        <v>408 W 39th St, New York, NY</v>
      </c>
    </row>
    <row r="3" spans="1:10" x14ac:dyDescent="0.25">
      <c r="A3">
        <v>7916255297</v>
      </c>
      <c r="B3" s="1">
        <v>41520</v>
      </c>
      <c r="C3">
        <v>14</v>
      </c>
      <c r="D3">
        <f>VLOOKUP(C3,Table24[[#All],[violation_code]:[category]],3,FALSE)</f>
        <v>2</v>
      </c>
      <c r="E3">
        <v>346330</v>
      </c>
      <c r="F3" s="2">
        <v>0.6166666666666667</v>
      </c>
      <c r="G3">
        <v>0.6166666666666667</v>
      </c>
      <c r="H3">
        <v>528</v>
      </c>
      <c r="I3" t="s">
        <v>40</v>
      </c>
      <c r="J3" t="str">
        <f t="shared" ref="J3:J66" si="0">CONCATENATE(H3," ",I3,", New York, NY")</f>
        <v>528 W 39th St, New York, NY</v>
      </c>
    </row>
    <row r="4" spans="1:10" x14ac:dyDescent="0.25">
      <c r="A4">
        <v>7916255364</v>
      </c>
      <c r="B4" s="1">
        <v>41520</v>
      </c>
      <c r="C4">
        <v>51</v>
      </c>
      <c r="D4">
        <f>VLOOKUP(C4,Table24[[#All],[violation_code]:[category]],3,FALSE)</f>
        <v>3</v>
      </c>
      <c r="E4">
        <v>346330</v>
      </c>
      <c r="F4" s="2">
        <v>0.63958333333333328</v>
      </c>
      <c r="G4">
        <v>0.63958333333333328</v>
      </c>
      <c r="H4">
        <v>514</v>
      </c>
      <c r="I4" t="s">
        <v>48</v>
      </c>
      <c r="J4" t="str">
        <f t="shared" si="0"/>
        <v>514 W 44th St, New York, NY</v>
      </c>
    </row>
    <row r="5" spans="1:10" x14ac:dyDescent="0.25">
      <c r="A5">
        <v>7916255340</v>
      </c>
      <c r="B5" s="1">
        <v>41520</v>
      </c>
      <c r="C5">
        <v>31</v>
      </c>
      <c r="D5">
        <f>VLOOKUP(C5,Table24[[#All],[violation_code]:[category]],3,FALSE)</f>
        <v>2</v>
      </c>
      <c r="E5">
        <v>346330</v>
      </c>
      <c r="F5" s="2">
        <v>0.62777777777777777</v>
      </c>
      <c r="G5">
        <v>0.62777777777777777</v>
      </c>
      <c r="H5">
        <v>300</v>
      </c>
      <c r="I5" t="s">
        <v>51</v>
      </c>
      <c r="J5" t="str">
        <f t="shared" si="0"/>
        <v>300 W 40th St, New York, NY</v>
      </c>
    </row>
    <row r="6" spans="1:10" x14ac:dyDescent="0.25">
      <c r="A6">
        <v>7916255261</v>
      </c>
      <c r="B6" s="1">
        <v>41520</v>
      </c>
      <c r="C6">
        <v>14</v>
      </c>
      <c r="D6">
        <f>VLOOKUP(C6,Table24[[#All],[violation_code]:[category]],3,FALSE)</f>
        <v>2</v>
      </c>
      <c r="E6">
        <v>346330</v>
      </c>
      <c r="F6" s="2">
        <v>0.61388888888888882</v>
      </c>
      <c r="G6">
        <v>0.61388888888888882</v>
      </c>
      <c r="H6">
        <v>512</v>
      </c>
      <c r="I6" t="s">
        <v>40</v>
      </c>
      <c r="J6" t="str">
        <f t="shared" si="0"/>
        <v>512 W 39th St, New York, NY</v>
      </c>
    </row>
    <row r="7" spans="1:10" x14ac:dyDescent="0.25">
      <c r="A7">
        <v>7916255224</v>
      </c>
      <c r="B7" s="1">
        <v>41520</v>
      </c>
      <c r="C7">
        <v>16</v>
      </c>
      <c r="D7">
        <f>VLOOKUP(C7,Table24[[#All],[violation_code]:[category]],3,FALSE)</f>
        <v>2</v>
      </c>
      <c r="E7">
        <v>346330</v>
      </c>
      <c r="F7" s="2">
        <v>0.60833333333333328</v>
      </c>
      <c r="G7">
        <v>0.60833333333333328</v>
      </c>
      <c r="H7">
        <v>543</v>
      </c>
      <c r="I7" t="s">
        <v>58</v>
      </c>
      <c r="J7" t="str">
        <f t="shared" si="0"/>
        <v>543 W 37th St, New York, NY</v>
      </c>
    </row>
    <row r="8" spans="1:10" x14ac:dyDescent="0.25">
      <c r="A8">
        <v>7916255200</v>
      </c>
      <c r="B8" s="1">
        <v>41520</v>
      </c>
      <c r="C8">
        <v>16</v>
      </c>
      <c r="D8">
        <f>VLOOKUP(C8,Table24[[#All],[violation_code]:[category]],3,FALSE)</f>
        <v>2</v>
      </c>
      <c r="E8">
        <v>346330</v>
      </c>
      <c r="F8" s="2">
        <v>0.60277777777777775</v>
      </c>
      <c r="G8">
        <v>0.60277777777777775</v>
      </c>
      <c r="H8">
        <v>445</v>
      </c>
      <c r="I8" t="s">
        <v>58</v>
      </c>
      <c r="J8" t="str">
        <f t="shared" si="0"/>
        <v>445 W 37th St, New York, NY</v>
      </c>
    </row>
    <row r="9" spans="1:10" x14ac:dyDescent="0.25">
      <c r="A9">
        <v>7916255194</v>
      </c>
      <c r="B9" s="1">
        <v>41520</v>
      </c>
      <c r="C9">
        <v>16</v>
      </c>
      <c r="D9">
        <f>VLOOKUP(C9,Table24[[#All],[violation_code]:[category]],3,FALSE)</f>
        <v>2</v>
      </c>
      <c r="E9">
        <v>346330</v>
      </c>
      <c r="F9" s="2">
        <v>0.60138888888888886</v>
      </c>
      <c r="G9">
        <v>0.60138888888888886</v>
      </c>
      <c r="H9">
        <v>430</v>
      </c>
      <c r="I9" t="s">
        <v>58</v>
      </c>
      <c r="J9" t="str">
        <f t="shared" si="0"/>
        <v>430 W 37th St, New York, NY</v>
      </c>
    </row>
    <row r="10" spans="1:10" x14ac:dyDescent="0.25">
      <c r="A10">
        <v>7916255182</v>
      </c>
      <c r="B10" s="1">
        <v>41520</v>
      </c>
      <c r="C10">
        <v>18</v>
      </c>
      <c r="D10">
        <f>VLOOKUP(C10,Table24[[#All],[violation_code]:[category]],3,FALSE)</f>
        <v>2</v>
      </c>
      <c r="E10">
        <v>346330</v>
      </c>
      <c r="F10" s="2">
        <v>0.59305555555555556</v>
      </c>
      <c r="G10">
        <v>0.59305555555555556</v>
      </c>
      <c r="H10">
        <v>408</v>
      </c>
      <c r="I10" t="s">
        <v>64</v>
      </c>
      <c r="J10" t="str">
        <f t="shared" si="0"/>
        <v>408 W 34th St, New York, NY</v>
      </c>
    </row>
    <row r="11" spans="1:10" x14ac:dyDescent="0.25">
      <c r="A11">
        <v>7916255170</v>
      </c>
      <c r="B11" s="1">
        <v>41520</v>
      </c>
      <c r="C11">
        <v>18</v>
      </c>
      <c r="D11">
        <f>VLOOKUP(C11,Table24[[#All],[violation_code]:[category]],3,FALSE)</f>
        <v>2</v>
      </c>
      <c r="E11">
        <v>346330</v>
      </c>
      <c r="F11" s="2">
        <v>0.59166666666666667</v>
      </c>
      <c r="G11">
        <v>0.59166666666666667</v>
      </c>
      <c r="H11">
        <v>430</v>
      </c>
      <c r="I11" t="s">
        <v>64</v>
      </c>
      <c r="J11" t="str">
        <f t="shared" si="0"/>
        <v>430 W 34th St, New York, NY</v>
      </c>
    </row>
    <row r="12" spans="1:10" x14ac:dyDescent="0.25">
      <c r="A12">
        <v>7916257105</v>
      </c>
      <c r="B12" s="1">
        <v>41529</v>
      </c>
      <c r="C12">
        <v>14</v>
      </c>
      <c r="D12">
        <f>VLOOKUP(C12,Table24[[#All],[violation_code]:[category]],3,FALSE)</f>
        <v>2</v>
      </c>
      <c r="E12">
        <v>346330</v>
      </c>
      <c r="F12" s="2">
        <v>0.49305555555555558</v>
      </c>
      <c r="G12">
        <v>0.49305555555555558</v>
      </c>
      <c r="H12">
        <v>514</v>
      </c>
      <c r="I12" t="s">
        <v>40</v>
      </c>
      <c r="J12" t="str">
        <f t="shared" si="0"/>
        <v>514 W 39th St, New York, NY</v>
      </c>
    </row>
    <row r="13" spans="1:10" x14ac:dyDescent="0.25">
      <c r="A13">
        <v>7916257075</v>
      </c>
      <c r="B13" s="1">
        <v>41529</v>
      </c>
      <c r="C13">
        <v>47</v>
      </c>
      <c r="D13">
        <f>VLOOKUP(C13,Table24[[#All],[violation_code]:[category]],3,FALSE)</f>
        <v>3</v>
      </c>
      <c r="E13">
        <v>346330</v>
      </c>
      <c r="F13" s="2">
        <v>0.44861111111111113</v>
      </c>
      <c r="G13">
        <v>0.44861111111111113</v>
      </c>
      <c r="H13">
        <v>24</v>
      </c>
      <c r="I13" t="s">
        <v>73</v>
      </c>
      <c r="J13" t="str">
        <f t="shared" si="0"/>
        <v>24 E 39th St, New York, NY</v>
      </c>
    </row>
    <row r="14" spans="1:10" x14ac:dyDescent="0.25">
      <c r="A14">
        <v>7916257063</v>
      </c>
      <c r="B14" s="1">
        <v>41529</v>
      </c>
      <c r="C14">
        <v>14</v>
      </c>
      <c r="D14">
        <f>VLOOKUP(C14,Table24[[#All],[violation_code]:[category]],3,FALSE)</f>
        <v>2</v>
      </c>
      <c r="E14">
        <v>346330</v>
      </c>
      <c r="F14" s="2">
        <v>0.43611111111111112</v>
      </c>
      <c r="G14">
        <v>0.43611111111111112</v>
      </c>
      <c r="H14">
        <v>300</v>
      </c>
      <c r="I14" t="s">
        <v>73</v>
      </c>
      <c r="J14" t="str">
        <f t="shared" si="0"/>
        <v>300 E 39th St, New York, NY</v>
      </c>
    </row>
    <row r="15" spans="1:10" x14ac:dyDescent="0.25">
      <c r="A15">
        <v>7916257038</v>
      </c>
      <c r="B15" s="1">
        <v>41529</v>
      </c>
      <c r="C15">
        <v>31</v>
      </c>
      <c r="D15">
        <f>VLOOKUP(C15,Table24[[#All],[violation_code]:[category]],3,FALSE)</f>
        <v>2</v>
      </c>
      <c r="E15">
        <v>346330</v>
      </c>
      <c r="F15" s="2">
        <v>0.42083333333333334</v>
      </c>
      <c r="G15">
        <v>0.42083333333333334</v>
      </c>
      <c r="H15">
        <v>9</v>
      </c>
      <c r="I15" t="s">
        <v>79</v>
      </c>
      <c r="J15" t="str">
        <f t="shared" si="0"/>
        <v>9 E 38th St, New York, NY</v>
      </c>
    </row>
    <row r="16" spans="1:10" x14ac:dyDescent="0.25">
      <c r="A16">
        <v>7916257026</v>
      </c>
      <c r="B16" s="1">
        <v>41529</v>
      </c>
      <c r="C16">
        <v>14</v>
      </c>
      <c r="D16">
        <f>VLOOKUP(C16,Table24[[#All],[violation_code]:[category]],3,FALSE)</f>
        <v>2</v>
      </c>
      <c r="E16">
        <v>346330</v>
      </c>
      <c r="F16" s="2">
        <v>0.41597222222222219</v>
      </c>
      <c r="G16">
        <v>0.41597222222222219</v>
      </c>
      <c r="H16">
        <v>48</v>
      </c>
      <c r="I16" t="s">
        <v>82</v>
      </c>
      <c r="J16" t="str">
        <f t="shared" si="0"/>
        <v>48 W 38th St, New York, NY</v>
      </c>
    </row>
    <row r="17" spans="1:10" x14ac:dyDescent="0.25">
      <c r="A17">
        <v>7916256976</v>
      </c>
      <c r="B17" s="1">
        <v>41529</v>
      </c>
      <c r="C17">
        <v>14</v>
      </c>
      <c r="D17">
        <f>VLOOKUP(C17,Table24[[#All],[violation_code]:[category]],3,FALSE)</f>
        <v>2</v>
      </c>
      <c r="E17">
        <v>346330</v>
      </c>
      <c r="F17" s="2">
        <v>0.3979166666666667</v>
      </c>
      <c r="G17">
        <v>0.3979166666666667</v>
      </c>
      <c r="H17">
        <v>512</v>
      </c>
      <c r="I17" t="s">
        <v>40</v>
      </c>
      <c r="J17" t="str">
        <f t="shared" si="0"/>
        <v>512 W 39th St, New York, NY</v>
      </c>
    </row>
    <row r="18" spans="1:10" x14ac:dyDescent="0.25">
      <c r="A18">
        <v>7916256964</v>
      </c>
      <c r="B18" s="1">
        <v>41529</v>
      </c>
      <c r="C18">
        <v>16</v>
      </c>
      <c r="D18">
        <f>VLOOKUP(C18,Table24[[#All],[violation_code]:[category]],3,FALSE)</f>
        <v>2</v>
      </c>
      <c r="E18">
        <v>346330</v>
      </c>
      <c r="F18" s="2">
        <v>0.39444444444444443</v>
      </c>
      <c r="G18">
        <v>0.39444444444444443</v>
      </c>
      <c r="H18">
        <v>555</v>
      </c>
      <c r="I18" t="s">
        <v>58</v>
      </c>
      <c r="J18" t="str">
        <f t="shared" si="0"/>
        <v>555 W 37th St, New York, NY</v>
      </c>
    </row>
    <row r="19" spans="1:10" x14ac:dyDescent="0.25">
      <c r="A19">
        <v>7916256940</v>
      </c>
      <c r="B19" s="1">
        <v>41529</v>
      </c>
      <c r="C19">
        <v>14</v>
      </c>
      <c r="D19">
        <f>VLOOKUP(C19,Table24[[#All],[violation_code]:[category]],3,FALSE)</f>
        <v>2</v>
      </c>
      <c r="E19">
        <v>346330</v>
      </c>
      <c r="F19" s="2">
        <v>0.37777777777777777</v>
      </c>
      <c r="G19">
        <v>0.37777777777777777</v>
      </c>
      <c r="H19">
        <v>10</v>
      </c>
      <c r="I19" t="s">
        <v>90</v>
      </c>
      <c r="J19" t="str">
        <f t="shared" si="0"/>
        <v>10 E 37th St, New York, NY</v>
      </c>
    </row>
    <row r="20" spans="1:10" x14ac:dyDescent="0.25">
      <c r="A20">
        <v>7916256927</v>
      </c>
      <c r="B20" s="1">
        <v>41529</v>
      </c>
      <c r="C20">
        <v>16</v>
      </c>
      <c r="D20">
        <f>VLOOKUP(C20,Table24[[#All],[violation_code]:[category]],3,FALSE)</f>
        <v>2</v>
      </c>
      <c r="E20">
        <v>346330</v>
      </c>
      <c r="F20" s="2">
        <v>0.36249999999999999</v>
      </c>
      <c r="G20">
        <v>0.36249999999999999</v>
      </c>
      <c r="H20">
        <v>401</v>
      </c>
      <c r="I20" t="s">
        <v>58</v>
      </c>
      <c r="J20" t="str">
        <f t="shared" si="0"/>
        <v>401 W 37th St, New York, NY</v>
      </c>
    </row>
    <row r="21" spans="1:10" x14ac:dyDescent="0.25">
      <c r="A21">
        <v>7916256915</v>
      </c>
      <c r="B21" s="1">
        <v>41529</v>
      </c>
      <c r="C21">
        <v>20</v>
      </c>
      <c r="D21">
        <f>VLOOKUP(C21,Table24[[#All],[violation_code]:[category]],3,FALSE)</f>
        <v>2</v>
      </c>
      <c r="E21">
        <v>346330</v>
      </c>
      <c r="F21" s="2">
        <v>0.35972222222222222</v>
      </c>
      <c r="G21">
        <v>0.35972222222222222</v>
      </c>
      <c r="H21">
        <v>650</v>
      </c>
      <c r="I21" t="s">
        <v>95</v>
      </c>
      <c r="J21" t="str">
        <f t="shared" si="0"/>
        <v>650 1st Ave, New York, NY</v>
      </c>
    </row>
    <row r="22" spans="1:10" x14ac:dyDescent="0.25">
      <c r="A22">
        <v>7916256897</v>
      </c>
      <c r="B22" s="1">
        <v>41529</v>
      </c>
      <c r="C22">
        <v>31</v>
      </c>
      <c r="D22">
        <f>VLOOKUP(C22,Table24[[#All],[violation_code]:[category]],3,FALSE)</f>
        <v>2</v>
      </c>
      <c r="E22">
        <v>346330</v>
      </c>
      <c r="F22" s="2">
        <v>0.3444444444444445</v>
      </c>
      <c r="G22">
        <v>0.3444444444444445</v>
      </c>
      <c r="H22">
        <v>229</v>
      </c>
      <c r="I22" t="s">
        <v>97</v>
      </c>
      <c r="J22" t="str">
        <f t="shared" si="0"/>
        <v>229 W 36th St, New York, NY</v>
      </c>
    </row>
    <row r="23" spans="1:10" x14ac:dyDescent="0.25">
      <c r="A23">
        <v>7916256885</v>
      </c>
      <c r="B23" s="1">
        <v>41529</v>
      </c>
      <c r="C23">
        <v>46</v>
      </c>
      <c r="D23">
        <f>VLOOKUP(C23,Table24[[#All],[violation_code]:[category]],3,FALSE)</f>
        <v>3</v>
      </c>
      <c r="E23">
        <v>346330</v>
      </c>
      <c r="F23" s="2">
        <v>0.34097222222222223</v>
      </c>
      <c r="G23">
        <v>0.34097222222222223</v>
      </c>
      <c r="H23">
        <v>330</v>
      </c>
      <c r="I23" t="s">
        <v>97</v>
      </c>
      <c r="J23" t="str">
        <f t="shared" si="0"/>
        <v>330 W 36th St, New York, NY</v>
      </c>
    </row>
    <row r="24" spans="1:10" x14ac:dyDescent="0.25">
      <c r="A24">
        <v>7916256836</v>
      </c>
      <c r="B24" s="1">
        <v>41529</v>
      </c>
      <c r="C24">
        <v>18</v>
      </c>
      <c r="D24">
        <f>VLOOKUP(C24,Table24[[#All],[violation_code]:[category]],3,FALSE)</f>
        <v>2</v>
      </c>
      <c r="E24">
        <v>346330</v>
      </c>
      <c r="F24" s="2">
        <v>0.30763888888888891</v>
      </c>
      <c r="G24">
        <v>0.30763888888888891</v>
      </c>
      <c r="H24">
        <v>44</v>
      </c>
      <c r="I24" t="s">
        <v>64</v>
      </c>
      <c r="J24" t="str">
        <f t="shared" si="0"/>
        <v>44 W 34th St, New York, NY</v>
      </c>
    </row>
    <row r="25" spans="1:10" x14ac:dyDescent="0.25">
      <c r="A25">
        <v>7916256800</v>
      </c>
      <c r="B25" s="1">
        <v>41529</v>
      </c>
      <c r="C25">
        <v>18</v>
      </c>
      <c r="D25">
        <f>VLOOKUP(C25,Table24[[#All],[violation_code]:[category]],3,FALSE)</f>
        <v>2</v>
      </c>
      <c r="E25">
        <v>346330</v>
      </c>
      <c r="F25" s="2">
        <v>0.30277777777777776</v>
      </c>
      <c r="G25">
        <v>0.30277777777777776</v>
      </c>
      <c r="H25">
        <v>151</v>
      </c>
      <c r="I25" t="s">
        <v>64</v>
      </c>
      <c r="J25" t="str">
        <f t="shared" si="0"/>
        <v>151 W 34th St, New York, NY</v>
      </c>
    </row>
    <row r="26" spans="1:10" x14ac:dyDescent="0.25">
      <c r="A26">
        <v>7916256794</v>
      </c>
      <c r="B26" s="1">
        <v>41529</v>
      </c>
      <c r="C26">
        <v>18</v>
      </c>
      <c r="D26">
        <f>VLOOKUP(C26,Table24[[#All],[violation_code]:[category]],3,FALSE)</f>
        <v>2</v>
      </c>
      <c r="E26">
        <v>346330</v>
      </c>
      <c r="F26" s="2">
        <v>0.3</v>
      </c>
      <c r="G26">
        <v>0.3</v>
      </c>
      <c r="H26">
        <v>219</v>
      </c>
      <c r="I26" t="s">
        <v>64</v>
      </c>
      <c r="J26" t="str">
        <f t="shared" si="0"/>
        <v>219 W 34th St, New York, NY</v>
      </c>
    </row>
    <row r="27" spans="1:10" x14ac:dyDescent="0.25">
      <c r="A27">
        <v>7916256770</v>
      </c>
      <c r="B27" s="1">
        <v>41529</v>
      </c>
      <c r="C27">
        <v>18</v>
      </c>
      <c r="D27">
        <f>VLOOKUP(C27,Table24[[#All],[violation_code]:[category]],3,FALSE)</f>
        <v>2</v>
      </c>
      <c r="E27">
        <v>346330</v>
      </c>
      <c r="F27" s="2">
        <v>0.29583333333333334</v>
      </c>
      <c r="G27">
        <v>0.29583333333333334</v>
      </c>
      <c r="H27">
        <v>460</v>
      </c>
      <c r="I27" t="s">
        <v>64</v>
      </c>
      <c r="J27" t="str">
        <f t="shared" si="0"/>
        <v>460 W 34th St, New York, NY</v>
      </c>
    </row>
    <row r="28" spans="1:10" x14ac:dyDescent="0.25">
      <c r="A28">
        <v>7916257129</v>
      </c>
      <c r="B28" s="1">
        <v>41529</v>
      </c>
      <c r="C28">
        <v>19</v>
      </c>
      <c r="D28">
        <f>VLOOKUP(C28,Table24[[#All],[violation_code]:[category]],3,FALSE)</f>
        <v>2</v>
      </c>
      <c r="E28">
        <v>346330</v>
      </c>
      <c r="F28" s="2">
        <v>0.50486111111111109</v>
      </c>
      <c r="G28">
        <v>0.50486111111111109</v>
      </c>
      <c r="H28">
        <v>301</v>
      </c>
      <c r="I28" t="s">
        <v>111</v>
      </c>
      <c r="J28" t="str">
        <f t="shared" si="0"/>
        <v>301 W 43rd St, New York, NY</v>
      </c>
    </row>
    <row r="29" spans="1:10" x14ac:dyDescent="0.25">
      <c r="A29">
        <v>7916257099</v>
      </c>
      <c r="B29" s="1">
        <v>41529</v>
      </c>
      <c r="C29">
        <v>14</v>
      </c>
      <c r="D29">
        <f>VLOOKUP(C29,Table24[[#All],[violation_code]:[category]],3,FALSE)</f>
        <v>2</v>
      </c>
      <c r="E29">
        <v>346330</v>
      </c>
      <c r="F29" s="2">
        <v>0.49027777777777781</v>
      </c>
      <c r="G29">
        <v>0.49027777777777781</v>
      </c>
      <c r="H29">
        <v>406</v>
      </c>
      <c r="I29" t="s">
        <v>40</v>
      </c>
      <c r="J29" t="str">
        <f t="shared" si="0"/>
        <v>406 W 39th St, New York, NY</v>
      </c>
    </row>
    <row r="30" spans="1:10" x14ac:dyDescent="0.25">
      <c r="A30">
        <v>7916257087</v>
      </c>
      <c r="B30" s="1">
        <v>41529</v>
      </c>
      <c r="C30">
        <v>31</v>
      </c>
      <c r="D30">
        <f>VLOOKUP(C30,Table24[[#All],[violation_code]:[category]],3,FALSE)</f>
        <v>2</v>
      </c>
      <c r="E30">
        <v>346330</v>
      </c>
      <c r="F30" s="2">
        <v>0.48819444444444443</v>
      </c>
      <c r="G30">
        <v>0.48819444444444443</v>
      </c>
      <c r="H30">
        <v>352</v>
      </c>
      <c r="I30" t="s">
        <v>40</v>
      </c>
      <c r="J30" t="str">
        <f t="shared" si="0"/>
        <v>352 W 39th St, New York, NY</v>
      </c>
    </row>
    <row r="31" spans="1:10" x14ac:dyDescent="0.25">
      <c r="A31">
        <v>7916257051</v>
      </c>
      <c r="B31" s="1">
        <v>41529</v>
      </c>
      <c r="C31">
        <v>14</v>
      </c>
      <c r="D31">
        <f>VLOOKUP(C31,Table24[[#All],[violation_code]:[category]],3,FALSE)</f>
        <v>2</v>
      </c>
      <c r="E31">
        <v>346330</v>
      </c>
      <c r="F31" s="2">
        <v>0.43472222222222223</v>
      </c>
      <c r="G31">
        <v>0.43472222222222223</v>
      </c>
      <c r="H31">
        <v>300</v>
      </c>
      <c r="I31" t="s">
        <v>73</v>
      </c>
      <c r="J31" t="str">
        <f t="shared" si="0"/>
        <v>300 E 39th St, New York, NY</v>
      </c>
    </row>
    <row r="32" spans="1:10" x14ac:dyDescent="0.25">
      <c r="A32">
        <v>7916257040</v>
      </c>
      <c r="B32" s="1">
        <v>41529</v>
      </c>
      <c r="C32">
        <v>14</v>
      </c>
      <c r="D32">
        <f>VLOOKUP(C32,Table24[[#All],[violation_code]:[category]],3,FALSE)</f>
        <v>2</v>
      </c>
      <c r="E32">
        <v>346330</v>
      </c>
      <c r="F32" s="2">
        <v>0.42777777777777781</v>
      </c>
      <c r="G32">
        <v>0.42777777777777781</v>
      </c>
      <c r="H32">
        <v>224</v>
      </c>
      <c r="I32" t="s">
        <v>79</v>
      </c>
      <c r="J32" t="str">
        <f t="shared" si="0"/>
        <v>224 E 38th St, New York, NY</v>
      </c>
    </row>
    <row r="33" spans="1:10" x14ac:dyDescent="0.25">
      <c r="A33">
        <v>7916257014</v>
      </c>
      <c r="B33" s="1">
        <v>41529</v>
      </c>
      <c r="C33">
        <v>70</v>
      </c>
      <c r="D33">
        <f>VLOOKUP(C33,Table24[[#All],[violation_code]:[category]],3,FALSE)</f>
        <v>5</v>
      </c>
      <c r="E33">
        <v>346330</v>
      </c>
      <c r="F33" s="2">
        <v>0.41111111111111115</v>
      </c>
      <c r="G33">
        <v>0.41111111111111115</v>
      </c>
      <c r="H33">
        <v>230</v>
      </c>
      <c r="I33" t="s">
        <v>82</v>
      </c>
      <c r="J33" t="str">
        <f t="shared" si="0"/>
        <v>230 W 38th St, New York, NY</v>
      </c>
    </row>
    <row r="34" spans="1:10" x14ac:dyDescent="0.25">
      <c r="A34">
        <v>7916257002</v>
      </c>
      <c r="B34" s="1">
        <v>41529</v>
      </c>
      <c r="C34">
        <v>17</v>
      </c>
      <c r="D34">
        <f>VLOOKUP(C34,Table24[[#All],[violation_code]:[category]],3,FALSE)</f>
        <v>2</v>
      </c>
      <c r="E34">
        <v>346330</v>
      </c>
      <c r="F34" s="2">
        <v>0.40902777777777777</v>
      </c>
      <c r="G34">
        <v>0.40902777777777777</v>
      </c>
      <c r="H34">
        <v>230</v>
      </c>
      <c r="I34" t="s">
        <v>82</v>
      </c>
      <c r="J34" t="str">
        <f t="shared" si="0"/>
        <v>230 W 38th St, New York, NY</v>
      </c>
    </row>
    <row r="35" spans="1:10" x14ac:dyDescent="0.25">
      <c r="A35">
        <v>7916256952</v>
      </c>
      <c r="B35" s="1">
        <v>41529</v>
      </c>
      <c r="C35">
        <v>17</v>
      </c>
      <c r="D35">
        <f>VLOOKUP(C35,Table24[[#All],[violation_code]:[category]],3,FALSE)</f>
        <v>2</v>
      </c>
      <c r="E35">
        <v>346330</v>
      </c>
      <c r="F35" s="2">
        <v>0.3840277777777778</v>
      </c>
      <c r="G35">
        <v>0.3840277777777778</v>
      </c>
      <c r="H35">
        <v>135</v>
      </c>
      <c r="I35" t="s">
        <v>58</v>
      </c>
      <c r="J35" t="str">
        <f t="shared" si="0"/>
        <v>135 W 37th St, New York, NY</v>
      </c>
    </row>
    <row r="36" spans="1:10" x14ac:dyDescent="0.25">
      <c r="A36">
        <v>7916256939</v>
      </c>
      <c r="B36" s="1">
        <v>41529</v>
      </c>
      <c r="C36">
        <v>14</v>
      </c>
      <c r="D36">
        <f>VLOOKUP(C36,Table24[[#All],[violation_code]:[category]],3,FALSE)</f>
        <v>2</v>
      </c>
      <c r="E36">
        <v>346330</v>
      </c>
      <c r="F36" s="2">
        <v>0.37638888888888888</v>
      </c>
      <c r="G36">
        <v>0.37638888888888888</v>
      </c>
      <c r="H36">
        <v>4</v>
      </c>
      <c r="I36" t="s">
        <v>90</v>
      </c>
      <c r="J36" t="str">
        <f t="shared" si="0"/>
        <v>4 E 37th St, New York, NY</v>
      </c>
    </row>
    <row r="37" spans="1:10" x14ac:dyDescent="0.25">
      <c r="A37">
        <v>7916256903</v>
      </c>
      <c r="B37" s="1">
        <v>41529</v>
      </c>
      <c r="C37">
        <v>31</v>
      </c>
      <c r="D37">
        <f>VLOOKUP(C37,Table24[[#All],[violation_code]:[category]],3,FALSE)</f>
        <v>2</v>
      </c>
      <c r="E37">
        <v>346330</v>
      </c>
      <c r="F37" s="2">
        <v>0.34722222222222227</v>
      </c>
      <c r="G37">
        <v>0.34722222222222227</v>
      </c>
      <c r="H37">
        <v>207</v>
      </c>
      <c r="I37" t="s">
        <v>97</v>
      </c>
      <c r="J37" t="str">
        <f t="shared" si="0"/>
        <v>207 W 36th St, New York, NY</v>
      </c>
    </row>
    <row r="38" spans="1:10" x14ac:dyDescent="0.25">
      <c r="A38">
        <v>7916256861</v>
      </c>
      <c r="B38" s="1">
        <v>41529</v>
      </c>
      <c r="C38">
        <v>31</v>
      </c>
      <c r="D38">
        <f>VLOOKUP(C38,Table24[[#All],[violation_code]:[category]],3,FALSE)</f>
        <v>2</v>
      </c>
      <c r="E38">
        <v>346330</v>
      </c>
      <c r="F38" s="2">
        <v>0.31875000000000003</v>
      </c>
      <c r="G38">
        <v>0.31875000000000003</v>
      </c>
      <c r="H38">
        <v>245</v>
      </c>
      <c r="I38" t="s">
        <v>124</v>
      </c>
      <c r="J38" t="str">
        <f t="shared" si="0"/>
        <v>245 E 35th St, New York, NY</v>
      </c>
    </row>
    <row r="39" spans="1:10" x14ac:dyDescent="0.25">
      <c r="A39">
        <v>7916256848</v>
      </c>
      <c r="B39" s="1">
        <v>41529</v>
      </c>
      <c r="C39">
        <v>18</v>
      </c>
      <c r="D39">
        <f>VLOOKUP(C39,Table24[[#All],[violation_code]:[category]],3,FALSE)</f>
        <v>2</v>
      </c>
      <c r="E39">
        <v>346330</v>
      </c>
      <c r="F39" s="2">
        <v>0.31180555555555556</v>
      </c>
      <c r="G39">
        <v>0.31180555555555556</v>
      </c>
      <c r="H39">
        <v>300</v>
      </c>
      <c r="I39" t="s">
        <v>127</v>
      </c>
      <c r="J39" t="str">
        <f t="shared" si="0"/>
        <v>300 E 34th St, New York, NY</v>
      </c>
    </row>
    <row r="40" spans="1:10" x14ac:dyDescent="0.25">
      <c r="A40">
        <v>7916256824</v>
      </c>
      <c r="B40" s="1">
        <v>41529</v>
      </c>
      <c r="C40">
        <v>18</v>
      </c>
      <c r="D40">
        <f>VLOOKUP(C40,Table24[[#All],[violation_code]:[category]],3,FALSE)</f>
        <v>2</v>
      </c>
      <c r="E40">
        <v>346330</v>
      </c>
      <c r="F40" s="2">
        <v>0.30694444444444441</v>
      </c>
      <c r="G40">
        <v>0.30694444444444441</v>
      </c>
      <c r="H40">
        <v>31</v>
      </c>
      <c r="I40" t="s">
        <v>64</v>
      </c>
      <c r="J40" t="str">
        <f t="shared" si="0"/>
        <v>31 W 34th St, New York, NY</v>
      </c>
    </row>
    <row r="41" spans="1:10" x14ac:dyDescent="0.25">
      <c r="A41">
        <v>7916256812</v>
      </c>
      <c r="B41" s="1">
        <v>41529</v>
      </c>
      <c r="C41">
        <v>18</v>
      </c>
      <c r="D41">
        <f>VLOOKUP(C41,Table24[[#All],[violation_code]:[category]],3,FALSE)</f>
        <v>2</v>
      </c>
      <c r="E41">
        <v>346330</v>
      </c>
      <c r="F41" s="2">
        <v>0.30486111111111108</v>
      </c>
      <c r="G41">
        <v>0.30486111111111108</v>
      </c>
      <c r="H41">
        <v>112</v>
      </c>
      <c r="I41" t="s">
        <v>64</v>
      </c>
      <c r="J41" t="str">
        <f t="shared" si="0"/>
        <v>112 W 34th St, New York, NY</v>
      </c>
    </row>
    <row r="42" spans="1:10" x14ac:dyDescent="0.25">
      <c r="A42">
        <v>7916256782</v>
      </c>
      <c r="B42" s="1">
        <v>41529</v>
      </c>
      <c r="C42">
        <v>18</v>
      </c>
      <c r="D42">
        <f>VLOOKUP(C42,Table24[[#All],[violation_code]:[category]],3,FALSE)</f>
        <v>2</v>
      </c>
      <c r="E42">
        <v>346330</v>
      </c>
      <c r="F42" s="2">
        <v>0.29722222222222222</v>
      </c>
      <c r="G42">
        <v>0.29722222222222222</v>
      </c>
      <c r="H42">
        <v>460</v>
      </c>
      <c r="I42" t="s">
        <v>64</v>
      </c>
      <c r="J42" t="str">
        <f t="shared" si="0"/>
        <v>460 W 34th St, New York, NY</v>
      </c>
    </row>
    <row r="43" spans="1:10" x14ac:dyDescent="0.25">
      <c r="A43">
        <v>7916257555</v>
      </c>
      <c r="B43" s="1">
        <v>41530</v>
      </c>
      <c r="C43">
        <v>17</v>
      </c>
      <c r="D43">
        <f>VLOOKUP(C43,Table24[[#All],[violation_code]:[category]],3,FALSE)</f>
        <v>2</v>
      </c>
      <c r="E43">
        <v>346330</v>
      </c>
      <c r="F43" s="2">
        <v>0.62708333333333333</v>
      </c>
      <c r="G43">
        <v>0.62708333333333333</v>
      </c>
      <c r="H43">
        <v>326</v>
      </c>
      <c r="I43" t="s">
        <v>51</v>
      </c>
      <c r="J43" t="str">
        <f t="shared" si="0"/>
        <v>326 W 40th St, New York, NY</v>
      </c>
    </row>
    <row r="44" spans="1:10" x14ac:dyDescent="0.25">
      <c r="A44">
        <v>7916257520</v>
      </c>
      <c r="B44" s="1">
        <v>41530</v>
      </c>
      <c r="C44">
        <v>14</v>
      </c>
      <c r="D44">
        <f>VLOOKUP(C44,Table24[[#All],[violation_code]:[category]],3,FALSE)</f>
        <v>2</v>
      </c>
      <c r="E44">
        <v>346330</v>
      </c>
      <c r="F44" s="2">
        <v>0.61875000000000002</v>
      </c>
      <c r="G44">
        <v>0.61875000000000002</v>
      </c>
      <c r="H44">
        <v>408</v>
      </c>
      <c r="I44" t="s">
        <v>40</v>
      </c>
      <c r="J44" t="str">
        <f t="shared" si="0"/>
        <v>408 W 39th St, New York, NY</v>
      </c>
    </row>
    <row r="45" spans="1:10" x14ac:dyDescent="0.25">
      <c r="A45">
        <v>7916257490</v>
      </c>
      <c r="B45" s="1">
        <v>41530</v>
      </c>
      <c r="C45">
        <v>14</v>
      </c>
      <c r="D45">
        <f>VLOOKUP(C45,Table24[[#All],[violation_code]:[category]],3,FALSE)</f>
        <v>2</v>
      </c>
      <c r="E45">
        <v>346330</v>
      </c>
      <c r="F45" s="2">
        <v>0.60555555555555551</v>
      </c>
      <c r="G45">
        <v>0.60555555555555551</v>
      </c>
      <c r="H45">
        <v>537</v>
      </c>
      <c r="I45" t="s">
        <v>82</v>
      </c>
      <c r="J45" t="str">
        <f t="shared" si="0"/>
        <v>537 W 38th St, New York, NY</v>
      </c>
    </row>
    <row r="46" spans="1:10" x14ac:dyDescent="0.25">
      <c r="A46">
        <v>7916257452</v>
      </c>
      <c r="B46" s="1">
        <v>41530</v>
      </c>
      <c r="C46">
        <v>31</v>
      </c>
      <c r="D46">
        <f>VLOOKUP(C46,Table24[[#All],[violation_code]:[category]],3,FALSE)</f>
        <v>2</v>
      </c>
      <c r="E46">
        <v>346330</v>
      </c>
      <c r="F46" s="2">
        <v>0.59652777777777777</v>
      </c>
      <c r="G46">
        <v>0.59652777777777777</v>
      </c>
      <c r="H46">
        <v>336</v>
      </c>
      <c r="I46" t="s">
        <v>58</v>
      </c>
      <c r="J46" t="str">
        <f t="shared" si="0"/>
        <v>336 W 37th St, New York, NY</v>
      </c>
    </row>
    <row r="47" spans="1:10" x14ac:dyDescent="0.25">
      <c r="A47">
        <v>7916257440</v>
      </c>
      <c r="B47" s="1">
        <v>41530</v>
      </c>
      <c r="C47">
        <v>31</v>
      </c>
      <c r="D47">
        <f>VLOOKUP(C47,Table24[[#All],[violation_code]:[category]],3,FALSE)</f>
        <v>2</v>
      </c>
      <c r="E47">
        <v>346330</v>
      </c>
      <c r="F47" s="2">
        <v>0.59583333333333333</v>
      </c>
      <c r="G47">
        <v>0.59583333333333333</v>
      </c>
      <c r="H47">
        <v>332</v>
      </c>
      <c r="I47" t="s">
        <v>58</v>
      </c>
      <c r="J47" t="str">
        <f t="shared" si="0"/>
        <v>332 W 37th St, New York, NY</v>
      </c>
    </row>
    <row r="48" spans="1:10" x14ac:dyDescent="0.25">
      <c r="A48">
        <v>7916257427</v>
      </c>
      <c r="B48" s="1">
        <v>41530</v>
      </c>
      <c r="C48">
        <v>18</v>
      </c>
      <c r="D48">
        <f>VLOOKUP(C48,Table24[[#All],[violation_code]:[category]],3,FALSE)</f>
        <v>2</v>
      </c>
      <c r="E48">
        <v>346330</v>
      </c>
      <c r="F48" s="2">
        <v>0.49236111111111108</v>
      </c>
      <c r="G48">
        <v>0.49236111111111108</v>
      </c>
      <c r="H48">
        <v>333</v>
      </c>
      <c r="I48" t="s">
        <v>127</v>
      </c>
      <c r="J48" t="str">
        <f t="shared" si="0"/>
        <v>333 E 34th St, New York, NY</v>
      </c>
    </row>
    <row r="49" spans="1:10" x14ac:dyDescent="0.25">
      <c r="A49">
        <v>7916257415</v>
      </c>
      <c r="B49" s="1">
        <v>41530</v>
      </c>
      <c r="C49">
        <v>14</v>
      </c>
      <c r="D49">
        <f>VLOOKUP(C49,Table24[[#All],[violation_code]:[category]],3,FALSE)</f>
        <v>2</v>
      </c>
      <c r="E49">
        <v>346330</v>
      </c>
      <c r="F49" s="2">
        <v>0.48819444444444443</v>
      </c>
      <c r="G49">
        <v>0.48819444444444443</v>
      </c>
      <c r="H49">
        <v>120</v>
      </c>
      <c r="I49" t="s">
        <v>127</v>
      </c>
      <c r="J49" t="str">
        <f t="shared" si="0"/>
        <v>120 E 34th St, New York, NY</v>
      </c>
    </row>
    <row r="50" spans="1:10" x14ac:dyDescent="0.25">
      <c r="A50">
        <v>7916257385</v>
      </c>
      <c r="B50" s="1">
        <v>41530</v>
      </c>
      <c r="C50">
        <v>14</v>
      </c>
      <c r="D50">
        <f>VLOOKUP(C50,Table24[[#All],[violation_code]:[category]],3,FALSE)</f>
        <v>2</v>
      </c>
      <c r="E50">
        <v>346330</v>
      </c>
      <c r="F50" s="2">
        <v>0.4145833333333333</v>
      </c>
      <c r="G50">
        <v>0.4145833333333333</v>
      </c>
      <c r="H50">
        <v>528</v>
      </c>
      <c r="I50" t="s">
        <v>40</v>
      </c>
      <c r="J50" t="str">
        <f t="shared" si="0"/>
        <v>528 W 39th St, New York, NY</v>
      </c>
    </row>
    <row r="51" spans="1:10" x14ac:dyDescent="0.25">
      <c r="A51">
        <v>7916257324</v>
      </c>
      <c r="B51" s="1">
        <v>41530</v>
      </c>
      <c r="C51">
        <v>17</v>
      </c>
      <c r="D51">
        <f>VLOOKUP(C51,Table24[[#All],[violation_code]:[category]],3,FALSE)</f>
        <v>2</v>
      </c>
      <c r="E51">
        <v>346330</v>
      </c>
      <c r="F51" s="2">
        <v>0.39027777777777778</v>
      </c>
      <c r="G51">
        <v>0.39027777777777778</v>
      </c>
      <c r="H51">
        <v>137</v>
      </c>
      <c r="I51" t="s">
        <v>58</v>
      </c>
      <c r="J51" t="str">
        <f t="shared" si="0"/>
        <v>137 W 37th St, New York, NY</v>
      </c>
    </row>
    <row r="52" spans="1:10" x14ac:dyDescent="0.25">
      <c r="A52">
        <v>7916257300</v>
      </c>
      <c r="B52" s="1">
        <v>41530</v>
      </c>
      <c r="C52">
        <v>16</v>
      </c>
      <c r="D52">
        <f>VLOOKUP(C52,Table24[[#All],[violation_code]:[category]],3,FALSE)</f>
        <v>2</v>
      </c>
      <c r="E52">
        <v>346330</v>
      </c>
      <c r="F52" s="2">
        <v>0.37013888888888885</v>
      </c>
      <c r="G52">
        <v>0.37013888888888885</v>
      </c>
      <c r="H52">
        <v>415</v>
      </c>
      <c r="I52" t="s">
        <v>58</v>
      </c>
      <c r="J52" t="str">
        <f t="shared" si="0"/>
        <v>415 W 37th St, New York, NY</v>
      </c>
    </row>
    <row r="53" spans="1:10" x14ac:dyDescent="0.25">
      <c r="A53">
        <v>7916257245</v>
      </c>
      <c r="B53" s="1">
        <v>41530</v>
      </c>
      <c r="C53">
        <v>14</v>
      </c>
      <c r="D53">
        <f>VLOOKUP(C53,Table24[[#All],[violation_code]:[category]],3,FALSE)</f>
        <v>2</v>
      </c>
      <c r="E53">
        <v>346330</v>
      </c>
      <c r="F53" s="2">
        <v>0.33749999999999997</v>
      </c>
      <c r="G53">
        <v>0.33749999999999997</v>
      </c>
      <c r="H53">
        <v>147</v>
      </c>
      <c r="I53" t="s">
        <v>150</v>
      </c>
      <c r="J53" t="str">
        <f t="shared" si="0"/>
        <v>147 W 35th St, New York, NY</v>
      </c>
    </row>
    <row r="54" spans="1:10" x14ac:dyDescent="0.25">
      <c r="A54">
        <v>7916257208</v>
      </c>
      <c r="B54" s="1">
        <v>41530</v>
      </c>
      <c r="C54">
        <v>18</v>
      </c>
      <c r="D54">
        <f>VLOOKUP(C54,Table24[[#All],[violation_code]:[category]],3,FALSE)</f>
        <v>2</v>
      </c>
      <c r="E54">
        <v>346330</v>
      </c>
      <c r="F54" s="2">
        <v>0.31388888888888888</v>
      </c>
      <c r="G54">
        <v>0.31388888888888888</v>
      </c>
      <c r="H54">
        <v>327</v>
      </c>
      <c r="I54" t="s">
        <v>127</v>
      </c>
      <c r="J54" t="str">
        <f t="shared" si="0"/>
        <v>327 E 34th St, New York, NY</v>
      </c>
    </row>
    <row r="55" spans="1:10" x14ac:dyDescent="0.25">
      <c r="A55">
        <v>7916257180</v>
      </c>
      <c r="B55" s="1">
        <v>41530</v>
      </c>
      <c r="C55">
        <v>18</v>
      </c>
      <c r="D55">
        <f>VLOOKUP(C55,Table24[[#All],[violation_code]:[category]],3,FALSE)</f>
        <v>2</v>
      </c>
      <c r="E55">
        <v>346330</v>
      </c>
      <c r="F55" s="2">
        <v>0.30972222222222223</v>
      </c>
      <c r="G55">
        <v>0.30972222222222223</v>
      </c>
      <c r="H55">
        <v>231</v>
      </c>
      <c r="I55" t="s">
        <v>127</v>
      </c>
      <c r="J55" t="str">
        <f t="shared" si="0"/>
        <v>231 E 34th St, New York, NY</v>
      </c>
    </row>
    <row r="56" spans="1:10" x14ac:dyDescent="0.25">
      <c r="A56">
        <v>7916257166</v>
      </c>
      <c r="B56" s="1">
        <v>41530</v>
      </c>
      <c r="C56">
        <v>18</v>
      </c>
      <c r="D56">
        <f>VLOOKUP(C56,Table24[[#All],[violation_code]:[category]],3,FALSE)</f>
        <v>2</v>
      </c>
      <c r="E56">
        <v>346330</v>
      </c>
      <c r="F56" s="2">
        <v>0.30208333333333331</v>
      </c>
      <c r="G56">
        <v>0.30208333333333331</v>
      </c>
      <c r="H56">
        <v>112</v>
      </c>
      <c r="I56" t="s">
        <v>64</v>
      </c>
      <c r="J56" t="str">
        <f t="shared" si="0"/>
        <v>112 W 34th St, New York, NY</v>
      </c>
    </row>
    <row r="57" spans="1:10" x14ac:dyDescent="0.25">
      <c r="A57">
        <v>7916257154</v>
      </c>
      <c r="B57" s="1">
        <v>41530</v>
      </c>
      <c r="C57">
        <v>18</v>
      </c>
      <c r="D57">
        <f>VLOOKUP(C57,Table24[[#All],[violation_code]:[category]],3,FALSE)</f>
        <v>2</v>
      </c>
      <c r="E57">
        <v>346330</v>
      </c>
      <c r="F57" s="2">
        <v>0.29930555555555555</v>
      </c>
      <c r="G57">
        <v>0.29930555555555555</v>
      </c>
      <c r="H57">
        <v>311</v>
      </c>
      <c r="I57" t="s">
        <v>64</v>
      </c>
      <c r="J57" t="str">
        <f t="shared" si="0"/>
        <v>311 W 34th St, New York, NY</v>
      </c>
    </row>
    <row r="58" spans="1:10" x14ac:dyDescent="0.25">
      <c r="A58">
        <v>7916257622</v>
      </c>
      <c r="B58" s="1">
        <v>41530</v>
      </c>
      <c r="C58">
        <v>14</v>
      </c>
      <c r="D58">
        <f>VLOOKUP(C58,Table24[[#All],[violation_code]:[category]],3,FALSE)</f>
        <v>2</v>
      </c>
      <c r="E58">
        <v>346330</v>
      </c>
      <c r="F58" s="2">
        <v>0.64166666666666672</v>
      </c>
      <c r="G58">
        <v>0.64166666666666672</v>
      </c>
      <c r="H58">
        <v>461</v>
      </c>
      <c r="I58" t="s">
        <v>111</v>
      </c>
      <c r="J58" t="str">
        <f t="shared" si="0"/>
        <v>461 W 43rd St, New York, NY</v>
      </c>
    </row>
    <row r="59" spans="1:10" x14ac:dyDescent="0.25">
      <c r="A59">
        <v>7916257610</v>
      </c>
      <c r="B59" s="1">
        <v>41530</v>
      </c>
      <c r="C59">
        <v>40</v>
      </c>
      <c r="D59">
        <f>VLOOKUP(C59,Table24[[#All],[violation_code]:[category]],3,FALSE)</f>
        <v>2</v>
      </c>
      <c r="E59">
        <v>346330</v>
      </c>
      <c r="F59" s="2">
        <v>0.63888888888888895</v>
      </c>
      <c r="G59">
        <v>0.63888888888888895</v>
      </c>
      <c r="H59">
        <v>437</v>
      </c>
      <c r="I59" t="s">
        <v>111</v>
      </c>
      <c r="J59" t="str">
        <f t="shared" si="0"/>
        <v>437 W 43rd St, New York, NY</v>
      </c>
    </row>
    <row r="60" spans="1:10" x14ac:dyDescent="0.25">
      <c r="A60">
        <v>7916257592</v>
      </c>
      <c r="B60" s="1">
        <v>41530</v>
      </c>
      <c r="C60">
        <v>20</v>
      </c>
      <c r="D60">
        <f>VLOOKUP(C60,Table24[[#All],[violation_code]:[category]],3,FALSE)</f>
        <v>2</v>
      </c>
      <c r="E60">
        <v>346330</v>
      </c>
      <c r="F60" s="2">
        <v>0.63541666666666663</v>
      </c>
      <c r="G60">
        <v>0.63541666666666663</v>
      </c>
      <c r="H60">
        <v>360</v>
      </c>
      <c r="I60" t="s">
        <v>111</v>
      </c>
      <c r="J60" t="str">
        <f t="shared" si="0"/>
        <v>360 W 43rd St, New York, NY</v>
      </c>
    </row>
    <row r="61" spans="1:10" x14ac:dyDescent="0.25">
      <c r="A61">
        <v>7916257580</v>
      </c>
      <c r="B61" s="1">
        <v>41530</v>
      </c>
      <c r="C61">
        <v>20</v>
      </c>
      <c r="D61">
        <f>VLOOKUP(C61,Table24[[#All],[violation_code]:[category]],3,FALSE)</f>
        <v>2</v>
      </c>
      <c r="E61">
        <v>346330</v>
      </c>
      <c r="F61" s="2">
        <v>0.63402777777777775</v>
      </c>
      <c r="G61">
        <v>0.63402777777777775</v>
      </c>
      <c r="H61">
        <v>360</v>
      </c>
      <c r="I61" t="s">
        <v>111</v>
      </c>
      <c r="J61" t="str">
        <f t="shared" si="0"/>
        <v>360 W 43rd St, New York, NY</v>
      </c>
    </row>
    <row r="62" spans="1:10" x14ac:dyDescent="0.25">
      <c r="A62">
        <v>7916257579</v>
      </c>
      <c r="B62" s="1">
        <v>41530</v>
      </c>
      <c r="C62">
        <v>74</v>
      </c>
      <c r="D62">
        <f>VLOOKUP(C62,Table24[[#All],[violation_code]:[category]],3,FALSE)</f>
        <v>5</v>
      </c>
      <c r="E62">
        <v>346330</v>
      </c>
      <c r="F62" s="2">
        <v>0.63263888888888886</v>
      </c>
      <c r="G62">
        <v>0.63263888888888886</v>
      </c>
      <c r="H62">
        <v>315</v>
      </c>
      <c r="I62" t="s">
        <v>111</v>
      </c>
      <c r="J62" t="str">
        <f t="shared" si="0"/>
        <v>315 W 43rd St, New York, NY</v>
      </c>
    </row>
    <row r="63" spans="1:10" x14ac:dyDescent="0.25">
      <c r="A63">
        <v>7916257567</v>
      </c>
      <c r="B63" s="1">
        <v>41530</v>
      </c>
      <c r="C63">
        <v>17</v>
      </c>
      <c r="D63">
        <f>VLOOKUP(C63,Table24[[#All],[violation_code]:[category]],3,FALSE)</f>
        <v>2</v>
      </c>
      <c r="E63">
        <v>346330</v>
      </c>
      <c r="F63" s="2">
        <v>0.63124999999999998</v>
      </c>
      <c r="G63">
        <v>0.63124999999999998</v>
      </c>
      <c r="H63">
        <v>315</v>
      </c>
      <c r="I63" t="s">
        <v>111</v>
      </c>
      <c r="J63" t="str">
        <f t="shared" si="0"/>
        <v>315 W 43rd St, New York, NY</v>
      </c>
    </row>
    <row r="64" spans="1:10" x14ac:dyDescent="0.25">
      <c r="A64">
        <v>7916257506</v>
      </c>
      <c r="B64" s="1">
        <v>41530</v>
      </c>
      <c r="C64">
        <v>14</v>
      </c>
      <c r="D64">
        <f>VLOOKUP(C64,Table24[[#All],[violation_code]:[category]],3,FALSE)</f>
        <v>2</v>
      </c>
      <c r="E64">
        <v>346330</v>
      </c>
      <c r="F64" s="2">
        <v>0.61249999999999993</v>
      </c>
      <c r="G64">
        <v>0.61249999999999993</v>
      </c>
      <c r="H64">
        <v>512</v>
      </c>
      <c r="I64" t="s">
        <v>40</v>
      </c>
      <c r="J64" t="str">
        <f t="shared" si="0"/>
        <v>512 W 39th St, New York, NY</v>
      </c>
    </row>
    <row r="65" spans="1:10" x14ac:dyDescent="0.25">
      <c r="A65">
        <v>7916257488</v>
      </c>
      <c r="B65" s="1">
        <v>41530</v>
      </c>
      <c r="C65">
        <v>16</v>
      </c>
      <c r="D65">
        <f>VLOOKUP(C65,Table24[[#All],[violation_code]:[category]],3,FALSE)</f>
        <v>2</v>
      </c>
      <c r="E65">
        <v>346330</v>
      </c>
      <c r="F65" s="2">
        <v>0.60347222222222219</v>
      </c>
      <c r="G65">
        <v>0.60347222222222219</v>
      </c>
      <c r="H65">
        <v>505</v>
      </c>
      <c r="I65" t="s">
        <v>58</v>
      </c>
      <c r="J65" t="str">
        <f t="shared" si="0"/>
        <v>505 W 37th St, New York, NY</v>
      </c>
    </row>
    <row r="66" spans="1:10" x14ac:dyDescent="0.25">
      <c r="A66">
        <v>7916257476</v>
      </c>
      <c r="B66" s="1">
        <v>41530</v>
      </c>
      <c r="C66">
        <v>16</v>
      </c>
      <c r="D66">
        <f>VLOOKUP(C66,Table24[[#All],[violation_code]:[category]],3,FALSE)</f>
        <v>2</v>
      </c>
      <c r="E66">
        <v>346330</v>
      </c>
      <c r="F66" s="2">
        <v>0.60138888888888886</v>
      </c>
      <c r="G66">
        <v>0.60138888888888886</v>
      </c>
      <c r="H66">
        <v>430</v>
      </c>
      <c r="I66" t="s">
        <v>58</v>
      </c>
      <c r="J66" t="str">
        <f t="shared" si="0"/>
        <v>430 W 37th St, New York, NY</v>
      </c>
    </row>
    <row r="67" spans="1:10" x14ac:dyDescent="0.25">
      <c r="A67">
        <v>7916257439</v>
      </c>
      <c r="B67" s="1">
        <v>41530</v>
      </c>
      <c r="C67">
        <v>31</v>
      </c>
      <c r="D67">
        <f>VLOOKUP(C67,Table24[[#All],[violation_code]:[category]],3,FALSE)</f>
        <v>2</v>
      </c>
      <c r="E67">
        <v>346330</v>
      </c>
      <c r="F67" s="2">
        <v>0.59305555555555556</v>
      </c>
      <c r="G67">
        <v>0.59305555555555556</v>
      </c>
      <c r="H67">
        <v>301</v>
      </c>
      <c r="I67" t="s">
        <v>58</v>
      </c>
      <c r="J67" t="str">
        <f t="shared" ref="J67:J130" si="1">CONCATENATE(H67," ",I67,", New York, NY")</f>
        <v>301 W 37th St, New York, NY</v>
      </c>
    </row>
    <row r="68" spans="1:10" x14ac:dyDescent="0.25">
      <c r="A68">
        <v>7916257403</v>
      </c>
      <c r="B68" s="1">
        <v>41530</v>
      </c>
      <c r="C68">
        <v>18</v>
      </c>
      <c r="D68">
        <f>VLOOKUP(C68,Table24[[#All],[violation_code]:[category]],3,FALSE)</f>
        <v>2</v>
      </c>
      <c r="E68">
        <v>346330</v>
      </c>
      <c r="F68" s="2">
        <v>0.48680555555555555</v>
      </c>
      <c r="G68">
        <v>0.48680555555555555</v>
      </c>
      <c r="H68">
        <v>120</v>
      </c>
      <c r="I68" t="s">
        <v>127</v>
      </c>
      <c r="J68" t="str">
        <f t="shared" si="1"/>
        <v>120 E 34th St, New York, NY</v>
      </c>
    </row>
    <row r="69" spans="1:10" x14ac:dyDescent="0.25">
      <c r="A69">
        <v>7916257397</v>
      </c>
      <c r="B69" s="1">
        <v>41530</v>
      </c>
      <c r="C69">
        <v>18</v>
      </c>
      <c r="D69">
        <f>VLOOKUP(C69,Table24[[#All],[violation_code]:[category]],3,FALSE)</f>
        <v>2</v>
      </c>
      <c r="E69">
        <v>346330</v>
      </c>
      <c r="F69" s="2">
        <v>0.4826388888888889</v>
      </c>
      <c r="G69">
        <v>0.4826388888888889</v>
      </c>
      <c r="H69">
        <v>128</v>
      </c>
      <c r="I69" t="s">
        <v>64</v>
      </c>
      <c r="J69" t="str">
        <f t="shared" si="1"/>
        <v>128 W 34th St, New York, NY</v>
      </c>
    </row>
    <row r="70" spans="1:10" x14ac:dyDescent="0.25">
      <c r="A70">
        <v>7916257336</v>
      </c>
      <c r="B70" s="1">
        <v>41530</v>
      </c>
      <c r="C70">
        <v>16</v>
      </c>
      <c r="D70">
        <f>VLOOKUP(C70,Table24[[#All],[violation_code]:[category]],3,FALSE)</f>
        <v>2</v>
      </c>
      <c r="E70">
        <v>346330</v>
      </c>
      <c r="F70" s="2">
        <v>0.39652777777777781</v>
      </c>
      <c r="G70">
        <v>0.39652777777777781</v>
      </c>
      <c r="H70">
        <v>505</v>
      </c>
      <c r="I70" t="s">
        <v>58</v>
      </c>
      <c r="J70" t="str">
        <f t="shared" si="1"/>
        <v>505 W 37th St, New York, NY</v>
      </c>
    </row>
    <row r="71" spans="1:10" x14ac:dyDescent="0.25">
      <c r="A71">
        <v>7916257312</v>
      </c>
      <c r="B71" s="1">
        <v>41530</v>
      </c>
      <c r="C71">
        <v>17</v>
      </c>
      <c r="D71">
        <f>VLOOKUP(C71,Table24[[#All],[violation_code]:[category]],3,FALSE)</f>
        <v>2</v>
      </c>
      <c r="E71">
        <v>346330</v>
      </c>
      <c r="F71" s="2">
        <v>0.38819444444444445</v>
      </c>
      <c r="G71">
        <v>0.38819444444444445</v>
      </c>
      <c r="H71">
        <v>135</v>
      </c>
      <c r="I71" t="s">
        <v>58</v>
      </c>
      <c r="J71" t="str">
        <f t="shared" si="1"/>
        <v>135 W 37th St, New York, NY</v>
      </c>
    </row>
    <row r="72" spans="1:10" x14ac:dyDescent="0.25">
      <c r="A72">
        <v>7916257269</v>
      </c>
      <c r="B72" s="1">
        <v>41530</v>
      </c>
      <c r="C72">
        <v>31</v>
      </c>
      <c r="D72">
        <f>VLOOKUP(C72,Table24[[#All],[violation_code]:[category]],3,FALSE)</f>
        <v>2</v>
      </c>
      <c r="E72">
        <v>346330</v>
      </c>
      <c r="F72" s="2">
        <v>0.3527777777777778</v>
      </c>
      <c r="G72">
        <v>0.3527777777777778</v>
      </c>
      <c r="H72">
        <v>11</v>
      </c>
      <c r="I72" t="s">
        <v>97</v>
      </c>
      <c r="J72" t="str">
        <f t="shared" si="1"/>
        <v>11 W 36th St, New York, NY</v>
      </c>
    </row>
    <row r="73" spans="1:10" x14ac:dyDescent="0.25">
      <c r="A73">
        <v>7916257257</v>
      </c>
      <c r="B73" s="1">
        <v>41530</v>
      </c>
      <c r="C73">
        <v>31</v>
      </c>
      <c r="D73">
        <f>VLOOKUP(C73,Table24[[#All],[violation_code]:[category]],3,FALSE)</f>
        <v>2</v>
      </c>
      <c r="E73">
        <v>346330</v>
      </c>
      <c r="F73" s="2">
        <v>0.34513888888888888</v>
      </c>
      <c r="G73">
        <v>0.34513888888888888</v>
      </c>
      <c r="H73">
        <v>330</v>
      </c>
      <c r="I73" t="s">
        <v>97</v>
      </c>
      <c r="J73" t="str">
        <f t="shared" si="1"/>
        <v>330 W 36th St, New York, NY</v>
      </c>
    </row>
    <row r="74" spans="1:10" x14ac:dyDescent="0.25">
      <c r="A74">
        <v>7916257233</v>
      </c>
      <c r="B74" s="1">
        <v>41530</v>
      </c>
      <c r="C74">
        <v>14</v>
      </c>
      <c r="D74">
        <f>VLOOKUP(C74,Table24[[#All],[violation_code]:[category]],3,FALSE)</f>
        <v>2</v>
      </c>
      <c r="E74">
        <v>346330</v>
      </c>
      <c r="F74" s="2">
        <v>0.3354166666666667</v>
      </c>
      <c r="G74">
        <v>0.3354166666666667</v>
      </c>
      <c r="H74">
        <v>161</v>
      </c>
      <c r="I74" t="s">
        <v>150</v>
      </c>
      <c r="J74" t="str">
        <f t="shared" si="1"/>
        <v>161 W 35th St, New York, NY</v>
      </c>
    </row>
    <row r="75" spans="1:10" x14ac:dyDescent="0.25">
      <c r="A75">
        <v>7916257221</v>
      </c>
      <c r="B75" s="1">
        <v>41530</v>
      </c>
      <c r="C75">
        <v>31</v>
      </c>
      <c r="D75">
        <f>VLOOKUP(C75,Table24[[#All],[violation_code]:[category]],3,FALSE)</f>
        <v>2</v>
      </c>
      <c r="E75">
        <v>346330</v>
      </c>
      <c r="F75" s="2">
        <v>0.33055555555555555</v>
      </c>
      <c r="G75">
        <v>0.33055555555555555</v>
      </c>
      <c r="H75">
        <v>131</v>
      </c>
      <c r="I75" t="s">
        <v>150</v>
      </c>
      <c r="J75" t="str">
        <f t="shared" si="1"/>
        <v>131 W 35th St, New York, NY</v>
      </c>
    </row>
    <row r="76" spans="1:10" x14ac:dyDescent="0.25">
      <c r="A76">
        <v>7916257210</v>
      </c>
      <c r="B76" s="1">
        <v>41530</v>
      </c>
      <c r="C76">
        <v>14</v>
      </c>
      <c r="D76">
        <f>VLOOKUP(C76,Table24[[#All],[violation_code]:[category]],3,FALSE)</f>
        <v>2</v>
      </c>
      <c r="E76">
        <v>346330</v>
      </c>
      <c r="F76" s="2">
        <v>0.31805555555555554</v>
      </c>
      <c r="G76">
        <v>0.31805555555555554</v>
      </c>
      <c r="H76">
        <v>314</v>
      </c>
      <c r="I76" t="s">
        <v>124</v>
      </c>
      <c r="J76" t="str">
        <f t="shared" si="1"/>
        <v>314 E 35th St, New York, NY</v>
      </c>
    </row>
    <row r="77" spans="1:10" x14ac:dyDescent="0.25">
      <c r="A77">
        <v>7916257191</v>
      </c>
      <c r="B77" s="1">
        <v>41530</v>
      </c>
      <c r="C77">
        <v>18</v>
      </c>
      <c r="D77">
        <f>VLOOKUP(C77,Table24[[#All],[violation_code]:[category]],3,FALSE)</f>
        <v>2</v>
      </c>
      <c r="E77">
        <v>346330</v>
      </c>
      <c r="F77" s="2">
        <v>0.3125</v>
      </c>
      <c r="G77">
        <v>0.3125</v>
      </c>
      <c r="H77">
        <v>333</v>
      </c>
      <c r="I77" t="s">
        <v>127</v>
      </c>
      <c r="J77" t="str">
        <f t="shared" si="1"/>
        <v>333 E 34th St, New York, NY</v>
      </c>
    </row>
    <row r="78" spans="1:10" x14ac:dyDescent="0.25">
      <c r="A78">
        <v>7916257178</v>
      </c>
      <c r="B78" s="1">
        <v>41530</v>
      </c>
      <c r="C78">
        <v>18</v>
      </c>
      <c r="D78">
        <f>VLOOKUP(C78,Table24[[#All],[violation_code]:[category]],3,FALSE)</f>
        <v>2</v>
      </c>
      <c r="E78">
        <v>346330</v>
      </c>
      <c r="F78" s="2">
        <v>0.30277777777777776</v>
      </c>
      <c r="G78">
        <v>0.30277777777777776</v>
      </c>
      <c r="H78">
        <v>112</v>
      </c>
      <c r="I78" t="s">
        <v>64</v>
      </c>
      <c r="J78" t="str">
        <f t="shared" si="1"/>
        <v>112 W 34th St, New York, NY</v>
      </c>
    </row>
    <row r="79" spans="1:10" x14ac:dyDescent="0.25">
      <c r="A79">
        <v>7916257142</v>
      </c>
      <c r="B79" s="1">
        <v>41530</v>
      </c>
      <c r="C79">
        <v>18</v>
      </c>
      <c r="D79">
        <f>VLOOKUP(C79,Table24[[#All],[violation_code]:[category]],3,FALSE)</f>
        <v>2</v>
      </c>
      <c r="E79">
        <v>346330</v>
      </c>
      <c r="F79" s="2">
        <v>0.29722222222222222</v>
      </c>
      <c r="G79">
        <v>0.29722222222222222</v>
      </c>
      <c r="H79">
        <v>433</v>
      </c>
      <c r="I79" t="s">
        <v>64</v>
      </c>
      <c r="J79" t="str">
        <f t="shared" si="1"/>
        <v>433 W 34th St, New York, NY</v>
      </c>
    </row>
    <row r="80" spans="1:10" x14ac:dyDescent="0.25">
      <c r="A80">
        <v>7916257130</v>
      </c>
      <c r="B80" s="1">
        <v>41530</v>
      </c>
      <c r="C80">
        <v>18</v>
      </c>
      <c r="D80">
        <f>VLOOKUP(C80,Table24[[#All],[violation_code]:[category]],3,FALSE)</f>
        <v>2</v>
      </c>
      <c r="E80">
        <v>346330</v>
      </c>
      <c r="F80" s="2">
        <v>0.29583333333333334</v>
      </c>
      <c r="G80">
        <v>0.29583333333333334</v>
      </c>
      <c r="H80">
        <v>460</v>
      </c>
      <c r="I80" t="s">
        <v>64</v>
      </c>
      <c r="J80" t="str">
        <f t="shared" si="1"/>
        <v>460 W 34th St, New York, NY</v>
      </c>
    </row>
    <row r="81" spans="1:10" x14ac:dyDescent="0.25">
      <c r="A81">
        <v>7916258675</v>
      </c>
      <c r="B81" s="1">
        <v>41533</v>
      </c>
      <c r="C81">
        <v>16</v>
      </c>
      <c r="D81">
        <f>VLOOKUP(C81,Table24[[#All],[violation_code]:[category]],3,FALSE)</f>
        <v>2</v>
      </c>
      <c r="E81">
        <v>346330</v>
      </c>
      <c r="F81" s="2">
        <v>0.63402777777777775</v>
      </c>
      <c r="G81">
        <v>0.63402777777777775</v>
      </c>
      <c r="H81">
        <v>449</v>
      </c>
      <c r="I81" t="s">
        <v>111</v>
      </c>
      <c r="J81" t="str">
        <f t="shared" si="1"/>
        <v>449 W 43rd St, New York, NY</v>
      </c>
    </row>
    <row r="82" spans="1:10" x14ac:dyDescent="0.25">
      <c r="A82">
        <v>7916258651</v>
      </c>
      <c r="B82" s="1">
        <v>41533</v>
      </c>
      <c r="C82">
        <v>31</v>
      </c>
      <c r="D82">
        <f>VLOOKUP(C82,Table24[[#All],[violation_code]:[category]],3,FALSE)</f>
        <v>2</v>
      </c>
      <c r="E82">
        <v>346330</v>
      </c>
      <c r="F82" s="2">
        <v>0.62569444444444444</v>
      </c>
      <c r="G82">
        <v>0.62569444444444444</v>
      </c>
      <c r="H82">
        <v>300</v>
      </c>
      <c r="I82" t="s">
        <v>51</v>
      </c>
      <c r="J82" t="str">
        <f t="shared" si="1"/>
        <v>300 W 40th St, New York, NY</v>
      </c>
    </row>
    <row r="83" spans="1:10" x14ac:dyDescent="0.25">
      <c r="A83">
        <v>7916258584</v>
      </c>
      <c r="B83" s="1">
        <v>41533</v>
      </c>
      <c r="C83">
        <v>40</v>
      </c>
      <c r="D83">
        <f>VLOOKUP(C83,Table24[[#All],[violation_code]:[category]],3,FALSE)</f>
        <v>2</v>
      </c>
      <c r="E83">
        <v>346330</v>
      </c>
      <c r="F83" s="2">
        <v>0.61249999999999993</v>
      </c>
      <c r="G83">
        <v>0.61249999999999993</v>
      </c>
      <c r="H83">
        <v>512</v>
      </c>
      <c r="I83" t="s">
        <v>40</v>
      </c>
      <c r="J83" t="str">
        <f t="shared" si="1"/>
        <v>512 W 39th St, New York, NY</v>
      </c>
    </row>
    <row r="84" spans="1:10" x14ac:dyDescent="0.25">
      <c r="A84">
        <v>7916258572</v>
      </c>
      <c r="B84" s="1">
        <v>41533</v>
      </c>
      <c r="C84">
        <v>14</v>
      </c>
      <c r="D84">
        <f>VLOOKUP(C84,Table24[[#All],[violation_code]:[category]],3,FALSE)</f>
        <v>2</v>
      </c>
      <c r="E84">
        <v>346330</v>
      </c>
      <c r="F84" s="2">
        <v>0.60833333333333328</v>
      </c>
      <c r="G84">
        <v>0.60833333333333328</v>
      </c>
      <c r="H84">
        <v>552</v>
      </c>
      <c r="I84" t="s">
        <v>82</v>
      </c>
      <c r="J84" t="str">
        <f t="shared" si="1"/>
        <v>552 W 38th St, New York, NY</v>
      </c>
    </row>
    <row r="85" spans="1:10" x14ac:dyDescent="0.25">
      <c r="A85">
        <v>7916258481</v>
      </c>
      <c r="B85" s="1">
        <v>41533</v>
      </c>
      <c r="C85">
        <v>14</v>
      </c>
      <c r="D85">
        <f>VLOOKUP(C85,Table24[[#All],[violation_code]:[category]],3,FALSE)</f>
        <v>2</v>
      </c>
      <c r="E85">
        <v>346330</v>
      </c>
      <c r="F85" s="2">
        <v>0.5805555555555556</v>
      </c>
      <c r="G85">
        <v>0.5805555555555556</v>
      </c>
      <c r="H85">
        <v>450</v>
      </c>
      <c r="I85" t="s">
        <v>191</v>
      </c>
      <c r="J85" t="str">
        <f t="shared" si="1"/>
        <v>450 W 33rd St, New York, NY</v>
      </c>
    </row>
    <row r="86" spans="1:10" x14ac:dyDescent="0.25">
      <c r="A86">
        <v>7916258444</v>
      </c>
      <c r="B86" s="1">
        <v>41533</v>
      </c>
      <c r="C86">
        <v>20</v>
      </c>
      <c r="D86">
        <f>VLOOKUP(C86,Table24[[#All],[violation_code]:[category]],3,FALSE)</f>
        <v>2</v>
      </c>
      <c r="E86">
        <v>346330</v>
      </c>
      <c r="F86" s="2">
        <v>0.49027777777777781</v>
      </c>
      <c r="G86">
        <v>0.49027777777777781</v>
      </c>
      <c r="H86">
        <v>539</v>
      </c>
      <c r="I86" t="s">
        <v>193</v>
      </c>
      <c r="J86" t="str">
        <f t="shared" si="1"/>
        <v>539 W 54th St, New York, NY</v>
      </c>
    </row>
    <row r="87" spans="1:10" x14ac:dyDescent="0.25">
      <c r="A87">
        <v>7916258262</v>
      </c>
      <c r="B87" s="1">
        <v>41533</v>
      </c>
      <c r="C87">
        <v>20</v>
      </c>
      <c r="D87">
        <f>VLOOKUP(C87,Table24[[#All],[violation_code]:[category]],3,FALSE)</f>
        <v>2</v>
      </c>
      <c r="E87">
        <v>346330</v>
      </c>
      <c r="F87" s="2">
        <v>0.3923611111111111</v>
      </c>
      <c r="G87">
        <v>0.3923611111111111</v>
      </c>
      <c r="H87">
        <v>315</v>
      </c>
      <c r="I87" t="s">
        <v>111</v>
      </c>
      <c r="J87" t="str">
        <f t="shared" si="1"/>
        <v>315 W 43rd St, New York, NY</v>
      </c>
    </row>
    <row r="88" spans="1:10" x14ac:dyDescent="0.25">
      <c r="A88">
        <v>7916258250</v>
      </c>
      <c r="B88" s="1">
        <v>41533</v>
      </c>
      <c r="C88">
        <v>19</v>
      </c>
      <c r="D88">
        <f>VLOOKUP(C88,Table24[[#All],[violation_code]:[category]],3,FALSE)</f>
        <v>2</v>
      </c>
      <c r="E88">
        <v>346330</v>
      </c>
      <c r="F88" s="2">
        <v>0.39097222222222222</v>
      </c>
      <c r="G88">
        <v>0.39097222222222222</v>
      </c>
      <c r="H88">
        <v>301</v>
      </c>
      <c r="I88" t="s">
        <v>111</v>
      </c>
      <c r="J88" t="str">
        <f t="shared" si="1"/>
        <v>301 W 43rd St, New York, NY</v>
      </c>
    </row>
    <row r="89" spans="1:10" x14ac:dyDescent="0.25">
      <c r="A89">
        <v>7916258225</v>
      </c>
      <c r="B89" s="1">
        <v>41533</v>
      </c>
      <c r="C89">
        <v>21</v>
      </c>
      <c r="D89">
        <f>VLOOKUP(C89,Table24[[#All],[violation_code]:[category]],3,FALSE)</f>
        <v>1</v>
      </c>
      <c r="E89">
        <v>346330</v>
      </c>
      <c r="F89" s="2">
        <v>0.37986111111111115</v>
      </c>
      <c r="G89">
        <v>0.37986111111111115</v>
      </c>
      <c r="H89">
        <v>565</v>
      </c>
      <c r="I89" t="s">
        <v>197</v>
      </c>
      <c r="J89" t="str">
        <f t="shared" si="1"/>
        <v>565 W 51st St, New York, NY</v>
      </c>
    </row>
    <row r="90" spans="1:10" x14ac:dyDescent="0.25">
      <c r="A90">
        <v>7916258201</v>
      </c>
      <c r="B90" s="1">
        <v>41533</v>
      </c>
      <c r="C90">
        <v>21</v>
      </c>
      <c r="D90">
        <f>VLOOKUP(C90,Table24[[#All],[violation_code]:[category]],3,FALSE)</f>
        <v>1</v>
      </c>
      <c r="E90">
        <v>346330</v>
      </c>
      <c r="F90" s="2">
        <v>0.37361111111111112</v>
      </c>
      <c r="G90">
        <v>0.37361111111111112</v>
      </c>
      <c r="H90">
        <v>322</v>
      </c>
      <c r="I90" t="s">
        <v>201</v>
      </c>
      <c r="J90" t="str">
        <f t="shared" si="1"/>
        <v>322 W 48th St, New York, NY</v>
      </c>
    </row>
    <row r="91" spans="1:10" x14ac:dyDescent="0.25">
      <c r="A91">
        <v>7916258171</v>
      </c>
      <c r="B91" s="1">
        <v>41533</v>
      </c>
      <c r="C91">
        <v>21</v>
      </c>
      <c r="D91">
        <f>VLOOKUP(C91,Table24[[#All],[violation_code]:[category]],3,FALSE)</f>
        <v>1</v>
      </c>
      <c r="E91">
        <v>346330</v>
      </c>
      <c r="F91" s="2">
        <v>0.36944444444444446</v>
      </c>
      <c r="G91">
        <v>0.36944444444444446</v>
      </c>
      <c r="H91">
        <v>411</v>
      </c>
      <c r="I91" t="s">
        <v>201</v>
      </c>
      <c r="J91" t="str">
        <f t="shared" si="1"/>
        <v>411 W 48th St, New York, NY</v>
      </c>
    </row>
    <row r="92" spans="1:10" x14ac:dyDescent="0.25">
      <c r="A92">
        <v>7916258160</v>
      </c>
      <c r="B92" s="1">
        <v>41533</v>
      </c>
      <c r="C92">
        <v>21</v>
      </c>
      <c r="D92">
        <f>VLOOKUP(C92,Table24[[#All],[violation_code]:[category]],3,FALSE)</f>
        <v>1</v>
      </c>
      <c r="E92">
        <v>346330</v>
      </c>
      <c r="F92" s="2">
        <v>0.36458333333333331</v>
      </c>
      <c r="G92">
        <v>0.36458333333333331</v>
      </c>
      <c r="H92">
        <v>501</v>
      </c>
      <c r="I92" t="s">
        <v>204</v>
      </c>
      <c r="J92" t="str">
        <f t="shared" si="1"/>
        <v>501 W 47th St, New York, NY</v>
      </c>
    </row>
    <row r="93" spans="1:10" x14ac:dyDescent="0.25">
      <c r="A93">
        <v>7916258146</v>
      </c>
      <c r="B93" s="1">
        <v>41533</v>
      </c>
      <c r="C93">
        <v>21</v>
      </c>
      <c r="D93">
        <f>VLOOKUP(C93,Table24[[#All],[violation_code]:[category]],3,FALSE)</f>
        <v>1</v>
      </c>
      <c r="E93">
        <v>346330</v>
      </c>
      <c r="F93" s="2">
        <v>0.3611111111111111</v>
      </c>
      <c r="G93">
        <v>0.3611111111111111</v>
      </c>
      <c r="H93">
        <v>455</v>
      </c>
      <c r="I93" t="s">
        <v>204</v>
      </c>
      <c r="J93" t="str">
        <f t="shared" si="1"/>
        <v>455 W 47th St, New York, NY</v>
      </c>
    </row>
    <row r="94" spans="1:10" x14ac:dyDescent="0.25">
      <c r="A94">
        <v>7916258134</v>
      </c>
      <c r="B94" s="1">
        <v>41533</v>
      </c>
      <c r="C94">
        <v>31</v>
      </c>
      <c r="D94">
        <f>VLOOKUP(C94,Table24[[#All],[violation_code]:[category]],3,FALSE)</f>
        <v>2</v>
      </c>
      <c r="E94">
        <v>346330</v>
      </c>
      <c r="F94" s="2">
        <v>0.35833333333333334</v>
      </c>
      <c r="G94">
        <v>0.35833333333333334</v>
      </c>
      <c r="H94">
        <v>336</v>
      </c>
      <c r="I94" t="s">
        <v>204</v>
      </c>
      <c r="J94" t="str">
        <f t="shared" si="1"/>
        <v>336 W 47th St, New York, NY</v>
      </c>
    </row>
    <row r="95" spans="1:10" x14ac:dyDescent="0.25">
      <c r="A95">
        <v>7916258080</v>
      </c>
      <c r="B95" s="1">
        <v>41533</v>
      </c>
      <c r="C95">
        <v>14</v>
      </c>
      <c r="D95">
        <f>VLOOKUP(C95,Table24[[#All],[violation_code]:[category]],3,FALSE)</f>
        <v>2</v>
      </c>
      <c r="E95">
        <v>346330</v>
      </c>
      <c r="F95" s="2">
        <v>0.3430555555555555</v>
      </c>
      <c r="G95">
        <v>0.3430555555555555</v>
      </c>
      <c r="H95">
        <v>528</v>
      </c>
      <c r="I95" t="s">
        <v>40</v>
      </c>
      <c r="J95" t="str">
        <f t="shared" si="1"/>
        <v>528 W 39th St, New York, NY</v>
      </c>
    </row>
    <row r="96" spans="1:10" x14ac:dyDescent="0.25">
      <c r="A96">
        <v>7916258079</v>
      </c>
      <c r="B96" s="1">
        <v>41533</v>
      </c>
      <c r="C96">
        <v>14</v>
      </c>
      <c r="D96">
        <f>VLOOKUP(C96,Table24[[#All],[violation_code]:[category]],3,FALSE)</f>
        <v>2</v>
      </c>
      <c r="E96">
        <v>346330</v>
      </c>
      <c r="F96" s="2">
        <v>0.34166666666666662</v>
      </c>
      <c r="G96">
        <v>0.34166666666666662</v>
      </c>
      <c r="H96">
        <v>512</v>
      </c>
      <c r="I96" t="s">
        <v>40</v>
      </c>
      <c r="J96" t="str">
        <f t="shared" si="1"/>
        <v>512 W 39th St, New York, NY</v>
      </c>
    </row>
    <row r="97" spans="1:10" x14ac:dyDescent="0.25">
      <c r="A97">
        <v>7916258031</v>
      </c>
      <c r="B97" s="1">
        <v>41533</v>
      </c>
      <c r="C97">
        <v>14</v>
      </c>
      <c r="D97">
        <f>VLOOKUP(C97,Table24[[#All],[violation_code]:[category]],3,FALSE)</f>
        <v>2</v>
      </c>
      <c r="E97">
        <v>346330</v>
      </c>
      <c r="F97" s="2">
        <v>0.30972222222222223</v>
      </c>
      <c r="G97">
        <v>0.30972222222222223</v>
      </c>
      <c r="H97">
        <v>917</v>
      </c>
      <c r="I97" t="s">
        <v>210</v>
      </c>
      <c r="J97" t="str">
        <f t="shared" si="1"/>
        <v>917 9th Ave, New York, NY</v>
      </c>
    </row>
    <row r="98" spans="1:10" x14ac:dyDescent="0.25">
      <c r="A98">
        <v>7916258020</v>
      </c>
      <c r="B98" s="1">
        <v>41533</v>
      </c>
      <c r="C98">
        <v>17</v>
      </c>
      <c r="D98">
        <f>VLOOKUP(C98,Table24[[#All],[violation_code]:[category]],3,FALSE)</f>
        <v>2</v>
      </c>
      <c r="E98">
        <v>346330</v>
      </c>
      <c r="F98" s="2">
        <v>0.30763888888888891</v>
      </c>
      <c r="G98">
        <v>0.30763888888888891</v>
      </c>
      <c r="H98">
        <v>429</v>
      </c>
      <c r="I98" t="s">
        <v>212</v>
      </c>
      <c r="J98" t="str">
        <f t="shared" si="1"/>
        <v>429 W 58th St, New York, NY</v>
      </c>
    </row>
    <row r="99" spans="1:10" x14ac:dyDescent="0.25">
      <c r="A99">
        <v>7916258018</v>
      </c>
      <c r="B99" s="1">
        <v>41533</v>
      </c>
      <c r="C99">
        <v>14</v>
      </c>
      <c r="D99">
        <f>VLOOKUP(C99,Table24[[#All],[violation_code]:[category]],3,FALSE)</f>
        <v>2</v>
      </c>
      <c r="E99">
        <v>346330</v>
      </c>
      <c r="F99" s="2">
        <v>0.30694444444444441</v>
      </c>
      <c r="G99">
        <v>0.30694444444444441</v>
      </c>
      <c r="H99">
        <v>468</v>
      </c>
      <c r="I99" t="s">
        <v>212</v>
      </c>
      <c r="J99" t="str">
        <f t="shared" si="1"/>
        <v>468 W 58th St, New York, NY</v>
      </c>
    </row>
    <row r="100" spans="1:10" x14ac:dyDescent="0.25">
      <c r="A100">
        <v>7713193935</v>
      </c>
      <c r="B100" s="1">
        <v>41533</v>
      </c>
      <c r="C100">
        <v>14</v>
      </c>
      <c r="D100">
        <f>VLOOKUP(C100,Table24[[#All],[violation_code]:[category]],3,FALSE)</f>
        <v>2</v>
      </c>
      <c r="E100">
        <v>330692</v>
      </c>
      <c r="F100" s="2">
        <v>0.48402777777777778</v>
      </c>
      <c r="G100">
        <v>0.48402777777777778</v>
      </c>
      <c r="H100">
        <v>133</v>
      </c>
      <c r="I100" t="s">
        <v>217</v>
      </c>
      <c r="J100" t="str">
        <f t="shared" si="1"/>
        <v>133 E 97th St, New York, NY</v>
      </c>
    </row>
    <row r="101" spans="1:10" x14ac:dyDescent="0.25">
      <c r="A101">
        <v>7713193923</v>
      </c>
      <c r="B101" s="1">
        <v>41533</v>
      </c>
      <c r="C101">
        <v>14</v>
      </c>
      <c r="D101">
        <f>VLOOKUP(C101,Table24[[#All],[violation_code]:[category]],3,FALSE)</f>
        <v>2</v>
      </c>
      <c r="E101">
        <v>330692</v>
      </c>
      <c r="F101" s="2">
        <v>0.4826388888888889</v>
      </c>
      <c r="G101">
        <v>0.4826388888888889</v>
      </c>
      <c r="H101">
        <v>133</v>
      </c>
      <c r="I101" t="s">
        <v>217</v>
      </c>
      <c r="J101" t="str">
        <f t="shared" si="1"/>
        <v>133 E 97th St, New York, NY</v>
      </c>
    </row>
    <row r="102" spans="1:10" x14ac:dyDescent="0.25">
      <c r="A102">
        <v>7713193790</v>
      </c>
      <c r="B102" s="1">
        <v>41533</v>
      </c>
      <c r="C102">
        <v>18</v>
      </c>
      <c r="D102">
        <f>VLOOKUP(C102,Table24[[#All],[violation_code]:[category]],3,FALSE)</f>
        <v>2</v>
      </c>
      <c r="E102">
        <v>330692</v>
      </c>
      <c r="F102" s="2">
        <v>0.38055555555555554</v>
      </c>
      <c r="G102">
        <v>0.38055555555555554</v>
      </c>
      <c r="H102">
        <v>837</v>
      </c>
      <c r="I102" t="s">
        <v>220</v>
      </c>
      <c r="J102" t="str">
        <f t="shared" si="1"/>
        <v>837 2nd Ave, New York, NY</v>
      </c>
    </row>
    <row r="103" spans="1:10" x14ac:dyDescent="0.25">
      <c r="A103">
        <v>7713193777</v>
      </c>
      <c r="B103" s="1">
        <v>41533</v>
      </c>
      <c r="C103">
        <v>69</v>
      </c>
      <c r="D103">
        <f>VLOOKUP(C103,Table24[[#All],[violation_code]:[category]],3,FALSE)</f>
        <v>5</v>
      </c>
      <c r="E103">
        <v>330692</v>
      </c>
      <c r="F103" s="2">
        <v>0.37222222222222223</v>
      </c>
      <c r="G103">
        <v>0.37222222222222223</v>
      </c>
      <c r="H103">
        <v>909</v>
      </c>
      <c r="I103" t="s">
        <v>220</v>
      </c>
      <c r="J103" t="str">
        <f t="shared" si="1"/>
        <v>909 2nd Ave, New York, NY</v>
      </c>
    </row>
    <row r="104" spans="1:10" x14ac:dyDescent="0.25">
      <c r="A104">
        <v>7713193765</v>
      </c>
      <c r="B104" s="1">
        <v>41533</v>
      </c>
      <c r="C104">
        <v>14</v>
      </c>
      <c r="D104">
        <f>VLOOKUP(C104,Table24[[#All],[violation_code]:[category]],3,FALSE)</f>
        <v>2</v>
      </c>
      <c r="E104">
        <v>330692</v>
      </c>
      <c r="F104" s="2">
        <v>0.37013888888888885</v>
      </c>
      <c r="G104">
        <v>0.37013888888888885</v>
      </c>
      <c r="H104">
        <v>303</v>
      </c>
      <c r="I104" t="s">
        <v>224</v>
      </c>
      <c r="J104" t="str">
        <f t="shared" si="1"/>
        <v>303 E 49th St, New York, NY</v>
      </c>
    </row>
    <row r="105" spans="1:10" x14ac:dyDescent="0.25">
      <c r="A105">
        <v>7713193704</v>
      </c>
      <c r="B105" s="1">
        <v>41533</v>
      </c>
      <c r="C105">
        <v>84</v>
      </c>
      <c r="D105">
        <f>VLOOKUP(C105,Table24[[#All],[violation_code]:[category]],3,FALSE)</f>
        <v>5</v>
      </c>
      <c r="E105">
        <v>330692</v>
      </c>
      <c r="F105" s="2">
        <v>0.27916666666666667</v>
      </c>
      <c r="G105">
        <v>0.27916666666666667</v>
      </c>
      <c r="H105">
        <v>120</v>
      </c>
      <c r="I105" t="s">
        <v>225</v>
      </c>
      <c r="J105" t="str">
        <f t="shared" si="1"/>
        <v>120 E 45th St, New York, NY</v>
      </c>
    </row>
    <row r="106" spans="1:10" x14ac:dyDescent="0.25">
      <c r="A106">
        <v>7713193698</v>
      </c>
      <c r="B106" s="1">
        <v>41533</v>
      </c>
      <c r="C106">
        <v>14</v>
      </c>
      <c r="D106">
        <f>VLOOKUP(C106,Table24[[#All],[violation_code]:[category]],3,FALSE)</f>
        <v>2</v>
      </c>
      <c r="E106">
        <v>330692</v>
      </c>
      <c r="F106" s="2">
        <v>0.27847222222222223</v>
      </c>
      <c r="G106">
        <v>0.27847222222222223</v>
      </c>
      <c r="H106">
        <v>120</v>
      </c>
      <c r="I106" t="s">
        <v>225</v>
      </c>
      <c r="J106" t="str">
        <f t="shared" si="1"/>
        <v>120 E 45th St, New York, NY</v>
      </c>
    </row>
    <row r="107" spans="1:10" x14ac:dyDescent="0.25">
      <c r="A107">
        <v>7713193686</v>
      </c>
      <c r="B107" s="1">
        <v>41533</v>
      </c>
      <c r="C107">
        <v>84</v>
      </c>
      <c r="D107">
        <f>VLOOKUP(C107,Table24[[#All],[violation_code]:[category]],3,FALSE)</f>
        <v>5</v>
      </c>
      <c r="E107">
        <v>330692</v>
      </c>
      <c r="F107" s="2">
        <v>0.2673611111111111</v>
      </c>
      <c r="G107">
        <v>0.2673611111111111</v>
      </c>
      <c r="H107">
        <v>110</v>
      </c>
      <c r="I107" t="s">
        <v>227</v>
      </c>
      <c r="J107" t="str">
        <f t="shared" si="1"/>
        <v>110 E 42nd St, New York, NY</v>
      </c>
    </row>
    <row r="108" spans="1:10" x14ac:dyDescent="0.25">
      <c r="A108">
        <v>7916258663</v>
      </c>
      <c r="B108" s="1">
        <v>41533</v>
      </c>
      <c r="C108">
        <v>31</v>
      </c>
      <c r="D108">
        <f>VLOOKUP(C108,Table24[[#All],[violation_code]:[category]],3,FALSE)</f>
        <v>2</v>
      </c>
      <c r="E108">
        <v>346330</v>
      </c>
      <c r="F108" s="2">
        <v>0.62638888888888888</v>
      </c>
      <c r="G108">
        <v>0.62638888888888888</v>
      </c>
      <c r="H108">
        <v>300</v>
      </c>
      <c r="I108" t="s">
        <v>51</v>
      </c>
      <c r="J108" t="str">
        <f t="shared" si="1"/>
        <v>300 W 40th St, New York, NY</v>
      </c>
    </row>
    <row r="109" spans="1:10" x14ac:dyDescent="0.25">
      <c r="A109">
        <v>7916258638</v>
      </c>
      <c r="B109" s="1">
        <v>41533</v>
      </c>
      <c r="C109">
        <v>19</v>
      </c>
      <c r="D109">
        <f>VLOOKUP(C109,Table24[[#All],[violation_code]:[category]],3,FALSE)</f>
        <v>2</v>
      </c>
      <c r="E109">
        <v>346330</v>
      </c>
      <c r="F109" s="2">
        <v>0.61944444444444446</v>
      </c>
      <c r="G109">
        <v>0.61944444444444446</v>
      </c>
      <c r="H109">
        <v>533</v>
      </c>
      <c r="I109" t="s">
        <v>210</v>
      </c>
      <c r="J109" t="str">
        <f t="shared" si="1"/>
        <v>533 9th Ave, New York, NY</v>
      </c>
    </row>
    <row r="110" spans="1:10" x14ac:dyDescent="0.25">
      <c r="A110">
        <v>7916258535</v>
      </c>
      <c r="B110" s="1">
        <v>41533</v>
      </c>
      <c r="C110">
        <v>18</v>
      </c>
      <c r="D110">
        <f>VLOOKUP(C110,Table24[[#All],[violation_code]:[category]],3,FALSE)</f>
        <v>2</v>
      </c>
      <c r="E110">
        <v>346330</v>
      </c>
      <c r="F110" s="2">
        <v>0.59305555555555556</v>
      </c>
      <c r="G110">
        <v>0.59305555555555556</v>
      </c>
      <c r="H110">
        <v>419</v>
      </c>
      <c r="I110" t="s">
        <v>64</v>
      </c>
      <c r="J110" t="str">
        <f t="shared" si="1"/>
        <v>419 W 34th St, New York, NY</v>
      </c>
    </row>
    <row r="111" spans="1:10" x14ac:dyDescent="0.25">
      <c r="A111">
        <v>7916258523</v>
      </c>
      <c r="B111" s="1">
        <v>41533</v>
      </c>
      <c r="C111">
        <v>51</v>
      </c>
      <c r="D111">
        <f>VLOOKUP(C111,Table24[[#All],[violation_code]:[category]],3,FALSE)</f>
        <v>3</v>
      </c>
      <c r="E111">
        <v>346330</v>
      </c>
      <c r="F111" s="2">
        <v>0.59027777777777779</v>
      </c>
      <c r="G111">
        <v>0.59027777777777779</v>
      </c>
      <c r="H111">
        <v>516</v>
      </c>
      <c r="I111" t="s">
        <v>64</v>
      </c>
      <c r="J111" t="str">
        <f t="shared" si="1"/>
        <v>516 W 34th St, New York, NY</v>
      </c>
    </row>
    <row r="112" spans="1:10" x14ac:dyDescent="0.25">
      <c r="A112">
        <v>7916258493</v>
      </c>
      <c r="B112" s="1">
        <v>41533</v>
      </c>
      <c r="C112">
        <v>14</v>
      </c>
      <c r="D112">
        <f>VLOOKUP(C112,Table24[[#All],[violation_code]:[category]],3,FALSE)</f>
        <v>2</v>
      </c>
      <c r="E112">
        <v>346330</v>
      </c>
      <c r="F112" s="2">
        <v>0.58263888888888882</v>
      </c>
      <c r="G112">
        <v>0.58263888888888882</v>
      </c>
      <c r="H112">
        <v>450</v>
      </c>
      <c r="I112" t="s">
        <v>191</v>
      </c>
      <c r="J112" t="str">
        <f t="shared" si="1"/>
        <v>450 W 33rd St, New York, NY</v>
      </c>
    </row>
    <row r="113" spans="1:10" x14ac:dyDescent="0.25">
      <c r="A113">
        <v>7916258470</v>
      </c>
      <c r="B113" s="1">
        <v>41533</v>
      </c>
      <c r="C113">
        <v>20</v>
      </c>
      <c r="D113">
        <f>VLOOKUP(C113,Table24[[#All],[violation_code]:[category]],3,FALSE)</f>
        <v>2</v>
      </c>
      <c r="E113">
        <v>346330</v>
      </c>
      <c r="F113" s="2">
        <v>0.49861111111111112</v>
      </c>
      <c r="G113">
        <v>0.49861111111111112</v>
      </c>
      <c r="H113">
        <v>498</v>
      </c>
      <c r="I113" t="s">
        <v>239</v>
      </c>
      <c r="J113" t="str">
        <f t="shared" si="1"/>
        <v>498 W 55th St, New York, NY</v>
      </c>
    </row>
    <row r="114" spans="1:10" x14ac:dyDescent="0.25">
      <c r="A114">
        <v>7916258468</v>
      </c>
      <c r="B114" s="1">
        <v>41533</v>
      </c>
      <c r="C114">
        <v>16</v>
      </c>
      <c r="D114">
        <f>VLOOKUP(C114,Table24[[#All],[violation_code]:[category]],3,FALSE)</f>
        <v>2</v>
      </c>
      <c r="E114">
        <v>346330</v>
      </c>
      <c r="F114" s="2">
        <v>0.49652777777777773</v>
      </c>
      <c r="G114">
        <v>0.49652777777777773</v>
      </c>
      <c r="H114">
        <v>405</v>
      </c>
      <c r="I114" t="s">
        <v>239</v>
      </c>
      <c r="J114" t="str">
        <f t="shared" si="1"/>
        <v>405 W 55th St, New York, NY</v>
      </c>
    </row>
    <row r="115" spans="1:10" x14ac:dyDescent="0.25">
      <c r="A115">
        <v>7916258456</v>
      </c>
      <c r="B115" s="1">
        <v>41533</v>
      </c>
      <c r="C115">
        <v>16</v>
      </c>
      <c r="D115">
        <f>VLOOKUP(C115,Table24[[#All],[violation_code]:[category]],3,FALSE)</f>
        <v>2</v>
      </c>
      <c r="E115">
        <v>346330</v>
      </c>
      <c r="F115" s="2">
        <v>0.49583333333333335</v>
      </c>
      <c r="G115">
        <v>0.49583333333333335</v>
      </c>
      <c r="H115">
        <v>405</v>
      </c>
      <c r="I115" t="s">
        <v>239</v>
      </c>
      <c r="J115" t="str">
        <f t="shared" si="1"/>
        <v>405 W 55th St, New York, NY</v>
      </c>
    </row>
    <row r="116" spans="1:10" x14ac:dyDescent="0.25">
      <c r="A116">
        <v>7916258432</v>
      </c>
      <c r="B116" s="1">
        <v>41533</v>
      </c>
      <c r="C116">
        <v>14</v>
      </c>
      <c r="D116">
        <f>VLOOKUP(C116,Table24[[#All],[violation_code]:[category]],3,FALSE)</f>
        <v>2</v>
      </c>
      <c r="E116">
        <v>346330</v>
      </c>
      <c r="F116" s="2">
        <v>0.48680555555555555</v>
      </c>
      <c r="G116">
        <v>0.48680555555555555</v>
      </c>
      <c r="H116">
        <v>798</v>
      </c>
      <c r="I116" t="s">
        <v>210</v>
      </c>
      <c r="J116" t="str">
        <f t="shared" si="1"/>
        <v>798 9th Ave, New York, NY</v>
      </c>
    </row>
    <row r="117" spans="1:10" x14ac:dyDescent="0.25">
      <c r="A117">
        <v>7916258420</v>
      </c>
      <c r="B117" s="1">
        <v>41533</v>
      </c>
      <c r="C117">
        <v>20</v>
      </c>
      <c r="D117">
        <f>VLOOKUP(C117,Table24[[#All],[violation_code]:[category]],3,FALSE)</f>
        <v>2</v>
      </c>
      <c r="E117">
        <v>346330</v>
      </c>
      <c r="F117" s="2">
        <v>0.48333333333333334</v>
      </c>
      <c r="G117">
        <v>0.48333333333333334</v>
      </c>
      <c r="H117">
        <v>438</v>
      </c>
      <c r="I117" t="s">
        <v>244</v>
      </c>
      <c r="J117" t="str">
        <f t="shared" si="1"/>
        <v>438 W 52nd St, New York, NY</v>
      </c>
    </row>
    <row r="118" spans="1:10" x14ac:dyDescent="0.25">
      <c r="A118">
        <v>7916258419</v>
      </c>
      <c r="B118" s="1">
        <v>41533</v>
      </c>
      <c r="C118">
        <v>20</v>
      </c>
      <c r="D118">
        <f>VLOOKUP(C118,Table24[[#All],[violation_code]:[category]],3,FALSE)</f>
        <v>2</v>
      </c>
      <c r="E118">
        <v>346330</v>
      </c>
      <c r="F118" s="2">
        <v>0.47986111111111113</v>
      </c>
      <c r="G118">
        <v>0.47986111111111113</v>
      </c>
      <c r="H118">
        <v>618</v>
      </c>
      <c r="I118" t="s">
        <v>244</v>
      </c>
      <c r="J118" t="str">
        <f t="shared" si="1"/>
        <v>618 W 52nd St, New York, NY</v>
      </c>
    </row>
    <row r="119" spans="1:10" x14ac:dyDescent="0.25">
      <c r="A119">
        <v>7916258377</v>
      </c>
      <c r="B119" s="1">
        <v>41533</v>
      </c>
      <c r="C119">
        <v>14</v>
      </c>
      <c r="D119">
        <f>VLOOKUP(C119,Table24[[#All],[violation_code]:[category]],3,FALSE)</f>
        <v>2</v>
      </c>
      <c r="E119">
        <v>346330</v>
      </c>
      <c r="F119" s="2">
        <v>0.43333333333333335</v>
      </c>
      <c r="G119">
        <v>0.43333333333333335</v>
      </c>
      <c r="H119">
        <v>334</v>
      </c>
      <c r="I119" t="s">
        <v>247</v>
      </c>
      <c r="J119" t="str">
        <f t="shared" si="1"/>
        <v>334 W 49th St, New York, NY</v>
      </c>
    </row>
    <row r="120" spans="1:10" x14ac:dyDescent="0.25">
      <c r="A120">
        <v>7916258365</v>
      </c>
      <c r="B120" s="1">
        <v>41533</v>
      </c>
      <c r="C120">
        <v>16</v>
      </c>
      <c r="D120">
        <f>VLOOKUP(C120,Table24[[#All],[violation_code]:[category]],3,FALSE)</f>
        <v>2</v>
      </c>
      <c r="E120">
        <v>346330</v>
      </c>
      <c r="F120" s="2">
        <v>0.4284722222222222</v>
      </c>
      <c r="G120">
        <v>0.4284722222222222</v>
      </c>
      <c r="H120">
        <v>636</v>
      </c>
      <c r="I120" t="s">
        <v>204</v>
      </c>
      <c r="J120" t="str">
        <f t="shared" si="1"/>
        <v>636 W 47th St, New York, NY</v>
      </c>
    </row>
    <row r="121" spans="1:10" x14ac:dyDescent="0.25">
      <c r="A121">
        <v>7916258353</v>
      </c>
      <c r="B121" s="1">
        <v>41533</v>
      </c>
      <c r="C121">
        <v>20</v>
      </c>
      <c r="D121">
        <f>VLOOKUP(C121,Table24[[#All],[violation_code]:[category]],3,FALSE)</f>
        <v>2</v>
      </c>
      <c r="E121">
        <v>346330</v>
      </c>
      <c r="F121" s="2">
        <v>0.41388888888888892</v>
      </c>
      <c r="G121">
        <v>0.41388888888888892</v>
      </c>
      <c r="H121">
        <v>444</v>
      </c>
      <c r="I121" t="s">
        <v>251</v>
      </c>
      <c r="J121" t="str">
        <f t="shared" si="1"/>
        <v>444 W 45th St, New York, NY</v>
      </c>
    </row>
    <row r="122" spans="1:10" x14ac:dyDescent="0.25">
      <c r="A122">
        <v>7916258341</v>
      </c>
      <c r="B122" s="1">
        <v>41533</v>
      </c>
      <c r="C122">
        <v>20</v>
      </c>
      <c r="D122">
        <f>VLOOKUP(C122,Table24[[#All],[violation_code]:[category]],3,FALSE)</f>
        <v>2</v>
      </c>
      <c r="E122">
        <v>346330</v>
      </c>
      <c r="F122" s="2">
        <v>0.41319444444444442</v>
      </c>
      <c r="G122">
        <v>0.41319444444444442</v>
      </c>
      <c r="H122">
        <v>444</v>
      </c>
      <c r="I122" t="s">
        <v>251</v>
      </c>
      <c r="J122" t="str">
        <f t="shared" si="1"/>
        <v>444 W 45th St, New York, NY</v>
      </c>
    </row>
    <row r="123" spans="1:10" x14ac:dyDescent="0.25">
      <c r="A123">
        <v>7916258330</v>
      </c>
      <c r="B123" s="1">
        <v>41533</v>
      </c>
      <c r="C123">
        <v>20</v>
      </c>
      <c r="D123">
        <f>VLOOKUP(C123,Table24[[#All],[violation_code]:[category]],3,FALSE)</f>
        <v>2</v>
      </c>
      <c r="E123">
        <v>346330</v>
      </c>
      <c r="F123" s="2">
        <v>0.41180555555555554</v>
      </c>
      <c r="G123">
        <v>0.41180555555555554</v>
      </c>
      <c r="H123">
        <v>435</v>
      </c>
      <c r="I123" t="s">
        <v>251</v>
      </c>
      <c r="J123" t="str">
        <f t="shared" si="1"/>
        <v>435 W 45th St, New York, NY</v>
      </c>
    </row>
    <row r="124" spans="1:10" x14ac:dyDescent="0.25">
      <c r="A124">
        <v>7916258328</v>
      </c>
      <c r="B124" s="1">
        <v>41533</v>
      </c>
      <c r="C124">
        <v>14</v>
      </c>
      <c r="D124">
        <f>VLOOKUP(C124,Table24[[#All],[violation_code]:[category]],3,FALSE)</f>
        <v>2</v>
      </c>
      <c r="E124">
        <v>346330</v>
      </c>
      <c r="F124" s="2">
        <v>0.40833333333333338</v>
      </c>
      <c r="G124">
        <v>0.40833333333333338</v>
      </c>
      <c r="H124">
        <v>310</v>
      </c>
      <c r="I124" t="s">
        <v>48</v>
      </c>
      <c r="J124" t="str">
        <f t="shared" si="1"/>
        <v>310 W 44th St, New York, NY</v>
      </c>
    </row>
    <row r="125" spans="1:10" x14ac:dyDescent="0.25">
      <c r="A125">
        <v>7916258316</v>
      </c>
      <c r="B125" s="1">
        <v>41533</v>
      </c>
      <c r="C125">
        <v>14</v>
      </c>
      <c r="D125">
        <f>VLOOKUP(C125,Table24[[#All],[violation_code]:[category]],3,FALSE)</f>
        <v>2</v>
      </c>
      <c r="E125">
        <v>346330</v>
      </c>
      <c r="F125" s="2">
        <v>0.40763888888888888</v>
      </c>
      <c r="G125">
        <v>0.40763888888888888</v>
      </c>
      <c r="H125">
        <v>310</v>
      </c>
      <c r="I125" t="s">
        <v>48</v>
      </c>
      <c r="J125" t="str">
        <f t="shared" si="1"/>
        <v>310 W 44th St, New York, NY</v>
      </c>
    </row>
    <row r="126" spans="1:10" x14ac:dyDescent="0.25">
      <c r="A126">
        <v>7916258304</v>
      </c>
      <c r="B126" s="1">
        <v>41533</v>
      </c>
      <c r="C126">
        <v>14</v>
      </c>
      <c r="D126">
        <f>VLOOKUP(C126,Table24[[#All],[violation_code]:[category]],3,FALSE)</f>
        <v>2</v>
      </c>
      <c r="E126">
        <v>346330</v>
      </c>
      <c r="F126" s="2">
        <v>0.4055555555555555</v>
      </c>
      <c r="G126">
        <v>0.4055555555555555</v>
      </c>
      <c r="H126">
        <v>337</v>
      </c>
      <c r="I126" t="s">
        <v>48</v>
      </c>
      <c r="J126" t="str">
        <f t="shared" si="1"/>
        <v>337 W 44th St, New York, NY</v>
      </c>
    </row>
    <row r="127" spans="1:10" x14ac:dyDescent="0.25">
      <c r="A127">
        <v>7916258237</v>
      </c>
      <c r="B127" s="1">
        <v>41533</v>
      </c>
      <c r="C127">
        <v>13</v>
      </c>
      <c r="D127">
        <f>VLOOKUP(C127,Table24[[#All],[violation_code]:[category]],3,FALSE)</f>
        <v>2</v>
      </c>
      <c r="E127">
        <v>346330</v>
      </c>
      <c r="F127" s="2">
        <v>0.38125000000000003</v>
      </c>
      <c r="G127">
        <v>0.38125000000000003</v>
      </c>
      <c r="H127">
        <v>609</v>
      </c>
      <c r="I127" t="s">
        <v>197</v>
      </c>
      <c r="J127" t="str">
        <f t="shared" si="1"/>
        <v>609 W 51st St, New York, NY</v>
      </c>
    </row>
    <row r="128" spans="1:10" x14ac:dyDescent="0.25">
      <c r="A128">
        <v>7916258213</v>
      </c>
      <c r="B128" s="1">
        <v>41533</v>
      </c>
      <c r="C128">
        <v>20</v>
      </c>
      <c r="D128">
        <f>VLOOKUP(C128,Table24[[#All],[violation_code]:[category]],3,FALSE)</f>
        <v>2</v>
      </c>
      <c r="E128">
        <v>346330</v>
      </c>
      <c r="F128" s="2">
        <v>0.37708333333333338</v>
      </c>
      <c r="G128">
        <v>0.37708333333333338</v>
      </c>
      <c r="H128">
        <v>416</v>
      </c>
      <c r="I128" t="s">
        <v>197</v>
      </c>
      <c r="J128" t="str">
        <f t="shared" si="1"/>
        <v>416 W 51st St, New York, NY</v>
      </c>
    </row>
    <row r="129" spans="1:10" x14ac:dyDescent="0.25">
      <c r="A129">
        <v>7916258195</v>
      </c>
      <c r="B129" s="1">
        <v>41533</v>
      </c>
      <c r="C129">
        <v>21</v>
      </c>
      <c r="D129">
        <f>VLOOKUP(C129,Table24[[#All],[violation_code]:[category]],3,FALSE)</f>
        <v>1</v>
      </c>
      <c r="E129">
        <v>346330</v>
      </c>
      <c r="F129" s="2">
        <v>0.37222222222222223</v>
      </c>
      <c r="G129">
        <v>0.37222222222222223</v>
      </c>
      <c r="H129">
        <v>346</v>
      </c>
      <c r="I129" t="s">
        <v>201</v>
      </c>
      <c r="J129" t="str">
        <f t="shared" si="1"/>
        <v>346 W 48th St, New York, NY</v>
      </c>
    </row>
    <row r="130" spans="1:10" x14ac:dyDescent="0.25">
      <c r="A130">
        <v>7916258183</v>
      </c>
      <c r="B130" s="1">
        <v>41533</v>
      </c>
      <c r="C130">
        <v>21</v>
      </c>
      <c r="D130">
        <f>VLOOKUP(C130,Table24[[#All],[violation_code]:[category]],3,FALSE)</f>
        <v>1</v>
      </c>
      <c r="E130">
        <v>346330</v>
      </c>
      <c r="F130" s="2">
        <v>0.37152777777777773</v>
      </c>
      <c r="G130">
        <v>0.37152777777777773</v>
      </c>
      <c r="H130">
        <v>356</v>
      </c>
      <c r="I130" t="s">
        <v>201</v>
      </c>
      <c r="J130" t="str">
        <f t="shared" si="1"/>
        <v>356 W 48th St, New York, NY</v>
      </c>
    </row>
    <row r="131" spans="1:10" x14ac:dyDescent="0.25">
      <c r="A131">
        <v>7916258158</v>
      </c>
      <c r="B131" s="1">
        <v>41533</v>
      </c>
      <c r="C131">
        <v>21</v>
      </c>
      <c r="D131">
        <f>VLOOKUP(C131,Table24[[#All],[violation_code]:[category]],3,FALSE)</f>
        <v>1</v>
      </c>
      <c r="E131">
        <v>346330</v>
      </c>
      <c r="F131" s="2">
        <v>0.36388888888888887</v>
      </c>
      <c r="G131">
        <v>0.36388888888888887</v>
      </c>
      <c r="H131">
        <v>468</v>
      </c>
      <c r="I131" t="s">
        <v>204</v>
      </c>
      <c r="J131" t="str">
        <f t="shared" ref="J131:J194" si="2">CONCATENATE(H131," ",I131,", New York, NY")</f>
        <v>468 W 47th St, New York, NY</v>
      </c>
    </row>
    <row r="132" spans="1:10" x14ac:dyDescent="0.25">
      <c r="A132">
        <v>7916258122</v>
      </c>
      <c r="B132" s="1">
        <v>41533</v>
      </c>
      <c r="C132">
        <v>14</v>
      </c>
      <c r="D132">
        <f>VLOOKUP(C132,Table24[[#All],[violation_code]:[category]],3,FALSE)</f>
        <v>2</v>
      </c>
      <c r="E132">
        <v>346330</v>
      </c>
      <c r="F132" s="2">
        <v>0.35069444444444442</v>
      </c>
      <c r="G132">
        <v>0.35069444444444442</v>
      </c>
      <c r="H132">
        <v>342</v>
      </c>
      <c r="I132" t="s">
        <v>51</v>
      </c>
      <c r="J132" t="str">
        <f t="shared" si="2"/>
        <v>342 W 40th St, New York, NY</v>
      </c>
    </row>
    <row r="133" spans="1:10" x14ac:dyDescent="0.25">
      <c r="A133">
        <v>7916258109</v>
      </c>
      <c r="B133" s="1">
        <v>41533</v>
      </c>
      <c r="C133">
        <v>14</v>
      </c>
      <c r="D133">
        <f>VLOOKUP(C133,Table24[[#All],[violation_code]:[category]],3,FALSE)</f>
        <v>2</v>
      </c>
      <c r="E133">
        <v>346330</v>
      </c>
      <c r="F133" s="2">
        <v>0.3444444444444445</v>
      </c>
      <c r="G133">
        <v>0.3444444444444445</v>
      </c>
      <c r="H133">
        <v>514</v>
      </c>
      <c r="I133" t="s">
        <v>40</v>
      </c>
      <c r="J133" t="str">
        <f t="shared" si="2"/>
        <v>514 W 39th St, New York, NY</v>
      </c>
    </row>
    <row r="134" spans="1:10" x14ac:dyDescent="0.25">
      <c r="A134">
        <v>7916258055</v>
      </c>
      <c r="B134" s="1">
        <v>41533</v>
      </c>
      <c r="C134">
        <v>16</v>
      </c>
      <c r="D134">
        <f>VLOOKUP(C134,Table24[[#All],[violation_code]:[category]],3,FALSE)</f>
        <v>2</v>
      </c>
      <c r="E134">
        <v>346330</v>
      </c>
      <c r="F134" s="2">
        <v>0.32083333333333336</v>
      </c>
      <c r="G134">
        <v>0.32083333333333336</v>
      </c>
      <c r="H134">
        <v>400</v>
      </c>
      <c r="I134" t="s">
        <v>58</v>
      </c>
      <c r="J134" t="str">
        <f t="shared" si="2"/>
        <v>400 W 37th St, New York, NY</v>
      </c>
    </row>
    <row r="135" spans="1:10" x14ac:dyDescent="0.25">
      <c r="A135">
        <v>7916258043</v>
      </c>
      <c r="B135" s="1">
        <v>41533</v>
      </c>
      <c r="C135">
        <v>14</v>
      </c>
      <c r="D135">
        <f>VLOOKUP(C135,Table24[[#All],[violation_code]:[category]],3,FALSE)</f>
        <v>2</v>
      </c>
      <c r="E135">
        <v>346330</v>
      </c>
      <c r="F135" s="2">
        <v>0.31458333333333333</v>
      </c>
      <c r="G135">
        <v>0.31458333333333333</v>
      </c>
      <c r="H135">
        <v>731</v>
      </c>
      <c r="I135" t="s">
        <v>210</v>
      </c>
      <c r="J135" t="str">
        <f t="shared" si="2"/>
        <v>731 9th Ave, New York, NY</v>
      </c>
    </row>
    <row r="136" spans="1:10" x14ac:dyDescent="0.25">
      <c r="A136">
        <v>7916258006</v>
      </c>
      <c r="B136" s="1">
        <v>41533</v>
      </c>
      <c r="C136">
        <v>14</v>
      </c>
      <c r="D136">
        <f>VLOOKUP(C136,Table24[[#All],[violation_code]:[category]],3,FALSE)</f>
        <v>2</v>
      </c>
      <c r="E136">
        <v>346330</v>
      </c>
      <c r="F136" s="2">
        <v>0.30416666666666664</v>
      </c>
      <c r="G136">
        <v>0.30416666666666664</v>
      </c>
      <c r="H136">
        <v>811</v>
      </c>
      <c r="I136" t="s">
        <v>269</v>
      </c>
      <c r="J136" t="str">
        <f t="shared" si="2"/>
        <v>811 10th Ave, New York, NY</v>
      </c>
    </row>
    <row r="137" spans="1:10" x14ac:dyDescent="0.25">
      <c r="A137">
        <v>7916257993</v>
      </c>
      <c r="B137" s="1">
        <v>41533</v>
      </c>
      <c r="C137">
        <v>16</v>
      </c>
      <c r="D137">
        <f>VLOOKUP(C137,Table24[[#All],[violation_code]:[category]],3,FALSE)</f>
        <v>2</v>
      </c>
      <c r="E137">
        <v>346330</v>
      </c>
      <c r="F137" s="2">
        <v>0.29791666666666666</v>
      </c>
      <c r="G137">
        <v>0.29791666666666666</v>
      </c>
      <c r="H137">
        <v>455</v>
      </c>
      <c r="I137" t="s">
        <v>58</v>
      </c>
      <c r="J137" t="str">
        <f t="shared" si="2"/>
        <v>455 W 37th St, New York, NY</v>
      </c>
    </row>
    <row r="138" spans="1:10" x14ac:dyDescent="0.25">
      <c r="A138">
        <v>7713193881</v>
      </c>
      <c r="B138" s="1">
        <v>41533</v>
      </c>
      <c r="C138">
        <v>14</v>
      </c>
      <c r="D138">
        <f>VLOOKUP(C138,Table24[[#All],[violation_code]:[category]],3,FALSE)</f>
        <v>2</v>
      </c>
      <c r="E138">
        <v>330692</v>
      </c>
      <c r="F138" s="2">
        <v>0.42569444444444443</v>
      </c>
      <c r="G138">
        <v>0.42569444444444443</v>
      </c>
      <c r="H138">
        <v>232</v>
      </c>
      <c r="I138" t="s">
        <v>272</v>
      </c>
      <c r="J138" t="str">
        <f t="shared" si="2"/>
        <v>232 E 40th St, New York, NY</v>
      </c>
    </row>
    <row r="139" spans="1:10" x14ac:dyDescent="0.25">
      <c r="A139">
        <v>7713193870</v>
      </c>
      <c r="B139" s="1">
        <v>41533</v>
      </c>
      <c r="C139">
        <v>14</v>
      </c>
      <c r="D139">
        <f>VLOOKUP(C139,Table24[[#All],[violation_code]:[category]],3,FALSE)</f>
        <v>2</v>
      </c>
      <c r="E139">
        <v>330692</v>
      </c>
      <c r="F139" s="2">
        <v>0.4236111111111111</v>
      </c>
      <c r="G139">
        <v>0.4236111111111111</v>
      </c>
      <c r="H139">
        <v>232</v>
      </c>
      <c r="I139" t="s">
        <v>272</v>
      </c>
      <c r="J139" t="str">
        <f t="shared" si="2"/>
        <v>232 E 40th St, New York, NY</v>
      </c>
    </row>
    <row r="140" spans="1:10" x14ac:dyDescent="0.25">
      <c r="A140">
        <v>7713193868</v>
      </c>
      <c r="B140" s="1">
        <v>41533</v>
      </c>
      <c r="C140">
        <v>14</v>
      </c>
      <c r="D140">
        <f>VLOOKUP(C140,Table24[[#All],[violation_code]:[category]],3,FALSE)</f>
        <v>2</v>
      </c>
      <c r="E140">
        <v>330692</v>
      </c>
      <c r="F140" s="2">
        <v>0.41041666666666665</v>
      </c>
      <c r="G140">
        <v>0.41041666666666665</v>
      </c>
      <c r="H140">
        <v>222</v>
      </c>
      <c r="I140" t="s">
        <v>275</v>
      </c>
      <c r="J140" t="str">
        <f t="shared" si="2"/>
        <v>222 E 41st St, New York, NY</v>
      </c>
    </row>
    <row r="141" spans="1:10" x14ac:dyDescent="0.25">
      <c r="A141">
        <v>7713193856</v>
      </c>
      <c r="B141" s="1">
        <v>41533</v>
      </c>
      <c r="C141">
        <v>13</v>
      </c>
      <c r="D141">
        <f>VLOOKUP(C141,Table24[[#All],[violation_code]:[category]],3,FALSE)</f>
        <v>2</v>
      </c>
      <c r="E141">
        <v>330692</v>
      </c>
      <c r="F141" s="2">
        <v>0.4055555555555555</v>
      </c>
      <c r="G141">
        <v>0.4055555555555555</v>
      </c>
      <c r="H141">
        <v>666</v>
      </c>
      <c r="I141" t="s">
        <v>278</v>
      </c>
      <c r="J141" t="str">
        <f t="shared" si="2"/>
        <v>666 3rd Ave, New York, NY</v>
      </c>
    </row>
    <row r="142" spans="1:10" x14ac:dyDescent="0.25">
      <c r="A142">
        <v>7713193844</v>
      </c>
      <c r="B142" s="1">
        <v>41533</v>
      </c>
      <c r="C142">
        <v>13</v>
      </c>
      <c r="D142">
        <f>VLOOKUP(C142,Table24[[#All],[violation_code]:[category]],3,FALSE)</f>
        <v>2</v>
      </c>
      <c r="E142">
        <v>330692</v>
      </c>
      <c r="F142" s="2">
        <v>0.39652777777777781</v>
      </c>
      <c r="G142">
        <v>0.39652777777777781</v>
      </c>
      <c r="H142">
        <v>425</v>
      </c>
      <c r="I142" t="s">
        <v>280</v>
      </c>
      <c r="J142" t="str">
        <f t="shared" si="2"/>
        <v>425 Lexington Ave, New York, NY</v>
      </c>
    </row>
    <row r="143" spans="1:10" x14ac:dyDescent="0.25">
      <c r="A143">
        <v>7713193819</v>
      </c>
      <c r="B143" s="1">
        <v>41533</v>
      </c>
      <c r="C143">
        <v>64</v>
      </c>
      <c r="D143">
        <f>VLOOKUP(C143,Table24[[#All],[violation_code]:[category]],3,FALSE)</f>
        <v>2</v>
      </c>
      <c r="E143">
        <v>330692</v>
      </c>
      <c r="F143" s="2">
        <v>0.38541666666666669</v>
      </c>
      <c r="G143">
        <v>0.38541666666666669</v>
      </c>
      <c r="H143">
        <v>232</v>
      </c>
      <c r="I143" t="s">
        <v>282</v>
      </c>
      <c r="J143" t="str">
        <f t="shared" si="2"/>
        <v>232 E 43rd St, New York, NY</v>
      </c>
    </row>
    <row r="144" spans="1:10" x14ac:dyDescent="0.25">
      <c r="A144">
        <v>7713193807</v>
      </c>
      <c r="B144" s="1">
        <v>41533</v>
      </c>
      <c r="C144">
        <v>64</v>
      </c>
      <c r="D144">
        <f>VLOOKUP(C144,Table24[[#All],[violation_code]:[category]],3,FALSE)</f>
        <v>2</v>
      </c>
      <c r="E144">
        <v>330692</v>
      </c>
      <c r="F144" s="2">
        <v>0.3840277777777778</v>
      </c>
      <c r="G144">
        <v>0.3840277777777778</v>
      </c>
      <c r="H144">
        <v>233</v>
      </c>
      <c r="I144" t="s">
        <v>282</v>
      </c>
      <c r="J144" t="str">
        <f t="shared" si="2"/>
        <v>233 E 43rd St, New York, NY</v>
      </c>
    </row>
    <row r="145" spans="1:10" x14ac:dyDescent="0.25">
      <c r="A145">
        <v>7713193789</v>
      </c>
      <c r="B145" s="1">
        <v>41533</v>
      </c>
      <c r="C145">
        <v>31</v>
      </c>
      <c r="D145">
        <f>VLOOKUP(C145,Table24[[#All],[violation_code]:[category]],3,FALSE)</f>
        <v>2</v>
      </c>
      <c r="E145">
        <v>330692</v>
      </c>
      <c r="F145" s="2">
        <v>0.37638888888888888</v>
      </c>
      <c r="G145">
        <v>0.37638888888888888</v>
      </c>
      <c r="H145">
        <v>866</v>
      </c>
      <c r="I145" t="s">
        <v>220</v>
      </c>
      <c r="J145" t="str">
        <f t="shared" si="2"/>
        <v>866 2nd Ave, New York, NY</v>
      </c>
    </row>
    <row r="146" spans="1:10" x14ac:dyDescent="0.25">
      <c r="A146">
        <v>7713193753</v>
      </c>
      <c r="B146" s="1">
        <v>41533</v>
      </c>
      <c r="C146">
        <v>14</v>
      </c>
      <c r="D146">
        <f>VLOOKUP(C146,Table24[[#All],[violation_code]:[category]],3,FALSE)</f>
        <v>2</v>
      </c>
      <c r="E146">
        <v>330692</v>
      </c>
      <c r="F146" s="2">
        <v>0.34791666666666665</v>
      </c>
      <c r="G146">
        <v>0.34791666666666665</v>
      </c>
      <c r="H146">
        <v>314</v>
      </c>
      <c r="I146" t="s">
        <v>287</v>
      </c>
      <c r="J146" t="str">
        <f t="shared" si="2"/>
        <v>314 E 51st St, New York, NY</v>
      </c>
    </row>
    <row r="147" spans="1:10" x14ac:dyDescent="0.25">
      <c r="A147">
        <v>7713193728</v>
      </c>
      <c r="B147" s="1">
        <v>41533</v>
      </c>
      <c r="C147">
        <v>38</v>
      </c>
      <c r="D147">
        <f>VLOOKUP(C147,Table24[[#All],[violation_code]:[category]],3,FALSE)</f>
        <v>5</v>
      </c>
      <c r="E147">
        <v>330692</v>
      </c>
      <c r="F147" s="2">
        <v>0.31111111111111112</v>
      </c>
      <c r="G147">
        <v>0.31111111111111112</v>
      </c>
      <c r="H147">
        <v>598</v>
      </c>
      <c r="I147" t="s">
        <v>290</v>
      </c>
      <c r="J147" t="str">
        <f t="shared" si="2"/>
        <v>598 Madison Ave, New York, NY</v>
      </c>
    </row>
    <row r="148" spans="1:10" x14ac:dyDescent="0.25">
      <c r="A148">
        <v>7916259140</v>
      </c>
      <c r="B148" s="1">
        <v>41534</v>
      </c>
      <c r="C148">
        <v>14</v>
      </c>
      <c r="D148">
        <f>VLOOKUP(C148,Table24[[#All],[violation_code]:[category]],3,FALSE)</f>
        <v>2</v>
      </c>
      <c r="E148">
        <v>346330</v>
      </c>
      <c r="F148" s="2">
        <v>0.61111111111111105</v>
      </c>
      <c r="G148">
        <v>0.61111111111111105</v>
      </c>
      <c r="H148">
        <v>512</v>
      </c>
      <c r="I148" t="s">
        <v>40</v>
      </c>
      <c r="J148" t="str">
        <f t="shared" si="2"/>
        <v>512 W 39th St, New York, NY</v>
      </c>
    </row>
    <row r="149" spans="1:10" x14ac:dyDescent="0.25">
      <c r="A149">
        <v>7916259102</v>
      </c>
      <c r="B149" s="1">
        <v>41534</v>
      </c>
      <c r="C149">
        <v>16</v>
      </c>
      <c r="D149">
        <f>VLOOKUP(C149,Table24[[#All],[violation_code]:[category]],3,FALSE)</f>
        <v>2</v>
      </c>
      <c r="E149">
        <v>346330</v>
      </c>
      <c r="F149" s="2">
        <v>0.60555555555555551</v>
      </c>
      <c r="G149">
        <v>0.60555555555555551</v>
      </c>
      <c r="H149">
        <v>544</v>
      </c>
      <c r="I149" t="s">
        <v>82</v>
      </c>
      <c r="J149" t="str">
        <f t="shared" si="2"/>
        <v>544 W 38th St, New York, NY</v>
      </c>
    </row>
    <row r="150" spans="1:10" x14ac:dyDescent="0.25">
      <c r="A150">
        <v>7916259060</v>
      </c>
      <c r="B150" s="1">
        <v>41534</v>
      </c>
      <c r="C150">
        <v>14</v>
      </c>
      <c r="D150">
        <f>VLOOKUP(C150,Table24[[#All],[violation_code]:[category]],3,FALSE)</f>
        <v>2</v>
      </c>
      <c r="E150">
        <v>346330</v>
      </c>
      <c r="F150" s="2">
        <v>0.59166666666666667</v>
      </c>
      <c r="G150">
        <v>0.59166666666666667</v>
      </c>
      <c r="H150">
        <v>516</v>
      </c>
      <c r="I150" t="s">
        <v>64</v>
      </c>
      <c r="J150" t="str">
        <f t="shared" si="2"/>
        <v>516 W 34th St, New York, NY</v>
      </c>
    </row>
    <row r="151" spans="1:10" x14ac:dyDescent="0.25">
      <c r="A151">
        <v>7916259059</v>
      </c>
      <c r="B151" s="1">
        <v>41534</v>
      </c>
      <c r="C151">
        <v>51</v>
      </c>
      <c r="D151">
        <f>VLOOKUP(C151,Table24[[#All],[violation_code]:[category]],3,FALSE)</f>
        <v>3</v>
      </c>
      <c r="E151">
        <v>346330</v>
      </c>
      <c r="F151" s="2">
        <v>0.58680555555555558</v>
      </c>
      <c r="G151">
        <v>0.58680555555555558</v>
      </c>
      <c r="H151">
        <v>515</v>
      </c>
      <c r="I151" t="s">
        <v>191</v>
      </c>
      <c r="J151" t="str">
        <f t="shared" si="2"/>
        <v>515 W 33rd St, New York, NY</v>
      </c>
    </row>
    <row r="152" spans="1:10" x14ac:dyDescent="0.25">
      <c r="A152">
        <v>7916259047</v>
      </c>
      <c r="B152" s="1">
        <v>41534</v>
      </c>
      <c r="C152">
        <v>83</v>
      </c>
      <c r="D152">
        <f>VLOOKUP(C152,Table24[[#All],[violation_code]:[category]],3,FALSE)</f>
        <v>5</v>
      </c>
      <c r="E152">
        <v>346330</v>
      </c>
      <c r="F152" s="2">
        <v>0.58472222222222225</v>
      </c>
      <c r="G152">
        <v>0.58472222222222225</v>
      </c>
      <c r="H152">
        <v>515</v>
      </c>
      <c r="I152" t="s">
        <v>191</v>
      </c>
      <c r="J152" t="str">
        <f t="shared" si="2"/>
        <v>515 W 33rd St, New York, NY</v>
      </c>
    </row>
    <row r="153" spans="1:10" x14ac:dyDescent="0.25">
      <c r="A153">
        <v>7916259035</v>
      </c>
      <c r="B153" s="1">
        <v>41534</v>
      </c>
      <c r="C153">
        <v>17</v>
      </c>
      <c r="D153">
        <f>VLOOKUP(C153,Table24[[#All],[violation_code]:[category]],3,FALSE)</f>
        <v>2</v>
      </c>
      <c r="E153">
        <v>346330</v>
      </c>
      <c r="F153" s="2">
        <v>0.58263888888888882</v>
      </c>
      <c r="G153">
        <v>0.58263888888888882</v>
      </c>
      <c r="H153">
        <v>515</v>
      </c>
      <c r="I153" t="s">
        <v>191</v>
      </c>
      <c r="J153" t="str">
        <f t="shared" si="2"/>
        <v>515 W 33rd St, New York, NY</v>
      </c>
    </row>
    <row r="154" spans="1:10" x14ac:dyDescent="0.25">
      <c r="A154">
        <v>7916259000</v>
      </c>
      <c r="B154" s="1">
        <v>41534</v>
      </c>
      <c r="C154">
        <v>20</v>
      </c>
      <c r="D154">
        <f>VLOOKUP(C154,Table24[[#All],[violation_code]:[category]],3,FALSE)</f>
        <v>2</v>
      </c>
      <c r="E154">
        <v>346330</v>
      </c>
      <c r="F154" s="2">
        <v>0.46388888888888885</v>
      </c>
      <c r="G154">
        <v>0.46388888888888885</v>
      </c>
      <c r="H154">
        <v>508</v>
      </c>
      <c r="I154" t="s">
        <v>297</v>
      </c>
      <c r="J154" t="str">
        <f t="shared" si="2"/>
        <v>508 W 53rd St, New York, NY</v>
      </c>
    </row>
    <row r="155" spans="1:10" x14ac:dyDescent="0.25">
      <c r="A155">
        <v>7916258882</v>
      </c>
      <c r="B155" s="1">
        <v>41534</v>
      </c>
      <c r="C155">
        <v>31</v>
      </c>
      <c r="D155">
        <f>VLOOKUP(C155,Table24[[#All],[violation_code]:[category]],3,FALSE)</f>
        <v>2</v>
      </c>
      <c r="E155">
        <v>346330</v>
      </c>
      <c r="F155" s="2">
        <v>0.40208333333333335</v>
      </c>
      <c r="G155">
        <v>0.40208333333333335</v>
      </c>
      <c r="H155">
        <v>703</v>
      </c>
      <c r="I155" t="s">
        <v>299</v>
      </c>
      <c r="J155" t="str">
        <f t="shared" si="2"/>
        <v>703 8th Ave, New York, NY</v>
      </c>
    </row>
    <row r="156" spans="1:10" x14ac:dyDescent="0.25">
      <c r="A156">
        <v>7916258845</v>
      </c>
      <c r="B156" s="1">
        <v>41534</v>
      </c>
      <c r="C156">
        <v>17</v>
      </c>
      <c r="D156">
        <f>VLOOKUP(C156,Table24[[#All],[violation_code]:[category]],3,FALSE)</f>
        <v>2</v>
      </c>
      <c r="E156">
        <v>346330</v>
      </c>
      <c r="F156" s="2">
        <v>0.38125000000000003</v>
      </c>
      <c r="G156">
        <v>0.38125000000000003</v>
      </c>
      <c r="H156">
        <v>647</v>
      </c>
      <c r="I156" t="s">
        <v>301</v>
      </c>
      <c r="J156" t="str">
        <f t="shared" si="2"/>
        <v>647 W 42nd St, New York, NY</v>
      </c>
    </row>
    <row r="157" spans="1:10" x14ac:dyDescent="0.25">
      <c r="A157">
        <v>7916258833</v>
      </c>
      <c r="B157" s="1">
        <v>41534</v>
      </c>
      <c r="C157">
        <v>20</v>
      </c>
      <c r="D157">
        <f>VLOOKUP(C157,Table24[[#All],[violation_code]:[category]],3,FALSE)</f>
        <v>2</v>
      </c>
      <c r="E157">
        <v>346330</v>
      </c>
      <c r="F157" s="2">
        <v>0.37361111111111112</v>
      </c>
      <c r="G157">
        <v>0.37361111111111112</v>
      </c>
      <c r="H157">
        <v>460</v>
      </c>
      <c r="I157" t="s">
        <v>197</v>
      </c>
      <c r="J157" t="str">
        <f t="shared" si="2"/>
        <v>460 W 51st St, New York, NY</v>
      </c>
    </row>
    <row r="158" spans="1:10" x14ac:dyDescent="0.25">
      <c r="A158">
        <v>7916258810</v>
      </c>
      <c r="B158" s="1">
        <v>41534</v>
      </c>
      <c r="C158">
        <v>21</v>
      </c>
      <c r="D158">
        <f>VLOOKUP(C158,Table24[[#All],[violation_code]:[category]],3,FALSE)</f>
        <v>1</v>
      </c>
      <c r="E158">
        <v>346330</v>
      </c>
      <c r="F158" s="2">
        <v>0.35833333333333334</v>
      </c>
      <c r="G158">
        <v>0.35833333333333334</v>
      </c>
      <c r="H158">
        <v>313</v>
      </c>
      <c r="I158" t="s">
        <v>204</v>
      </c>
      <c r="J158" t="str">
        <f t="shared" si="2"/>
        <v>313 W 47th St, New York, NY</v>
      </c>
    </row>
    <row r="159" spans="1:10" x14ac:dyDescent="0.25">
      <c r="A159">
        <v>7916258808</v>
      </c>
      <c r="B159" s="1">
        <v>41534</v>
      </c>
      <c r="C159">
        <v>17</v>
      </c>
      <c r="D159">
        <f>VLOOKUP(C159,Table24[[#All],[violation_code]:[category]],3,FALSE)</f>
        <v>2</v>
      </c>
      <c r="E159">
        <v>346330</v>
      </c>
      <c r="F159" s="2">
        <v>0.35138888888888892</v>
      </c>
      <c r="G159">
        <v>0.35138888888888892</v>
      </c>
      <c r="H159">
        <v>340</v>
      </c>
      <c r="I159" t="s">
        <v>51</v>
      </c>
      <c r="J159" t="str">
        <f t="shared" si="2"/>
        <v>340 W 40th St, New York, NY</v>
      </c>
    </row>
    <row r="160" spans="1:10" x14ac:dyDescent="0.25">
      <c r="A160">
        <v>7916258730</v>
      </c>
      <c r="B160" s="1">
        <v>41534</v>
      </c>
      <c r="C160">
        <v>14</v>
      </c>
      <c r="D160">
        <f>VLOOKUP(C160,Table24[[#All],[violation_code]:[category]],3,FALSE)</f>
        <v>2</v>
      </c>
      <c r="E160">
        <v>346330</v>
      </c>
      <c r="F160" s="2">
        <v>0.31875000000000003</v>
      </c>
      <c r="G160">
        <v>0.31875000000000003</v>
      </c>
      <c r="H160">
        <v>607</v>
      </c>
      <c r="I160" t="s">
        <v>210</v>
      </c>
      <c r="J160" t="str">
        <f t="shared" si="2"/>
        <v>607 9th Ave, New York, NY</v>
      </c>
    </row>
    <row r="161" spans="1:10" x14ac:dyDescent="0.25">
      <c r="A161">
        <v>7916258687</v>
      </c>
      <c r="B161" s="1">
        <v>41534</v>
      </c>
      <c r="C161">
        <v>14</v>
      </c>
      <c r="D161">
        <f>VLOOKUP(C161,Table24[[#All],[violation_code]:[category]],3,FALSE)</f>
        <v>2</v>
      </c>
      <c r="E161">
        <v>346330</v>
      </c>
      <c r="F161" s="2">
        <v>0.29791666666666666</v>
      </c>
      <c r="G161">
        <v>0.29791666666666666</v>
      </c>
      <c r="H161">
        <v>570</v>
      </c>
      <c r="I161" t="s">
        <v>269</v>
      </c>
      <c r="J161" t="str">
        <f t="shared" si="2"/>
        <v>570 10th Ave, New York, NY</v>
      </c>
    </row>
    <row r="162" spans="1:10" x14ac:dyDescent="0.25">
      <c r="A162">
        <v>7713194277</v>
      </c>
      <c r="B162" s="1">
        <v>41534</v>
      </c>
      <c r="C162">
        <v>21</v>
      </c>
      <c r="D162">
        <f>VLOOKUP(C162,Table24[[#All],[violation_code]:[category]],3,FALSE)</f>
        <v>1</v>
      </c>
      <c r="E162">
        <v>330692</v>
      </c>
      <c r="F162" s="2">
        <v>0.48819444444444443</v>
      </c>
      <c r="G162">
        <v>0.48819444444444443</v>
      </c>
      <c r="H162">
        <v>314</v>
      </c>
      <c r="I162" t="s">
        <v>309</v>
      </c>
      <c r="J162" t="str">
        <f t="shared" si="2"/>
        <v>314 E 105th St, New York, NY</v>
      </c>
    </row>
    <row r="163" spans="1:10" x14ac:dyDescent="0.25">
      <c r="A163">
        <v>7713194204</v>
      </c>
      <c r="B163" s="1">
        <v>41534</v>
      </c>
      <c r="C163">
        <v>14</v>
      </c>
      <c r="D163">
        <f>VLOOKUP(C163,Table24[[#All],[violation_code]:[category]],3,FALSE)</f>
        <v>2</v>
      </c>
      <c r="E163">
        <v>330692</v>
      </c>
      <c r="F163" s="2">
        <v>0.4201388888888889</v>
      </c>
      <c r="G163">
        <v>0.4201388888888889</v>
      </c>
      <c r="H163">
        <v>232</v>
      </c>
      <c r="I163" t="s">
        <v>272</v>
      </c>
      <c r="J163" t="str">
        <f t="shared" si="2"/>
        <v>232 E 40th St, New York, NY</v>
      </c>
    </row>
    <row r="164" spans="1:10" x14ac:dyDescent="0.25">
      <c r="A164">
        <v>7713194162</v>
      </c>
      <c r="B164" s="1">
        <v>41534</v>
      </c>
      <c r="C164">
        <v>18</v>
      </c>
      <c r="D164">
        <f>VLOOKUP(C164,Table24[[#All],[violation_code]:[category]],3,FALSE)</f>
        <v>2</v>
      </c>
      <c r="E164">
        <v>330692</v>
      </c>
      <c r="F164" s="2">
        <v>0.39999999999999997</v>
      </c>
      <c r="G164">
        <v>0.39999999999999997</v>
      </c>
      <c r="H164">
        <v>840</v>
      </c>
      <c r="I164" t="s">
        <v>220</v>
      </c>
      <c r="J164" t="str">
        <f t="shared" si="2"/>
        <v>840 2nd Ave, New York, NY</v>
      </c>
    </row>
    <row r="165" spans="1:10" x14ac:dyDescent="0.25">
      <c r="A165">
        <v>7713194125</v>
      </c>
      <c r="B165" s="1">
        <v>41534</v>
      </c>
      <c r="C165">
        <v>19</v>
      </c>
      <c r="D165">
        <f>VLOOKUP(C165,Table24[[#All],[violation_code]:[category]],3,FALSE)</f>
        <v>2</v>
      </c>
      <c r="E165">
        <v>330692</v>
      </c>
      <c r="F165" s="2">
        <v>0.38611111111111113</v>
      </c>
      <c r="G165">
        <v>0.38611111111111113</v>
      </c>
      <c r="H165">
        <v>160</v>
      </c>
      <c r="I165" t="s">
        <v>312</v>
      </c>
      <c r="J165" t="str">
        <f t="shared" si="2"/>
        <v>160 E 44th St, New York, NY</v>
      </c>
    </row>
    <row r="166" spans="1:10" x14ac:dyDescent="0.25">
      <c r="A166">
        <v>7713194060</v>
      </c>
      <c r="B166" s="1">
        <v>41534</v>
      </c>
      <c r="C166">
        <v>48</v>
      </c>
      <c r="D166">
        <f>VLOOKUP(C166,Table24[[#All],[violation_code]:[category]],3,FALSE)</f>
        <v>3</v>
      </c>
      <c r="E166">
        <v>330692</v>
      </c>
      <c r="F166" s="2">
        <v>0.36944444444444446</v>
      </c>
      <c r="G166">
        <v>0.36944444444444446</v>
      </c>
      <c r="H166">
        <v>909</v>
      </c>
      <c r="I166" t="s">
        <v>220</v>
      </c>
      <c r="J166" t="str">
        <f t="shared" si="2"/>
        <v>909 2nd Ave, New York, NY</v>
      </c>
    </row>
    <row r="167" spans="1:10" x14ac:dyDescent="0.25">
      <c r="A167">
        <v>7713194034</v>
      </c>
      <c r="B167" s="1">
        <v>41534</v>
      </c>
      <c r="C167">
        <v>14</v>
      </c>
      <c r="D167">
        <f>VLOOKUP(C167,Table24[[#All],[violation_code]:[category]],3,FALSE)</f>
        <v>2</v>
      </c>
      <c r="E167">
        <v>330692</v>
      </c>
      <c r="F167" s="2">
        <v>0.35000000000000003</v>
      </c>
      <c r="G167">
        <v>0.35000000000000003</v>
      </c>
      <c r="H167">
        <v>220</v>
      </c>
      <c r="I167" t="s">
        <v>314</v>
      </c>
      <c r="J167" t="str">
        <f t="shared" si="2"/>
        <v>220 E 54th St, New York, NY</v>
      </c>
    </row>
    <row r="168" spans="1:10" x14ac:dyDescent="0.25">
      <c r="A168">
        <v>7713193959</v>
      </c>
      <c r="B168" s="1">
        <v>41534</v>
      </c>
      <c r="C168">
        <v>14</v>
      </c>
      <c r="D168">
        <f>VLOOKUP(C168,Table24[[#All],[violation_code]:[category]],3,FALSE)</f>
        <v>2</v>
      </c>
      <c r="E168">
        <v>330692</v>
      </c>
      <c r="F168" s="2">
        <v>0.27361111111111108</v>
      </c>
      <c r="G168">
        <v>0.27361111111111108</v>
      </c>
      <c r="H168">
        <v>50</v>
      </c>
      <c r="I168" t="s">
        <v>315</v>
      </c>
      <c r="J168" t="str">
        <f t="shared" si="2"/>
        <v>50 Vanderbilt Ave, New York, NY</v>
      </c>
    </row>
    <row r="169" spans="1:10" x14ac:dyDescent="0.25">
      <c r="A169">
        <v>7713193947</v>
      </c>
      <c r="B169" s="1">
        <v>41534</v>
      </c>
      <c r="C169">
        <v>11</v>
      </c>
      <c r="D169">
        <f>VLOOKUP(C169,Table24[[#All],[violation_code]:[category]],3,FALSE)</f>
        <v>2</v>
      </c>
      <c r="E169">
        <v>330692</v>
      </c>
      <c r="F169" s="2">
        <v>0.24444444444444446</v>
      </c>
      <c r="G169">
        <v>0.24444444444444446</v>
      </c>
      <c r="H169">
        <v>55</v>
      </c>
      <c r="I169" t="s">
        <v>317</v>
      </c>
      <c r="J169" t="str">
        <f t="shared" si="2"/>
        <v>55 E 58th St, New York, NY</v>
      </c>
    </row>
    <row r="170" spans="1:10" x14ac:dyDescent="0.25">
      <c r="A170">
        <v>7916259163</v>
      </c>
      <c r="B170" s="1">
        <v>41534</v>
      </c>
      <c r="C170">
        <v>14</v>
      </c>
      <c r="D170">
        <f>VLOOKUP(C170,Table24[[#All],[violation_code]:[category]],3,FALSE)</f>
        <v>2</v>
      </c>
      <c r="E170">
        <v>346330</v>
      </c>
      <c r="F170" s="2">
        <v>0.6166666666666667</v>
      </c>
      <c r="G170">
        <v>0.6166666666666667</v>
      </c>
      <c r="H170">
        <v>405</v>
      </c>
      <c r="I170" t="s">
        <v>40</v>
      </c>
      <c r="J170" t="str">
        <f t="shared" si="2"/>
        <v>405 W 39th St, New York, NY</v>
      </c>
    </row>
    <row r="171" spans="1:10" x14ac:dyDescent="0.25">
      <c r="A171">
        <v>7916259229</v>
      </c>
      <c r="B171" s="1">
        <v>41534</v>
      </c>
      <c r="C171">
        <v>20</v>
      </c>
      <c r="D171">
        <f>VLOOKUP(C171,Table24[[#All],[violation_code]:[category]],3,FALSE)</f>
        <v>2</v>
      </c>
      <c r="E171">
        <v>346330</v>
      </c>
      <c r="F171" s="2">
        <v>0.63402777777777775</v>
      </c>
      <c r="G171">
        <v>0.63402777777777775</v>
      </c>
      <c r="H171">
        <v>360</v>
      </c>
      <c r="I171" t="s">
        <v>111</v>
      </c>
      <c r="J171" t="str">
        <f t="shared" si="2"/>
        <v>360 W 43rd St, New York, NY</v>
      </c>
    </row>
    <row r="172" spans="1:10" x14ac:dyDescent="0.25">
      <c r="A172">
        <v>7916259217</v>
      </c>
      <c r="B172" s="1">
        <v>41534</v>
      </c>
      <c r="C172">
        <v>19</v>
      </c>
      <c r="D172">
        <f>VLOOKUP(C172,Table24[[#All],[violation_code]:[category]],3,FALSE)</f>
        <v>2</v>
      </c>
      <c r="E172">
        <v>346330</v>
      </c>
      <c r="F172" s="2">
        <v>0.63194444444444442</v>
      </c>
      <c r="G172">
        <v>0.63194444444444442</v>
      </c>
      <c r="H172">
        <v>301</v>
      </c>
      <c r="I172" t="s">
        <v>111</v>
      </c>
      <c r="J172" t="str">
        <f t="shared" si="2"/>
        <v>301 W 43rd St, New York, NY</v>
      </c>
    </row>
    <row r="173" spans="1:10" x14ac:dyDescent="0.25">
      <c r="A173">
        <v>7916259205</v>
      </c>
      <c r="B173" s="1">
        <v>41534</v>
      </c>
      <c r="C173">
        <v>17</v>
      </c>
      <c r="D173">
        <f>VLOOKUP(C173,Table24[[#All],[violation_code]:[category]],3,FALSE)</f>
        <v>2</v>
      </c>
      <c r="E173">
        <v>346330</v>
      </c>
      <c r="F173" s="2">
        <v>0.62708333333333333</v>
      </c>
      <c r="G173">
        <v>0.62708333333333333</v>
      </c>
      <c r="H173">
        <v>340</v>
      </c>
      <c r="I173" t="s">
        <v>51</v>
      </c>
      <c r="J173" t="str">
        <f t="shared" si="2"/>
        <v>340 W 40th St, New York, NY</v>
      </c>
    </row>
    <row r="174" spans="1:10" x14ac:dyDescent="0.25">
      <c r="A174">
        <v>7916259151</v>
      </c>
      <c r="B174" s="1">
        <v>41534</v>
      </c>
      <c r="C174">
        <v>14</v>
      </c>
      <c r="D174">
        <f>VLOOKUP(C174,Table24[[#All],[violation_code]:[category]],3,FALSE)</f>
        <v>2</v>
      </c>
      <c r="E174">
        <v>346330</v>
      </c>
      <c r="F174" s="2">
        <v>0.61249999999999993</v>
      </c>
      <c r="G174">
        <v>0.61249999999999993</v>
      </c>
      <c r="H174">
        <v>528</v>
      </c>
      <c r="I174" t="s">
        <v>40</v>
      </c>
      <c r="J174" t="str">
        <f t="shared" si="2"/>
        <v>528 W 39th St, New York, NY</v>
      </c>
    </row>
    <row r="175" spans="1:10" x14ac:dyDescent="0.25">
      <c r="A175">
        <v>7916259138</v>
      </c>
      <c r="B175" s="1">
        <v>41534</v>
      </c>
      <c r="C175">
        <v>46</v>
      </c>
      <c r="D175">
        <f>VLOOKUP(C175,Table24[[#All],[violation_code]:[category]],3,FALSE)</f>
        <v>3</v>
      </c>
      <c r="E175">
        <v>346330</v>
      </c>
      <c r="F175" s="2">
        <v>0.60902777777777783</v>
      </c>
      <c r="G175">
        <v>0.60902777777777783</v>
      </c>
      <c r="H175">
        <v>521</v>
      </c>
      <c r="I175" t="s">
        <v>82</v>
      </c>
      <c r="J175" t="str">
        <f t="shared" si="2"/>
        <v>521 W 38th St, New York, NY</v>
      </c>
    </row>
    <row r="176" spans="1:10" x14ac:dyDescent="0.25">
      <c r="A176">
        <v>7916259096</v>
      </c>
      <c r="B176" s="1">
        <v>41534</v>
      </c>
      <c r="C176">
        <v>51</v>
      </c>
      <c r="D176">
        <f>VLOOKUP(C176,Table24[[#All],[violation_code]:[category]],3,FALSE)</f>
        <v>3</v>
      </c>
      <c r="E176">
        <v>346330</v>
      </c>
      <c r="F176" s="2">
        <v>0.60416666666666663</v>
      </c>
      <c r="G176">
        <v>0.60416666666666663</v>
      </c>
      <c r="H176">
        <v>460</v>
      </c>
      <c r="I176" t="s">
        <v>325</v>
      </c>
      <c r="J176" t="str">
        <f t="shared" si="2"/>
        <v>460 11th Ave, New York, NY</v>
      </c>
    </row>
    <row r="177" spans="1:10" x14ac:dyDescent="0.25">
      <c r="A177">
        <v>7916259084</v>
      </c>
      <c r="B177" s="1">
        <v>41534</v>
      </c>
      <c r="C177">
        <v>16</v>
      </c>
      <c r="D177">
        <f>VLOOKUP(C177,Table24[[#All],[violation_code]:[category]],3,FALSE)</f>
        <v>2</v>
      </c>
      <c r="E177">
        <v>346330</v>
      </c>
      <c r="F177" s="2">
        <v>0.6</v>
      </c>
      <c r="G177">
        <v>0.6</v>
      </c>
      <c r="H177">
        <v>450</v>
      </c>
      <c r="I177" t="s">
        <v>58</v>
      </c>
      <c r="J177" t="str">
        <f t="shared" si="2"/>
        <v>450 W 37th St, New York, NY</v>
      </c>
    </row>
    <row r="178" spans="1:10" x14ac:dyDescent="0.25">
      <c r="A178">
        <v>7916259072</v>
      </c>
      <c r="B178" s="1">
        <v>41534</v>
      </c>
      <c r="C178">
        <v>31</v>
      </c>
      <c r="D178">
        <f>VLOOKUP(C178,Table24[[#All],[violation_code]:[category]],3,FALSE)</f>
        <v>2</v>
      </c>
      <c r="E178">
        <v>346330</v>
      </c>
      <c r="F178" s="2">
        <v>0.59722222222222221</v>
      </c>
      <c r="G178">
        <v>0.59722222222222221</v>
      </c>
      <c r="H178">
        <v>334</v>
      </c>
      <c r="I178" t="s">
        <v>58</v>
      </c>
      <c r="J178" t="str">
        <f t="shared" si="2"/>
        <v>334 W 37th St, New York, NY</v>
      </c>
    </row>
    <row r="179" spans="1:10" x14ac:dyDescent="0.25">
      <c r="A179">
        <v>7916259023</v>
      </c>
      <c r="B179" s="1">
        <v>41534</v>
      </c>
      <c r="C179">
        <v>20</v>
      </c>
      <c r="D179">
        <f>VLOOKUP(C179,Table24[[#All],[violation_code]:[category]],3,FALSE)</f>
        <v>2</v>
      </c>
      <c r="E179">
        <v>346330</v>
      </c>
      <c r="F179" s="2">
        <v>0.47291666666666665</v>
      </c>
      <c r="G179">
        <v>0.47291666666666665</v>
      </c>
      <c r="H179">
        <v>650</v>
      </c>
      <c r="I179" t="s">
        <v>329</v>
      </c>
      <c r="J179" t="str">
        <f t="shared" si="2"/>
        <v>650 W 57th St, New York, NY</v>
      </c>
    </row>
    <row r="180" spans="1:10" x14ac:dyDescent="0.25">
      <c r="A180">
        <v>7916258997</v>
      </c>
      <c r="B180" s="1">
        <v>41534</v>
      </c>
      <c r="C180">
        <v>20</v>
      </c>
      <c r="D180">
        <f>VLOOKUP(C180,Table24[[#All],[violation_code]:[category]],3,FALSE)</f>
        <v>2</v>
      </c>
      <c r="E180">
        <v>346330</v>
      </c>
      <c r="F180" s="2">
        <v>0.45902777777777781</v>
      </c>
      <c r="G180">
        <v>0.45902777777777781</v>
      </c>
      <c r="H180">
        <v>456</v>
      </c>
      <c r="I180" t="s">
        <v>244</v>
      </c>
      <c r="J180" t="str">
        <f t="shared" si="2"/>
        <v>456 W 52nd St, New York, NY</v>
      </c>
    </row>
    <row r="181" spans="1:10" x14ac:dyDescent="0.25">
      <c r="A181">
        <v>7916258985</v>
      </c>
      <c r="B181" s="1">
        <v>41534</v>
      </c>
      <c r="C181">
        <v>20</v>
      </c>
      <c r="D181">
        <f>VLOOKUP(C181,Table24[[#All],[violation_code]:[category]],3,FALSE)</f>
        <v>2</v>
      </c>
      <c r="E181">
        <v>346330</v>
      </c>
      <c r="F181" s="2">
        <v>0.45624999999999999</v>
      </c>
      <c r="G181">
        <v>0.45624999999999999</v>
      </c>
      <c r="H181">
        <v>564</v>
      </c>
      <c r="I181" t="s">
        <v>244</v>
      </c>
      <c r="J181" t="str">
        <f t="shared" si="2"/>
        <v>564 W 52nd St, New York, NY</v>
      </c>
    </row>
    <row r="182" spans="1:10" x14ac:dyDescent="0.25">
      <c r="A182">
        <v>7916258973</v>
      </c>
      <c r="B182" s="1">
        <v>41534</v>
      </c>
      <c r="C182">
        <v>20</v>
      </c>
      <c r="D182">
        <f>VLOOKUP(C182,Table24[[#All],[violation_code]:[category]],3,FALSE)</f>
        <v>2</v>
      </c>
      <c r="E182">
        <v>346330</v>
      </c>
      <c r="F182" s="2">
        <v>0.4513888888888889</v>
      </c>
      <c r="G182">
        <v>0.4513888888888889</v>
      </c>
      <c r="H182">
        <v>618</v>
      </c>
      <c r="I182" t="s">
        <v>244</v>
      </c>
      <c r="J182" t="str">
        <f t="shared" si="2"/>
        <v>618 W 52nd St, New York, NY</v>
      </c>
    </row>
    <row r="183" spans="1:10" x14ac:dyDescent="0.25">
      <c r="A183">
        <v>7916258742</v>
      </c>
      <c r="B183" s="1">
        <v>41534</v>
      </c>
      <c r="C183">
        <v>14</v>
      </c>
      <c r="D183">
        <f>VLOOKUP(C183,Table24[[#All],[violation_code]:[category]],3,FALSE)</f>
        <v>2</v>
      </c>
      <c r="E183">
        <v>346330</v>
      </c>
      <c r="F183" s="2">
        <v>0.32013888888888892</v>
      </c>
      <c r="G183">
        <v>0.32013888888888892</v>
      </c>
      <c r="H183">
        <v>613</v>
      </c>
      <c r="I183" t="s">
        <v>210</v>
      </c>
      <c r="J183" t="str">
        <f t="shared" si="2"/>
        <v>613 9th Ave, New York, NY</v>
      </c>
    </row>
    <row r="184" spans="1:10" x14ac:dyDescent="0.25">
      <c r="A184">
        <v>7916258729</v>
      </c>
      <c r="B184" s="1">
        <v>41534</v>
      </c>
      <c r="C184">
        <v>14</v>
      </c>
      <c r="D184">
        <f>VLOOKUP(C184,Table24[[#All],[violation_code]:[category]],3,FALSE)</f>
        <v>2</v>
      </c>
      <c r="E184">
        <v>346330</v>
      </c>
      <c r="F184" s="2">
        <v>0.31597222222222221</v>
      </c>
      <c r="G184">
        <v>0.31597222222222221</v>
      </c>
      <c r="H184">
        <v>751</v>
      </c>
      <c r="I184" t="s">
        <v>210</v>
      </c>
      <c r="J184" t="str">
        <f t="shared" si="2"/>
        <v>751 9th Ave, New York, NY</v>
      </c>
    </row>
    <row r="185" spans="1:10" x14ac:dyDescent="0.25">
      <c r="A185">
        <v>7916258699</v>
      </c>
      <c r="B185" s="1">
        <v>41534</v>
      </c>
      <c r="C185">
        <v>14</v>
      </c>
      <c r="D185">
        <f>VLOOKUP(C185,Table24[[#All],[violation_code]:[category]],3,FALSE)</f>
        <v>2</v>
      </c>
      <c r="E185">
        <v>346330</v>
      </c>
      <c r="F185" s="2">
        <v>0.29930555555555555</v>
      </c>
      <c r="G185">
        <v>0.29930555555555555</v>
      </c>
      <c r="H185">
        <v>601</v>
      </c>
      <c r="I185" t="s">
        <v>269</v>
      </c>
      <c r="J185" t="str">
        <f t="shared" si="2"/>
        <v>601 10th Ave, New York, NY</v>
      </c>
    </row>
    <row r="186" spans="1:10" x14ac:dyDescent="0.25">
      <c r="A186">
        <v>7916258961</v>
      </c>
      <c r="B186" s="1">
        <v>41534</v>
      </c>
      <c r="C186">
        <v>14</v>
      </c>
      <c r="D186">
        <f>VLOOKUP(C186,Table24[[#All],[violation_code]:[category]],3,FALSE)</f>
        <v>2</v>
      </c>
      <c r="E186">
        <v>346330</v>
      </c>
      <c r="F186" s="2">
        <v>0.4458333333333333</v>
      </c>
      <c r="G186">
        <v>0.4458333333333333</v>
      </c>
      <c r="H186">
        <v>344</v>
      </c>
      <c r="I186" t="s">
        <v>197</v>
      </c>
      <c r="J186" t="str">
        <f t="shared" si="2"/>
        <v>344 W 51st St, New York, NY</v>
      </c>
    </row>
    <row r="187" spans="1:10" x14ac:dyDescent="0.25">
      <c r="A187">
        <v>7916258948</v>
      </c>
      <c r="B187" s="1">
        <v>41534</v>
      </c>
      <c r="C187">
        <v>14</v>
      </c>
      <c r="D187">
        <f>VLOOKUP(C187,Table24[[#All],[violation_code]:[category]],3,FALSE)</f>
        <v>2</v>
      </c>
      <c r="E187">
        <v>346330</v>
      </c>
      <c r="F187" s="2">
        <v>0.44166666666666665</v>
      </c>
      <c r="G187">
        <v>0.44166666666666665</v>
      </c>
      <c r="H187">
        <v>309</v>
      </c>
      <c r="I187" t="s">
        <v>338</v>
      </c>
      <c r="J187" t="str">
        <f t="shared" si="2"/>
        <v>309 W 50th St, New York, NY</v>
      </c>
    </row>
    <row r="188" spans="1:10" x14ac:dyDescent="0.25">
      <c r="A188">
        <v>7916258936</v>
      </c>
      <c r="B188" s="1">
        <v>41534</v>
      </c>
      <c r="C188">
        <v>82</v>
      </c>
      <c r="D188">
        <f>VLOOKUP(C188,Table24[[#All],[violation_code]:[category]],3,FALSE)</f>
        <v>5</v>
      </c>
      <c r="E188">
        <v>346330</v>
      </c>
      <c r="F188" s="2">
        <v>0.4381944444444445</v>
      </c>
      <c r="G188">
        <v>0.4381944444444445</v>
      </c>
      <c r="H188">
        <v>637</v>
      </c>
      <c r="I188" t="s">
        <v>338</v>
      </c>
      <c r="J188" t="str">
        <f t="shared" si="2"/>
        <v>637 W 50th St, New York, NY</v>
      </c>
    </row>
    <row r="189" spans="1:10" x14ac:dyDescent="0.25">
      <c r="A189">
        <v>7916258924</v>
      </c>
      <c r="B189" s="1">
        <v>41534</v>
      </c>
      <c r="C189">
        <v>16</v>
      </c>
      <c r="D189">
        <f>VLOOKUP(C189,Table24[[#All],[violation_code]:[category]],3,FALSE)</f>
        <v>2</v>
      </c>
      <c r="E189">
        <v>346330</v>
      </c>
      <c r="F189" s="2">
        <v>0.4375</v>
      </c>
      <c r="G189">
        <v>0.4375</v>
      </c>
      <c r="H189">
        <v>637</v>
      </c>
      <c r="I189" t="s">
        <v>338</v>
      </c>
      <c r="J189" t="str">
        <f t="shared" si="2"/>
        <v>637 W 50th St, New York, NY</v>
      </c>
    </row>
    <row r="190" spans="1:10" x14ac:dyDescent="0.25">
      <c r="A190">
        <v>7916258912</v>
      </c>
      <c r="B190" s="1">
        <v>41534</v>
      </c>
      <c r="C190">
        <v>16</v>
      </c>
      <c r="D190">
        <f>VLOOKUP(C190,Table24[[#All],[violation_code]:[category]],3,FALSE)</f>
        <v>2</v>
      </c>
      <c r="E190">
        <v>346330</v>
      </c>
      <c r="F190" s="2">
        <v>0.43611111111111112</v>
      </c>
      <c r="G190">
        <v>0.43611111111111112</v>
      </c>
      <c r="H190">
        <v>641</v>
      </c>
      <c r="I190" t="s">
        <v>338</v>
      </c>
      <c r="J190" t="str">
        <f t="shared" si="2"/>
        <v>641 W 50th St, New York, NY</v>
      </c>
    </row>
    <row r="191" spans="1:10" x14ac:dyDescent="0.25">
      <c r="A191">
        <v>7916258900</v>
      </c>
      <c r="B191" s="1">
        <v>41534</v>
      </c>
      <c r="C191">
        <v>16</v>
      </c>
      <c r="D191">
        <f>VLOOKUP(C191,Table24[[#All],[violation_code]:[category]],3,FALSE)</f>
        <v>2</v>
      </c>
      <c r="E191">
        <v>346330</v>
      </c>
      <c r="F191" s="2">
        <v>0.4145833333333333</v>
      </c>
      <c r="G191">
        <v>0.4145833333333333</v>
      </c>
      <c r="H191">
        <v>615</v>
      </c>
      <c r="I191" t="s">
        <v>251</v>
      </c>
      <c r="J191" t="str">
        <f t="shared" si="2"/>
        <v>615 W 45th St, New York, NY</v>
      </c>
    </row>
    <row r="192" spans="1:10" x14ac:dyDescent="0.25">
      <c r="A192">
        <v>7916258894</v>
      </c>
      <c r="B192" s="1">
        <v>41534</v>
      </c>
      <c r="C192">
        <v>10</v>
      </c>
      <c r="D192">
        <f>VLOOKUP(C192,Table24[[#All],[violation_code]:[category]],3,FALSE)</f>
        <v>2</v>
      </c>
      <c r="E192">
        <v>346330</v>
      </c>
      <c r="F192" s="2">
        <v>0.40833333333333338</v>
      </c>
      <c r="G192">
        <v>0.40833333333333338</v>
      </c>
      <c r="H192">
        <v>602</v>
      </c>
      <c r="I192" t="s">
        <v>251</v>
      </c>
      <c r="J192" t="str">
        <f t="shared" si="2"/>
        <v>602 W 45th St, New York, NY</v>
      </c>
    </row>
    <row r="193" spans="1:10" x14ac:dyDescent="0.25">
      <c r="A193">
        <v>7916258870</v>
      </c>
      <c r="B193" s="1">
        <v>41534</v>
      </c>
      <c r="C193">
        <v>14</v>
      </c>
      <c r="D193">
        <f>VLOOKUP(C193,Table24[[#All],[violation_code]:[category]],3,FALSE)</f>
        <v>2</v>
      </c>
      <c r="E193">
        <v>346330</v>
      </c>
      <c r="F193" s="2">
        <v>0.3923611111111111</v>
      </c>
      <c r="G193">
        <v>0.3923611111111111</v>
      </c>
      <c r="H193">
        <v>484</v>
      </c>
      <c r="I193" t="s">
        <v>111</v>
      </c>
      <c r="J193" t="str">
        <f t="shared" si="2"/>
        <v>484 W 43rd St, New York, NY</v>
      </c>
    </row>
    <row r="194" spans="1:10" x14ac:dyDescent="0.25">
      <c r="A194">
        <v>7916258869</v>
      </c>
      <c r="B194" s="1">
        <v>41534</v>
      </c>
      <c r="C194">
        <v>14</v>
      </c>
      <c r="D194">
        <f>VLOOKUP(C194,Table24[[#All],[violation_code]:[category]],3,FALSE)</f>
        <v>2</v>
      </c>
      <c r="E194">
        <v>346330</v>
      </c>
      <c r="F194" s="2">
        <v>0.39166666666666666</v>
      </c>
      <c r="G194">
        <v>0.39166666666666666</v>
      </c>
      <c r="H194">
        <v>455</v>
      </c>
      <c r="I194" t="s">
        <v>111</v>
      </c>
      <c r="J194" t="str">
        <f t="shared" si="2"/>
        <v>455 W 43rd St, New York, NY</v>
      </c>
    </row>
    <row r="195" spans="1:10" x14ac:dyDescent="0.25">
      <c r="A195">
        <v>7916258857</v>
      </c>
      <c r="B195" s="1">
        <v>41534</v>
      </c>
      <c r="C195">
        <v>17</v>
      </c>
      <c r="D195">
        <f>VLOOKUP(C195,Table24[[#All],[violation_code]:[category]],3,FALSE)</f>
        <v>2</v>
      </c>
      <c r="E195">
        <v>346330</v>
      </c>
      <c r="F195" s="2">
        <v>0.38263888888888892</v>
      </c>
      <c r="G195">
        <v>0.38263888888888892</v>
      </c>
      <c r="H195">
        <v>647</v>
      </c>
      <c r="I195" t="s">
        <v>301</v>
      </c>
      <c r="J195" t="str">
        <f t="shared" ref="J195:J258" si="3">CONCATENATE(H195," ",I195,", New York, NY")</f>
        <v>647 W 42nd St, New York, NY</v>
      </c>
    </row>
    <row r="196" spans="1:10" x14ac:dyDescent="0.25">
      <c r="A196">
        <v>7916258821</v>
      </c>
      <c r="B196" s="1">
        <v>41534</v>
      </c>
      <c r="C196">
        <v>20</v>
      </c>
      <c r="D196">
        <f>VLOOKUP(C196,Table24[[#All],[violation_code]:[category]],3,FALSE)</f>
        <v>2</v>
      </c>
      <c r="E196">
        <v>346330</v>
      </c>
      <c r="F196" s="2">
        <v>0.36249999999999999</v>
      </c>
      <c r="G196">
        <v>0.36249999999999999</v>
      </c>
      <c r="H196">
        <v>521</v>
      </c>
      <c r="I196" t="s">
        <v>204</v>
      </c>
      <c r="J196" t="str">
        <f t="shared" si="3"/>
        <v>521 W 47th St, New York, NY</v>
      </c>
    </row>
    <row r="197" spans="1:10" x14ac:dyDescent="0.25">
      <c r="A197">
        <v>7916258766</v>
      </c>
      <c r="B197" s="1">
        <v>41534</v>
      </c>
      <c r="C197">
        <v>16</v>
      </c>
      <c r="D197">
        <f>VLOOKUP(C197,Table24[[#All],[violation_code]:[category]],3,FALSE)</f>
        <v>2</v>
      </c>
      <c r="E197">
        <v>346330</v>
      </c>
      <c r="F197" s="2">
        <v>0.33888888888888885</v>
      </c>
      <c r="G197">
        <v>0.33888888888888885</v>
      </c>
      <c r="H197">
        <v>508</v>
      </c>
      <c r="I197" t="s">
        <v>58</v>
      </c>
      <c r="J197" t="str">
        <f t="shared" si="3"/>
        <v>508 W 37th St, New York, NY</v>
      </c>
    </row>
    <row r="198" spans="1:10" x14ac:dyDescent="0.25">
      <c r="A198">
        <v>7916258754</v>
      </c>
      <c r="B198" s="1">
        <v>41534</v>
      </c>
      <c r="C198">
        <v>16</v>
      </c>
      <c r="D198">
        <f>VLOOKUP(C198,Table24[[#All],[violation_code]:[category]],3,FALSE)</f>
        <v>2</v>
      </c>
      <c r="E198">
        <v>346330</v>
      </c>
      <c r="F198" s="2">
        <v>0.33749999999999997</v>
      </c>
      <c r="G198">
        <v>0.33749999999999997</v>
      </c>
      <c r="H198">
        <v>505</v>
      </c>
      <c r="I198" t="s">
        <v>58</v>
      </c>
      <c r="J198" t="str">
        <f t="shared" si="3"/>
        <v>505 W 37th St, New York, NY</v>
      </c>
    </row>
    <row r="199" spans="1:10" x14ac:dyDescent="0.25">
      <c r="A199">
        <v>7713194241</v>
      </c>
      <c r="B199" s="1">
        <v>41534</v>
      </c>
      <c r="C199">
        <v>31</v>
      </c>
      <c r="D199">
        <f>VLOOKUP(C199,Table24[[#All],[violation_code]:[category]],3,FALSE)</f>
        <v>2</v>
      </c>
      <c r="E199">
        <v>330692</v>
      </c>
      <c r="F199" s="2">
        <v>0.44027777777777777</v>
      </c>
      <c r="G199">
        <v>0.44027777777777777</v>
      </c>
      <c r="H199">
        <v>235</v>
      </c>
      <c r="I199" t="s">
        <v>227</v>
      </c>
      <c r="J199" t="str">
        <f t="shared" si="3"/>
        <v>235 E 42nd St, New York, NY</v>
      </c>
    </row>
    <row r="200" spans="1:10" x14ac:dyDescent="0.25">
      <c r="A200">
        <v>7713194216</v>
      </c>
      <c r="B200" s="1">
        <v>41534</v>
      </c>
      <c r="C200">
        <v>37</v>
      </c>
      <c r="D200">
        <f>VLOOKUP(C200,Table24[[#All],[violation_code]:[category]],3,FALSE)</f>
        <v>4</v>
      </c>
      <c r="E200">
        <v>330692</v>
      </c>
      <c r="F200" s="2">
        <v>0.43263888888888885</v>
      </c>
      <c r="G200">
        <v>0.43263888888888885</v>
      </c>
      <c r="H200">
        <v>853</v>
      </c>
      <c r="I200" t="s">
        <v>220</v>
      </c>
      <c r="J200" t="str">
        <f t="shared" si="3"/>
        <v>853 2nd Ave, New York, NY</v>
      </c>
    </row>
    <row r="201" spans="1:10" x14ac:dyDescent="0.25">
      <c r="A201">
        <v>7713194198</v>
      </c>
      <c r="B201" s="1">
        <v>41534</v>
      </c>
      <c r="C201">
        <v>14</v>
      </c>
      <c r="D201">
        <f>VLOOKUP(C201,Table24[[#All],[violation_code]:[category]],3,FALSE)</f>
        <v>2</v>
      </c>
      <c r="E201">
        <v>330692</v>
      </c>
      <c r="F201" s="2">
        <v>0.41180555555555554</v>
      </c>
      <c r="G201">
        <v>0.41180555555555554</v>
      </c>
      <c r="H201">
        <v>232</v>
      </c>
      <c r="I201" t="s">
        <v>272</v>
      </c>
      <c r="J201" t="str">
        <f t="shared" si="3"/>
        <v>232 E 40th St, New York, NY</v>
      </c>
    </row>
    <row r="202" spans="1:10" x14ac:dyDescent="0.25">
      <c r="A202">
        <v>7713194186</v>
      </c>
      <c r="B202" s="1">
        <v>41534</v>
      </c>
      <c r="C202">
        <v>69</v>
      </c>
      <c r="D202">
        <f>VLOOKUP(C202,Table24[[#All],[violation_code]:[category]],3,FALSE)</f>
        <v>5</v>
      </c>
      <c r="E202">
        <v>330692</v>
      </c>
      <c r="F202" s="2">
        <v>0.40902777777777777</v>
      </c>
      <c r="G202">
        <v>0.40902777777777777</v>
      </c>
      <c r="H202">
        <v>765</v>
      </c>
      <c r="I202" t="s">
        <v>220</v>
      </c>
      <c r="J202" t="str">
        <f t="shared" si="3"/>
        <v>765 2nd Ave, New York, NY</v>
      </c>
    </row>
    <row r="203" spans="1:10" x14ac:dyDescent="0.25">
      <c r="A203">
        <v>7713194174</v>
      </c>
      <c r="B203" s="1">
        <v>41534</v>
      </c>
      <c r="C203">
        <v>38</v>
      </c>
      <c r="D203">
        <f>VLOOKUP(C203,Table24[[#All],[violation_code]:[category]],3,FALSE)</f>
        <v>5</v>
      </c>
      <c r="E203">
        <v>330692</v>
      </c>
      <c r="F203" s="2">
        <v>0.40277777777777773</v>
      </c>
      <c r="G203">
        <v>0.40277777777777773</v>
      </c>
      <c r="H203">
        <v>820</v>
      </c>
      <c r="I203" t="s">
        <v>220</v>
      </c>
      <c r="J203" t="str">
        <f t="shared" si="3"/>
        <v>820 2nd Ave, New York, NY</v>
      </c>
    </row>
    <row r="204" spans="1:10" x14ac:dyDescent="0.25">
      <c r="A204">
        <v>7713194150</v>
      </c>
      <c r="B204" s="1">
        <v>41534</v>
      </c>
      <c r="C204">
        <v>18</v>
      </c>
      <c r="D204">
        <f>VLOOKUP(C204,Table24[[#All],[violation_code]:[category]],3,FALSE)</f>
        <v>2</v>
      </c>
      <c r="E204">
        <v>330692</v>
      </c>
      <c r="F204" s="2">
        <v>0.39861111111111108</v>
      </c>
      <c r="G204">
        <v>0.39861111111111108</v>
      </c>
      <c r="H204">
        <v>840</v>
      </c>
      <c r="I204" t="s">
        <v>220</v>
      </c>
      <c r="J204" t="str">
        <f t="shared" si="3"/>
        <v>840 2nd Ave, New York, NY</v>
      </c>
    </row>
    <row r="205" spans="1:10" x14ac:dyDescent="0.25">
      <c r="A205">
        <v>7713194149</v>
      </c>
      <c r="B205" s="1">
        <v>41534</v>
      </c>
      <c r="C205">
        <v>38</v>
      </c>
      <c r="D205">
        <f>VLOOKUP(C205,Table24[[#All],[violation_code]:[category]],3,FALSE)</f>
        <v>5</v>
      </c>
      <c r="E205">
        <v>330692</v>
      </c>
      <c r="F205" s="2">
        <v>0.3888888888888889</v>
      </c>
      <c r="G205">
        <v>0.3888888888888889</v>
      </c>
      <c r="H205">
        <v>150</v>
      </c>
      <c r="I205" t="s">
        <v>312</v>
      </c>
      <c r="J205" t="str">
        <f t="shared" si="3"/>
        <v>150 E 44th St, New York, NY</v>
      </c>
    </row>
    <row r="206" spans="1:10" x14ac:dyDescent="0.25">
      <c r="A206">
        <v>7713194137</v>
      </c>
      <c r="B206" s="1">
        <v>41534</v>
      </c>
      <c r="C206">
        <v>69</v>
      </c>
      <c r="D206">
        <f>VLOOKUP(C206,Table24[[#All],[violation_code]:[category]],3,FALSE)</f>
        <v>5</v>
      </c>
      <c r="E206">
        <v>330692</v>
      </c>
      <c r="F206" s="2">
        <v>0.38750000000000001</v>
      </c>
      <c r="G206">
        <v>0.38750000000000001</v>
      </c>
      <c r="H206">
        <v>150</v>
      </c>
      <c r="I206" t="s">
        <v>312</v>
      </c>
      <c r="J206" t="str">
        <f t="shared" si="3"/>
        <v>150 E 44th St, New York, NY</v>
      </c>
    </row>
    <row r="207" spans="1:10" x14ac:dyDescent="0.25">
      <c r="A207">
        <v>7713194113</v>
      </c>
      <c r="B207" s="1">
        <v>41534</v>
      </c>
      <c r="C207">
        <v>31</v>
      </c>
      <c r="D207">
        <f>VLOOKUP(C207,Table24[[#All],[violation_code]:[category]],3,FALSE)</f>
        <v>2</v>
      </c>
      <c r="E207">
        <v>330692</v>
      </c>
      <c r="F207" s="2">
        <v>0.3833333333333333</v>
      </c>
      <c r="G207">
        <v>0.3833333333333333</v>
      </c>
      <c r="H207">
        <v>225</v>
      </c>
      <c r="I207" t="s">
        <v>312</v>
      </c>
      <c r="J207" t="str">
        <f t="shared" si="3"/>
        <v>225 E 44th St, New York, NY</v>
      </c>
    </row>
    <row r="208" spans="1:10" x14ac:dyDescent="0.25">
      <c r="A208">
        <v>7713194101</v>
      </c>
      <c r="B208" s="1">
        <v>41534</v>
      </c>
      <c r="C208">
        <v>47</v>
      </c>
      <c r="D208">
        <f>VLOOKUP(C208,Table24[[#All],[violation_code]:[category]],3,FALSE)</f>
        <v>3</v>
      </c>
      <c r="E208">
        <v>330692</v>
      </c>
      <c r="F208" s="2">
        <v>0.38194444444444442</v>
      </c>
      <c r="G208">
        <v>0.38194444444444442</v>
      </c>
      <c r="H208">
        <v>225</v>
      </c>
      <c r="I208" t="s">
        <v>312</v>
      </c>
      <c r="J208" t="str">
        <f t="shared" si="3"/>
        <v>225 E 44th St, New York, NY</v>
      </c>
    </row>
    <row r="209" spans="1:10" x14ac:dyDescent="0.25">
      <c r="A209">
        <v>7713194095</v>
      </c>
      <c r="B209" s="1">
        <v>41534</v>
      </c>
      <c r="C209">
        <v>14</v>
      </c>
      <c r="D209">
        <f>VLOOKUP(C209,Table24[[#All],[violation_code]:[category]],3,FALSE)</f>
        <v>2</v>
      </c>
      <c r="E209">
        <v>330692</v>
      </c>
      <c r="F209" s="2">
        <v>0.37777777777777777</v>
      </c>
      <c r="G209">
        <v>0.37777777777777777</v>
      </c>
      <c r="H209">
        <v>216</v>
      </c>
      <c r="I209" t="s">
        <v>225</v>
      </c>
      <c r="J209" t="str">
        <f t="shared" si="3"/>
        <v>216 E 45th St, New York, NY</v>
      </c>
    </row>
    <row r="210" spans="1:10" x14ac:dyDescent="0.25">
      <c r="A210">
        <v>7713194083</v>
      </c>
      <c r="B210" s="1">
        <v>41534</v>
      </c>
      <c r="C210">
        <v>14</v>
      </c>
      <c r="D210">
        <f>VLOOKUP(C210,Table24[[#All],[violation_code]:[category]],3,FALSE)</f>
        <v>2</v>
      </c>
      <c r="E210">
        <v>330692</v>
      </c>
      <c r="F210" s="2">
        <v>0.37638888888888888</v>
      </c>
      <c r="G210">
        <v>0.37638888888888888</v>
      </c>
      <c r="H210">
        <v>216</v>
      </c>
      <c r="I210" t="s">
        <v>225</v>
      </c>
      <c r="J210" t="str">
        <f t="shared" si="3"/>
        <v>216 E 45th St, New York, NY</v>
      </c>
    </row>
    <row r="211" spans="1:10" x14ac:dyDescent="0.25">
      <c r="A211">
        <v>7713194071</v>
      </c>
      <c r="B211" s="1">
        <v>41534</v>
      </c>
      <c r="C211">
        <v>14</v>
      </c>
      <c r="D211">
        <f>VLOOKUP(C211,Table24[[#All],[violation_code]:[category]],3,FALSE)</f>
        <v>2</v>
      </c>
      <c r="E211">
        <v>330692</v>
      </c>
      <c r="F211" s="2">
        <v>0.375</v>
      </c>
      <c r="G211">
        <v>0.375</v>
      </c>
      <c r="H211">
        <v>216</v>
      </c>
      <c r="I211" t="s">
        <v>225</v>
      </c>
      <c r="J211" t="str">
        <f t="shared" si="3"/>
        <v>216 E 45th St, New York, NY</v>
      </c>
    </row>
    <row r="212" spans="1:10" x14ac:dyDescent="0.25">
      <c r="A212">
        <v>7713194058</v>
      </c>
      <c r="B212" s="1">
        <v>41534</v>
      </c>
      <c r="C212">
        <v>69</v>
      </c>
      <c r="D212">
        <f>VLOOKUP(C212,Table24[[#All],[violation_code]:[category]],3,FALSE)</f>
        <v>5</v>
      </c>
      <c r="E212">
        <v>330692</v>
      </c>
      <c r="F212" s="2">
        <v>0.3659722222222222</v>
      </c>
      <c r="G212">
        <v>0.3659722222222222</v>
      </c>
      <c r="H212">
        <v>927</v>
      </c>
      <c r="I212" t="s">
        <v>220</v>
      </c>
      <c r="J212" t="str">
        <f t="shared" si="3"/>
        <v>927 2nd Ave, New York, NY</v>
      </c>
    </row>
    <row r="213" spans="1:10" x14ac:dyDescent="0.25">
      <c r="A213">
        <v>7713194046</v>
      </c>
      <c r="B213" s="1">
        <v>41534</v>
      </c>
      <c r="C213">
        <v>14</v>
      </c>
      <c r="D213">
        <f>VLOOKUP(C213,Table24[[#All],[violation_code]:[category]],3,FALSE)</f>
        <v>2</v>
      </c>
      <c r="E213">
        <v>330692</v>
      </c>
      <c r="F213" s="2">
        <v>0.36458333333333331</v>
      </c>
      <c r="G213">
        <v>0.36458333333333331</v>
      </c>
      <c r="H213">
        <v>314</v>
      </c>
      <c r="I213" t="s">
        <v>287</v>
      </c>
      <c r="J213" t="str">
        <f t="shared" si="3"/>
        <v>314 E 51st St, New York, NY</v>
      </c>
    </row>
    <row r="214" spans="1:10" x14ac:dyDescent="0.25">
      <c r="A214">
        <v>7713194022</v>
      </c>
      <c r="B214" s="1">
        <v>41534</v>
      </c>
      <c r="C214">
        <v>19</v>
      </c>
      <c r="D214">
        <f>VLOOKUP(C214,Table24[[#All],[violation_code]:[category]],3,FALSE)</f>
        <v>2</v>
      </c>
      <c r="E214">
        <v>330692</v>
      </c>
      <c r="F214" s="2">
        <v>0.3215277777777778</v>
      </c>
      <c r="G214">
        <v>0.3215277777777778</v>
      </c>
      <c r="H214">
        <v>745</v>
      </c>
      <c r="I214" t="s">
        <v>369</v>
      </c>
      <c r="J214" t="str">
        <f t="shared" si="3"/>
        <v>745 7th Ave, New York, NY</v>
      </c>
    </row>
    <row r="215" spans="1:10" x14ac:dyDescent="0.25">
      <c r="A215">
        <v>7713194010</v>
      </c>
      <c r="B215" s="1">
        <v>41534</v>
      </c>
      <c r="C215">
        <v>69</v>
      </c>
      <c r="D215">
        <f>VLOOKUP(C215,Table24[[#All],[violation_code]:[category]],3,FALSE)</f>
        <v>5</v>
      </c>
      <c r="E215">
        <v>330692</v>
      </c>
      <c r="F215" s="2">
        <v>0.31805555555555554</v>
      </c>
      <c r="G215">
        <v>0.31805555555555554</v>
      </c>
      <c r="H215">
        <v>135</v>
      </c>
      <c r="I215" t="s">
        <v>338</v>
      </c>
      <c r="J215" t="str">
        <f t="shared" si="3"/>
        <v>135 W 50th St, New York, NY</v>
      </c>
    </row>
    <row r="216" spans="1:10" x14ac:dyDescent="0.25">
      <c r="A216">
        <v>7713193984</v>
      </c>
      <c r="B216" s="1">
        <v>41534</v>
      </c>
      <c r="C216">
        <v>14</v>
      </c>
      <c r="D216">
        <f>VLOOKUP(C216,Table24[[#All],[violation_code]:[category]],3,FALSE)</f>
        <v>2</v>
      </c>
      <c r="E216">
        <v>330692</v>
      </c>
      <c r="F216" s="2">
        <v>0.30486111111111108</v>
      </c>
      <c r="G216">
        <v>0.30486111111111108</v>
      </c>
      <c r="H216">
        <v>300</v>
      </c>
      <c r="I216" t="s">
        <v>372</v>
      </c>
      <c r="J216" t="str">
        <f t="shared" si="3"/>
        <v>300 Park Ave, New York, NY</v>
      </c>
    </row>
    <row r="217" spans="1:10" x14ac:dyDescent="0.25">
      <c r="A217">
        <v>7713193972</v>
      </c>
      <c r="B217" s="1">
        <v>41534</v>
      </c>
      <c r="C217">
        <v>31</v>
      </c>
      <c r="D217">
        <f>VLOOKUP(C217,Table24[[#All],[violation_code]:[category]],3,FALSE)</f>
        <v>2</v>
      </c>
      <c r="E217">
        <v>330692</v>
      </c>
      <c r="F217" s="2">
        <v>0.29791666666666666</v>
      </c>
      <c r="G217">
        <v>0.29791666666666666</v>
      </c>
      <c r="H217">
        <v>242</v>
      </c>
      <c r="I217" t="s">
        <v>374</v>
      </c>
      <c r="J217" t="str">
        <f t="shared" si="3"/>
        <v>242 E 50th St, New York, NY</v>
      </c>
    </row>
    <row r="218" spans="1:10" x14ac:dyDescent="0.25">
      <c r="A218">
        <v>7713193960</v>
      </c>
      <c r="B218" s="1">
        <v>41534</v>
      </c>
      <c r="C218">
        <v>31</v>
      </c>
      <c r="D218">
        <f>VLOOKUP(C218,Table24[[#All],[violation_code]:[category]],3,FALSE)</f>
        <v>2</v>
      </c>
      <c r="E218">
        <v>330692</v>
      </c>
      <c r="F218" s="2">
        <v>0.29652777777777778</v>
      </c>
      <c r="G218">
        <v>0.29652777777777778</v>
      </c>
      <c r="H218">
        <v>242</v>
      </c>
      <c r="I218" t="s">
        <v>374</v>
      </c>
      <c r="J218" t="str">
        <f t="shared" si="3"/>
        <v>242 E 50th St, New York, NY</v>
      </c>
    </row>
    <row r="219" spans="1:10" x14ac:dyDescent="0.25">
      <c r="A219">
        <v>7916259606</v>
      </c>
      <c r="B219" s="1">
        <v>41535</v>
      </c>
      <c r="C219">
        <v>40</v>
      </c>
      <c r="D219">
        <f>VLOOKUP(C219,Table24[[#All],[violation_code]:[category]],3,FALSE)</f>
        <v>2</v>
      </c>
      <c r="E219">
        <v>346330</v>
      </c>
      <c r="F219" s="2">
        <v>0.45</v>
      </c>
      <c r="G219">
        <v>0.45</v>
      </c>
      <c r="H219">
        <v>721</v>
      </c>
      <c r="I219" t="s">
        <v>325</v>
      </c>
      <c r="J219" t="str">
        <f t="shared" si="3"/>
        <v>721 11th Ave, New York, NY</v>
      </c>
    </row>
    <row r="220" spans="1:10" x14ac:dyDescent="0.25">
      <c r="A220">
        <v>7916259590</v>
      </c>
      <c r="B220" s="1">
        <v>41535</v>
      </c>
      <c r="C220">
        <v>10</v>
      </c>
      <c r="D220">
        <f>VLOOKUP(C220,Table24[[#All],[violation_code]:[category]],3,FALSE)</f>
        <v>2</v>
      </c>
      <c r="E220">
        <v>346330</v>
      </c>
      <c r="F220" s="2">
        <v>0.42152777777777778</v>
      </c>
      <c r="G220">
        <v>0.42152777777777778</v>
      </c>
      <c r="H220">
        <v>807</v>
      </c>
      <c r="I220" t="s">
        <v>299</v>
      </c>
      <c r="J220" t="str">
        <f t="shared" si="3"/>
        <v>807 8th Ave, New York, NY</v>
      </c>
    </row>
    <row r="221" spans="1:10" x14ac:dyDescent="0.25">
      <c r="A221">
        <v>7916259746</v>
      </c>
      <c r="B221" s="1">
        <v>41535</v>
      </c>
      <c r="C221">
        <v>16</v>
      </c>
      <c r="D221">
        <f>VLOOKUP(C221,Table24[[#All],[violation_code]:[category]],3,FALSE)</f>
        <v>2</v>
      </c>
      <c r="E221">
        <v>346330</v>
      </c>
      <c r="F221" s="2">
        <v>0.61458333333333337</v>
      </c>
      <c r="G221">
        <v>0.61458333333333337</v>
      </c>
      <c r="H221">
        <v>552</v>
      </c>
      <c r="I221" t="s">
        <v>82</v>
      </c>
      <c r="J221" t="str">
        <f t="shared" si="3"/>
        <v>552 W 38th St, New York, NY</v>
      </c>
    </row>
    <row r="222" spans="1:10" x14ac:dyDescent="0.25">
      <c r="A222">
        <v>7916259734</v>
      </c>
      <c r="B222" s="1">
        <v>41535</v>
      </c>
      <c r="C222">
        <v>14</v>
      </c>
      <c r="D222">
        <f>VLOOKUP(C222,Table24[[#All],[violation_code]:[category]],3,FALSE)</f>
        <v>2</v>
      </c>
      <c r="E222">
        <v>346330</v>
      </c>
      <c r="F222" s="2">
        <v>0.61319444444444449</v>
      </c>
      <c r="G222">
        <v>0.61319444444444449</v>
      </c>
      <c r="H222">
        <v>554</v>
      </c>
      <c r="I222" t="s">
        <v>82</v>
      </c>
      <c r="J222" t="str">
        <f t="shared" si="3"/>
        <v>554 W 38th St, New York, NY</v>
      </c>
    </row>
    <row r="223" spans="1:10" x14ac:dyDescent="0.25">
      <c r="A223">
        <v>7916259667</v>
      </c>
      <c r="B223" s="1">
        <v>41535</v>
      </c>
      <c r="C223">
        <v>31</v>
      </c>
      <c r="D223">
        <f>VLOOKUP(C223,Table24[[#All],[violation_code]:[category]],3,FALSE)</f>
        <v>2</v>
      </c>
      <c r="E223">
        <v>346330</v>
      </c>
      <c r="F223" s="2">
        <v>0.59791666666666665</v>
      </c>
      <c r="G223">
        <v>0.59791666666666665</v>
      </c>
      <c r="H223">
        <v>336</v>
      </c>
      <c r="I223" t="s">
        <v>58</v>
      </c>
      <c r="J223" t="str">
        <f t="shared" si="3"/>
        <v>336 W 37th St, New York, NY</v>
      </c>
    </row>
    <row r="224" spans="1:10" x14ac:dyDescent="0.25">
      <c r="A224">
        <v>7916259655</v>
      </c>
      <c r="B224" s="1">
        <v>41535</v>
      </c>
      <c r="C224">
        <v>18</v>
      </c>
      <c r="D224">
        <f>VLOOKUP(C224,Table24[[#All],[violation_code]:[category]],3,FALSE)</f>
        <v>2</v>
      </c>
      <c r="E224">
        <v>346330</v>
      </c>
      <c r="F224" s="2">
        <v>0.59305555555555556</v>
      </c>
      <c r="G224">
        <v>0.59305555555555556</v>
      </c>
      <c r="H224">
        <v>419</v>
      </c>
      <c r="I224" t="s">
        <v>64</v>
      </c>
      <c r="J224" t="str">
        <f t="shared" si="3"/>
        <v>419 W 34th St, New York, NY</v>
      </c>
    </row>
    <row r="225" spans="1:10" x14ac:dyDescent="0.25">
      <c r="A225">
        <v>7916259631</v>
      </c>
      <c r="B225" s="1">
        <v>41535</v>
      </c>
      <c r="C225">
        <v>16</v>
      </c>
      <c r="D225">
        <f>VLOOKUP(C225,Table24[[#All],[violation_code]:[category]],3,FALSE)</f>
        <v>2</v>
      </c>
      <c r="E225">
        <v>346330</v>
      </c>
      <c r="F225" s="2">
        <v>0.58263888888888882</v>
      </c>
      <c r="G225">
        <v>0.58263888888888882</v>
      </c>
      <c r="H225">
        <v>503</v>
      </c>
      <c r="I225" t="s">
        <v>191</v>
      </c>
      <c r="J225" t="str">
        <f t="shared" si="3"/>
        <v>503 W 33rd St, New York, NY</v>
      </c>
    </row>
    <row r="226" spans="1:10" x14ac:dyDescent="0.25">
      <c r="A226">
        <v>7916259588</v>
      </c>
      <c r="B226" s="1">
        <v>41535</v>
      </c>
      <c r="C226">
        <v>20</v>
      </c>
      <c r="D226">
        <f>VLOOKUP(C226,Table24[[#All],[violation_code]:[category]],3,FALSE)</f>
        <v>2</v>
      </c>
      <c r="E226">
        <v>346330</v>
      </c>
      <c r="F226" s="2">
        <v>0.41597222222222219</v>
      </c>
      <c r="G226">
        <v>0.41597222222222219</v>
      </c>
      <c r="H226">
        <v>403</v>
      </c>
      <c r="I226" t="s">
        <v>201</v>
      </c>
      <c r="J226" t="str">
        <f t="shared" si="3"/>
        <v>403 W 48th St, New York, NY</v>
      </c>
    </row>
    <row r="227" spans="1:10" x14ac:dyDescent="0.25">
      <c r="A227">
        <v>7916259564</v>
      </c>
      <c r="B227" s="1">
        <v>41535</v>
      </c>
      <c r="C227">
        <v>16</v>
      </c>
      <c r="D227">
        <f>VLOOKUP(C227,Table24[[#All],[violation_code]:[category]],3,FALSE)</f>
        <v>2</v>
      </c>
      <c r="E227">
        <v>346330</v>
      </c>
      <c r="F227" s="2">
        <v>0.40972222222222227</v>
      </c>
      <c r="G227">
        <v>0.40972222222222227</v>
      </c>
      <c r="H227">
        <v>636</v>
      </c>
      <c r="I227" t="s">
        <v>204</v>
      </c>
      <c r="J227" t="str">
        <f t="shared" si="3"/>
        <v>636 W 47th St, New York, NY</v>
      </c>
    </row>
    <row r="228" spans="1:10" x14ac:dyDescent="0.25">
      <c r="A228">
        <v>7916259552</v>
      </c>
      <c r="B228" s="1">
        <v>41535</v>
      </c>
      <c r="C228">
        <v>16</v>
      </c>
      <c r="D228">
        <f>VLOOKUP(C228,Table24[[#All],[violation_code]:[category]],3,FALSE)</f>
        <v>2</v>
      </c>
      <c r="E228">
        <v>346330</v>
      </c>
      <c r="F228" s="2">
        <v>0.4069444444444445</v>
      </c>
      <c r="G228">
        <v>0.4069444444444445</v>
      </c>
      <c r="H228">
        <v>609</v>
      </c>
      <c r="I228" t="s">
        <v>204</v>
      </c>
      <c r="J228" t="str">
        <f t="shared" si="3"/>
        <v>609 W 47th St, New York, NY</v>
      </c>
    </row>
    <row r="229" spans="1:10" x14ac:dyDescent="0.25">
      <c r="A229">
        <v>7916259540</v>
      </c>
      <c r="B229" s="1">
        <v>41535</v>
      </c>
      <c r="C229">
        <v>46</v>
      </c>
      <c r="D229">
        <f>VLOOKUP(C229,Table24[[#All],[violation_code]:[category]],3,FALSE)</f>
        <v>3</v>
      </c>
      <c r="E229">
        <v>346330</v>
      </c>
      <c r="F229" s="2">
        <v>0.40625</v>
      </c>
      <c r="G229">
        <v>0.40625</v>
      </c>
      <c r="H229">
        <v>604</v>
      </c>
      <c r="I229" t="s">
        <v>204</v>
      </c>
      <c r="J229" t="str">
        <f t="shared" si="3"/>
        <v>604 W 47th St, New York, NY</v>
      </c>
    </row>
    <row r="230" spans="1:10" x14ac:dyDescent="0.25">
      <c r="A230">
        <v>7916259539</v>
      </c>
      <c r="B230" s="1">
        <v>41535</v>
      </c>
      <c r="C230">
        <v>46</v>
      </c>
      <c r="D230">
        <f>VLOOKUP(C230,Table24[[#All],[violation_code]:[category]],3,FALSE)</f>
        <v>3</v>
      </c>
      <c r="E230">
        <v>346330</v>
      </c>
      <c r="F230" s="2">
        <v>0.40416666666666662</v>
      </c>
      <c r="G230">
        <v>0.40416666666666662</v>
      </c>
      <c r="H230">
        <v>606</v>
      </c>
      <c r="I230" t="s">
        <v>204</v>
      </c>
      <c r="J230" t="str">
        <f t="shared" si="3"/>
        <v>606 W 47th St, New York, NY</v>
      </c>
    </row>
    <row r="231" spans="1:10" x14ac:dyDescent="0.25">
      <c r="A231">
        <v>7916259527</v>
      </c>
      <c r="B231" s="1">
        <v>41535</v>
      </c>
      <c r="C231">
        <v>83</v>
      </c>
      <c r="D231">
        <f>VLOOKUP(C231,Table24[[#All],[violation_code]:[category]],3,FALSE)</f>
        <v>5</v>
      </c>
      <c r="E231">
        <v>346330</v>
      </c>
      <c r="F231" s="2">
        <v>0.39999999999999997</v>
      </c>
      <c r="G231">
        <v>0.39999999999999997</v>
      </c>
      <c r="H231">
        <v>406</v>
      </c>
      <c r="I231" t="s">
        <v>204</v>
      </c>
      <c r="J231" t="str">
        <f t="shared" si="3"/>
        <v>406 W 47th St, New York, NY</v>
      </c>
    </row>
    <row r="232" spans="1:10" x14ac:dyDescent="0.25">
      <c r="A232">
        <v>7916259515</v>
      </c>
      <c r="B232" s="1">
        <v>41535</v>
      </c>
      <c r="C232">
        <v>16</v>
      </c>
      <c r="D232">
        <f>VLOOKUP(C232,Table24[[#All],[violation_code]:[category]],3,FALSE)</f>
        <v>2</v>
      </c>
      <c r="E232">
        <v>346330</v>
      </c>
      <c r="F232" s="2">
        <v>0.39861111111111108</v>
      </c>
      <c r="G232">
        <v>0.39861111111111108</v>
      </c>
      <c r="H232">
        <v>406</v>
      </c>
      <c r="I232" t="s">
        <v>204</v>
      </c>
      <c r="J232" t="str">
        <f t="shared" si="3"/>
        <v>406 W 47th St, New York, NY</v>
      </c>
    </row>
    <row r="233" spans="1:10" x14ac:dyDescent="0.25">
      <c r="A233">
        <v>7916259503</v>
      </c>
      <c r="B233" s="1">
        <v>41535</v>
      </c>
      <c r="C233">
        <v>14</v>
      </c>
      <c r="D233">
        <f>VLOOKUP(C233,Table24[[#All],[violation_code]:[category]],3,FALSE)</f>
        <v>2</v>
      </c>
      <c r="E233">
        <v>346330</v>
      </c>
      <c r="F233" s="2">
        <v>0.38958333333333334</v>
      </c>
      <c r="G233">
        <v>0.38958333333333334</v>
      </c>
      <c r="H233">
        <v>636</v>
      </c>
      <c r="I233" t="s">
        <v>325</v>
      </c>
      <c r="J233" t="str">
        <f t="shared" si="3"/>
        <v>636 11th Ave, New York, NY</v>
      </c>
    </row>
    <row r="234" spans="1:10" x14ac:dyDescent="0.25">
      <c r="A234">
        <v>7916259485</v>
      </c>
      <c r="B234" s="1">
        <v>41535</v>
      </c>
      <c r="C234">
        <v>16</v>
      </c>
      <c r="D234">
        <f>VLOOKUP(C234,Table24[[#All],[violation_code]:[category]],3,FALSE)</f>
        <v>2</v>
      </c>
      <c r="E234">
        <v>346330</v>
      </c>
      <c r="F234" s="2">
        <v>0.38472222222222219</v>
      </c>
      <c r="G234">
        <v>0.38472222222222219</v>
      </c>
      <c r="H234">
        <v>540</v>
      </c>
      <c r="I234" t="s">
        <v>204</v>
      </c>
      <c r="J234" t="str">
        <f t="shared" si="3"/>
        <v>540 W 47th St, New York, NY</v>
      </c>
    </row>
    <row r="235" spans="1:10" x14ac:dyDescent="0.25">
      <c r="A235">
        <v>7916259473</v>
      </c>
      <c r="B235" s="1">
        <v>41535</v>
      </c>
      <c r="C235">
        <v>20</v>
      </c>
      <c r="D235">
        <f>VLOOKUP(C235,Table24[[#All],[violation_code]:[category]],3,FALSE)</f>
        <v>2</v>
      </c>
      <c r="E235">
        <v>346330</v>
      </c>
      <c r="F235" s="2">
        <v>0.38263888888888892</v>
      </c>
      <c r="G235">
        <v>0.38263888888888892</v>
      </c>
      <c r="H235">
        <v>515</v>
      </c>
      <c r="I235" t="s">
        <v>204</v>
      </c>
      <c r="J235" t="str">
        <f t="shared" si="3"/>
        <v>515 W 47th St, New York, NY</v>
      </c>
    </row>
    <row r="236" spans="1:10" x14ac:dyDescent="0.25">
      <c r="A236">
        <v>7916259448</v>
      </c>
      <c r="B236" s="1">
        <v>41535</v>
      </c>
      <c r="C236">
        <v>16</v>
      </c>
      <c r="D236">
        <f>VLOOKUP(C236,Table24[[#All],[violation_code]:[category]],3,FALSE)</f>
        <v>2</v>
      </c>
      <c r="E236">
        <v>346330</v>
      </c>
      <c r="F236" s="2">
        <v>0.36874999999999997</v>
      </c>
      <c r="G236">
        <v>0.36874999999999997</v>
      </c>
      <c r="H236">
        <v>328</v>
      </c>
      <c r="I236" t="s">
        <v>48</v>
      </c>
      <c r="J236" t="str">
        <f t="shared" si="3"/>
        <v>328 W 44th St, New York, NY</v>
      </c>
    </row>
    <row r="237" spans="1:10" x14ac:dyDescent="0.25">
      <c r="A237">
        <v>7916259436</v>
      </c>
      <c r="B237" s="1">
        <v>41535</v>
      </c>
      <c r="C237">
        <v>20</v>
      </c>
      <c r="D237">
        <f>VLOOKUP(C237,Table24[[#All],[violation_code]:[category]],3,FALSE)</f>
        <v>2</v>
      </c>
      <c r="E237">
        <v>346330</v>
      </c>
      <c r="F237" s="2">
        <v>0.36527777777777781</v>
      </c>
      <c r="G237">
        <v>0.36527777777777781</v>
      </c>
      <c r="H237">
        <v>337</v>
      </c>
      <c r="I237" t="s">
        <v>48</v>
      </c>
      <c r="J237" t="str">
        <f t="shared" si="3"/>
        <v>337 W 44th St, New York, NY</v>
      </c>
    </row>
    <row r="238" spans="1:10" x14ac:dyDescent="0.25">
      <c r="A238">
        <v>7916259424</v>
      </c>
      <c r="B238" s="1">
        <v>41535</v>
      </c>
      <c r="C238">
        <v>20</v>
      </c>
      <c r="D238">
        <f>VLOOKUP(C238,Table24[[#All],[violation_code]:[category]],3,FALSE)</f>
        <v>2</v>
      </c>
      <c r="E238">
        <v>346330</v>
      </c>
      <c r="F238" s="2">
        <v>0.36388888888888887</v>
      </c>
      <c r="G238">
        <v>0.36388888888888887</v>
      </c>
      <c r="H238">
        <v>341</v>
      </c>
      <c r="I238" t="s">
        <v>48</v>
      </c>
      <c r="J238" t="str">
        <f t="shared" si="3"/>
        <v>341 W 44th St, New York, NY</v>
      </c>
    </row>
    <row r="239" spans="1:10" x14ac:dyDescent="0.25">
      <c r="A239">
        <v>7916259310</v>
      </c>
      <c r="B239" s="1">
        <v>41535</v>
      </c>
      <c r="C239">
        <v>64</v>
      </c>
      <c r="D239">
        <f>VLOOKUP(C239,Table24[[#All],[violation_code]:[category]],3,FALSE)</f>
        <v>2</v>
      </c>
      <c r="E239">
        <v>346330</v>
      </c>
      <c r="F239" s="2">
        <v>0.32916666666666666</v>
      </c>
      <c r="G239">
        <v>0.32916666666666666</v>
      </c>
      <c r="H239">
        <v>232</v>
      </c>
      <c r="I239" t="s">
        <v>282</v>
      </c>
      <c r="J239" t="str">
        <f t="shared" si="3"/>
        <v>232 E 43rd St, New York, NY</v>
      </c>
    </row>
    <row r="240" spans="1:10" x14ac:dyDescent="0.25">
      <c r="A240">
        <v>7916259308</v>
      </c>
      <c r="B240" s="1">
        <v>41535</v>
      </c>
      <c r="C240">
        <v>14</v>
      </c>
      <c r="D240">
        <f>VLOOKUP(C240,Table24[[#All],[violation_code]:[category]],3,FALSE)</f>
        <v>2</v>
      </c>
      <c r="E240">
        <v>346330</v>
      </c>
      <c r="F240" s="2">
        <v>0.32083333333333336</v>
      </c>
      <c r="G240">
        <v>0.32083333333333336</v>
      </c>
      <c r="H240">
        <v>51</v>
      </c>
      <c r="I240" t="s">
        <v>227</v>
      </c>
      <c r="J240" t="str">
        <f t="shared" si="3"/>
        <v>51 E 42nd St, New York, NY</v>
      </c>
    </row>
    <row r="241" spans="1:10" x14ac:dyDescent="0.25">
      <c r="A241">
        <v>7916259291</v>
      </c>
      <c r="B241" s="1">
        <v>41535</v>
      </c>
      <c r="C241">
        <v>14</v>
      </c>
      <c r="D241">
        <f>VLOOKUP(C241,Table24[[#All],[violation_code]:[category]],3,FALSE)</f>
        <v>2</v>
      </c>
      <c r="E241">
        <v>346330</v>
      </c>
      <c r="F241" s="2">
        <v>0.32013888888888892</v>
      </c>
      <c r="G241">
        <v>0.32013888888888892</v>
      </c>
      <c r="H241">
        <v>51</v>
      </c>
      <c r="I241" t="s">
        <v>227</v>
      </c>
      <c r="J241" t="str">
        <f t="shared" si="3"/>
        <v>51 E 42nd St, New York, NY</v>
      </c>
    </row>
    <row r="242" spans="1:10" x14ac:dyDescent="0.25">
      <c r="A242">
        <v>7916259230</v>
      </c>
      <c r="B242" s="1">
        <v>41535</v>
      </c>
      <c r="C242">
        <v>14</v>
      </c>
      <c r="D242">
        <f>VLOOKUP(C242,Table24[[#All],[violation_code]:[category]],3,FALSE)</f>
        <v>2</v>
      </c>
      <c r="E242">
        <v>346330</v>
      </c>
      <c r="F242" s="2">
        <v>0.3</v>
      </c>
      <c r="G242">
        <v>0.3</v>
      </c>
      <c r="H242">
        <v>617</v>
      </c>
      <c r="I242" t="s">
        <v>325</v>
      </c>
      <c r="J242" t="str">
        <f t="shared" si="3"/>
        <v>617 11th Ave, New York, NY</v>
      </c>
    </row>
    <row r="243" spans="1:10" x14ac:dyDescent="0.25">
      <c r="A243">
        <v>7713194551</v>
      </c>
      <c r="B243" s="1">
        <v>41535</v>
      </c>
      <c r="C243">
        <v>19</v>
      </c>
      <c r="D243">
        <f>VLOOKUP(C243,Table24[[#All],[violation_code]:[category]],3,FALSE)</f>
        <v>2</v>
      </c>
      <c r="E243">
        <v>330692</v>
      </c>
      <c r="F243" s="2">
        <v>0.4381944444444445</v>
      </c>
      <c r="G243">
        <v>0.4381944444444445</v>
      </c>
      <c r="H243">
        <v>711</v>
      </c>
      <c r="I243" t="s">
        <v>278</v>
      </c>
      <c r="J243" t="str">
        <f t="shared" si="3"/>
        <v>711 3rd Ave, New York, NY</v>
      </c>
    </row>
    <row r="244" spans="1:10" x14ac:dyDescent="0.25">
      <c r="A244">
        <v>7713194538</v>
      </c>
      <c r="B244" s="1">
        <v>41535</v>
      </c>
      <c r="C244">
        <v>47</v>
      </c>
      <c r="D244">
        <f>VLOOKUP(C244,Table24[[#All],[violation_code]:[category]],3,FALSE)</f>
        <v>3</v>
      </c>
      <c r="E244">
        <v>330692</v>
      </c>
      <c r="F244" s="2">
        <v>0.42291666666666666</v>
      </c>
      <c r="G244">
        <v>0.42291666666666666</v>
      </c>
      <c r="H244">
        <v>819</v>
      </c>
      <c r="I244" t="s">
        <v>220</v>
      </c>
      <c r="J244" t="str">
        <f t="shared" si="3"/>
        <v>819 2nd Ave, New York, NY</v>
      </c>
    </row>
    <row r="245" spans="1:10" x14ac:dyDescent="0.25">
      <c r="A245">
        <v>7713194496</v>
      </c>
      <c r="B245" s="1">
        <v>41535</v>
      </c>
      <c r="C245">
        <v>13</v>
      </c>
      <c r="D245">
        <f>VLOOKUP(C245,Table24[[#All],[violation_code]:[category]],3,FALSE)</f>
        <v>2</v>
      </c>
      <c r="E245">
        <v>330692</v>
      </c>
      <c r="F245" s="2">
        <v>0.38125000000000003</v>
      </c>
      <c r="G245">
        <v>0.38125000000000003</v>
      </c>
      <c r="H245">
        <v>666</v>
      </c>
      <c r="I245" t="s">
        <v>278</v>
      </c>
      <c r="J245" t="str">
        <f t="shared" si="3"/>
        <v>666 3rd Ave, New York, NY</v>
      </c>
    </row>
    <row r="246" spans="1:10" x14ac:dyDescent="0.25">
      <c r="A246">
        <v>7713194472</v>
      </c>
      <c r="B246" s="1">
        <v>41535</v>
      </c>
      <c r="C246">
        <v>47</v>
      </c>
      <c r="D246">
        <f>VLOOKUP(C246,Table24[[#All],[violation_code]:[category]],3,FALSE)</f>
        <v>3</v>
      </c>
      <c r="E246">
        <v>330692</v>
      </c>
      <c r="F246" s="2">
        <v>0.37222222222222223</v>
      </c>
      <c r="G246">
        <v>0.37222222222222223</v>
      </c>
      <c r="H246">
        <v>730</v>
      </c>
      <c r="I246" t="s">
        <v>278</v>
      </c>
      <c r="J246" t="str">
        <f t="shared" si="3"/>
        <v>730 3rd Ave, New York, NY</v>
      </c>
    </row>
    <row r="247" spans="1:10" x14ac:dyDescent="0.25">
      <c r="A247">
        <v>7713194459</v>
      </c>
      <c r="B247" s="1">
        <v>41535</v>
      </c>
      <c r="C247">
        <v>69</v>
      </c>
      <c r="D247">
        <f>VLOOKUP(C247,Table24[[#All],[violation_code]:[category]],3,FALSE)</f>
        <v>5</v>
      </c>
      <c r="E247">
        <v>330692</v>
      </c>
      <c r="F247" s="2">
        <v>0.3666666666666667</v>
      </c>
      <c r="G247">
        <v>0.3666666666666667</v>
      </c>
      <c r="H247">
        <v>800</v>
      </c>
      <c r="I247" t="s">
        <v>278</v>
      </c>
      <c r="J247" t="str">
        <f t="shared" si="3"/>
        <v>800 3rd Ave, New York, NY</v>
      </c>
    </row>
    <row r="248" spans="1:10" x14ac:dyDescent="0.25">
      <c r="A248">
        <v>7713194435</v>
      </c>
      <c r="B248" s="1">
        <v>41535</v>
      </c>
      <c r="C248">
        <v>64</v>
      </c>
      <c r="D248">
        <f>VLOOKUP(C248,Table24[[#All],[violation_code]:[category]],3,FALSE)</f>
        <v>2</v>
      </c>
      <c r="E248">
        <v>330692</v>
      </c>
      <c r="F248" s="2">
        <v>0.35972222222222222</v>
      </c>
      <c r="G248">
        <v>0.35972222222222222</v>
      </c>
      <c r="H248">
        <v>213</v>
      </c>
      <c r="I248" t="s">
        <v>403</v>
      </c>
      <c r="J248" t="str">
        <f t="shared" si="3"/>
        <v>213 E 48th St, New York, NY</v>
      </c>
    </row>
    <row r="249" spans="1:10" x14ac:dyDescent="0.25">
      <c r="A249">
        <v>7713194411</v>
      </c>
      <c r="B249" s="1">
        <v>41535</v>
      </c>
      <c r="C249">
        <v>69</v>
      </c>
      <c r="D249">
        <f>VLOOKUP(C249,Table24[[#All],[violation_code]:[category]],3,FALSE)</f>
        <v>5</v>
      </c>
      <c r="E249">
        <v>330692</v>
      </c>
      <c r="F249" s="2">
        <v>0.35347222222222219</v>
      </c>
      <c r="G249">
        <v>0.35347222222222219</v>
      </c>
      <c r="H249">
        <v>930</v>
      </c>
      <c r="I249" t="s">
        <v>220</v>
      </c>
      <c r="J249" t="str">
        <f t="shared" si="3"/>
        <v>930 2nd Ave, New York, NY</v>
      </c>
    </row>
    <row r="250" spans="1:10" x14ac:dyDescent="0.25">
      <c r="A250">
        <v>7713194400</v>
      </c>
      <c r="B250" s="1">
        <v>41535</v>
      </c>
      <c r="C250">
        <v>69</v>
      </c>
      <c r="D250">
        <f>VLOOKUP(C250,Table24[[#All],[violation_code]:[category]],3,FALSE)</f>
        <v>5</v>
      </c>
      <c r="E250">
        <v>330692</v>
      </c>
      <c r="F250" s="2">
        <v>0.34652777777777777</v>
      </c>
      <c r="G250">
        <v>0.34652777777777777</v>
      </c>
      <c r="H250">
        <v>980</v>
      </c>
      <c r="I250" t="s">
        <v>220</v>
      </c>
      <c r="J250" t="str">
        <f t="shared" si="3"/>
        <v>980 2nd Ave, New York, NY</v>
      </c>
    </row>
    <row r="251" spans="1:10" x14ac:dyDescent="0.25">
      <c r="A251">
        <v>7713194368</v>
      </c>
      <c r="B251" s="1">
        <v>41535</v>
      </c>
      <c r="C251">
        <v>14</v>
      </c>
      <c r="D251">
        <f>VLOOKUP(C251,Table24[[#All],[violation_code]:[category]],3,FALSE)</f>
        <v>2</v>
      </c>
      <c r="E251">
        <v>330692</v>
      </c>
      <c r="F251" s="2">
        <v>0.32222222222222224</v>
      </c>
      <c r="G251">
        <v>0.32222222222222224</v>
      </c>
      <c r="H251">
        <v>201</v>
      </c>
      <c r="I251" t="s">
        <v>407</v>
      </c>
      <c r="J251" t="str">
        <f t="shared" si="3"/>
        <v>201 E 56th St, New York, NY</v>
      </c>
    </row>
    <row r="252" spans="1:10" x14ac:dyDescent="0.25">
      <c r="A252">
        <v>7916259795</v>
      </c>
      <c r="B252" s="1">
        <v>41535</v>
      </c>
      <c r="C252">
        <v>20</v>
      </c>
      <c r="D252">
        <f>VLOOKUP(C252,Table24[[#All],[violation_code]:[category]],3,FALSE)</f>
        <v>2</v>
      </c>
      <c r="E252">
        <v>346330</v>
      </c>
      <c r="F252" s="2">
        <v>0.6381944444444444</v>
      </c>
      <c r="G252">
        <v>0.6381944444444444</v>
      </c>
      <c r="H252">
        <v>360</v>
      </c>
      <c r="I252" t="s">
        <v>111</v>
      </c>
      <c r="J252" t="str">
        <f t="shared" si="3"/>
        <v>360 W 43rd St, New York, NY</v>
      </c>
    </row>
    <row r="253" spans="1:10" x14ac:dyDescent="0.25">
      <c r="A253">
        <v>7916259722</v>
      </c>
      <c r="B253" s="1">
        <v>41535</v>
      </c>
      <c r="C253">
        <v>14</v>
      </c>
      <c r="D253">
        <f>VLOOKUP(C253,Table24[[#All],[violation_code]:[category]],3,FALSE)</f>
        <v>2</v>
      </c>
      <c r="E253">
        <v>346330</v>
      </c>
      <c r="F253" s="2">
        <v>0.61249999999999993</v>
      </c>
      <c r="G253">
        <v>0.61249999999999993</v>
      </c>
      <c r="H253">
        <v>554</v>
      </c>
      <c r="I253" t="s">
        <v>82</v>
      </c>
      <c r="J253" t="str">
        <f t="shared" si="3"/>
        <v>554 W 38th St, New York, NY</v>
      </c>
    </row>
    <row r="254" spans="1:10" x14ac:dyDescent="0.25">
      <c r="A254">
        <v>7916259242</v>
      </c>
      <c r="B254" s="1">
        <v>41535</v>
      </c>
      <c r="C254">
        <v>14</v>
      </c>
      <c r="D254">
        <f>VLOOKUP(C254,Table24[[#All],[violation_code]:[category]],3,FALSE)</f>
        <v>2</v>
      </c>
      <c r="E254">
        <v>346330</v>
      </c>
      <c r="F254" s="2">
        <v>0.30763888888888891</v>
      </c>
      <c r="G254">
        <v>0.30763888888888891</v>
      </c>
      <c r="H254">
        <v>115</v>
      </c>
      <c r="I254" t="s">
        <v>301</v>
      </c>
      <c r="J254" t="str">
        <f t="shared" si="3"/>
        <v>115 W 42nd St, New York, NY</v>
      </c>
    </row>
    <row r="255" spans="1:10" x14ac:dyDescent="0.25">
      <c r="A255">
        <v>7916259709</v>
      </c>
      <c r="B255" s="1">
        <v>41535</v>
      </c>
      <c r="C255">
        <v>16</v>
      </c>
      <c r="D255">
        <f>VLOOKUP(C255,Table24[[#All],[violation_code]:[category]],3,FALSE)</f>
        <v>2</v>
      </c>
      <c r="E255">
        <v>346330</v>
      </c>
      <c r="F255" s="2">
        <v>0.60763888888888895</v>
      </c>
      <c r="G255">
        <v>0.60763888888888895</v>
      </c>
      <c r="H255">
        <v>541</v>
      </c>
      <c r="I255" t="s">
        <v>58</v>
      </c>
      <c r="J255" t="str">
        <f t="shared" si="3"/>
        <v>541 W 37th St, New York, NY</v>
      </c>
    </row>
    <row r="256" spans="1:10" x14ac:dyDescent="0.25">
      <c r="A256">
        <v>7916259679</v>
      </c>
      <c r="B256" s="1">
        <v>41535</v>
      </c>
      <c r="C256">
        <v>16</v>
      </c>
      <c r="D256">
        <f>VLOOKUP(C256,Table24[[#All],[violation_code]:[category]],3,FALSE)</f>
        <v>2</v>
      </c>
      <c r="E256">
        <v>346330</v>
      </c>
      <c r="F256" s="2">
        <v>0.60138888888888886</v>
      </c>
      <c r="G256">
        <v>0.60138888888888886</v>
      </c>
      <c r="H256">
        <v>400</v>
      </c>
      <c r="I256" t="s">
        <v>58</v>
      </c>
      <c r="J256" t="str">
        <f t="shared" si="3"/>
        <v>400 W 37th St, New York, NY</v>
      </c>
    </row>
    <row r="257" spans="1:10" x14ac:dyDescent="0.25">
      <c r="A257">
        <v>7916259643</v>
      </c>
      <c r="B257" s="1">
        <v>41535</v>
      </c>
      <c r="C257">
        <v>17</v>
      </c>
      <c r="D257">
        <f>VLOOKUP(C257,Table24[[#All],[violation_code]:[category]],3,FALSE)</f>
        <v>2</v>
      </c>
      <c r="E257">
        <v>346330</v>
      </c>
      <c r="F257" s="2">
        <v>0.58680555555555558</v>
      </c>
      <c r="G257">
        <v>0.58680555555555558</v>
      </c>
      <c r="H257">
        <v>515</v>
      </c>
      <c r="I257" t="s">
        <v>191</v>
      </c>
      <c r="J257" t="str">
        <f t="shared" si="3"/>
        <v>515 W 33rd St, New York, NY</v>
      </c>
    </row>
    <row r="258" spans="1:10" x14ac:dyDescent="0.25">
      <c r="A258">
        <v>7916259620</v>
      </c>
      <c r="B258" s="1">
        <v>41535</v>
      </c>
      <c r="C258">
        <v>20</v>
      </c>
      <c r="D258">
        <f>VLOOKUP(C258,Table24[[#All],[violation_code]:[category]],3,FALSE)</f>
        <v>2</v>
      </c>
      <c r="E258">
        <v>346330</v>
      </c>
      <c r="F258" s="2">
        <v>0.47986111111111113</v>
      </c>
      <c r="G258">
        <v>0.47986111111111113</v>
      </c>
      <c r="H258">
        <v>462</v>
      </c>
      <c r="I258" t="s">
        <v>244</v>
      </c>
      <c r="J258" t="str">
        <f t="shared" si="3"/>
        <v>462 W 52nd St, New York, NY</v>
      </c>
    </row>
    <row r="259" spans="1:10" x14ac:dyDescent="0.25">
      <c r="A259">
        <v>7916259618</v>
      </c>
      <c r="B259" s="1">
        <v>41535</v>
      </c>
      <c r="C259">
        <v>20</v>
      </c>
      <c r="D259">
        <f>VLOOKUP(C259,Table24[[#All],[violation_code]:[category]],3,FALSE)</f>
        <v>2</v>
      </c>
      <c r="E259">
        <v>346330</v>
      </c>
      <c r="F259" s="2">
        <v>0.47847222222222219</v>
      </c>
      <c r="G259">
        <v>0.47847222222222219</v>
      </c>
      <c r="H259">
        <v>525</v>
      </c>
      <c r="I259" t="s">
        <v>244</v>
      </c>
      <c r="J259" t="str">
        <f t="shared" ref="J259:J284" si="4">CONCATENATE(H259," ",I259,", New York, NY")</f>
        <v>525 W 52nd St, New York, NY</v>
      </c>
    </row>
    <row r="260" spans="1:10" x14ac:dyDescent="0.25">
      <c r="A260">
        <v>7916259497</v>
      </c>
      <c r="B260" s="1">
        <v>41535</v>
      </c>
      <c r="C260">
        <v>14</v>
      </c>
      <c r="D260">
        <f>VLOOKUP(C260,Table24[[#All],[violation_code]:[category]],3,FALSE)</f>
        <v>2</v>
      </c>
      <c r="E260">
        <v>346330</v>
      </c>
      <c r="F260" s="2">
        <v>0.38750000000000001</v>
      </c>
      <c r="G260">
        <v>0.38750000000000001</v>
      </c>
      <c r="H260">
        <v>636</v>
      </c>
      <c r="I260" t="s">
        <v>325</v>
      </c>
      <c r="J260" t="str">
        <f t="shared" si="4"/>
        <v>636 11th Ave, New York, NY</v>
      </c>
    </row>
    <row r="261" spans="1:10" x14ac:dyDescent="0.25">
      <c r="A261">
        <v>7916259461</v>
      </c>
      <c r="B261" s="1">
        <v>41535</v>
      </c>
      <c r="C261">
        <v>10</v>
      </c>
      <c r="D261">
        <f>VLOOKUP(C261,Table24[[#All],[violation_code]:[category]],3,FALSE)</f>
        <v>2</v>
      </c>
      <c r="E261">
        <v>346330</v>
      </c>
      <c r="F261" s="2">
        <v>0.37708333333333338</v>
      </c>
      <c r="G261">
        <v>0.37708333333333338</v>
      </c>
      <c r="H261">
        <v>602</v>
      </c>
      <c r="I261" t="s">
        <v>251</v>
      </c>
      <c r="J261" t="str">
        <f t="shared" si="4"/>
        <v>602 W 45th St, New York, NY</v>
      </c>
    </row>
    <row r="262" spans="1:10" x14ac:dyDescent="0.25">
      <c r="A262">
        <v>7916259450</v>
      </c>
      <c r="B262" s="1">
        <v>41535</v>
      </c>
      <c r="C262">
        <v>20</v>
      </c>
      <c r="D262">
        <f>VLOOKUP(C262,Table24[[#All],[violation_code]:[category]],3,FALSE)</f>
        <v>2</v>
      </c>
      <c r="E262">
        <v>346330</v>
      </c>
      <c r="F262" s="2">
        <v>0.3743055555555555</v>
      </c>
      <c r="G262">
        <v>0.3743055555555555</v>
      </c>
      <c r="H262">
        <v>452</v>
      </c>
      <c r="I262" t="s">
        <v>251</v>
      </c>
      <c r="J262" t="str">
        <f t="shared" si="4"/>
        <v>452 W 45th St, New York, NY</v>
      </c>
    </row>
    <row r="263" spans="1:10" x14ac:dyDescent="0.25">
      <c r="A263">
        <v>7916259412</v>
      </c>
      <c r="B263" s="1">
        <v>41535</v>
      </c>
      <c r="C263">
        <v>48</v>
      </c>
      <c r="D263">
        <f>VLOOKUP(C263,Table24[[#All],[violation_code]:[category]],3,FALSE)</f>
        <v>3</v>
      </c>
      <c r="E263">
        <v>346330</v>
      </c>
      <c r="F263" s="2">
        <v>0.3576388888888889</v>
      </c>
      <c r="G263">
        <v>0.3576388888888889</v>
      </c>
      <c r="H263">
        <v>419</v>
      </c>
      <c r="I263" t="s">
        <v>48</v>
      </c>
      <c r="J263" t="str">
        <f t="shared" si="4"/>
        <v>419 W 44th St, New York, NY</v>
      </c>
    </row>
    <row r="264" spans="1:10" x14ac:dyDescent="0.25">
      <c r="A264">
        <v>7916259370</v>
      </c>
      <c r="B264" s="1">
        <v>41535</v>
      </c>
      <c r="C264">
        <v>71</v>
      </c>
      <c r="D264">
        <f>VLOOKUP(C264,Table24[[#All],[violation_code]:[category]],3,FALSE)</f>
        <v>5</v>
      </c>
      <c r="E264">
        <v>346330</v>
      </c>
      <c r="F264" s="2">
        <v>0.34930555555555554</v>
      </c>
      <c r="G264">
        <v>0.34930555555555554</v>
      </c>
      <c r="H264">
        <v>520</v>
      </c>
      <c r="I264" t="s">
        <v>111</v>
      </c>
      <c r="J264" t="str">
        <f t="shared" si="4"/>
        <v>520 W 43rd St, New York, NY</v>
      </c>
    </row>
    <row r="265" spans="1:10" x14ac:dyDescent="0.25">
      <c r="A265">
        <v>7916259369</v>
      </c>
      <c r="B265" s="1">
        <v>41535</v>
      </c>
      <c r="C265">
        <v>14</v>
      </c>
      <c r="D265">
        <f>VLOOKUP(C265,Table24[[#All],[violation_code]:[category]],3,FALSE)</f>
        <v>2</v>
      </c>
      <c r="E265">
        <v>346330</v>
      </c>
      <c r="F265" s="2">
        <v>0.34861111111111115</v>
      </c>
      <c r="G265">
        <v>0.34861111111111115</v>
      </c>
      <c r="H265">
        <v>520</v>
      </c>
      <c r="I265" t="s">
        <v>111</v>
      </c>
      <c r="J265" t="str">
        <f t="shared" si="4"/>
        <v>520 W 43rd St, New York, NY</v>
      </c>
    </row>
    <row r="266" spans="1:10" x14ac:dyDescent="0.25">
      <c r="A266">
        <v>7916259357</v>
      </c>
      <c r="B266" s="1">
        <v>41535</v>
      </c>
      <c r="C266">
        <v>14</v>
      </c>
      <c r="D266">
        <f>VLOOKUP(C266,Table24[[#All],[violation_code]:[category]],3,FALSE)</f>
        <v>2</v>
      </c>
      <c r="E266">
        <v>346330</v>
      </c>
      <c r="F266" s="2">
        <v>0.34722222222222227</v>
      </c>
      <c r="G266">
        <v>0.34722222222222227</v>
      </c>
      <c r="H266">
        <v>503</v>
      </c>
      <c r="I266" t="s">
        <v>111</v>
      </c>
      <c r="J266" t="str">
        <f t="shared" si="4"/>
        <v>503 W 43rd St, New York, NY</v>
      </c>
    </row>
    <row r="267" spans="1:10" x14ac:dyDescent="0.25">
      <c r="A267">
        <v>7916259345</v>
      </c>
      <c r="B267" s="1">
        <v>41535</v>
      </c>
      <c r="C267">
        <v>48</v>
      </c>
      <c r="D267">
        <f>VLOOKUP(C267,Table24[[#All],[violation_code]:[category]],3,FALSE)</f>
        <v>3</v>
      </c>
      <c r="E267">
        <v>346330</v>
      </c>
      <c r="F267" s="2">
        <v>0.34513888888888888</v>
      </c>
      <c r="G267">
        <v>0.34513888888888888</v>
      </c>
      <c r="H267">
        <v>456</v>
      </c>
      <c r="I267" t="s">
        <v>111</v>
      </c>
      <c r="J267" t="str">
        <f t="shared" si="4"/>
        <v>456 W 43rd St, New York, NY</v>
      </c>
    </row>
    <row r="268" spans="1:10" x14ac:dyDescent="0.25">
      <c r="A268">
        <v>7916259333</v>
      </c>
      <c r="B268" s="1">
        <v>41535</v>
      </c>
      <c r="C268">
        <v>14</v>
      </c>
      <c r="D268">
        <f>VLOOKUP(C268,Table24[[#All],[violation_code]:[category]],3,FALSE)</f>
        <v>2</v>
      </c>
      <c r="E268">
        <v>346330</v>
      </c>
      <c r="F268" s="2">
        <v>0.33958333333333335</v>
      </c>
      <c r="G268">
        <v>0.33958333333333335</v>
      </c>
      <c r="H268">
        <v>147</v>
      </c>
      <c r="I268" t="s">
        <v>111</v>
      </c>
      <c r="J268" t="str">
        <f t="shared" si="4"/>
        <v>147 W 43rd St, New York, NY</v>
      </c>
    </row>
    <row r="269" spans="1:10" x14ac:dyDescent="0.25">
      <c r="A269">
        <v>7713194563</v>
      </c>
      <c r="B269" s="1">
        <v>41535</v>
      </c>
      <c r="C269">
        <v>47</v>
      </c>
      <c r="D269">
        <f>VLOOKUP(C269,Table24[[#All],[violation_code]:[category]],3,FALSE)</f>
        <v>3</v>
      </c>
      <c r="E269">
        <v>330692</v>
      </c>
      <c r="F269" s="2">
        <v>0.45694444444444443</v>
      </c>
      <c r="G269">
        <v>0.45694444444444443</v>
      </c>
      <c r="H269">
        <v>733</v>
      </c>
      <c r="I269" t="s">
        <v>278</v>
      </c>
      <c r="J269" t="str">
        <f t="shared" si="4"/>
        <v>733 3rd Ave, New York, NY</v>
      </c>
    </row>
    <row r="270" spans="1:10" x14ac:dyDescent="0.25">
      <c r="A270">
        <v>7713194540</v>
      </c>
      <c r="B270" s="1">
        <v>41535</v>
      </c>
      <c r="C270">
        <v>14</v>
      </c>
      <c r="D270">
        <f>VLOOKUP(C270,Table24[[#All],[violation_code]:[category]],3,FALSE)</f>
        <v>2</v>
      </c>
      <c r="E270">
        <v>330692</v>
      </c>
      <c r="F270" s="2">
        <v>0.42499999999999999</v>
      </c>
      <c r="G270">
        <v>0.42499999999999999</v>
      </c>
      <c r="H270">
        <v>232</v>
      </c>
      <c r="I270" t="s">
        <v>282</v>
      </c>
      <c r="J270" t="str">
        <f t="shared" si="4"/>
        <v>232 E 43rd St, New York, NY</v>
      </c>
    </row>
    <row r="271" spans="1:10" x14ac:dyDescent="0.25">
      <c r="A271">
        <v>7713194526</v>
      </c>
      <c r="B271" s="1">
        <v>41535</v>
      </c>
      <c r="C271">
        <v>37</v>
      </c>
      <c r="D271">
        <f>VLOOKUP(C271,Table24[[#All],[violation_code]:[category]],3,FALSE)</f>
        <v>4</v>
      </c>
      <c r="E271">
        <v>330692</v>
      </c>
      <c r="F271" s="2">
        <v>0.41944444444444445</v>
      </c>
      <c r="G271">
        <v>0.41944444444444445</v>
      </c>
      <c r="H271">
        <v>853</v>
      </c>
      <c r="I271" t="s">
        <v>220</v>
      </c>
      <c r="J271" t="str">
        <f t="shared" si="4"/>
        <v>853 2nd Ave, New York, NY</v>
      </c>
    </row>
    <row r="272" spans="1:10" x14ac:dyDescent="0.25">
      <c r="A272">
        <v>7713194514</v>
      </c>
      <c r="B272" s="1">
        <v>41535</v>
      </c>
      <c r="C272">
        <v>14</v>
      </c>
      <c r="D272">
        <f>VLOOKUP(C272,Table24[[#All],[violation_code]:[category]],3,FALSE)</f>
        <v>2</v>
      </c>
      <c r="E272">
        <v>330692</v>
      </c>
      <c r="F272" s="2">
        <v>0.4152777777777778</v>
      </c>
      <c r="G272">
        <v>0.4152777777777778</v>
      </c>
      <c r="H272">
        <v>222</v>
      </c>
      <c r="I272" t="s">
        <v>275</v>
      </c>
      <c r="J272" t="str">
        <f t="shared" si="4"/>
        <v>222 E 41st St, New York, NY</v>
      </c>
    </row>
    <row r="273" spans="1:10" x14ac:dyDescent="0.25">
      <c r="A273">
        <v>7713194502</v>
      </c>
      <c r="B273" s="1">
        <v>41535</v>
      </c>
      <c r="C273">
        <v>69</v>
      </c>
      <c r="D273">
        <f>VLOOKUP(C273,Table24[[#All],[violation_code]:[category]],3,FALSE)</f>
        <v>5</v>
      </c>
      <c r="E273">
        <v>330692</v>
      </c>
      <c r="F273" s="2">
        <v>0.3888888888888889</v>
      </c>
      <c r="G273">
        <v>0.3888888888888889</v>
      </c>
      <c r="H273">
        <v>241</v>
      </c>
      <c r="I273" t="s">
        <v>73</v>
      </c>
      <c r="J273" t="str">
        <f t="shared" si="4"/>
        <v>241 E 39th St, New York, NY</v>
      </c>
    </row>
    <row r="274" spans="1:10" x14ac:dyDescent="0.25">
      <c r="A274">
        <v>7713194484</v>
      </c>
      <c r="B274" s="1">
        <v>41535</v>
      </c>
      <c r="C274">
        <v>69</v>
      </c>
      <c r="D274">
        <f>VLOOKUP(C274,Table24[[#All],[violation_code]:[category]],3,FALSE)</f>
        <v>5</v>
      </c>
      <c r="E274">
        <v>330692</v>
      </c>
      <c r="F274" s="2">
        <v>0.3743055555555555</v>
      </c>
      <c r="G274">
        <v>0.3743055555555555</v>
      </c>
      <c r="H274">
        <v>750</v>
      </c>
      <c r="I274" t="s">
        <v>278</v>
      </c>
      <c r="J274" t="str">
        <f t="shared" si="4"/>
        <v>750 3rd Ave, New York, NY</v>
      </c>
    </row>
    <row r="275" spans="1:10" x14ac:dyDescent="0.25">
      <c r="A275">
        <v>7713194460</v>
      </c>
      <c r="B275" s="1">
        <v>41535</v>
      </c>
      <c r="C275">
        <v>74</v>
      </c>
      <c r="D275">
        <f>VLOOKUP(C275,Table24[[#All],[violation_code]:[category]],3,FALSE)</f>
        <v>5</v>
      </c>
      <c r="E275">
        <v>330692</v>
      </c>
      <c r="F275" s="2">
        <v>0.36944444444444446</v>
      </c>
      <c r="G275">
        <v>0.36944444444444446</v>
      </c>
      <c r="H275">
        <v>780</v>
      </c>
      <c r="I275" t="s">
        <v>278</v>
      </c>
      <c r="J275" t="str">
        <f t="shared" si="4"/>
        <v>780 3rd Ave, New York, NY</v>
      </c>
    </row>
    <row r="276" spans="1:10" x14ac:dyDescent="0.25">
      <c r="A276">
        <v>7713194447</v>
      </c>
      <c r="B276" s="1">
        <v>41535</v>
      </c>
      <c r="C276">
        <v>47</v>
      </c>
      <c r="D276">
        <f>VLOOKUP(C276,Table24[[#All],[violation_code]:[category]],3,FALSE)</f>
        <v>3</v>
      </c>
      <c r="E276">
        <v>330692</v>
      </c>
      <c r="F276" s="2">
        <v>0.36458333333333331</v>
      </c>
      <c r="G276">
        <v>0.36458333333333331</v>
      </c>
      <c r="H276">
        <v>800</v>
      </c>
      <c r="I276" t="s">
        <v>278</v>
      </c>
      <c r="J276" t="str">
        <f t="shared" si="4"/>
        <v>800 3rd Ave, New York, NY</v>
      </c>
    </row>
    <row r="277" spans="1:10" x14ac:dyDescent="0.25">
      <c r="A277">
        <v>7713194423</v>
      </c>
      <c r="B277" s="1">
        <v>41535</v>
      </c>
      <c r="C277">
        <v>69</v>
      </c>
      <c r="D277">
        <f>VLOOKUP(C277,Table24[[#All],[violation_code]:[category]],3,FALSE)</f>
        <v>5</v>
      </c>
      <c r="E277">
        <v>330692</v>
      </c>
      <c r="F277" s="2">
        <v>0.3576388888888889</v>
      </c>
      <c r="G277">
        <v>0.3576388888888889</v>
      </c>
      <c r="H277">
        <v>241</v>
      </c>
      <c r="I277" t="s">
        <v>403</v>
      </c>
      <c r="J277" t="str">
        <f t="shared" si="4"/>
        <v>241 E 48th St, New York, NY</v>
      </c>
    </row>
    <row r="278" spans="1:10" x14ac:dyDescent="0.25">
      <c r="A278">
        <v>7713194393</v>
      </c>
      <c r="B278" s="1">
        <v>41535</v>
      </c>
      <c r="C278">
        <v>16</v>
      </c>
      <c r="D278">
        <f>VLOOKUP(C278,Table24[[#All],[violation_code]:[category]],3,FALSE)</f>
        <v>2</v>
      </c>
      <c r="E278">
        <v>330692</v>
      </c>
      <c r="F278" s="2">
        <v>0.34236111111111112</v>
      </c>
      <c r="G278">
        <v>0.34236111111111112</v>
      </c>
      <c r="H278">
        <v>344</v>
      </c>
      <c r="I278" t="s">
        <v>287</v>
      </c>
      <c r="J278" t="str">
        <f t="shared" si="4"/>
        <v>344 E 51st St, New York, NY</v>
      </c>
    </row>
    <row r="279" spans="1:10" x14ac:dyDescent="0.25">
      <c r="A279">
        <v>7713194381</v>
      </c>
      <c r="B279" s="1">
        <v>41535</v>
      </c>
      <c r="C279">
        <v>69</v>
      </c>
      <c r="D279">
        <f>VLOOKUP(C279,Table24[[#All],[violation_code]:[category]],3,FALSE)</f>
        <v>5</v>
      </c>
      <c r="E279">
        <v>330692</v>
      </c>
      <c r="F279" s="2">
        <v>0.34166666666666662</v>
      </c>
      <c r="G279">
        <v>0.34166666666666662</v>
      </c>
      <c r="I279" t="s">
        <v>407</v>
      </c>
      <c r="J279" t="str">
        <f t="shared" si="4"/>
        <v xml:space="preserve"> E 56th St, New York, NY</v>
      </c>
    </row>
    <row r="280" spans="1:10" x14ac:dyDescent="0.25">
      <c r="A280">
        <v>7713194370</v>
      </c>
      <c r="B280" s="1">
        <v>41535</v>
      </c>
      <c r="C280">
        <v>69</v>
      </c>
      <c r="D280">
        <f>VLOOKUP(C280,Table24[[#All],[violation_code]:[category]],3,FALSE)</f>
        <v>5</v>
      </c>
      <c r="E280">
        <v>330692</v>
      </c>
      <c r="F280" s="2">
        <v>0.32500000000000001</v>
      </c>
      <c r="G280">
        <v>0.32500000000000001</v>
      </c>
      <c r="H280">
        <v>227</v>
      </c>
      <c r="I280" t="s">
        <v>407</v>
      </c>
      <c r="J280" t="str">
        <f t="shared" si="4"/>
        <v>227 E 56th St, New York, NY</v>
      </c>
    </row>
    <row r="281" spans="1:10" x14ac:dyDescent="0.25">
      <c r="A281">
        <v>7713194356</v>
      </c>
      <c r="B281" s="1">
        <v>41535</v>
      </c>
      <c r="C281">
        <v>69</v>
      </c>
      <c r="D281">
        <f>VLOOKUP(C281,Table24[[#All],[violation_code]:[category]],3,FALSE)</f>
        <v>5</v>
      </c>
      <c r="E281">
        <v>330692</v>
      </c>
      <c r="F281" s="2">
        <v>0.31736111111111115</v>
      </c>
      <c r="G281">
        <v>0.31736111111111115</v>
      </c>
      <c r="H281">
        <v>659</v>
      </c>
      <c r="I281" t="s">
        <v>280</v>
      </c>
      <c r="J281" t="str">
        <f t="shared" si="4"/>
        <v>659 Lexington Ave, New York, NY</v>
      </c>
    </row>
    <row r="282" spans="1:10" x14ac:dyDescent="0.25">
      <c r="A282">
        <v>7713194320</v>
      </c>
      <c r="B282" s="1">
        <v>41535</v>
      </c>
      <c r="C282">
        <v>47</v>
      </c>
      <c r="D282">
        <f>VLOOKUP(C282,Table24[[#All],[violation_code]:[category]],3,FALSE)</f>
        <v>3</v>
      </c>
      <c r="E282">
        <v>330692</v>
      </c>
      <c r="F282" s="2">
        <v>0.30277777777777776</v>
      </c>
      <c r="G282">
        <v>0.30277777777777776</v>
      </c>
      <c r="H282">
        <v>135</v>
      </c>
      <c r="I282" t="s">
        <v>374</v>
      </c>
      <c r="J282" t="str">
        <f t="shared" si="4"/>
        <v>135 E 50th St, New York, NY</v>
      </c>
    </row>
    <row r="283" spans="1:10" x14ac:dyDescent="0.25">
      <c r="A283">
        <v>7713194319</v>
      </c>
      <c r="B283" s="1">
        <v>41535</v>
      </c>
      <c r="C283">
        <v>31</v>
      </c>
      <c r="D283">
        <f>VLOOKUP(C283,Table24[[#All],[violation_code]:[category]],3,FALSE)</f>
        <v>2</v>
      </c>
      <c r="E283">
        <v>330692</v>
      </c>
      <c r="F283" s="2">
        <v>0.29722222222222222</v>
      </c>
      <c r="G283">
        <v>0.29722222222222222</v>
      </c>
      <c r="H283">
        <v>247</v>
      </c>
      <c r="I283" t="s">
        <v>374</v>
      </c>
      <c r="J283" t="str">
        <f t="shared" si="4"/>
        <v>247 E 50th St, New York, NY</v>
      </c>
    </row>
    <row r="284" spans="1:10" x14ac:dyDescent="0.25">
      <c r="A284">
        <v>7713194290</v>
      </c>
      <c r="B284" s="1">
        <v>41535</v>
      </c>
      <c r="C284">
        <v>14</v>
      </c>
      <c r="D284">
        <f>VLOOKUP(C284,Table24[[#All],[violation_code]:[category]],3,FALSE)</f>
        <v>2</v>
      </c>
      <c r="E284">
        <v>330692</v>
      </c>
      <c r="F284" s="2">
        <v>0.25138888888888888</v>
      </c>
      <c r="G284">
        <v>0.25138888888888888</v>
      </c>
      <c r="H284">
        <v>433</v>
      </c>
      <c r="I284" t="s">
        <v>287</v>
      </c>
      <c r="J284" t="str">
        <f t="shared" si="4"/>
        <v>433 E 51st St, New York, 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D64" sqref="D64"/>
    </sheetView>
  </sheetViews>
  <sheetFormatPr defaultRowHeight="15" x14ac:dyDescent="0.25"/>
  <cols>
    <col min="1" max="1" width="16.28515625" customWidth="1"/>
    <col min="3" max="3" width="10.7109375" customWidth="1"/>
    <col min="4" max="4" width="96.140625" bestFit="1" customWidth="1"/>
  </cols>
  <sheetData>
    <row r="1" spans="1:4" x14ac:dyDescent="0.25">
      <c r="A1" t="s">
        <v>5</v>
      </c>
      <c r="B1" t="s">
        <v>441</v>
      </c>
      <c r="C1" t="s">
        <v>442</v>
      </c>
      <c r="D1" t="s">
        <v>443</v>
      </c>
    </row>
    <row r="2" spans="1:4" x14ac:dyDescent="0.25">
      <c r="A2">
        <v>1</v>
      </c>
      <c r="B2">
        <v>515</v>
      </c>
      <c r="C2">
        <v>5</v>
      </c>
      <c r="D2" t="s">
        <v>444</v>
      </c>
    </row>
    <row r="3" spans="1:4" x14ac:dyDescent="0.25">
      <c r="A3">
        <v>2</v>
      </c>
      <c r="B3">
        <v>515</v>
      </c>
      <c r="C3">
        <v>5</v>
      </c>
      <c r="D3" t="s">
        <v>444</v>
      </c>
    </row>
    <row r="4" spans="1:4" x14ac:dyDescent="0.25">
      <c r="A4">
        <v>3</v>
      </c>
      <c r="B4">
        <v>515</v>
      </c>
      <c r="C4">
        <v>6</v>
      </c>
      <c r="D4" t="s">
        <v>445</v>
      </c>
    </row>
    <row r="5" spans="1:4" x14ac:dyDescent="0.25">
      <c r="A5">
        <v>4</v>
      </c>
      <c r="B5">
        <v>115</v>
      </c>
      <c r="C5">
        <v>2</v>
      </c>
      <c r="D5" t="s">
        <v>446</v>
      </c>
    </row>
    <row r="6" spans="1:4" x14ac:dyDescent="0.25">
      <c r="A6">
        <v>5</v>
      </c>
      <c r="B6">
        <v>115</v>
      </c>
      <c r="C6">
        <v>6</v>
      </c>
      <c r="D6" t="s">
        <v>445</v>
      </c>
    </row>
    <row r="7" spans="1:4" x14ac:dyDescent="0.25">
      <c r="A7">
        <v>6</v>
      </c>
      <c r="B7">
        <v>265</v>
      </c>
      <c r="C7">
        <v>2</v>
      </c>
      <c r="D7" t="s">
        <v>446</v>
      </c>
    </row>
    <row r="8" spans="1:4" x14ac:dyDescent="0.25">
      <c r="A8">
        <v>7</v>
      </c>
      <c r="B8">
        <v>50</v>
      </c>
      <c r="C8">
        <v>6</v>
      </c>
      <c r="D8" t="s">
        <v>445</v>
      </c>
    </row>
    <row r="9" spans="1:4" x14ac:dyDescent="0.25">
      <c r="A9">
        <v>8</v>
      </c>
      <c r="B9">
        <v>115</v>
      </c>
      <c r="C9">
        <v>2</v>
      </c>
      <c r="D9" t="s">
        <v>446</v>
      </c>
    </row>
    <row r="10" spans="1:4" x14ac:dyDescent="0.25">
      <c r="A10">
        <v>9</v>
      </c>
      <c r="B10">
        <v>115</v>
      </c>
      <c r="C10">
        <v>3</v>
      </c>
      <c r="D10" t="s">
        <v>447</v>
      </c>
    </row>
    <row r="11" spans="1:4" x14ac:dyDescent="0.25">
      <c r="A11">
        <v>10</v>
      </c>
      <c r="B11">
        <v>115</v>
      </c>
      <c r="C11">
        <v>2</v>
      </c>
      <c r="D11" t="s">
        <v>446</v>
      </c>
    </row>
    <row r="12" spans="1:4" x14ac:dyDescent="0.25">
      <c r="A12">
        <v>11</v>
      </c>
      <c r="B12">
        <v>115</v>
      </c>
      <c r="C12">
        <v>2</v>
      </c>
      <c r="D12" t="s">
        <v>446</v>
      </c>
    </row>
    <row r="13" spans="1:4" x14ac:dyDescent="0.25">
      <c r="A13">
        <v>12</v>
      </c>
      <c r="B13">
        <v>95</v>
      </c>
      <c r="C13">
        <v>2</v>
      </c>
      <c r="D13" t="s">
        <v>446</v>
      </c>
    </row>
    <row r="14" spans="1:4" x14ac:dyDescent="0.25">
      <c r="A14">
        <v>13</v>
      </c>
      <c r="B14">
        <v>115</v>
      </c>
      <c r="C14">
        <v>2</v>
      </c>
      <c r="D14" t="s">
        <v>446</v>
      </c>
    </row>
    <row r="15" spans="1:4" x14ac:dyDescent="0.25">
      <c r="A15">
        <v>14</v>
      </c>
      <c r="B15">
        <v>115</v>
      </c>
      <c r="C15">
        <v>2</v>
      </c>
      <c r="D15" t="s">
        <v>446</v>
      </c>
    </row>
    <row r="16" spans="1:4" x14ac:dyDescent="0.25">
      <c r="A16">
        <v>16</v>
      </c>
      <c r="B16">
        <v>95</v>
      </c>
      <c r="C16">
        <v>2</v>
      </c>
      <c r="D16" t="s">
        <v>446</v>
      </c>
    </row>
    <row r="17" spans="1:4" x14ac:dyDescent="0.25">
      <c r="A17">
        <v>17</v>
      </c>
      <c r="B17">
        <v>95</v>
      </c>
      <c r="C17">
        <v>2</v>
      </c>
      <c r="D17" t="s">
        <v>446</v>
      </c>
    </row>
    <row r="18" spans="1:4" x14ac:dyDescent="0.25">
      <c r="A18">
        <v>18</v>
      </c>
      <c r="B18">
        <v>115</v>
      </c>
      <c r="C18">
        <v>2</v>
      </c>
      <c r="D18" t="s">
        <v>446</v>
      </c>
    </row>
    <row r="19" spans="1:4" x14ac:dyDescent="0.25">
      <c r="A19">
        <v>19</v>
      </c>
      <c r="B19">
        <v>115</v>
      </c>
      <c r="C19">
        <v>2</v>
      </c>
      <c r="D19" t="s">
        <v>446</v>
      </c>
    </row>
    <row r="20" spans="1:4" x14ac:dyDescent="0.25">
      <c r="A20">
        <v>20</v>
      </c>
      <c r="B20">
        <v>65</v>
      </c>
      <c r="C20">
        <v>2</v>
      </c>
      <c r="D20" t="s">
        <v>446</v>
      </c>
    </row>
    <row r="21" spans="1:4" x14ac:dyDescent="0.25">
      <c r="A21">
        <v>21</v>
      </c>
      <c r="B21">
        <v>65</v>
      </c>
      <c r="C21">
        <v>1</v>
      </c>
      <c r="D21" t="s">
        <v>448</v>
      </c>
    </row>
    <row r="22" spans="1:4" x14ac:dyDescent="0.25">
      <c r="A22">
        <v>22</v>
      </c>
      <c r="B22">
        <v>60</v>
      </c>
      <c r="C22">
        <v>2</v>
      </c>
      <c r="D22" t="s">
        <v>446</v>
      </c>
    </row>
    <row r="23" spans="1:4" x14ac:dyDescent="0.25">
      <c r="A23">
        <v>23</v>
      </c>
      <c r="B23">
        <v>65</v>
      </c>
      <c r="C23">
        <v>2</v>
      </c>
      <c r="D23" t="s">
        <v>446</v>
      </c>
    </row>
    <row r="24" spans="1:4" x14ac:dyDescent="0.25">
      <c r="A24">
        <v>24</v>
      </c>
      <c r="B24">
        <v>65</v>
      </c>
      <c r="C24">
        <v>2</v>
      </c>
      <c r="D24" t="s">
        <v>446</v>
      </c>
    </row>
    <row r="25" spans="1:4" x14ac:dyDescent="0.25">
      <c r="A25">
        <v>25</v>
      </c>
      <c r="B25">
        <v>115</v>
      </c>
      <c r="C25">
        <v>2</v>
      </c>
      <c r="D25" t="s">
        <v>446</v>
      </c>
    </row>
    <row r="26" spans="1:4" x14ac:dyDescent="0.25">
      <c r="A26">
        <v>26</v>
      </c>
      <c r="B26">
        <v>115</v>
      </c>
      <c r="C26">
        <v>2</v>
      </c>
      <c r="D26" t="s">
        <v>446</v>
      </c>
    </row>
    <row r="27" spans="1:4" x14ac:dyDescent="0.25">
      <c r="A27">
        <v>27</v>
      </c>
      <c r="B27">
        <v>180</v>
      </c>
      <c r="C27">
        <v>2</v>
      </c>
      <c r="D27" t="s">
        <v>446</v>
      </c>
    </row>
    <row r="28" spans="1:4" x14ac:dyDescent="0.25">
      <c r="A28">
        <v>28</v>
      </c>
      <c r="B28">
        <v>95</v>
      </c>
      <c r="C28">
        <v>2</v>
      </c>
      <c r="D28" t="s">
        <v>446</v>
      </c>
    </row>
    <row r="29" spans="1:4" x14ac:dyDescent="0.25">
      <c r="A29">
        <v>29</v>
      </c>
      <c r="B29">
        <v>515</v>
      </c>
      <c r="C29">
        <v>6</v>
      </c>
      <c r="D29" t="s">
        <v>445</v>
      </c>
    </row>
    <row r="30" spans="1:4" x14ac:dyDescent="0.25">
      <c r="A30">
        <v>30</v>
      </c>
      <c r="B30">
        <v>515</v>
      </c>
      <c r="C30">
        <v>6</v>
      </c>
      <c r="D30" t="s">
        <v>445</v>
      </c>
    </row>
    <row r="31" spans="1:4" x14ac:dyDescent="0.25">
      <c r="A31">
        <v>31</v>
      </c>
      <c r="B31">
        <v>115</v>
      </c>
      <c r="C31">
        <v>2</v>
      </c>
      <c r="D31" t="s">
        <v>446</v>
      </c>
    </row>
    <row r="32" spans="1:4" x14ac:dyDescent="0.25">
      <c r="A32">
        <v>32</v>
      </c>
      <c r="B32">
        <v>65</v>
      </c>
      <c r="C32">
        <v>4</v>
      </c>
      <c r="D32" t="s">
        <v>449</v>
      </c>
    </row>
    <row r="33" spans="1:4" x14ac:dyDescent="0.25">
      <c r="A33">
        <v>33</v>
      </c>
      <c r="B33">
        <v>65</v>
      </c>
      <c r="C33">
        <v>4</v>
      </c>
      <c r="D33" t="s">
        <v>449</v>
      </c>
    </row>
    <row r="34" spans="1:4" x14ac:dyDescent="0.25">
      <c r="A34">
        <v>34</v>
      </c>
      <c r="B34">
        <v>65</v>
      </c>
      <c r="C34">
        <v>4</v>
      </c>
      <c r="D34" t="s">
        <v>449</v>
      </c>
    </row>
    <row r="35" spans="1:4" x14ac:dyDescent="0.25">
      <c r="A35">
        <v>35</v>
      </c>
      <c r="B35">
        <v>65</v>
      </c>
      <c r="C35">
        <v>6</v>
      </c>
      <c r="D35" t="s">
        <v>445</v>
      </c>
    </row>
    <row r="36" spans="1:4" x14ac:dyDescent="0.25">
      <c r="A36">
        <v>36</v>
      </c>
      <c r="B36">
        <v>50</v>
      </c>
      <c r="C36">
        <v>6</v>
      </c>
      <c r="D36" t="s">
        <v>445</v>
      </c>
    </row>
    <row r="37" spans="1:4" x14ac:dyDescent="0.25">
      <c r="A37">
        <v>37</v>
      </c>
      <c r="B37">
        <v>65</v>
      </c>
      <c r="C37">
        <v>4</v>
      </c>
      <c r="D37" t="s">
        <v>449</v>
      </c>
    </row>
    <row r="38" spans="1:4" x14ac:dyDescent="0.25">
      <c r="A38">
        <v>38</v>
      </c>
      <c r="B38">
        <v>65</v>
      </c>
      <c r="C38">
        <v>5</v>
      </c>
      <c r="D38" t="s">
        <v>444</v>
      </c>
    </row>
    <row r="39" spans="1:4" x14ac:dyDescent="0.25">
      <c r="A39">
        <v>39</v>
      </c>
      <c r="B39">
        <v>65</v>
      </c>
      <c r="C39">
        <v>4</v>
      </c>
      <c r="D39" t="s">
        <v>449</v>
      </c>
    </row>
    <row r="40" spans="1:4" x14ac:dyDescent="0.25">
      <c r="A40">
        <v>40</v>
      </c>
      <c r="B40">
        <v>115</v>
      </c>
      <c r="C40">
        <v>2</v>
      </c>
      <c r="D40" t="s">
        <v>446</v>
      </c>
    </row>
    <row r="41" spans="1:4" x14ac:dyDescent="0.25">
      <c r="A41">
        <v>42</v>
      </c>
      <c r="B41">
        <v>65</v>
      </c>
      <c r="C41">
        <v>4</v>
      </c>
      <c r="D41" t="s">
        <v>449</v>
      </c>
    </row>
    <row r="42" spans="1:4" x14ac:dyDescent="0.25">
      <c r="A42">
        <v>43</v>
      </c>
      <c r="B42">
        <v>65</v>
      </c>
      <c r="C42">
        <v>4</v>
      </c>
      <c r="D42" t="s">
        <v>449</v>
      </c>
    </row>
    <row r="43" spans="1:4" x14ac:dyDescent="0.25">
      <c r="A43">
        <v>44</v>
      </c>
      <c r="B43">
        <v>65</v>
      </c>
      <c r="C43">
        <v>4</v>
      </c>
      <c r="D43" t="s">
        <v>449</v>
      </c>
    </row>
    <row r="44" spans="1:4" x14ac:dyDescent="0.25">
      <c r="A44">
        <v>45</v>
      </c>
      <c r="B44">
        <v>115</v>
      </c>
      <c r="C44">
        <v>3</v>
      </c>
      <c r="D44" t="s">
        <v>447</v>
      </c>
    </row>
    <row r="45" spans="1:4" x14ac:dyDescent="0.25">
      <c r="A45">
        <v>46</v>
      </c>
      <c r="B45">
        <v>115</v>
      </c>
      <c r="C45">
        <v>3</v>
      </c>
      <c r="D45" t="s">
        <v>447</v>
      </c>
    </row>
    <row r="46" spans="1:4" x14ac:dyDescent="0.25">
      <c r="A46">
        <v>47</v>
      </c>
      <c r="B46">
        <v>115</v>
      </c>
      <c r="C46">
        <v>3</v>
      </c>
      <c r="D46" t="s">
        <v>447</v>
      </c>
    </row>
    <row r="47" spans="1:4" x14ac:dyDescent="0.25">
      <c r="A47">
        <v>48</v>
      </c>
      <c r="B47">
        <v>115</v>
      </c>
      <c r="C47">
        <v>3</v>
      </c>
      <c r="D47" t="s">
        <v>447</v>
      </c>
    </row>
    <row r="48" spans="1:4" x14ac:dyDescent="0.25">
      <c r="A48">
        <v>49</v>
      </c>
      <c r="B48">
        <v>95</v>
      </c>
      <c r="C48">
        <v>3</v>
      </c>
      <c r="D48" t="s">
        <v>447</v>
      </c>
    </row>
    <row r="49" spans="1:4" x14ac:dyDescent="0.25">
      <c r="A49">
        <v>50</v>
      </c>
      <c r="B49">
        <v>115</v>
      </c>
      <c r="C49">
        <v>3</v>
      </c>
      <c r="D49" t="s">
        <v>447</v>
      </c>
    </row>
    <row r="50" spans="1:4" x14ac:dyDescent="0.25">
      <c r="A50">
        <v>51</v>
      </c>
      <c r="B50">
        <v>115</v>
      </c>
      <c r="C50">
        <v>3</v>
      </c>
      <c r="D50" t="s">
        <v>447</v>
      </c>
    </row>
    <row r="51" spans="1:4" x14ac:dyDescent="0.25">
      <c r="A51">
        <v>52</v>
      </c>
      <c r="B51">
        <v>115</v>
      </c>
      <c r="C51">
        <v>3</v>
      </c>
      <c r="D51" t="s">
        <v>447</v>
      </c>
    </row>
    <row r="52" spans="1:4" x14ac:dyDescent="0.25">
      <c r="A52">
        <v>53</v>
      </c>
      <c r="B52">
        <v>115</v>
      </c>
      <c r="C52">
        <v>3</v>
      </c>
      <c r="D52" t="s">
        <v>447</v>
      </c>
    </row>
    <row r="53" spans="1:4" x14ac:dyDescent="0.25">
      <c r="A53">
        <v>55</v>
      </c>
      <c r="B53">
        <v>115</v>
      </c>
      <c r="C53">
        <v>3</v>
      </c>
      <c r="D53" t="s">
        <v>447</v>
      </c>
    </row>
    <row r="54" spans="1:4" x14ac:dyDescent="0.25">
      <c r="A54">
        <v>56</v>
      </c>
      <c r="B54">
        <v>115</v>
      </c>
      <c r="C54">
        <v>3</v>
      </c>
      <c r="D54" t="s">
        <v>447</v>
      </c>
    </row>
    <row r="55" spans="1:4" x14ac:dyDescent="0.25">
      <c r="A55">
        <v>57</v>
      </c>
      <c r="B55">
        <v>65</v>
      </c>
      <c r="C55">
        <v>2</v>
      </c>
      <c r="D55" t="s">
        <v>446</v>
      </c>
    </row>
    <row r="56" spans="1:4" x14ac:dyDescent="0.25">
      <c r="A56">
        <v>58</v>
      </c>
      <c r="B56">
        <v>65</v>
      </c>
      <c r="C56">
        <v>2</v>
      </c>
      <c r="D56" t="s">
        <v>446</v>
      </c>
    </row>
    <row r="57" spans="1:4" x14ac:dyDescent="0.25">
      <c r="A57">
        <v>59</v>
      </c>
      <c r="B57">
        <v>115</v>
      </c>
      <c r="C57">
        <v>3</v>
      </c>
      <c r="D57" t="s">
        <v>447</v>
      </c>
    </row>
    <row r="58" spans="1:4" x14ac:dyDescent="0.25">
      <c r="A58">
        <v>60</v>
      </c>
      <c r="B58">
        <v>65</v>
      </c>
      <c r="C58">
        <v>3</v>
      </c>
      <c r="D58" t="s">
        <v>447</v>
      </c>
    </row>
    <row r="59" spans="1:4" x14ac:dyDescent="0.25">
      <c r="A59">
        <v>61</v>
      </c>
      <c r="B59">
        <v>65</v>
      </c>
      <c r="C59">
        <v>3</v>
      </c>
      <c r="D59" t="s">
        <v>447</v>
      </c>
    </row>
    <row r="60" spans="1:4" x14ac:dyDescent="0.25">
      <c r="A60">
        <v>62</v>
      </c>
      <c r="B60">
        <v>65</v>
      </c>
      <c r="C60">
        <v>3</v>
      </c>
      <c r="D60" t="s">
        <v>447</v>
      </c>
    </row>
    <row r="61" spans="1:4" x14ac:dyDescent="0.25">
      <c r="A61">
        <v>63</v>
      </c>
      <c r="B61">
        <v>95</v>
      </c>
      <c r="C61">
        <v>2</v>
      </c>
      <c r="D61" t="s">
        <v>446</v>
      </c>
    </row>
    <row r="62" spans="1:4" x14ac:dyDescent="0.25">
      <c r="A62">
        <v>64</v>
      </c>
      <c r="B62">
        <v>95</v>
      </c>
      <c r="C62">
        <v>2</v>
      </c>
      <c r="D62" t="s">
        <v>446</v>
      </c>
    </row>
    <row r="63" spans="1:4" x14ac:dyDescent="0.25">
      <c r="A63">
        <v>65</v>
      </c>
      <c r="B63">
        <v>95</v>
      </c>
      <c r="C63">
        <v>4</v>
      </c>
      <c r="D63" t="s">
        <v>449</v>
      </c>
    </row>
    <row r="64" spans="1:4" x14ac:dyDescent="0.25">
      <c r="A64">
        <v>66</v>
      </c>
      <c r="B64">
        <v>65</v>
      </c>
      <c r="C64">
        <v>6</v>
      </c>
      <c r="D64" t="s">
        <v>445</v>
      </c>
    </row>
    <row r="65" spans="1:4" x14ac:dyDescent="0.25">
      <c r="A65">
        <v>67</v>
      </c>
      <c r="B65">
        <v>165</v>
      </c>
      <c r="C65">
        <v>3</v>
      </c>
      <c r="D65" t="s">
        <v>447</v>
      </c>
    </row>
    <row r="66" spans="1:4" x14ac:dyDescent="0.25">
      <c r="A66">
        <v>68</v>
      </c>
      <c r="B66">
        <v>65</v>
      </c>
      <c r="C66">
        <v>2</v>
      </c>
      <c r="D66" t="s">
        <v>446</v>
      </c>
    </row>
    <row r="67" spans="1:4" x14ac:dyDescent="0.25">
      <c r="A67">
        <v>69</v>
      </c>
      <c r="B67">
        <v>65</v>
      </c>
      <c r="C67">
        <v>5</v>
      </c>
      <c r="D67" t="s">
        <v>444</v>
      </c>
    </row>
    <row r="68" spans="1:4" x14ac:dyDescent="0.25">
      <c r="A68">
        <v>70</v>
      </c>
      <c r="B68">
        <v>65</v>
      </c>
      <c r="C68">
        <v>5</v>
      </c>
      <c r="D68" t="s">
        <v>444</v>
      </c>
    </row>
    <row r="69" spans="1:4" x14ac:dyDescent="0.25">
      <c r="A69">
        <v>71</v>
      </c>
      <c r="B69">
        <v>65</v>
      </c>
      <c r="C69">
        <v>5</v>
      </c>
      <c r="D69" t="s">
        <v>444</v>
      </c>
    </row>
    <row r="70" spans="1:4" x14ac:dyDescent="0.25">
      <c r="A70">
        <v>72</v>
      </c>
      <c r="B70">
        <v>65</v>
      </c>
      <c r="C70">
        <v>5</v>
      </c>
      <c r="D70" t="s">
        <v>444</v>
      </c>
    </row>
    <row r="71" spans="1:4" x14ac:dyDescent="0.25">
      <c r="A71">
        <v>73</v>
      </c>
      <c r="B71">
        <v>65</v>
      </c>
      <c r="C71">
        <v>5</v>
      </c>
      <c r="D71" t="s">
        <v>444</v>
      </c>
    </row>
    <row r="72" spans="1:4" x14ac:dyDescent="0.25">
      <c r="A72">
        <v>74</v>
      </c>
      <c r="B72">
        <v>65</v>
      </c>
      <c r="C72">
        <v>5</v>
      </c>
      <c r="D72" t="s">
        <v>444</v>
      </c>
    </row>
    <row r="73" spans="1:4" x14ac:dyDescent="0.25">
      <c r="A73">
        <v>75</v>
      </c>
      <c r="B73">
        <v>65</v>
      </c>
      <c r="C73">
        <v>5</v>
      </c>
      <c r="D73" t="s">
        <v>444</v>
      </c>
    </row>
    <row r="74" spans="1:4" x14ac:dyDescent="0.25">
      <c r="A74">
        <v>77</v>
      </c>
      <c r="B74">
        <v>65</v>
      </c>
      <c r="C74">
        <v>6</v>
      </c>
      <c r="D74" t="s">
        <v>445</v>
      </c>
    </row>
    <row r="75" spans="1:4" x14ac:dyDescent="0.25">
      <c r="A75">
        <v>78</v>
      </c>
      <c r="B75">
        <v>65</v>
      </c>
      <c r="C75">
        <v>2</v>
      </c>
      <c r="D75" t="s">
        <v>446</v>
      </c>
    </row>
    <row r="76" spans="1:4" x14ac:dyDescent="0.25">
      <c r="A76">
        <v>79</v>
      </c>
      <c r="B76">
        <v>115</v>
      </c>
      <c r="C76">
        <v>3</v>
      </c>
      <c r="D76" t="s">
        <v>447</v>
      </c>
    </row>
    <row r="77" spans="1:4" x14ac:dyDescent="0.25">
      <c r="A77">
        <v>80</v>
      </c>
      <c r="B77">
        <v>60</v>
      </c>
      <c r="C77">
        <v>6</v>
      </c>
      <c r="D77" t="s">
        <v>445</v>
      </c>
    </row>
    <row r="78" spans="1:4" x14ac:dyDescent="0.25">
      <c r="A78">
        <v>81</v>
      </c>
      <c r="B78">
        <v>95</v>
      </c>
      <c r="C78">
        <v>2</v>
      </c>
      <c r="D78" t="s">
        <v>446</v>
      </c>
    </row>
    <row r="79" spans="1:4" x14ac:dyDescent="0.25">
      <c r="A79">
        <v>82</v>
      </c>
      <c r="B79">
        <v>115</v>
      </c>
      <c r="C79">
        <v>5</v>
      </c>
      <c r="D79" t="s">
        <v>444</v>
      </c>
    </row>
    <row r="80" spans="1:4" x14ac:dyDescent="0.25">
      <c r="A80">
        <v>83</v>
      </c>
      <c r="B80">
        <v>65</v>
      </c>
      <c r="C80">
        <v>5</v>
      </c>
      <c r="D80" t="s">
        <v>444</v>
      </c>
    </row>
    <row r="81" spans="1:4" x14ac:dyDescent="0.25">
      <c r="A81">
        <v>84</v>
      </c>
      <c r="B81">
        <v>65</v>
      </c>
      <c r="C81">
        <v>5</v>
      </c>
      <c r="D81" t="s">
        <v>444</v>
      </c>
    </row>
    <row r="82" spans="1:4" x14ac:dyDescent="0.25">
      <c r="A82">
        <v>85</v>
      </c>
      <c r="B82">
        <v>65</v>
      </c>
      <c r="C82">
        <v>4</v>
      </c>
      <c r="D82" t="s">
        <v>449</v>
      </c>
    </row>
    <row r="83" spans="1:4" x14ac:dyDescent="0.25">
      <c r="A83">
        <v>86</v>
      </c>
      <c r="B83">
        <v>115</v>
      </c>
      <c r="C83">
        <v>2</v>
      </c>
      <c r="D83" t="s">
        <v>446</v>
      </c>
    </row>
    <row r="84" spans="1:4" x14ac:dyDescent="0.25">
      <c r="A84">
        <v>89</v>
      </c>
      <c r="B84">
        <v>115</v>
      </c>
      <c r="C84">
        <v>2</v>
      </c>
      <c r="D84" t="s">
        <v>446</v>
      </c>
    </row>
    <row r="85" spans="1:4" x14ac:dyDescent="0.25">
      <c r="A85">
        <v>91</v>
      </c>
      <c r="B85">
        <v>65</v>
      </c>
      <c r="C85">
        <v>6</v>
      </c>
      <c r="D85" t="s">
        <v>445</v>
      </c>
    </row>
    <row r="86" spans="1:4" x14ac:dyDescent="0.25">
      <c r="A86">
        <v>92</v>
      </c>
      <c r="B86">
        <v>65</v>
      </c>
      <c r="C86">
        <v>6</v>
      </c>
      <c r="D86" t="s">
        <v>445</v>
      </c>
    </row>
    <row r="87" spans="1:4" x14ac:dyDescent="0.25">
      <c r="A87">
        <v>93</v>
      </c>
      <c r="B87">
        <v>65</v>
      </c>
      <c r="C87">
        <v>6</v>
      </c>
      <c r="D87" t="s">
        <v>445</v>
      </c>
    </row>
    <row r="88" spans="1:4" x14ac:dyDescent="0.25">
      <c r="A88">
        <v>94</v>
      </c>
      <c r="B88">
        <v>100</v>
      </c>
      <c r="C88">
        <v>6</v>
      </c>
      <c r="D88" t="s">
        <v>445</v>
      </c>
    </row>
    <row r="89" spans="1:4" x14ac:dyDescent="0.25">
      <c r="A89">
        <v>96</v>
      </c>
      <c r="B89">
        <v>95</v>
      </c>
      <c r="C89">
        <v>2</v>
      </c>
      <c r="D89" t="s">
        <v>446</v>
      </c>
    </row>
    <row r="90" spans="1:4" x14ac:dyDescent="0.25">
      <c r="A90">
        <v>97</v>
      </c>
      <c r="B90">
        <v>65</v>
      </c>
      <c r="C90">
        <v>2</v>
      </c>
      <c r="D90" t="s">
        <v>446</v>
      </c>
    </row>
    <row r="91" spans="1:4" x14ac:dyDescent="0.25">
      <c r="A91">
        <v>98</v>
      </c>
      <c r="B91">
        <v>95</v>
      </c>
      <c r="C91">
        <v>2</v>
      </c>
      <c r="D91" t="s">
        <v>446</v>
      </c>
    </row>
    <row r="92" spans="1:4" x14ac:dyDescent="0.25">
      <c r="A92">
        <v>99</v>
      </c>
      <c r="B92">
        <v>0</v>
      </c>
      <c r="C92">
        <v>6</v>
      </c>
      <c r="D92" t="s">
        <v>445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Reduced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2014-05-08T01:17:37Z</dcterms:created>
  <dcterms:modified xsi:type="dcterms:W3CDTF">2014-05-08T01:22:20Z</dcterms:modified>
</cp:coreProperties>
</file>