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sacloud-my.sharepoint.com/personal/kara_joyner_utsa_edu/Documents/Desktop/Stats 2/"/>
    </mc:Choice>
  </mc:AlternateContent>
  <xr:revisionPtr revIDLastSave="2" documentId="8_{6BEB1DA5-240F-465D-A7FA-3683EDD8D75A}" xr6:coauthVersionLast="36" xr6:coauthVersionMax="36" xr10:uidLastSave="{AFD7436C-5489-4B91-8954-F278B3B728D5}"/>
  <bookViews>
    <workbookView xWindow="0" yWindow="0" windowWidth="19200" windowHeight="7260" xr2:uid="{5147784E-D31C-45A4-866B-C00D247C6A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2" i="1" l="1"/>
  <c r="U2" i="1"/>
  <c r="U3" i="1"/>
  <c r="U4" i="1"/>
  <c r="U5" i="1"/>
  <c r="U6" i="1"/>
  <c r="U7" i="1"/>
  <c r="U8" i="1"/>
  <c r="U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T3" i="1"/>
  <c r="T4" i="1"/>
  <c r="T5" i="1"/>
  <c r="T6" i="1"/>
  <c r="T7" i="1"/>
  <c r="T8" i="1"/>
  <c r="T9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2" i="1"/>
</calcChain>
</file>

<file path=xl/sharedStrings.xml><?xml version="1.0" encoding="utf-8"?>
<sst xmlns="http://schemas.openxmlformats.org/spreadsheetml/2006/main" count="347" uniqueCount="158">
  <si>
    <t xml:space="preserve">State </t>
  </si>
  <si>
    <t>California</t>
  </si>
  <si>
    <t>CA</t>
  </si>
  <si>
    <t>Colorado</t>
  </si>
  <si>
    <t>CO</t>
  </si>
  <si>
    <t>Nevada</t>
  </si>
  <si>
    <t>NV</t>
  </si>
  <si>
    <t>New York</t>
  </si>
  <si>
    <t>NY</t>
  </si>
  <si>
    <t>Maine</t>
  </si>
  <si>
    <t>ME</t>
  </si>
  <si>
    <t>New Jersey</t>
  </si>
  <si>
    <t>NJ</t>
  </si>
  <si>
    <t>Connecticut</t>
  </si>
  <si>
    <t>CT</t>
  </si>
  <si>
    <t>District of Columbia</t>
  </si>
  <si>
    <t>DC</t>
  </si>
  <si>
    <t>Oregon</t>
  </si>
  <si>
    <t>OR</t>
  </si>
  <si>
    <t>Vermont</t>
  </si>
  <si>
    <t>VT</t>
  </si>
  <si>
    <t>Washington</t>
  </si>
  <si>
    <t>WA</t>
  </si>
  <si>
    <t>Illinois</t>
  </si>
  <si>
    <t>IL</t>
  </si>
  <si>
    <t>Massachusetts</t>
  </si>
  <si>
    <t>MA</t>
  </si>
  <si>
    <t>Minnesota</t>
  </si>
  <si>
    <t>MN</t>
  </si>
  <si>
    <t>Hawaii</t>
  </si>
  <si>
    <t>HI</t>
  </si>
  <si>
    <t>Rhode Island</t>
  </si>
  <si>
    <t>RI</t>
  </si>
  <si>
    <t>Maryland</t>
  </si>
  <si>
    <t>MD</t>
  </si>
  <si>
    <t>New Hampshire</t>
  </si>
  <si>
    <t>NH</t>
  </si>
  <si>
    <t>Delaware</t>
  </si>
  <si>
    <t>DE</t>
  </si>
  <si>
    <t>New Mexico</t>
  </si>
  <si>
    <t>NM</t>
  </si>
  <si>
    <t>Virginia</t>
  </si>
  <si>
    <t>VA</t>
  </si>
  <si>
    <t>Michigan</t>
  </si>
  <si>
    <t>MI</t>
  </si>
  <si>
    <t>Alaska</t>
  </si>
  <si>
    <t>AK</t>
  </si>
  <si>
    <t>Wisconsin</t>
  </si>
  <si>
    <t>WI</t>
  </si>
  <si>
    <t>Iowa</t>
  </si>
  <si>
    <t>IA</t>
  </si>
  <si>
    <t>Pennsylvania</t>
  </si>
  <si>
    <t>PA</t>
  </si>
  <si>
    <t>North Dakota</t>
  </si>
  <si>
    <t>ND</t>
  </si>
  <si>
    <t>Utah</t>
  </si>
  <si>
    <t>UT</t>
  </si>
  <si>
    <t>North Carolina</t>
  </si>
  <si>
    <t>NC</t>
  </si>
  <si>
    <t>Ohio</t>
  </si>
  <si>
    <t>OH</t>
  </si>
  <si>
    <t>Kentucky</t>
  </si>
  <si>
    <t>KY</t>
  </si>
  <si>
    <t>Kansas</t>
  </si>
  <si>
    <t>KS</t>
  </si>
  <si>
    <t>Indiana</t>
  </si>
  <si>
    <t>IN</t>
  </si>
  <si>
    <t>West Virginia</t>
  </si>
  <si>
    <t>WV</t>
  </si>
  <si>
    <t>Florida</t>
  </si>
  <si>
    <t>FL</t>
  </si>
  <si>
    <t>Idaho</t>
  </si>
  <si>
    <t>ID</t>
  </si>
  <si>
    <t>Montana</t>
  </si>
  <si>
    <t>MT</t>
  </si>
  <si>
    <t>South Dakota</t>
  </si>
  <si>
    <t>SD</t>
  </si>
  <si>
    <t>Nebraska</t>
  </si>
  <si>
    <t>NE</t>
  </si>
  <si>
    <t>Wyoming</t>
  </si>
  <si>
    <t>WY</t>
  </si>
  <si>
    <t>Arizona</t>
  </si>
  <si>
    <t>AZ</t>
  </si>
  <si>
    <t>Missouri</t>
  </si>
  <si>
    <t>MS</t>
  </si>
  <si>
    <t>South Carolina</t>
  </si>
  <si>
    <t>SC</t>
  </si>
  <si>
    <t>Georgia</t>
  </si>
  <si>
    <t>GA</t>
  </si>
  <si>
    <t>Texas</t>
  </si>
  <si>
    <t>TX</t>
  </si>
  <si>
    <t>Mississippi</t>
  </si>
  <si>
    <t>Louisiana</t>
  </si>
  <si>
    <t>LA</t>
  </si>
  <si>
    <t>Oklahoma</t>
  </si>
  <si>
    <t>OK</t>
  </si>
  <si>
    <t>Arkansas</t>
  </si>
  <si>
    <t>AR</t>
  </si>
  <si>
    <t>Tennessee</t>
  </si>
  <si>
    <t>TN</t>
  </si>
  <si>
    <t>Alabama</t>
  </si>
  <si>
    <t>AL</t>
  </si>
  <si>
    <t>LGBPlus</t>
  </si>
  <si>
    <t>SO</t>
  </si>
  <si>
    <t>GI</t>
  </si>
  <si>
    <t>SOGI</t>
  </si>
  <si>
    <t>STATEAB</t>
  </si>
  <si>
    <t>fips</t>
  </si>
  <si>
    <t>SS_Union</t>
  </si>
  <si>
    <t>SS_Mar</t>
  </si>
  <si>
    <t>SS_Cohab</t>
  </si>
  <si>
    <t>SS_Unions_Cohab</t>
  </si>
  <si>
    <t>biden</t>
  </si>
  <si>
    <t>trump</t>
  </si>
  <si>
    <t>abortcounties</t>
  </si>
  <si>
    <t>abortwomen</t>
  </si>
  <si>
    <t>Climate12</t>
  </si>
  <si>
    <t>Climate9908</t>
  </si>
  <si>
    <t>relcons2010</t>
  </si>
  <si>
    <t>regionname</t>
  </si>
  <si>
    <t>divisionname</t>
  </si>
  <si>
    <t>3</t>
  </si>
  <si>
    <t>6</t>
  </si>
  <si>
    <t>4</t>
  </si>
  <si>
    <t>9</t>
  </si>
  <si>
    <t>8</t>
  </si>
  <si>
    <t>7</t>
  </si>
  <si>
    <t>1</t>
  </si>
  <si>
    <t>5</t>
  </si>
  <si>
    <t>2</t>
  </si>
  <si>
    <t>HRC2021</t>
  </si>
  <si>
    <t>HP</t>
  </si>
  <si>
    <t>SE</t>
  </si>
  <si>
    <t>WIE</t>
  </si>
  <si>
    <t>MO</t>
  </si>
  <si>
    <t>BE</t>
  </si>
  <si>
    <t>HRC2021D</t>
  </si>
  <si>
    <t>HPBE</t>
  </si>
  <si>
    <t>SEWIE</t>
  </si>
  <si>
    <t>rank12</t>
  </si>
  <si>
    <t>rank9908</t>
  </si>
  <si>
    <t>LGBTWill</t>
  </si>
  <si>
    <t>ADOPTYR</t>
  </si>
  <si>
    <t>HATEYR</t>
  </si>
  <si>
    <t>EMPLOYYR</t>
  </si>
  <si>
    <t>HOUSEYR</t>
  </si>
  <si>
    <t>PUBYR</t>
  </si>
  <si>
    <t>MARYR</t>
  </si>
  <si>
    <t>BA2021</t>
  </si>
  <si>
    <t>Employment</t>
  </si>
  <si>
    <t>Education</t>
  </si>
  <si>
    <t>Gender_Marker</t>
  </si>
  <si>
    <t>Housing</t>
  </si>
  <si>
    <t>Anticonversion_Therapy</t>
  </si>
  <si>
    <t>Hate_Crimes</t>
  </si>
  <si>
    <t>Public_Accommodations</t>
  </si>
  <si>
    <t>School_Anti_Bullying</t>
  </si>
  <si>
    <t>Trans_Healthcare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</si>
</sst>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rgb="FF202122"/>
      <name val="Calibri"/>
      <family val="2"/>
      <scheme val="minor"/>
    </font>
    <font>
      <sz val="11"/>
      <color rgb="FF666666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quotePrefix="1" applyNumberFormat="1" applyFill="1" applyAlignment="1">
      <alignment horizontal="center"/>
    </xf>
    <xf numFmtId="0" fontId="0" fillId="0" borderId="0" xfId="0" quotePrefix="1" applyFill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 applyFont="1" applyAlignment="1">
      <alignment horizontal="center"/>
    </xf>
    <xf numFmtId="0" fontId="5" fillId="0" borderId="0" xfId="0" applyFont="1" applyFill="1" applyAlignment="1">
      <alignment horizontal="center" vertical="top" wrapText="1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/>
    <xf numFmtId="2" fontId="4" fillId="0" borderId="0" xfId="0" applyNumberFormat="1" applyFont="1" applyFill="1" applyBorder="1" applyAlignment="1">
      <alignment horizontal="center" vertical="center" wrapText="1"/>
    </xf>
    <xf numFmtId="0" fontId="0" fillId="0" borderId="0" xfId="0" applyFont="1"/>
    <xf numFmtId="2" fontId="0" fillId="0" borderId="0" xfId="0" applyNumberFormat="1" applyFont="1"/>
    <xf numFmtId="0" fontId="6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7" fillId="0" borderId="0" xfId="0" quotePrefix="1" applyNumberFormat="1" applyFont="1" applyBorder="1" applyAlignment="1" applyProtection="1">
      <protection locked="0"/>
    </xf>
    <xf numFmtId="49" fontId="7" fillId="0" borderId="0" xfId="0" quotePrefix="1" applyNumberFormat="1" applyFont="1" applyBorder="1" applyAlignment="1" applyProtection="1">
      <protection locked="0"/>
    </xf>
    <xf numFmtId="0" fontId="8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253E3-CCFB-41FF-ADFB-DBE17D1D0D08}">
  <dimension ref="A1:AO66"/>
  <sheetViews>
    <sheetView tabSelected="1" topLeftCell="F1" workbookViewId="0">
      <selection activeCell="F1" sqref="F1"/>
    </sheetView>
  </sheetViews>
  <sheetFormatPr defaultRowHeight="15.5" x14ac:dyDescent="0.35"/>
  <cols>
    <col min="1" max="3" width="12.6328125" style="15" customWidth="1"/>
    <col min="6" max="8" width="12.6328125" style="15" customWidth="1"/>
    <col min="9" max="15" width="12.6328125" style="6" customWidth="1"/>
    <col min="16" max="17" width="12.6328125" style="18" customWidth="1"/>
    <col min="23" max="23" width="8.7265625" style="6"/>
    <col min="27" max="27" width="8.7265625" style="6"/>
    <col min="33" max="33" width="12.26953125" bestFit="1" customWidth="1"/>
    <col min="34" max="34" width="9.81640625" bestFit="1" customWidth="1"/>
    <col min="35" max="35" width="22" bestFit="1" customWidth="1"/>
    <col min="36" max="36" width="8.1796875" bestFit="1" customWidth="1"/>
    <col min="37" max="37" width="23.1796875" bestFit="1" customWidth="1"/>
    <col min="38" max="38" width="11.7265625" bestFit="1" customWidth="1"/>
    <col min="39" max="39" width="22.453125" bestFit="1" customWidth="1"/>
    <col min="40" max="40" width="18.7265625" bestFit="1" customWidth="1"/>
    <col min="41" max="41" width="16" bestFit="1" customWidth="1"/>
  </cols>
  <sheetData>
    <row r="1" spans="1:41" ht="14.5" x14ac:dyDescent="0.35">
      <c r="A1" s="2" t="s">
        <v>106</v>
      </c>
      <c r="B1" s="2" t="s">
        <v>107</v>
      </c>
      <c r="C1" s="2" t="s">
        <v>0</v>
      </c>
      <c r="D1" s="23" t="s">
        <v>119</v>
      </c>
      <c r="E1" s="24" t="s">
        <v>120</v>
      </c>
      <c r="F1" s="2" t="s">
        <v>103</v>
      </c>
      <c r="G1" s="2" t="s">
        <v>104</v>
      </c>
      <c r="H1" s="2" t="s">
        <v>105</v>
      </c>
      <c r="I1" s="2" t="s">
        <v>102</v>
      </c>
      <c r="J1" s="3" t="s">
        <v>108</v>
      </c>
      <c r="K1" s="3" t="s">
        <v>109</v>
      </c>
      <c r="L1" s="3" t="s">
        <v>110</v>
      </c>
      <c r="M1" s="3" t="s">
        <v>111</v>
      </c>
      <c r="N1" s="4" t="s">
        <v>114</v>
      </c>
      <c r="O1" s="4" t="s">
        <v>115</v>
      </c>
      <c r="P1" s="4" t="s">
        <v>112</v>
      </c>
      <c r="Q1" s="4" t="s">
        <v>113</v>
      </c>
      <c r="R1" s="19" t="s">
        <v>116</v>
      </c>
      <c r="S1" s="19" t="s">
        <v>117</v>
      </c>
      <c r="T1" s="19" t="s">
        <v>139</v>
      </c>
      <c r="U1" s="19" t="s">
        <v>140</v>
      </c>
      <c r="V1" s="19" t="s">
        <v>118</v>
      </c>
      <c r="W1" s="3" t="s">
        <v>130</v>
      </c>
      <c r="X1" s="19" t="s">
        <v>136</v>
      </c>
      <c r="Y1" s="1" t="s">
        <v>141</v>
      </c>
      <c r="Z1" s="19" t="s">
        <v>142</v>
      </c>
      <c r="AA1" s="3" t="s">
        <v>143</v>
      </c>
      <c r="AB1" s="19" t="s">
        <v>144</v>
      </c>
      <c r="AC1" s="19" t="s">
        <v>145</v>
      </c>
      <c r="AD1" s="19" t="s">
        <v>146</v>
      </c>
      <c r="AE1" s="19" t="s">
        <v>147</v>
      </c>
      <c r="AF1" s="19" t="s">
        <v>148</v>
      </c>
      <c r="AG1" s="19" t="s">
        <v>149</v>
      </c>
      <c r="AH1" s="19" t="s">
        <v>150</v>
      </c>
      <c r="AI1" s="19" t="s">
        <v>151</v>
      </c>
      <c r="AJ1" s="19" t="s">
        <v>152</v>
      </c>
      <c r="AK1" s="19" t="s">
        <v>153</v>
      </c>
      <c r="AL1" s="19" t="s">
        <v>154</v>
      </c>
      <c r="AM1" s="19" t="s">
        <v>155</v>
      </c>
      <c r="AN1" s="19" t="s">
        <v>156</v>
      </c>
      <c r="AO1" s="19" t="s">
        <v>157</v>
      </c>
    </row>
    <row r="2" spans="1:41" ht="14.5" x14ac:dyDescent="0.35">
      <c r="A2" s="7" t="s">
        <v>101</v>
      </c>
      <c r="B2" s="8">
        <v>1</v>
      </c>
      <c r="C2" s="8" t="s">
        <v>100</v>
      </c>
      <c r="D2" s="25" t="s">
        <v>121</v>
      </c>
      <c r="E2" s="26" t="s">
        <v>122</v>
      </c>
      <c r="F2" s="9">
        <v>-2</v>
      </c>
      <c r="G2" s="9">
        <v>-6.5</v>
      </c>
      <c r="H2" s="10">
        <v>-8.5</v>
      </c>
      <c r="I2" s="6">
        <v>9.15</v>
      </c>
      <c r="J2" s="11">
        <v>1.29E-2</v>
      </c>
      <c r="K2" s="11">
        <v>8.5000000000000006E-3</v>
      </c>
      <c r="L2" s="12">
        <v>5.6500000000000002E-2</v>
      </c>
      <c r="M2" s="12">
        <v>0.40150000000000002</v>
      </c>
      <c r="N2" s="13">
        <v>93</v>
      </c>
      <c r="O2" s="13">
        <v>59</v>
      </c>
      <c r="P2" s="20">
        <v>36.57</v>
      </c>
      <c r="Q2" s="20">
        <v>62.029999999999994</v>
      </c>
      <c r="R2">
        <v>46</v>
      </c>
      <c r="S2">
        <v>44</v>
      </c>
      <c r="T2">
        <f>RANK(R2,R$2:R$52)</f>
        <v>44</v>
      </c>
      <c r="U2">
        <f>RANK(S2,S$2:S$52)</f>
        <v>47</v>
      </c>
      <c r="V2" s="22">
        <v>42.76</v>
      </c>
      <c r="W2" s="6" t="s">
        <v>131</v>
      </c>
      <c r="X2" t="s">
        <v>137</v>
      </c>
      <c r="Y2">
        <v>3.1</v>
      </c>
      <c r="Z2">
        <v>4</v>
      </c>
      <c r="AA2" s="6">
        <v>-5</v>
      </c>
      <c r="AB2">
        <v>-5</v>
      </c>
      <c r="AC2">
        <v>-5</v>
      </c>
      <c r="AD2">
        <v>-5</v>
      </c>
      <c r="AE2">
        <v>5</v>
      </c>
      <c r="AF2">
        <v>0.27429999999999999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ht="14.5" x14ac:dyDescent="0.35">
      <c r="A3" s="7" t="s">
        <v>46</v>
      </c>
      <c r="B3" s="8">
        <v>2</v>
      </c>
      <c r="C3" s="8" t="s">
        <v>45</v>
      </c>
      <c r="D3" s="25" t="s">
        <v>123</v>
      </c>
      <c r="E3" s="26" t="s">
        <v>124</v>
      </c>
      <c r="F3" s="14">
        <v>9.75</v>
      </c>
      <c r="G3" s="14">
        <v>9.5</v>
      </c>
      <c r="H3" s="15">
        <v>19.25</v>
      </c>
      <c r="I3" s="6">
        <v>12.06</v>
      </c>
      <c r="J3" s="11">
        <v>1.0200000000000001E-2</v>
      </c>
      <c r="K3" s="11">
        <v>8.9999999999999993E-3</v>
      </c>
      <c r="L3" s="12">
        <v>1.7899999999999999E-2</v>
      </c>
      <c r="M3" s="12">
        <v>0.249</v>
      </c>
      <c r="N3" s="13">
        <v>87</v>
      </c>
      <c r="O3" s="13">
        <v>33</v>
      </c>
      <c r="P3" s="20">
        <v>42.77</v>
      </c>
      <c r="Q3" s="20">
        <v>52.83</v>
      </c>
      <c r="R3">
        <v>57</v>
      </c>
      <c r="S3">
        <v>56</v>
      </c>
      <c r="T3">
        <f t="shared" ref="T3:U52" si="0">RANK(R3,R$2:R$52)</f>
        <v>29</v>
      </c>
      <c r="U3">
        <f t="shared" si="0"/>
        <v>25</v>
      </c>
      <c r="V3" s="21">
        <v>18.75</v>
      </c>
      <c r="W3" s="6" t="s">
        <v>132</v>
      </c>
      <c r="X3" t="s">
        <v>138</v>
      </c>
      <c r="Y3">
        <v>3.7</v>
      </c>
      <c r="Z3">
        <v>4</v>
      </c>
      <c r="AA3" s="6">
        <v>-5</v>
      </c>
      <c r="AB3">
        <v>-5</v>
      </c>
      <c r="AC3">
        <v>-5</v>
      </c>
      <c r="AD3">
        <v>-5</v>
      </c>
      <c r="AE3">
        <v>6</v>
      </c>
      <c r="AF3">
        <v>0.32790000000000002</v>
      </c>
      <c r="AG3">
        <v>2</v>
      </c>
      <c r="AH3">
        <v>1</v>
      </c>
      <c r="AI3">
        <v>2</v>
      </c>
      <c r="AJ3">
        <v>2</v>
      </c>
      <c r="AK3">
        <v>0</v>
      </c>
      <c r="AL3">
        <v>0</v>
      </c>
      <c r="AM3">
        <v>2</v>
      </c>
      <c r="AN3">
        <v>0</v>
      </c>
      <c r="AO3">
        <v>1</v>
      </c>
    </row>
    <row r="4" spans="1:41" ht="14.5" x14ac:dyDescent="0.35">
      <c r="A4" s="7" t="s">
        <v>82</v>
      </c>
      <c r="B4" s="8">
        <v>4</v>
      </c>
      <c r="C4" s="8" t="s">
        <v>81</v>
      </c>
      <c r="D4" s="25" t="s">
        <v>123</v>
      </c>
      <c r="E4" s="26" t="s">
        <v>125</v>
      </c>
      <c r="F4" s="14">
        <v>5.75</v>
      </c>
      <c r="G4" s="9">
        <v>-3.5</v>
      </c>
      <c r="H4" s="15">
        <v>2.25</v>
      </c>
      <c r="I4" s="6">
        <v>11.89</v>
      </c>
      <c r="J4" s="11">
        <v>2.06E-2</v>
      </c>
      <c r="K4" s="11">
        <v>1.47E-2</v>
      </c>
      <c r="L4" s="12">
        <v>5.2699999999999997E-2</v>
      </c>
      <c r="M4" s="12">
        <v>0.39529999999999998</v>
      </c>
      <c r="N4" s="13">
        <v>80</v>
      </c>
      <c r="O4" s="13">
        <v>18</v>
      </c>
      <c r="P4" s="20">
        <v>49.36</v>
      </c>
      <c r="Q4" s="20">
        <v>49.059999999999995</v>
      </c>
      <c r="R4">
        <v>58</v>
      </c>
      <c r="S4">
        <v>58</v>
      </c>
      <c r="T4">
        <f t="shared" si="0"/>
        <v>28</v>
      </c>
      <c r="U4">
        <f t="shared" si="0"/>
        <v>19</v>
      </c>
      <c r="V4" s="21">
        <v>18.079999999999998</v>
      </c>
      <c r="W4" s="6" t="s">
        <v>131</v>
      </c>
      <c r="X4" t="s">
        <v>137</v>
      </c>
      <c r="Y4">
        <v>4.5</v>
      </c>
      <c r="Z4">
        <v>4</v>
      </c>
      <c r="AA4" s="6">
        <v>17</v>
      </c>
      <c r="AB4">
        <v>-5</v>
      </c>
      <c r="AC4">
        <v>-5</v>
      </c>
      <c r="AD4">
        <v>-5</v>
      </c>
      <c r="AE4">
        <v>6</v>
      </c>
      <c r="AF4">
        <v>0.32429999999999998</v>
      </c>
      <c r="AG4">
        <v>2</v>
      </c>
      <c r="AH4">
        <v>0</v>
      </c>
      <c r="AI4">
        <v>1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</row>
    <row r="5" spans="1:41" ht="14.5" x14ac:dyDescent="0.35">
      <c r="A5" s="7" t="s">
        <v>97</v>
      </c>
      <c r="B5" s="8">
        <v>5</v>
      </c>
      <c r="C5" s="8" t="s">
        <v>96</v>
      </c>
      <c r="D5" s="25" t="s">
        <v>121</v>
      </c>
      <c r="E5" s="26" t="s">
        <v>126</v>
      </c>
      <c r="F5" s="9">
        <v>-0.5</v>
      </c>
      <c r="G5" s="10">
        <v>-5</v>
      </c>
      <c r="H5" s="10">
        <v>-5.5</v>
      </c>
      <c r="I5" s="6">
        <v>9.11</v>
      </c>
      <c r="J5" s="11">
        <v>1.18E-2</v>
      </c>
      <c r="K5" s="11">
        <v>6.4000000000000003E-3</v>
      </c>
      <c r="L5" s="12">
        <v>5.2699999999999997E-2</v>
      </c>
      <c r="M5" s="12">
        <v>0.52090000000000003</v>
      </c>
      <c r="N5" s="13">
        <v>99</v>
      </c>
      <c r="O5" s="13">
        <v>86</v>
      </c>
      <c r="P5" s="20">
        <v>34.78</v>
      </c>
      <c r="Q5" s="20">
        <v>62.4</v>
      </c>
      <c r="R5">
        <v>48</v>
      </c>
      <c r="S5">
        <v>44</v>
      </c>
      <c r="T5">
        <f t="shared" si="0"/>
        <v>41</v>
      </c>
      <c r="U5">
        <f t="shared" si="0"/>
        <v>47</v>
      </c>
      <c r="V5" s="21">
        <v>39.93</v>
      </c>
      <c r="W5" s="6" t="s">
        <v>131</v>
      </c>
      <c r="X5" t="s">
        <v>137</v>
      </c>
      <c r="Y5">
        <v>3.3</v>
      </c>
      <c r="Z5">
        <v>4</v>
      </c>
      <c r="AA5" s="6">
        <v>-5</v>
      </c>
      <c r="AB5">
        <v>5</v>
      </c>
      <c r="AC5">
        <v>5</v>
      </c>
      <c r="AD5">
        <v>5</v>
      </c>
      <c r="AE5">
        <v>5</v>
      </c>
      <c r="AF5">
        <v>0.25269999999999998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2</v>
      </c>
      <c r="AO5">
        <v>0</v>
      </c>
    </row>
    <row r="6" spans="1:41" ht="14.5" x14ac:dyDescent="0.35">
      <c r="A6" s="7" t="s">
        <v>2</v>
      </c>
      <c r="B6" s="8">
        <v>6</v>
      </c>
      <c r="C6" s="8" t="s">
        <v>1</v>
      </c>
      <c r="D6" s="25" t="s">
        <v>123</v>
      </c>
      <c r="E6" s="26" t="s">
        <v>124</v>
      </c>
      <c r="F6" s="14">
        <v>20</v>
      </c>
      <c r="G6" s="14">
        <v>21.75</v>
      </c>
      <c r="H6" s="15">
        <v>41.75</v>
      </c>
      <c r="I6" s="6">
        <v>12.4</v>
      </c>
      <c r="J6" s="11">
        <v>2.1600000000000001E-2</v>
      </c>
      <c r="K6" s="11">
        <v>1.55E-2</v>
      </c>
      <c r="L6" s="12">
        <v>5.9299999999999999E-2</v>
      </c>
      <c r="M6" s="12">
        <v>0.38140000000000002</v>
      </c>
      <c r="N6" s="13">
        <v>38</v>
      </c>
      <c r="O6" s="13">
        <v>3</v>
      </c>
      <c r="P6" s="20">
        <v>63.480000000000004</v>
      </c>
      <c r="Q6" s="20">
        <v>34.32</v>
      </c>
      <c r="R6">
        <v>70</v>
      </c>
      <c r="S6">
        <v>64</v>
      </c>
      <c r="T6">
        <f t="shared" si="0"/>
        <v>9</v>
      </c>
      <c r="U6">
        <f t="shared" si="0"/>
        <v>6</v>
      </c>
      <c r="V6" s="21">
        <v>11.45</v>
      </c>
      <c r="W6" s="6" t="s">
        <v>133</v>
      </c>
      <c r="X6" t="s">
        <v>138</v>
      </c>
      <c r="Y6">
        <v>5.3</v>
      </c>
      <c r="Z6">
        <v>16</v>
      </c>
      <c r="AA6" s="6">
        <v>21</v>
      </c>
      <c r="AB6">
        <v>28</v>
      </c>
      <c r="AC6">
        <v>21</v>
      </c>
      <c r="AD6">
        <v>15</v>
      </c>
      <c r="AE6">
        <v>15</v>
      </c>
      <c r="AF6">
        <v>0.3619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</row>
    <row r="7" spans="1:41" ht="14.5" x14ac:dyDescent="0.35">
      <c r="A7" s="7" t="s">
        <v>4</v>
      </c>
      <c r="B7" s="8">
        <v>8</v>
      </c>
      <c r="C7" s="8" t="s">
        <v>3</v>
      </c>
      <c r="D7" s="25" t="s">
        <v>123</v>
      </c>
      <c r="E7" s="26" t="s">
        <v>125</v>
      </c>
      <c r="F7" s="14">
        <v>20.25</v>
      </c>
      <c r="G7" s="14">
        <v>21.25</v>
      </c>
      <c r="H7" s="14">
        <v>41.5</v>
      </c>
      <c r="I7" s="6">
        <v>12.989999999999998</v>
      </c>
      <c r="J7" s="11">
        <v>1.77E-2</v>
      </c>
      <c r="K7" s="11">
        <v>1.1900000000000001E-2</v>
      </c>
      <c r="L7" s="12">
        <v>5.3699999999999998E-2</v>
      </c>
      <c r="M7" s="12">
        <v>0.41920000000000002</v>
      </c>
      <c r="N7" s="13">
        <v>77</v>
      </c>
      <c r="O7" s="13">
        <v>26</v>
      </c>
      <c r="P7" s="20">
        <v>55.400000000000006</v>
      </c>
      <c r="Q7" s="20">
        <v>41.9</v>
      </c>
      <c r="R7">
        <v>65</v>
      </c>
      <c r="S7">
        <v>61</v>
      </c>
      <c r="T7">
        <f t="shared" si="0"/>
        <v>16</v>
      </c>
      <c r="U7">
        <f t="shared" si="0"/>
        <v>12</v>
      </c>
      <c r="V7" s="21">
        <v>14.78</v>
      </c>
      <c r="W7" s="6" t="s">
        <v>133</v>
      </c>
      <c r="X7" t="s">
        <v>138</v>
      </c>
      <c r="Y7">
        <v>4.5999999999999996</v>
      </c>
      <c r="Z7">
        <v>4</v>
      </c>
      <c r="AA7" s="6">
        <v>15</v>
      </c>
      <c r="AB7">
        <v>13</v>
      </c>
      <c r="AC7">
        <v>12</v>
      </c>
      <c r="AD7">
        <v>12</v>
      </c>
      <c r="AE7">
        <v>7</v>
      </c>
      <c r="AF7">
        <v>0.44419999999999998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</row>
    <row r="8" spans="1:41" ht="14.5" x14ac:dyDescent="0.35">
      <c r="A8" s="7" t="s">
        <v>14</v>
      </c>
      <c r="B8" s="8">
        <v>9</v>
      </c>
      <c r="C8" s="8" t="s">
        <v>13</v>
      </c>
      <c r="D8" s="25" t="s">
        <v>127</v>
      </c>
      <c r="E8" s="26" t="s">
        <v>127</v>
      </c>
      <c r="F8" s="14">
        <v>18</v>
      </c>
      <c r="G8" s="14">
        <v>20</v>
      </c>
      <c r="H8" s="14">
        <v>38</v>
      </c>
      <c r="I8" s="6">
        <v>10.26</v>
      </c>
      <c r="J8" s="11">
        <v>2.07E-2</v>
      </c>
      <c r="K8" s="11">
        <v>1.3899999999999999E-2</v>
      </c>
      <c r="L8" s="12">
        <v>6.5199999999999994E-2</v>
      </c>
      <c r="M8" s="12">
        <v>0.41899999999999998</v>
      </c>
      <c r="N8" s="13">
        <v>0</v>
      </c>
      <c r="O8" s="13">
        <v>0</v>
      </c>
      <c r="P8" s="20">
        <v>59.260000000000005</v>
      </c>
      <c r="Q8" s="20">
        <v>39.190000000000005</v>
      </c>
      <c r="R8">
        <v>72</v>
      </c>
      <c r="S8">
        <v>65</v>
      </c>
      <c r="T8">
        <f t="shared" si="0"/>
        <v>6</v>
      </c>
      <c r="U8">
        <f t="shared" si="0"/>
        <v>4</v>
      </c>
      <c r="V8" s="21">
        <v>4.82</v>
      </c>
      <c r="W8" s="6" t="s">
        <v>133</v>
      </c>
      <c r="X8" t="s">
        <v>138</v>
      </c>
      <c r="Y8">
        <v>3.9</v>
      </c>
      <c r="Z8">
        <v>16</v>
      </c>
      <c r="AA8" s="6">
        <v>16</v>
      </c>
      <c r="AB8">
        <v>29</v>
      </c>
      <c r="AC8">
        <v>16</v>
      </c>
      <c r="AD8">
        <v>29</v>
      </c>
      <c r="AE8">
        <v>12</v>
      </c>
      <c r="AF8">
        <v>0.42130000000000001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</row>
    <row r="9" spans="1:41" ht="14.5" x14ac:dyDescent="0.35">
      <c r="A9" s="7" t="s">
        <v>38</v>
      </c>
      <c r="B9" s="8">
        <v>10</v>
      </c>
      <c r="C9" s="8" t="s">
        <v>37</v>
      </c>
      <c r="D9" s="25" t="s">
        <v>121</v>
      </c>
      <c r="E9" s="26" t="s">
        <v>128</v>
      </c>
      <c r="F9" s="14">
        <v>13.75</v>
      </c>
      <c r="G9" s="14">
        <v>15.25</v>
      </c>
      <c r="H9" s="14">
        <v>29</v>
      </c>
      <c r="I9" s="6">
        <v>9.4499999999999993</v>
      </c>
      <c r="J9" s="11">
        <v>2.4500000000000001E-2</v>
      </c>
      <c r="K9" s="11">
        <v>2.1600000000000001E-2</v>
      </c>
      <c r="L9" s="12">
        <v>4.58E-2</v>
      </c>
      <c r="M9" s="12">
        <v>0.22170000000000001</v>
      </c>
      <c r="N9" s="13">
        <v>33</v>
      </c>
      <c r="O9" s="13">
        <v>19</v>
      </c>
      <c r="P9" s="20">
        <v>58.74</v>
      </c>
      <c r="Q9" s="20">
        <v>39.770000000000003</v>
      </c>
      <c r="R9">
        <v>70</v>
      </c>
      <c r="S9">
        <v>60</v>
      </c>
      <c r="T9">
        <f t="shared" si="0"/>
        <v>9</v>
      </c>
      <c r="U9">
        <f t="shared" si="0"/>
        <v>14</v>
      </c>
      <c r="V9" s="21">
        <v>7.74</v>
      </c>
      <c r="W9" s="6" t="s">
        <v>133</v>
      </c>
      <c r="X9" t="s">
        <v>138</v>
      </c>
      <c r="Y9">
        <v>4.5</v>
      </c>
      <c r="Z9">
        <v>4</v>
      </c>
      <c r="AA9" s="6">
        <v>23</v>
      </c>
      <c r="AB9">
        <v>11</v>
      </c>
      <c r="AC9">
        <v>11</v>
      </c>
      <c r="AD9">
        <v>7</v>
      </c>
      <c r="AE9">
        <v>7</v>
      </c>
      <c r="AF9">
        <v>0.35620000000000002</v>
      </c>
      <c r="AG9">
        <v>2</v>
      </c>
      <c r="AH9">
        <v>0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</row>
    <row r="10" spans="1:41" ht="14.5" x14ac:dyDescent="0.35">
      <c r="A10" s="7" t="s">
        <v>16</v>
      </c>
      <c r="B10" s="8">
        <v>11</v>
      </c>
      <c r="C10" s="8" t="s">
        <v>15</v>
      </c>
      <c r="D10" s="25" t="s">
        <v>121</v>
      </c>
      <c r="E10" s="26" t="s">
        <v>128</v>
      </c>
      <c r="F10" s="14">
        <v>18</v>
      </c>
      <c r="G10" s="14">
        <v>19.5</v>
      </c>
      <c r="H10" s="14">
        <v>37.5</v>
      </c>
      <c r="I10" s="6">
        <v>19.489999999999998</v>
      </c>
      <c r="J10" s="11">
        <v>8.1199999999999994E-2</v>
      </c>
      <c r="K10" s="11">
        <v>6.13E-2</v>
      </c>
      <c r="L10" s="12">
        <v>0.14280000000000001</v>
      </c>
      <c r="M10" s="12">
        <v>0.43070000000000003</v>
      </c>
      <c r="N10" s="13">
        <v>0</v>
      </c>
      <c r="O10" s="13">
        <v>0</v>
      </c>
      <c r="P10" s="20">
        <v>92.15</v>
      </c>
      <c r="Q10" s="20">
        <v>5.4</v>
      </c>
      <c r="W10" s="6" t="s">
        <v>133</v>
      </c>
      <c r="X10" t="s">
        <v>138</v>
      </c>
      <c r="AF10">
        <v>0.63049999999999995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</row>
    <row r="11" spans="1:41" ht="14.5" x14ac:dyDescent="0.35">
      <c r="A11" s="7" t="s">
        <v>70</v>
      </c>
      <c r="B11" s="8">
        <v>12</v>
      </c>
      <c r="C11" s="8" t="s">
        <v>69</v>
      </c>
      <c r="D11" s="25" t="s">
        <v>121</v>
      </c>
      <c r="E11" s="26" t="s">
        <v>128</v>
      </c>
      <c r="F11" s="14">
        <v>3.25</v>
      </c>
      <c r="G11" s="14">
        <v>2</v>
      </c>
      <c r="H11" s="15">
        <v>5.25</v>
      </c>
      <c r="I11" s="6">
        <v>10.02</v>
      </c>
      <c r="J11" s="11">
        <v>2.23E-2</v>
      </c>
      <c r="K11" s="11">
        <v>1.5800000000000002E-2</v>
      </c>
      <c r="L11" s="12">
        <v>6.2799999999999995E-2</v>
      </c>
      <c r="M11" s="12">
        <v>0.39029999999999998</v>
      </c>
      <c r="N11" s="13">
        <v>75</v>
      </c>
      <c r="O11" s="13">
        <v>25</v>
      </c>
      <c r="P11" s="20">
        <v>47.86</v>
      </c>
      <c r="Q11" s="20">
        <v>51.22</v>
      </c>
      <c r="R11">
        <v>60</v>
      </c>
      <c r="S11">
        <v>57</v>
      </c>
      <c r="T11">
        <f t="shared" si="0"/>
        <v>24</v>
      </c>
      <c r="U11">
        <f t="shared" si="0"/>
        <v>22</v>
      </c>
      <c r="V11" s="21">
        <v>16.95</v>
      </c>
      <c r="W11" s="15" t="s">
        <v>135</v>
      </c>
      <c r="X11" t="s">
        <v>137</v>
      </c>
      <c r="Y11">
        <v>4.5999999999999996</v>
      </c>
      <c r="Z11">
        <v>4</v>
      </c>
      <c r="AA11" s="6">
        <v>19</v>
      </c>
      <c r="AB11">
        <v>-5</v>
      </c>
      <c r="AC11">
        <v>-5</v>
      </c>
      <c r="AD11">
        <v>-5</v>
      </c>
      <c r="AE11">
        <v>5</v>
      </c>
      <c r="AF11">
        <v>0.33160000000000001</v>
      </c>
      <c r="AG11">
        <v>2</v>
      </c>
      <c r="AH11">
        <v>0</v>
      </c>
      <c r="AI11">
        <v>2</v>
      </c>
      <c r="AJ11">
        <v>2</v>
      </c>
      <c r="AK11">
        <v>0</v>
      </c>
      <c r="AL11">
        <v>1</v>
      </c>
      <c r="AM11">
        <v>2</v>
      </c>
      <c r="AN11">
        <v>0</v>
      </c>
      <c r="AO11">
        <v>0</v>
      </c>
    </row>
    <row r="12" spans="1:41" ht="14.5" x14ac:dyDescent="0.35">
      <c r="A12" s="7" t="s">
        <v>88</v>
      </c>
      <c r="B12" s="8">
        <v>13</v>
      </c>
      <c r="C12" s="8" t="s">
        <v>87</v>
      </c>
      <c r="D12" s="25" t="s">
        <v>121</v>
      </c>
      <c r="E12" s="26" t="s">
        <v>128</v>
      </c>
      <c r="F12" s="14">
        <v>2</v>
      </c>
      <c r="G12" s="10">
        <v>-1.5</v>
      </c>
      <c r="H12" s="14">
        <v>0.5</v>
      </c>
      <c r="I12" s="6">
        <v>10.45</v>
      </c>
      <c r="J12" s="11">
        <v>1.9599999999999999E-2</v>
      </c>
      <c r="K12" s="11">
        <v>1.0999999999999999E-2</v>
      </c>
      <c r="L12" s="12">
        <v>8.6300000000000002E-2</v>
      </c>
      <c r="M12" s="12">
        <v>0.50190000000000001</v>
      </c>
      <c r="N12" s="13">
        <v>95</v>
      </c>
      <c r="O12" s="13">
        <v>55</v>
      </c>
      <c r="P12" s="20">
        <v>49.47</v>
      </c>
      <c r="Q12" s="20">
        <v>49.24</v>
      </c>
      <c r="R12">
        <v>51</v>
      </c>
      <c r="S12">
        <v>51</v>
      </c>
      <c r="T12">
        <f t="shared" si="0"/>
        <v>37</v>
      </c>
      <c r="U12">
        <f t="shared" si="0"/>
        <v>34</v>
      </c>
      <c r="V12" s="21">
        <v>30.25</v>
      </c>
      <c r="W12" s="6" t="s">
        <v>131</v>
      </c>
      <c r="X12" t="s">
        <v>137</v>
      </c>
      <c r="Y12">
        <v>4.5</v>
      </c>
      <c r="Z12">
        <v>4</v>
      </c>
      <c r="AA12" s="6">
        <v>-5</v>
      </c>
      <c r="AB12">
        <v>-5</v>
      </c>
      <c r="AC12">
        <v>-5</v>
      </c>
      <c r="AD12">
        <v>-5</v>
      </c>
      <c r="AE12">
        <v>5</v>
      </c>
      <c r="AF12">
        <v>0.3463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2</v>
      </c>
      <c r="AM12">
        <v>0</v>
      </c>
      <c r="AN12">
        <v>0</v>
      </c>
      <c r="AO12">
        <v>0</v>
      </c>
    </row>
    <row r="13" spans="1:41" ht="14.5" x14ac:dyDescent="0.35">
      <c r="A13" s="7" t="s">
        <v>30</v>
      </c>
      <c r="B13" s="8">
        <v>15</v>
      </c>
      <c r="C13" s="8" t="s">
        <v>29</v>
      </c>
      <c r="D13" s="25" t="s">
        <v>123</v>
      </c>
      <c r="E13" s="26" t="s">
        <v>124</v>
      </c>
      <c r="F13" s="14">
        <v>6</v>
      </c>
      <c r="G13" s="14">
        <v>17.5</v>
      </c>
      <c r="H13" s="14">
        <v>33.5</v>
      </c>
      <c r="I13" s="6">
        <v>10</v>
      </c>
      <c r="J13" s="11">
        <v>2.4899999999999999E-2</v>
      </c>
      <c r="K13" s="11">
        <v>1.4200000000000001E-2</v>
      </c>
      <c r="L13" s="12">
        <v>9.6500000000000002E-2</v>
      </c>
      <c r="M13" s="12">
        <v>0.50239999999999996</v>
      </c>
      <c r="N13" s="13">
        <v>40</v>
      </c>
      <c r="O13" s="13">
        <v>5</v>
      </c>
      <c r="P13" s="20">
        <v>63.73</v>
      </c>
      <c r="Q13" s="20">
        <v>34.270000000000003</v>
      </c>
      <c r="R13">
        <v>76</v>
      </c>
      <c r="S13">
        <v>62</v>
      </c>
      <c r="T13">
        <f t="shared" si="0"/>
        <v>2</v>
      </c>
      <c r="U13">
        <f t="shared" si="0"/>
        <v>9</v>
      </c>
      <c r="V13" s="21">
        <v>14.719999999999999</v>
      </c>
      <c r="W13" s="6" t="s">
        <v>133</v>
      </c>
      <c r="X13" t="s">
        <v>138</v>
      </c>
      <c r="Y13">
        <v>4.5999999999999996</v>
      </c>
      <c r="Z13">
        <v>6</v>
      </c>
      <c r="AA13" s="6">
        <v>17</v>
      </c>
      <c r="AB13">
        <v>29</v>
      </c>
      <c r="AC13">
        <v>15</v>
      </c>
      <c r="AD13">
        <v>14</v>
      </c>
      <c r="AE13">
        <v>8</v>
      </c>
      <c r="AF13">
        <v>0.35299999999999998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1</v>
      </c>
    </row>
    <row r="14" spans="1:41" ht="14.5" x14ac:dyDescent="0.35">
      <c r="A14" s="7" t="s">
        <v>72</v>
      </c>
      <c r="B14" s="8">
        <v>16</v>
      </c>
      <c r="C14" s="8" t="s">
        <v>71</v>
      </c>
      <c r="D14" s="25" t="s">
        <v>123</v>
      </c>
      <c r="E14" s="26" t="s">
        <v>125</v>
      </c>
      <c r="F14" s="14">
        <v>4.25</v>
      </c>
      <c r="G14" s="14">
        <v>1</v>
      </c>
      <c r="H14" s="15">
        <v>5.25</v>
      </c>
      <c r="I14" s="6">
        <v>9.370000000000001</v>
      </c>
      <c r="J14" s="11">
        <v>7.4000000000000003E-3</v>
      </c>
      <c r="K14" s="11">
        <v>5.4000000000000003E-3</v>
      </c>
      <c r="L14" s="12">
        <v>2.58E-2</v>
      </c>
      <c r="M14" s="12">
        <v>0.33560000000000001</v>
      </c>
      <c r="N14" s="13">
        <v>95</v>
      </c>
      <c r="O14" s="13">
        <v>67</v>
      </c>
      <c r="P14" s="20">
        <v>33.07</v>
      </c>
      <c r="Q14" s="20">
        <v>63.839999999999996</v>
      </c>
      <c r="R14">
        <v>50</v>
      </c>
      <c r="S14">
        <v>47</v>
      </c>
      <c r="T14">
        <f t="shared" si="0"/>
        <v>39</v>
      </c>
      <c r="U14">
        <f t="shared" si="0"/>
        <v>43</v>
      </c>
      <c r="V14" s="21">
        <v>38.97</v>
      </c>
      <c r="W14" s="6" t="s">
        <v>131</v>
      </c>
      <c r="X14" t="s">
        <v>137</v>
      </c>
      <c r="Y14">
        <v>2.8</v>
      </c>
      <c r="Z14">
        <v>4</v>
      </c>
      <c r="AA14" s="6">
        <v>-5</v>
      </c>
      <c r="AB14">
        <v>-5</v>
      </c>
      <c r="AC14">
        <v>-5</v>
      </c>
      <c r="AD14">
        <v>-5</v>
      </c>
      <c r="AE14">
        <v>6</v>
      </c>
      <c r="AF14">
        <v>0.30719999999999997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ht="14.5" x14ac:dyDescent="0.35">
      <c r="A15" s="7" t="s">
        <v>24</v>
      </c>
      <c r="B15" s="8">
        <v>17</v>
      </c>
      <c r="C15" s="8" t="s">
        <v>23</v>
      </c>
      <c r="D15" s="25" t="s">
        <v>129</v>
      </c>
      <c r="E15" s="26" t="s">
        <v>121</v>
      </c>
      <c r="F15" s="14">
        <v>17</v>
      </c>
      <c r="G15" s="14">
        <v>18.5</v>
      </c>
      <c r="H15" s="14">
        <v>35.5</v>
      </c>
      <c r="I15" s="6">
        <v>10.39</v>
      </c>
      <c r="J15" s="11">
        <v>1.49E-2</v>
      </c>
      <c r="K15" s="11">
        <v>1.01E-2</v>
      </c>
      <c r="L15" s="12">
        <v>4.7699999999999999E-2</v>
      </c>
      <c r="M15" s="12">
        <v>0.41139999999999999</v>
      </c>
      <c r="N15" s="13">
        <v>89</v>
      </c>
      <c r="O15" s="13">
        <v>32</v>
      </c>
      <c r="P15" s="20">
        <v>57.54</v>
      </c>
      <c r="Q15" s="20">
        <v>40.550000000000004</v>
      </c>
      <c r="R15">
        <v>67</v>
      </c>
      <c r="S15">
        <v>60</v>
      </c>
      <c r="T15">
        <f t="shared" si="0"/>
        <v>15</v>
      </c>
      <c r="U15">
        <f t="shared" si="0"/>
        <v>14</v>
      </c>
      <c r="V15" s="21">
        <v>13.29</v>
      </c>
      <c r="W15" s="6" t="s">
        <v>133</v>
      </c>
      <c r="X15" t="s">
        <v>138</v>
      </c>
      <c r="Y15">
        <v>4.3</v>
      </c>
      <c r="Z15">
        <v>4</v>
      </c>
      <c r="AA15" s="6">
        <v>19</v>
      </c>
      <c r="AB15">
        <v>15</v>
      </c>
      <c r="AC15">
        <v>15</v>
      </c>
      <c r="AD15">
        <v>15</v>
      </c>
      <c r="AE15">
        <v>9</v>
      </c>
      <c r="AF15">
        <v>0.37140000000000001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</row>
    <row r="16" spans="1:41" ht="14.5" x14ac:dyDescent="0.35">
      <c r="A16" s="7" t="s">
        <v>66</v>
      </c>
      <c r="B16" s="8">
        <v>18</v>
      </c>
      <c r="C16" s="8" t="s">
        <v>65</v>
      </c>
      <c r="D16" s="25" t="s">
        <v>129</v>
      </c>
      <c r="E16" s="26" t="s">
        <v>121</v>
      </c>
      <c r="F16" s="14">
        <v>5.75</v>
      </c>
      <c r="G16" s="14">
        <v>0.75</v>
      </c>
      <c r="H16" s="14">
        <v>6.5</v>
      </c>
      <c r="I16" s="6">
        <v>10.24</v>
      </c>
      <c r="J16" s="11">
        <v>1.43E-2</v>
      </c>
      <c r="K16" s="11">
        <v>8.9999999999999993E-3</v>
      </c>
      <c r="L16" s="12">
        <v>4.6899999999999997E-2</v>
      </c>
      <c r="M16" s="12">
        <v>0.45679999999999998</v>
      </c>
      <c r="N16" s="13">
        <v>95</v>
      </c>
      <c r="O16" s="13">
        <v>66</v>
      </c>
      <c r="P16" s="20">
        <v>40.96</v>
      </c>
      <c r="Q16" s="20">
        <v>57.03</v>
      </c>
      <c r="R16">
        <v>56</v>
      </c>
      <c r="S16">
        <v>52</v>
      </c>
      <c r="T16">
        <f t="shared" si="0"/>
        <v>31</v>
      </c>
      <c r="U16">
        <f t="shared" si="0"/>
        <v>30</v>
      </c>
      <c r="V16" s="21">
        <v>19.740000000000002</v>
      </c>
      <c r="W16" s="6" t="s">
        <v>131</v>
      </c>
      <c r="X16" t="s">
        <v>137</v>
      </c>
      <c r="Y16">
        <v>4.5</v>
      </c>
      <c r="Z16">
        <v>4</v>
      </c>
      <c r="AA16" s="6">
        <v>-5</v>
      </c>
      <c r="AB16">
        <v>-5</v>
      </c>
      <c r="AC16">
        <v>-5</v>
      </c>
      <c r="AD16">
        <v>-5</v>
      </c>
      <c r="AE16">
        <v>6</v>
      </c>
      <c r="AF16">
        <v>0.2888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ht="14.5" x14ac:dyDescent="0.35">
      <c r="A17" s="7" t="s">
        <v>50</v>
      </c>
      <c r="B17" s="8">
        <v>19</v>
      </c>
      <c r="C17" s="8" t="s">
        <v>49</v>
      </c>
      <c r="D17" s="25" t="s">
        <v>129</v>
      </c>
      <c r="E17" s="26" t="s">
        <v>123</v>
      </c>
      <c r="F17" s="14">
        <v>11</v>
      </c>
      <c r="G17" s="14">
        <v>6.5</v>
      </c>
      <c r="H17" s="14">
        <v>17.5</v>
      </c>
      <c r="I17" s="6">
        <v>9.76</v>
      </c>
      <c r="J17" s="11">
        <v>8.3000000000000001E-3</v>
      </c>
      <c r="K17" s="11">
        <v>5.4999999999999997E-3</v>
      </c>
      <c r="L17" s="12">
        <v>2.63E-2</v>
      </c>
      <c r="M17" s="12">
        <v>0.42780000000000001</v>
      </c>
      <c r="N17" s="13">
        <v>95</v>
      </c>
      <c r="O17" s="13">
        <v>65</v>
      </c>
      <c r="P17" s="20">
        <v>44.89</v>
      </c>
      <c r="Q17" s="20">
        <v>53.09</v>
      </c>
      <c r="R17">
        <v>59</v>
      </c>
      <c r="S17">
        <v>56</v>
      </c>
      <c r="T17">
        <f t="shared" si="0"/>
        <v>27</v>
      </c>
      <c r="U17">
        <f t="shared" si="0"/>
        <v>25</v>
      </c>
      <c r="V17" s="21">
        <v>14.020000000000001</v>
      </c>
      <c r="W17" s="6" t="s">
        <v>133</v>
      </c>
      <c r="X17" t="s">
        <v>138</v>
      </c>
      <c r="Y17">
        <v>3.6</v>
      </c>
      <c r="Z17">
        <v>4</v>
      </c>
      <c r="AA17" s="6">
        <v>18</v>
      </c>
      <c r="AB17">
        <v>13</v>
      </c>
      <c r="AC17">
        <v>13</v>
      </c>
      <c r="AD17">
        <v>13</v>
      </c>
      <c r="AE17">
        <v>11</v>
      </c>
      <c r="AF17">
        <v>0.3054</v>
      </c>
      <c r="AG17">
        <v>2</v>
      </c>
      <c r="AH17">
        <v>2</v>
      </c>
      <c r="AI17">
        <v>0</v>
      </c>
      <c r="AJ17">
        <v>2</v>
      </c>
      <c r="AK17">
        <v>0</v>
      </c>
      <c r="AL17">
        <v>1</v>
      </c>
      <c r="AM17">
        <v>2</v>
      </c>
      <c r="AN17">
        <v>2</v>
      </c>
      <c r="AO17">
        <v>1</v>
      </c>
    </row>
    <row r="18" spans="1:41" ht="14.5" x14ac:dyDescent="0.35">
      <c r="A18" s="7" t="s">
        <v>64</v>
      </c>
      <c r="B18" s="8">
        <v>20</v>
      </c>
      <c r="C18" s="8" t="s">
        <v>63</v>
      </c>
      <c r="D18" s="25" t="s">
        <v>129</v>
      </c>
      <c r="E18" s="26" t="s">
        <v>123</v>
      </c>
      <c r="F18" s="14">
        <v>4.25</v>
      </c>
      <c r="G18" s="14">
        <v>3.5</v>
      </c>
      <c r="H18" s="15">
        <v>7.75</v>
      </c>
      <c r="I18" s="6">
        <v>10.63</v>
      </c>
      <c r="J18" s="11">
        <v>9.7999999999999997E-3</v>
      </c>
      <c r="K18" s="11">
        <v>5.7000000000000002E-3</v>
      </c>
      <c r="L18" s="12">
        <v>4.3200000000000002E-2</v>
      </c>
      <c r="M18" s="12">
        <v>0.48399999999999999</v>
      </c>
      <c r="N18" s="13">
        <v>98</v>
      </c>
      <c r="O18" s="13">
        <v>60</v>
      </c>
      <c r="P18" s="20">
        <v>41.510000000000005</v>
      </c>
      <c r="Q18" s="20">
        <v>56.14</v>
      </c>
      <c r="R18">
        <v>54</v>
      </c>
      <c r="S18">
        <v>52</v>
      </c>
      <c r="T18">
        <f t="shared" si="0"/>
        <v>34</v>
      </c>
      <c r="U18">
        <f t="shared" si="0"/>
        <v>30</v>
      </c>
      <c r="V18" s="21">
        <v>19.309999999999999</v>
      </c>
      <c r="W18" s="6" t="s">
        <v>135</v>
      </c>
      <c r="X18" t="s">
        <v>137</v>
      </c>
      <c r="Y18">
        <v>3.3</v>
      </c>
      <c r="Z18">
        <v>4</v>
      </c>
      <c r="AA18" s="6">
        <v>18</v>
      </c>
      <c r="AB18">
        <v>-5</v>
      </c>
      <c r="AC18">
        <v>-5</v>
      </c>
      <c r="AD18">
        <v>-5</v>
      </c>
      <c r="AE18">
        <v>5</v>
      </c>
      <c r="AF18">
        <v>0.35399999999999998</v>
      </c>
      <c r="AG18">
        <v>2</v>
      </c>
      <c r="AH18">
        <v>0</v>
      </c>
      <c r="AI18">
        <v>2</v>
      </c>
      <c r="AJ18">
        <v>2</v>
      </c>
      <c r="AK18">
        <v>0</v>
      </c>
      <c r="AL18">
        <v>1</v>
      </c>
      <c r="AM18">
        <v>2</v>
      </c>
      <c r="AN18">
        <v>0</v>
      </c>
      <c r="AO18">
        <v>0</v>
      </c>
    </row>
    <row r="19" spans="1:41" ht="14.5" x14ac:dyDescent="0.35">
      <c r="A19" s="7" t="s">
        <v>62</v>
      </c>
      <c r="B19" s="8">
        <v>21</v>
      </c>
      <c r="C19" s="8" t="s">
        <v>61</v>
      </c>
      <c r="D19" s="25" t="s">
        <v>121</v>
      </c>
      <c r="E19" s="26" t="s">
        <v>122</v>
      </c>
      <c r="F19" s="14">
        <v>7.75</v>
      </c>
      <c r="G19" s="14">
        <v>1.5</v>
      </c>
      <c r="H19" s="15">
        <v>9.25</v>
      </c>
      <c r="I19" s="6">
        <v>10.100000000000001</v>
      </c>
      <c r="J19" s="11">
        <v>1.35E-2</v>
      </c>
      <c r="K19" s="11">
        <v>8.6E-3</v>
      </c>
      <c r="L19" s="12">
        <v>4.6199999999999998E-2</v>
      </c>
      <c r="M19" s="12">
        <v>0.44350000000000001</v>
      </c>
      <c r="N19" s="13">
        <v>99</v>
      </c>
      <c r="O19" s="13">
        <v>82</v>
      </c>
      <c r="P19" s="20">
        <v>36.15</v>
      </c>
      <c r="Q19" s="20">
        <v>62.09</v>
      </c>
      <c r="R19">
        <v>47</v>
      </c>
      <c r="S19">
        <v>46</v>
      </c>
      <c r="T19">
        <f t="shared" si="0"/>
        <v>43</v>
      </c>
      <c r="U19">
        <f t="shared" si="0"/>
        <v>44</v>
      </c>
      <c r="V19" s="21">
        <v>34.130000000000003</v>
      </c>
      <c r="W19" s="6" t="s">
        <v>131</v>
      </c>
      <c r="X19" t="s">
        <v>137</v>
      </c>
      <c r="Y19">
        <v>3.4</v>
      </c>
      <c r="Z19">
        <v>4</v>
      </c>
      <c r="AA19" s="6">
        <v>19</v>
      </c>
      <c r="AB19">
        <v>-5</v>
      </c>
      <c r="AC19">
        <v>-5</v>
      </c>
      <c r="AD19">
        <v>-5</v>
      </c>
      <c r="AE19">
        <v>5</v>
      </c>
      <c r="AF19">
        <v>0.26979999999999998</v>
      </c>
      <c r="AG19">
        <v>2</v>
      </c>
      <c r="AH19">
        <v>0</v>
      </c>
      <c r="AI19">
        <v>0</v>
      </c>
      <c r="AJ19">
        <v>2</v>
      </c>
      <c r="AK19">
        <v>0</v>
      </c>
      <c r="AL19">
        <v>1</v>
      </c>
      <c r="AM19">
        <v>0</v>
      </c>
      <c r="AN19">
        <v>0</v>
      </c>
      <c r="AO19">
        <v>0</v>
      </c>
    </row>
    <row r="20" spans="1:41" ht="14.5" x14ac:dyDescent="0.35">
      <c r="A20" s="7" t="s">
        <v>93</v>
      </c>
      <c r="B20" s="8">
        <v>22</v>
      </c>
      <c r="C20" s="8" t="s">
        <v>92</v>
      </c>
      <c r="D20" s="25" t="s">
        <v>121</v>
      </c>
      <c r="E20" s="26" t="s">
        <v>126</v>
      </c>
      <c r="F20" s="14">
        <v>1</v>
      </c>
      <c r="G20" s="10">
        <v>-4.5</v>
      </c>
      <c r="H20" s="14">
        <v>-3.5</v>
      </c>
      <c r="I20" s="6">
        <v>8.9700000000000006</v>
      </c>
      <c r="J20" s="11">
        <v>1.4500000000000001E-2</v>
      </c>
      <c r="K20" s="11">
        <v>1.0500000000000001E-2</v>
      </c>
      <c r="L20" s="12">
        <v>4.0099999999999997E-2</v>
      </c>
      <c r="M20" s="12">
        <v>0.37580000000000002</v>
      </c>
      <c r="N20" s="13">
        <v>95</v>
      </c>
      <c r="O20" s="13">
        <v>75</v>
      </c>
      <c r="P20" s="20">
        <v>39.85</v>
      </c>
      <c r="Q20" s="20">
        <v>58.46</v>
      </c>
      <c r="R20">
        <v>45</v>
      </c>
      <c r="S20">
        <v>51</v>
      </c>
      <c r="T20">
        <f t="shared" si="0"/>
        <v>48</v>
      </c>
      <c r="U20">
        <f t="shared" si="0"/>
        <v>34</v>
      </c>
      <c r="V20" s="21">
        <v>24.11</v>
      </c>
      <c r="W20" s="6" t="s">
        <v>131</v>
      </c>
      <c r="X20" t="s">
        <v>137</v>
      </c>
      <c r="Y20">
        <v>3.9</v>
      </c>
      <c r="Z20">
        <v>4</v>
      </c>
      <c r="AA20" s="6">
        <v>18</v>
      </c>
      <c r="AB20">
        <v>-5</v>
      </c>
      <c r="AC20">
        <v>-5</v>
      </c>
      <c r="AD20">
        <v>-5</v>
      </c>
      <c r="AE20">
        <v>5</v>
      </c>
      <c r="AF20">
        <v>0.26450000000000001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</row>
    <row r="21" spans="1:41" ht="14.5" x14ac:dyDescent="0.35">
      <c r="A21" s="7" t="s">
        <v>10</v>
      </c>
      <c r="B21" s="8">
        <v>23</v>
      </c>
      <c r="C21" s="8" t="s">
        <v>9</v>
      </c>
      <c r="D21" s="25" t="s">
        <v>127</v>
      </c>
      <c r="E21" s="26" t="s">
        <v>127</v>
      </c>
      <c r="F21" s="14">
        <v>19</v>
      </c>
      <c r="G21" s="14">
        <v>20.5</v>
      </c>
      <c r="H21" s="14">
        <v>39.5</v>
      </c>
      <c r="I21" s="6">
        <v>10.85</v>
      </c>
      <c r="J21" s="11">
        <v>2.1700000000000001E-2</v>
      </c>
      <c r="K21" s="11">
        <v>1.41E-2</v>
      </c>
      <c r="L21" s="12">
        <v>6.0499999999999998E-2</v>
      </c>
      <c r="M21" s="12">
        <v>0.4526</v>
      </c>
      <c r="N21" s="13">
        <v>12</v>
      </c>
      <c r="O21" s="13">
        <v>16</v>
      </c>
      <c r="P21" s="20">
        <v>53.09</v>
      </c>
      <c r="Q21" s="20">
        <v>44.019999999999996</v>
      </c>
      <c r="R21">
        <v>68</v>
      </c>
      <c r="S21">
        <v>62</v>
      </c>
      <c r="T21">
        <f t="shared" si="0"/>
        <v>11</v>
      </c>
      <c r="U21">
        <f t="shared" si="0"/>
        <v>9</v>
      </c>
      <c r="V21" s="21">
        <v>5.25</v>
      </c>
      <c r="W21" s="6" t="s">
        <v>133</v>
      </c>
      <c r="X21" t="s">
        <v>138</v>
      </c>
      <c r="Y21">
        <v>4.9000000000000004</v>
      </c>
      <c r="Z21">
        <v>4</v>
      </c>
      <c r="AA21" s="6">
        <v>19</v>
      </c>
      <c r="AB21">
        <v>15</v>
      </c>
      <c r="AC21">
        <v>15</v>
      </c>
      <c r="AD21">
        <v>15</v>
      </c>
      <c r="AE21">
        <v>8</v>
      </c>
      <c r="AF21">
        <v>0.3599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</row>
    <row r="22" spans="1:41" ht="14.5" x14ac:dyDescent="0.35">
      <c r="A22" s="7" t="s">
        <v>34</v>
      </c>
      <c r="B22" s="8">
        <v>24</v>
      </c>
      <c r="C22" s="8" t="s">
        <v>33</v>
      </c>
      <c r="D22" s="25" t="s">
        <v>121</v>
      </c>
      <c r="E22" s="26" t="s">
        <v>128</v>
      </c>
      <c r="F22" s="14">
        <v>13.75</v>
      </c>
      <c r="G22" s="14">
        <v>17</v>
      </c>
      <c r="H22" s="15">
        <v>30.75</v>
      </c>
      <c r="I22" s="6">
        <v>10.18</v>
      </c>
      <c r="J22" s="11">
        <v>1.78E-2</v>
      </c>
      <c r="K22" s="11">
        <v>1.24E-2</v>
      </c>
      <c r="L22" s="12">
        <v>5.9400000000000001E-2</v>
      </c>
      <c r="M22" s="12">
        <v>0.38269999999999998</v>
      </c>
      <c r="N22" s="13">
        <v>62</v>
      </c>
      <c r="O22" s="13">
        <v>23</v>
      </c>
      <c r="P22" s="20">
        <v>65.36</v>
      </c>
      <c r="Q22" s="20">
        <v>32.15</v>
      </c>
      <c r="R22">
        <v>71</v>
      </c>
      <c r="S22">
        <v>61</v>
      </c>
      <c r="T22">
        <f t="shared" si="0"/>
        <v>7</v>
      </c>
      <c r="U22">
        <f t="shared" si="0"/>
        <v>12</v>
      </c>
      <c r="V22" s="21">
        <v>12.76</v>
      </c>
      <c r="W22" s="6" t="s">
        <v>133</v>
      </c>
      <c r="X22" t="s">
        <v>138</v>
      </c>
      <c r="Y22">
        <v>4.2</v>
      </c>
      <c r="Z22">
        <v>17</v>
      </c>
      <c r="AA22" s="6">
        <v>15</v>
      </c>
      <c r="AB22">
        <v>19</v>
      </c>
      <c r="AC22">
        <v>6</v>
      </c>
      <c r="AD22">
        <v>6</v>
      </c>
      <c r="AE22">
        <v>7</v>
      </c>
      <c r="AF22">
        <v>0.42549999999999999</v>
      </c>
      <c r="AG22">
        <v>2</v>
      </c>
      <c r="AH22">
        <v>0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</row>
    <row r="23" spans="1:41" ht="14.5" x14ac:dyDescent="0.35">
      <c r="A23" s="7" t="s">
        <v>26</v>
      </c>
      <c r="B23" s="8">
        <v>25</v>
      </c>
      <c r="C23" s="8" t="s">
        <v>25</v>
      </c>
      <c r="D23" s="25" t="s">
        <v>127</v>
      </c>
      <c r="E23" s="26" t="s">
        <v>127</v>
      </c>
      <c r="F23" s="14">
        <v>17.5</v>
      </c>
      <c r="G23" s="14">
        <v>17.5</v>
      </c>
      <c r="H23" s="14">
        <v>35</v>
      </c>
      <c r="I23" s="6">
        <v>11.63</v>
      </c>
      <c r="J23" s="11">
        <v>2.35E-2</v>
      </c>
      <c r="K23" s="11">
        <v>1.7999999999999999E-2</v>
      </c>
      <c r="L23" s="12">
        <v>5.62E-2</v>
      </c>
      <c r="M23" s="12">
        <v>0.34370000000000001</v>
      </c>
      <c r="N23" s="13">
        <v>50</v>
      </c>
      <c r="O23" s="13">
        <v>14</v>
      </c>
      <c r="P23" s="20">
        <v>65.600000000000009</v>
      </c>
      <c r="Q23" s="20">
        <v>32.14</v>
      </c>
      <c r="R23">
        <v>76</v>
      </c>
      <c r="S23">
        <v>68</v>
      </c>
      <c r="T23">
        <f t="shared" si="0"/>
        <v>2</v>
      </c>
      <c r="U23">
        <f t="shared" si="0"/>
        <v>1</v>
      </c>
      <c r="V23" s="21">
        <v>3.81</v>
      </c>
      <c r="W23" s="6" t="s">
        <v>133</v>
      </c>
      <c r="X23" t="s">
        <v>138</v>
      </c>
      <c r="Y23">
        <v>5.4</v>
      </c>
      <c r="Z23">
        <v>12</v>
      </c>
      <c r="AA23" s="6">
        <v>18</v>
      </c>
      <c r="AB23">
        <v>9</v>
      </c>
      <c r="AC23">
        <v>9</v>
      </c>
      <c r="AD23">
        <v>31</v>
      </c>
      <c r="AE23">
        <v>16</v>
      </c>
      <c r="AF23">
        <v>0.4662</v>
      </c>
      <c r="AG23">
        <v>2</v>
      </c>
      <c r="AH23">
        <v>2</v>
      </c>
      <c r="AI23">
        <v>2</v>
      </c>
      <c r="AJ23">
        <v>2</v>
      </c>
      <c r="AK23">
        <v>0</v>
      </c>
      <c r="AL23">
        <v>2</v>
      </c>
      <c r="AM23">
        <v>2</v>
      </c>
      <c r="AN23">
        <v>2</v>
      </c>
      <c r="AO23">
        <v>2</v>
      </c>
    </row>
    <row r="24" spans="1:41" ht="14.5" x14ac:dyDescent="0.35">
      <c r="A24" s="7" t="s">
        <v>44</v>
      </c>
      <c r="B24" s="8">
        <v>26</v>
      </c>
      <c r="C24" s="8" t="s">
        <v>43</v>
      </c>
      <c r="D24" s="25" t="s">
        <v>129</v>
      </c>
      <c r="E24" s="26" t="s">
        <v>121</v>
      </c>
      <c r="F24" s="14">
        <v>7.75</v>
      </c>
      <c r="G24" s="14">
        <v>11.75</v>
      </c>
      <c r="H24" s="14">
        <v>19.5</v>
      </c>
      <c r="I24" s="6">
        <v>9.44</v>
      </c>
      <c r="J24" s="11">
        <v>1.23E-2</v>
      </c>
      <c r="K24" s="11">
        <v>8.0999999999999996E-3</v>
      </c>
      <c r="L24" s="12">
        <v>3.95E-2</v>
      </c>
      <c r="M24" s="12">
        <v>0.43419999999999997</v>
      </c>
      <c r="N24" s="13">
        <v>86</v>
      </c>
      <c r="O24" s="13">
        <v>34</v>
      </c>
      <c r="P24" s="20">
        <v>50.62</v>
      </c>
      <c r="Q24" s="20">
        <v>47.839999999999996</v>
      </c>
      <c r="R24">
        <v>63</v>
      </c>
      <c r="S24">
        <v>57</v>
      </c>
      <c r="T24">
        <f t="shared" si="0"/>
        <v>20</v>
      </c>
      <c r="U24">
        <f t="shared" si="0"/>
        <v>22</v>
      </c>
      <c r="V24" s="21">
        <v>13.35</v>
      </c>
      <c r="W24" s="6" t="s">
        <v>131</v>
      </c>
      <c r="X24" t="s">
        <v>137</v>
      </c>
      <c r="Y24">
        <v>4</v>
      </c>
      <c r="Z24">
        <v>4</v>
      </c>
      <c r="AA24" s="6">
        <v>-5</v>
      </c>
      <c r="AB24">
        <v>2</v>
      </c>
      <c r="AC24">
        <v>2</v>
      </c>
      <c r="AD24">
        <v>2</v>
      </c>
      <c r="AE24">
        <v>5</v>
      </c>
      <c r="AF24">
        <v>0.31669999999999998</v>
      </c>
      <c r="AG24">
        <v>0</v>
      </c>
      <c r="AH24">
        <v>0</v>
      </c>
      <c r="AI24">
        <v>2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2</v>
      </c>
    </row>
    <row r="25" spans="1:41" ht="14.5" x14ac:dyDescent="0.35">
      <c r="A25" s="7" t="s">
        <v>28</v>
      </c>
      <c r="B25" s="8">
        <v>27</v>
      </c>
      <c r="C25" s="8" t="s">
        <v>27</v>
      </c>
      <c r="D25" s="25" t="s">
        <v>129</v>
      </c>
      <c r="E25" s="26" t="s">
        <v>123</v>
      </c>
      <c r="F25" s="14">
        <v>15.25</v>
      </c>
      <c r="G25" s="14">
        <v>18.75</v>
      </c>
      <c r="H25" s="14">
        <v>34</v>
      </c>
      <c r="I25" s="6">
        <v>11.09</v>
      </c>
      <c r="J25" s="11">
        <v>1.52E-2</v>
      </c>
      <c r="K25" s="11">
        <v>9.7000000000000003E-3</v>
      </c>
      <c r="L25" s="12">
        <v>4.8899999999999999E-2</v>
      </c>
      <c r="M25" s="12">
        <v>0.45290000000000002</v>
      </c>
      <c r="N25" s="13">
        <v>95</v>
      </c>
      <c r="O25" s="13">
        <v>58</v>
      </c>
      <c r="P25" s="20">
        <v>52.400000000000006</v>
      </c>
      <c r="Q25" s="20">
        <v>45.28</v>
      </c>
      <c r="R25">
        <v>64</v>
      </c>
      <c r="S25">
        <v>58</v>
      </c>
      <c r="T25">
        <f t="shared" si="0"/>
        <v>18</v>
      </c>
      <c r="U25">
        <f t="shared" si="0"/>
        <v>19</v>
      </c>
      <c r="V25" s="21">
        <v>14.62</v>
      </c>
      <c r="W25" s="6" t="s">
        <v>133</v>
      </c>
      <c r="X25" t="s">
        <v>138</v>
      </c>
      <c r="Y25">
        <v>4.0999999999999996</v>
      </c>
      <c r="Z25">
        <v>4</v>
      </c>
      <c r="AA25" s="6">
        <v>27</v>
      </c>
      <c r="AB25">
        <v>27</v>
      </c>
      <c r="AC25">
        <v>27</v>
      </c>
      <c r="AD25">
        <v>27</v>
      </c>
      <c r="AE25">
        <v>5</v>
      </c>
      <c r="AF25">
        <v>0.38900000000000001</v>
      </c>
      <c r="AG25">
        <v>2</v>
      </c>
      <c r="AH25">
        <v>2</v>
      </c>
      <c r="AI25">
        <v>2</v>
      </c>
      <c r="AJ25">
        <v>2</v>
      </c>
      <c r="AK25">
        <v>2</v>
      </c>
      <c r="AL25">
        <v>2</v>
      </c>
      <c r="AM25">
        <v>2</v>
      </c>
      <c r="AN25">
        <v>2</v>
      </c>
      <c r="AO25">
        <v>2</v>
      </c>
    </row>
    <row r="26" spans="1:41" ht="14.5" x14ac:dyDescent="0.35">
      <c r="A26" s="7" t="s">
        <v>84</v>
      </c>
      <c r="B26" s="8">
        <v>28</v>
      </c>
      <c r="C26" s="8" t="s">
        <v>91</v>
      </c>
      <c r="D26" s="25" t="s">
        <v>121</v>
      </c>
      <c r="E26" s="26" t="s">
        <v>122</v>
      </c>
      <c r="F26" s="14">
        <v>0</v>
      </c>
      <c r="G26" s="10">
        <v>-2.5</v>
      </c>
      <c r="H26" s="10">
        <v>-2.5</v>
      </c>
      <c r="I26" s="6">
        <v>7.41</v>
      </c>
      <c r="J26" s="11">
        <v>0.01</v>
      </c>
      <c r="K26" s="11">
        <v>7.7999999999999996E-3</v>
      </c>
      <c r="L26" s="12">
        <v>3.0800000000000001E-2</v>
      </c>
      <c r="M26" s="12">
        <v>0.29370000000000002</v>
      </c>
      <c r="N26" s="13">
        <v>99</v>
      </c>
      <c r="O26" s="13">
        <v>92</v>
      </c>
      <c r="P26" s="20">
        <v>41.06</v>
      </c>
      <c r="Q26" s="20">
        <v>57.599999999999994</v>
      </c>
      <c r="R26">
        <v>46</v>
      </c>
      <c r="S26">
        <v>45</v>
      </c>
      <c r="T26">
        <f t="shared" si="0"/>
        <v>44</v>
      </c>
      <c r="U26">
        <f t="shared" si="0"/>
        <v>45</v>
      </c>
      <c r="V26" s="21">
        <v>40.1</v>
      </c>
      <c r="W26" s="6" t="s">
        <v>131</v>
      </c>
      <c r="X26" t="s">
        <v>137</v>
      </c>
      <c r="Y26">
        <v>3.5</v>
      </c>
      <c r="Z26">
        <v>4</v>
      </c>
      <c r="AA26" s="6">
        <v>-5</v>
      </c>
      <c r="AB26">
        <v>-5</v>
      </c>
      <c r="AC26">
        <v>-5</v>
      </c>
      <c r="AD26">
        <v>-5</v>
      </c>
      <c r="AE26">
        <v>5</v>
      </c>
      <c r="AF26">
        <v>0.24779999999999999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ht="14.5" x14ac:dyDescent="0.35">
      <c r="A27" s="7" t="s">
        <v>134</v>
      </c>
      <c r="B27" s="8">
        <v>29</v>
      </c>
      <c r="C27" s="8" t="s">
        <v>83</v>
      </c>
      <c r="D27" s="25" t="s">
        <v>129</v>
      </c>
      <c r="E27" s="26" t="s">
        <v>123</v>
      </c>
      <c r="F27" s="14">
        <v>4.5</v>
      </c>
      <c r="G27" s="10">
        <v>-2.75</v>
      </c>
      <c r="H27" s="15">
        <v>1.75</v>
      </c>
      <c r="I27" s="6">
        <v>9.879999999999999</v>
      </c>
      <c r="J27" s="11">
        <v>1.46E-2</v>
      </c>
      <c r="K27" s="11">
        <v>7.9000000000000008E-3</v>
      </c>
      <c r="L27" s="12">
        <v>5.9799999999999999E-2</v>
      </c>
      <c r="M27" s="12">
        <v>0.53010000000000002</v>
      </c>
      <c r="N27" s="13">
        <v>99</v>
      </c>
      <c r="O27" s="13">
        <v>94</v>
      </c>
      <c r="P27" s="20">
        <v>41.410000000000004</v>
      </c>
      <c r="Q27" s="20">
        <v>56.8</v>
      </c>
      <c r="R27">
        <v>60</v>
      </c>
      <c r="S27">
        <v>52</v>
      </c>
      <c r="T27">
        <f t="shared" si="0"/>
        <v>24</v>
      </c>
      <c r="U27">
        <f t="shared" si="0"/>
        <v>30</v>
      </c>
      <c r="V27" s="21">
        <v>26.46</v>
      </c>
      <c r="W27" s="6" t="s">
        <v>131</v>
      </c>
      <c r="X27" t="s">
        <v>137</v>
      </c>
      <c r="Y27">
        <v>3.8</v>
      </c>
      <c r="Z27">
        <v>4</v>
      </c>
      <c r="AA27" s="6">
        <v>21</v>
      </c>
      <c r="AB27">
        <v>-5</v>
      </c>
      <c r="AC27">
        <v>-5</v>
      </c>
      <c r="AD27">
        <v>-5</v>
      </c>
      <c r="AE27">
        <v>5</v>
      </c>
      <c r="AF27">
        <v>0.31719999999999998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2</v>
      </c>
      <c r="AM27">
        <v>0</v>
      </c>
      <c r="AN27">
        <v>0</v>
      </c>
      <c r="AO27">
        <v>0</v>
      </c>
    </row>
    <row r="28" spans="1:41" ht="14.5" x14ac:dyDescent="0.35">
      <c r="A28" s="7" t="s">
        <v>74</v>
      </c>
      <c r="B28" s="8">
        <v>30</v>
      </c>
      <c r="C28" s="8" t="s">
        <v>73</v>
      </c>
      <c r="D28" s="25" t="s">
        <v>123</v>
      </c>
      <c r="E28" s="26" t="s">
        <v>125</v>
      </c>
      <c r="F28" s="14">
        <v>5</v>
      </c>
      <c r="G28" s="10">
        <v>0.5</v>
      </c>
      <c r="H28" s="14">
        <v>4.5</v>
      </c>
      <c r="I28" s="6">
        <v>8.6</v>
      </c>
      <c r="J28" s="11">
        <v>9.9000000000000008E-3</v>
      </c>
      <c r="K28" s="11">
        <v>5.8999999999999999E-3</v>
      </c>
      <c r="L28" s="12">
        <v>3.3000000000000002E-2</v>
      </c>
      <c r="M28" s="12">
        <v>0.49530000000000002</v>
      </c>
      <c r="N28" s="13">
        <v>91</v>
      </c>
      <c r="O28" s="13">
        <v>47</v>
      </c>
      <c r="P28" s="20">
        <v>40.550000000000004</v>
      </c>
      <c r="Q28" s="20">
        <v>56.92</v>
      </c>
      <c r="R28">
        <v>57</v>
      </c>
      <c r="S28">
        <v>56</v>
      </c>
      <c r="T28">
        <f t="shared" si="0"/>
        <v>29</v>
      </c>
      <c r="U28">
        <f t="shared" si="0"/>
        <v>25</v>
      </c>
      <c r="V28" s="21">
        <v>16.940000000000001</v>
      </c>
      <c r="W28" s="6" t="s">
        <v>131</v>
      </c>
      <c r="X28" t="s">
        <v>137</v>
      </c>
      <c r="Y28">
        <v>2.9</v>
      </c>
      <c r="Z28">
        <v>6</v>
      </c>
      <c r="AA28" s="6">
        <v>-5</v>
      </c>
      <c r="AB28">
        <v>-5</v>
      </c>
      <c r="AC28">
        <v>-5</v>
      </c>
      <c r="AD28">
        <v>-5</v>
      </c>
      <c r="AE28">
        <v>6</v>
      </c>
      <c r="AF28">
        <v>0.34799999999999998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2</v>
      </c>
    </row>
    <row r="29" spans="1:41" ht="14.5" x14ac:dyDescent="0.35">
      <c r="A29" s="7" t="s">
        <v>78</v>
      </c>
      <c r="B29" s="8">
        <v>31</v>
      </c>
      <c r="C29" s="8" t="s">
        <v>77</v>
      </c>
      <c r="D29" s="25" t="s">
        <v>129</v>
      </c>
      <c r="E29" s="26" t="s">
        <v>123</v>
      </c>
      <c r="F29" s="14">
        <v>5.25</v>
      </c>
      <c r="G29" s="10">
        <v>-1.25</v>
      </c>
      <c r="H29" s="14">
        <v>4</v>
      </c>
      <c r="I29" s="6">
        <v>10.11</v>
      </c>
      <c r="J29" s="11">
        <v>1.17E-2</v>
      </c>
      <c r="K29" s="11">
        <v>8.2000000000000007E-3</v>
      </c>
      <c r="L29" s="12">
        <v>3.8399999999999997E-2</v>
      </c>
      <c r="M29" s="12">
        <v>0.3836</v>
      </c>
      <c r="N29" s="13">
        <v>97</v>
      </c>
      <c r="O29" s="13">
        <v>39</v>
      </c>
      <c r="P29" s="20">
        <v>39.17</v>
      </c>
      <c r="Q29" s="20">
        <v>58.220000000000006</v>
      </c>
      <c r="R29">
        <v>52</v>
      </c>
      <c r="S29">
        <v>50</v>
      </c>
      <c r="T29">
        <f t="shared" si="0"/>
        <v>36</v>
      </c>
      <c r="U29">
        <f t="shared" si="0"/>
        <v>40</v>
      </c>
      <c r="V29" s="21">
        <v>17.100000000000001</v>
      </c>
      <c r="W29" s="6" t="s">
        <v>131</v>
      </c>
      <c r="X29" t="s">
        <v>137</v>
      </c>
      <c r="Y29">
        <v>3.8</v>
      </c>
      <c r="Z29">
        <v>5</v>
      </c>
      <c r="AA29" s="6">
        <v>18</v>
      </c>
      <c r="AB29">
        <v>-5</v>
      </c>
      <c r="AC29">
        <v>-5</v>
      </c>
      <c r="AD29">
        <v>-5</v>
      </c>
      <c r="AE29">
        <v>5</v>
      </c>
      <c r="AF29">
        <v>0.34449999999999997</v>
      </c>
      <c r="AG29">
        <v>2</v>
      </c>
      <c r="AH29">
        <v>0</v>
      </c>
      <c r="AI29">
        <v>0</v>
      </c>
      <c r="AJ29">
        <v>2</v>
      </c>
      <c r="AK29">
        <v>0</v>
      </c>
      <c r="AL29">
        <v>1</v>
      </c>
      <c r="AM29">
        <v>0</v>
      </c>
      <c r="AN29">
        <v>0</v>
      </c>
      <c r="AO29">
        <v>0</v>
      </c>
    </row>
    <row r="30" spans="1:41" ht="14.5" x14ac:dyDescent="0.35">
      <c r="A30" s="7" t="s">
        <v>6</v>
      </c>
      <c r="B30" s="8">
        <v>32</v>
      </c>
      <c r="C30" s="8" t="s">
        <v>5</v>
      </c>
      <c r="D30" s="25" t="s">
        <v>123</v>
      </c>
      <c r="E30" s="26" t="s">
        <v>125</v>
      </c>
      <c r="F30" s="14">
        <v>19</v>
      </c>
      <c r="G30" s="14">
        <v>20.5</v>
      </c>
      <c r="H30" s="14">
        <v>39.5</v>
      </c>
      <c r="I30" s="6">
        <v>12.67</v>
      </c>
      <c r="J30" s="11">
        <v>2.1600000000000001E-2</v>
      </c>
      <c r="K30" s="11">
        <v>1.7399999999999999E-2</v>
      </c>
      <c r="L30" s="12">
        <v>4.24E-2</v>
      </c>
      <c r="M30" s="12">
        <v>0.33260000000000001</v>
      </c>
      <c r="N30" s="13">
        <v>88</v>
      </c>
      <c r="O30" s="13">
        <v>9</v>
      </c>
      <c r="P30" s="20">
        <v>50.06</v>
      </c>
      <c r="Q30" s="20">
        <v>47.67</v>
      </c>
      <c r="R30">
        <v>64</v>
      </c>
      <c r="S30">
        <v>60</v>
      </c>
      <c r="T30">
        <f t="shared" si="0"/>
        <v>18</v>
      </c>
      <c r="U30">
        <f t="shared" si="0"/>
        <v>14</v>
      </c>
      <c r="V30" s="21">
        <v>14.379999999999999</v>
      </c>
      <c r="W30" s="6" t="s">
        <v>133</v>
      </c>
      <c r="X30" t="s">
        <v>138</v>
      </c>
      <c r="Y30">
        <v>5.5</v>
      </c>
      <c r="Z30">
        <v>4</v>
      </c>
      <c r="AA30" s="6">
        <v>19</v>
      </c>
      <c r="AB30">
        <v>21</v>
      </c>
      <c r="AC30">
        <v>9</v>
      </c>
      <c r="AD30">
        <v>11</v>
      </c>
      <c r="AE30">
        <v>11</v>
      </c>
      <c r="AF30">
        <v>0.2757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2</v>
      </c>
      <c r="AM30">
        <v>2</v>
      </c>
      <c r="AN30">
        <v>2</v>
      </c>
      <c r="AO30">
        <v>2</v>
      </c>
    </row>
    <row r="31" spans="1:41" ht="14.5" x14ac:dyDescent="0.35">
      <c r="A31" s="7" t="s">
        <v>36</v>
      </c>
      <c r="B31" s="8">
        <v>33</v>
      </c>
      <c r="C31" s="8" t="s">
        <v>35</v>
      </c>
      <c r="D31" s="25" t="s">
        <v>127</v>
      </c>
      <c r="E31" s="26" t="s">
        <v>127</v>
      </c>
      <c r="F31" s="14">
        <v>15</v>
      </c>
      <c r="G31" s="14">
        <v>14.5</v>
      </c>
      <c r="H31" s="14">
        <v>29.5</v>
      </c>
      <c r="I31" s="6">
        <v>10.14</v>
      </c>
      <c r="J31" s="11">
        <v>1.34E-2</v>
      </c>
      <c r="K31" s="11">
        <v>1.1599999999999999E-2</v>
      </c>
      <c r="L31" s="12">
        <v>2.4500000000000001E-2</v>
      </c>
      <c r="M31" s="12">
        <v>0.26329999999999998</v>
      </c>
      <c r="N31" s="13">
        <v>60</v>
      </c>
      <c r="O31" s="13">
        <v>30</v>
      </c>
      <c r="P31" s="20">
        <v>52.71</v>
      </c>
      <c r="Q31" s="20">
        <v>45.36</v>
      </c>
      <c r="R31">
        <v>68</v>
      </c>
      <c r="S31">
        <v>63</v>
      </c>
      <c r="T31">
        <f t="shared" si="0"/>
        <v>11</v>
      </c>
      <c r="U31">
        <f t="shared" si="0"/>
        <v>8</v>
      </c>
      <c r="V31" s="21">
        <v>4.21</v>
      </c>
      <c r="W31" s="6" t="s">
        <v>133</v>
      </c>
      <c r="X31" t="s">
        <v>138</v>
      </c>
      <c r="Y31">
        <v>4.7</v>
      </c>
      <c r="Z31">
        <v>4</v>
      </c>
      <c r="AA31" s="6">
        <v>18</v>
      </c>
      <c r="AB31">
        <v>23</v>
      </c>
      <c r="AC31">
        <v>23</v>
      </c>
      <c r="AD31">
        <v>23</v>
      </c>
      <c r="AE31">
        <v>10</v>
      </c>
      <c r="AF31">
        <v>0.40250000000000002</v>
      </c>
      <c r="AG31">
        <v>2</v>
      </c>
      <c r="AH31">
        <v>2</v>
      </c>
      <c r="AI31">
        <v>1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1</v>
      </c>
    </row>
    <row r="32" spans="1:41" ht="14.5" x14ac:dyDescent="0.35">
      <c r="A32" s="7" t="s">
        <v>12</v>
      </c>
      <c r="B32" s="8">
        <v>34</v>
      </c>
      <c r="C32" s="8" t="s">
        <v>11</v>
      </c>
      <c r="D32" s="25" t="s">
        <v>127</v>
      </c>
      <c r="E32" s="26" t="s">
        <v>129</v>
      </c>
      <c r="F32" s="14">
        <v>17.5</v>
      </c>
      <c r="G32" s="14">
        <v>21</v>
      </c>
      <c r="H32" s="14">
        <v>38.5</v>
      </c>
      <c r="I32" s="6">
        <v>8.48</v>
      </c>
      <c r="J32" s="11">
        <v>1.4E-2</v>
      </c>
      <c r="K32" s="11">
        <v>1.1299999999999999E-2</v>
      </c>
      <c r="L32" s="12">
        <v>3.4200000000000001E-2</v>
      </c>
      <c r="M32" s="12">
        <v>0.28710000000000002</v>
      </c>
      <c r="N32" s="13">
        <v>29</v>
      </c>
      <c r="O32" s="13">
        <v>21</v>
      </c>
      <c r="P32" s="20">
        <v>57.330000000000005</v>
      </c>
      <c r="Q32" s="20">
        <v>41.4</v>
      </c>
      <c r="R32">
        <v>71</v>
      </c>
      <c r="S32">
        <v>64</v>
      </c>
      <c r="T32">
        <f t="shared" si="0"/>
        <v>7</v>
      </c>
      <c r="U32">
        <f t="shared" si="0"/>
        <v>6</v>
      </c>
      <c r="V32" s="21">
        <v>4.6900000000000004</v>
      </c>
      <c r="W32" s="6" t="s">
        <v>133</v>
      </c>
      <c r="X32" t="s">
        <v>138</v>
      </c>
      <c r="Y32">
        <v>4.0999999999999996</v>
      </c>
      <c r="Z32">
        <v>8</v>
      </c>
      <c r="AA32" s="6">
        <v>18</v>
      </c>
      <c r="AB32">
        <v>28</v>
      </c>
      <c r="AC32">
        <v>28</v>
      </c>
      <c r="AD32">
        <v>28</v>
      </c>
      <c r="AE32">
        <v>13</v>
      </c>
      <c r="AF32">
        <v>0.43099999999999999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2</v>
      </c>
    </row>
    <row r="33" spans="1:41" ht="14.5" x14ac:dyDescent="0.35">
      <c r="A33" s="7" t="s">
        <v>40</v>
      </c>
      <c r="B33" s="8">
        <v>35</v>
      </c>
      <c r="C33" s="8" t="s">
        <v>39</v>
      </c>
      <c r="D33" s="25" t="s">
        <v>123</v>
      </c>
      <c r="E33" s="26" t="s">
        <v>125</v>
      </c>
      <c r="F33" s="14">
        <v>13.5</v>
      </c>
      <c r="G33" s="14">
        <v>15</v>
      </c>
      <c r="H33" s="14">
        <v>28.5</v>
      </c>
      <c r="I33" s="6">
        <v>11.73</v>
      </c>
      <c r="J33" s="11">
        <v>1.9E-2</v>
      </c>
      <c r="K33" s="11">
        <v>1.4500000000000001E-2</v>
      </c>
      <c r="L33" s="12">
        <v>4.2799999999999998E-2</v>
      </c>
      <c r="M33" s="12">
        <v>0.3604</v>
      </c>
      <c r="N33" s="13">
        <v>91</v>
      </c>
      <c r="O33" s="13">
        <v>48</v>
      </c>
      <c r="P33" s="20">
        <v>54.290000000000006</v>
      </c>
      <c r="Q33" s="20">
        <v>43.5</v>
      </c>
      <c r="R33">
        <v>65</v>
      </c>
      <c r="S33">
        <v>59</v>
      </c>
      <c r="T33">
        <f t="shared" si="0"/>
        <v>16</v>
      </c>
      <c r="U33">
        <f t="shared" si="0"/>
        <v>18</v>
      </c>
      <c r="V33" s="21">
        <v>16.75</v>
      </c>
      <c r="W33" s="6" t="s">
        <v>133</v>
      </c>
      <c r="X33" t="s">
        <v>138</v>
      </c>
      <c r="Y33">
        <v>4.5</v>
      </c>
      <c r="Z33">
        <v>5</v>
      </c>
      <c r="AA33" s="6">
        <v>17</v>
      </c>
      <c r="AB33">
        <v>17</v>
      </c>
      <c r="AC33">
        <v>17</v>
      </c>
      <c r="AD33">
        <v>17</v>
      </c>
      <c r="AE33">
        <v>5</v>
      </c>
      <c r="AF33">
        <v>0.30049999999999999</v>
      </c>
      <c r="AG33">
        <v>2</v>
      </c>
      <c r="AH33">
        <v>1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1</v>
      </c>
    </row>
    <row r="34" spans="1:41" ht="14.5" x14ac:dyDescent="0.35">
      <c r="A34" s="7" t="s">
        <v>8</v>
      </c>
      <c r="B34" s="8">
        <v>36</v>
      </c>
      <c r="C34" s="8" t="s">
        <v>7</v>
      </c>
      <c r="D34" s="25" t="s">
        <v>127</v>
      </c>
      <c r="E34" s="26" t="s">
        <v>129</v>
      </c>
      <c r="F34" s="14">
        <v>18.5</v>
      </c>
      <c r="G34" s="14">
        <v>21</v>
      </c>
      <c r="H34" s="14">
        <v>39.5</v>
      </c>
      <c r="I34" s="6">
        <v>11.379999999999999</v>
      </c>
      <c r="J34" s="11">
        <v>2.35E-2</v>
      </c>
      <c r="K34" s="11">
        <v>1.5800000000000002E-2</v>
      </c>
      <c r="L34" s="12">
        <v>6.8099999999999994E-2</v>
      </c>
      <c r="M34" s="12">
        <v>0.4294</v>
      </c>
      <c r="N34" s="13">
        <v>37</v>
      </c>
      <c r="O34" s="13">
        <v>6</v>
      </c>
      <c r="P34" s="20">
        <v>60.870000000000005</v>
      </c>
      <c r="Q34" s="20">
        <v>37.74</v>
      </c>
      <c r="R34">
        <v>75</v>
      </c>
      <c r="S34">
        <v>66</v>
      </c>
      <c r="T34">
        <f t="shared" si="0"/>
        <v>4</v>
      </c>
      <c r="U34">
        <f t="shared" si="0"/>
        <v>2</v>
      </c>
      <c r="V34" s="21">
        <v>4.9000000000000004</v>
      </c>
      <c r="W34" s="6" t="s">
        <v>133</v>
      </c>
      <c r="X34" t="s">
        <v>138</v>
      </c>
      <c r="Y34">
        <v>5.0999999999999996</v>
      </c>
      <c r="Z34">
        <v>12</v>
      </c>
      <c r="AA34" s="6">
        <v>18</v>
      </c>
      <c r="AB34">
        <v>18</v>
      </c>
      <c r="AC34">
        <v>18</v>
      </c>
      <c r="AD34">
        <v>18</v>
      </c>
      <c r="AE34">
        <v>9</v>
      </c>
      <c r="AF34">
        <v>0.3992</v>
      </c>
      <c r="AG34">
        <v>2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2</v>
      </c>
      <c r="AN34">
        <v>2</v>
      </c>
      <c r="AO34">
        <v>2</v>
      </c>
    </row>
    <row r="35" spans="1:41" ht="14.5" x14ac:dyDescent="0.35">
      <c r="A35" s="7" t="s">
        <v>58</v>
      </c>
      <c r="B35" s="8">
        <v>37</v>
      </c>
      <c r="C35" s="8" t="s">
        <v>57</v>
      </c>
      <c r="D35" s="25" t="s">
        <v>121</v>
      </c>
      <c r="E35" s="26" t="s">
        <v>128</v>
      </c>
      <c r="F35" s="14">
        <v>6.75</v>
      </c>
      <c r="G35" s="14">
        <v>6</v>
      </c>
      <c r="H35" s="15">
        <v>12.75</v>
      </c>
      <c r="I35" s="6">
        <v>9.1800000000000015</v>
      </c>
      <c r="J35" s="11">
        <v>1.44E-2</v>
      </c>
      <c r="K35" s="11">
        <v>8.3999999999999995E-3</v>
      </c>
      <c r="L35" s="12">
        <v>5.9299999999999999E-2</v>
      </c>
      <c r="M35" s="12">
        <v>0.48499999999999999</v>
      </c>
      <c r="N35" s="13">
        <v>91</v>
      </c>
      <c r="O35" s="13">
        <v>53</v>
      </c>
      <c r="P35" s="20">
        <v>48.59</v>
      </c>
      <c r="Q35" s="20">
        <v>49.93</v>
      </c>
      <c r="R35">
        <v>54</v>
      </c>
      <c r="S35">
        <v>50</v>
      </c>
      <c r="T35">
        <f t="shared" si="0"/>
        <v>34</v>
      </c>
      <c r="U35">
        <f t="shared" si="0"/>
        <v>40</v>
      </c>
      <c r="V35" s="21">
        <v>27.919999999999998</v>
      </c>
      <c r="W35" s="6" t="s">
        <v>131</v>
      </c>
      <c r="X35" t="s">
        <v>137</v>
      </c>
      <c r="Y35">
        <v>4</v>
      </c>
      <c r="Z35">
        <v>4</v>
      </c>
      <c r="AA35" s="6">
        <v>-5</v>
      </c>
      <c r="AB35">
        <v>4</v>
      </c>
      <c r="AC35">
        <v>4</v>
      </c>
      <c r="AD35">
        <v>4</v>
      </c>
      <c r="AE35">
        <v>6</v>
      </c>
      <c r="AF35">
        <v>0.34910000000000002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2</v>
      </c>
      <c r="AO35">
        <v>0</v>
      </c>
    </row>
    <row r="36" spans="1:41" ht="14.5" x14ac:dyDescent="0.35">
      <c r="A36" s="7" t="s">
        <v>54</v>
      </c>
      <c r="B36" s="8">
        <v>38</v>
      </c>
      <c r="C36" s="8" t="s">
        <v>53</v>
      </c>
      <c r="D36" s="25" t="s">
        <v>129</v>
      </c>
      <c r="E36" s="26" t="s">
        <v>123</v>
      </c>
      <c r="F36" s="14">
        <v>9</v>
      </c>
      <c r="G36" s="14">
        <v>5.75</v>
      </c>
      <c r="H36" s="15">
        <v>14.75</v>
      </c>
      <c r="I36" s="6">
        <v>8.49</v>
      </c>
      <c r="J36" s="11">
        <v>1.2800000000000001E-2</v>
      </c>
      <c r="K36" s="16">
        <v>0.01</v>
      </c>
      <c r="L36" s="12">
        <v>3.3599999999999998E-2</v>
      </c>
      <c r="M36" s="12">
        <v>0.30790000000000001</v>
      </c>
      <c r="N36" s="13">
        <v>98</v>
      </c>
      <c r="O36" s="13">
        <v>72</v>
      </c>
      <c r="P36" s="20">
        <v>31.78</v>
      </c>
      <c r="Q36" s="20">
        <v>65.12</v>
      </c>
      <c r="R36">
        <v>55</v>
      </c>
      <c r="S36">
        <v>51</v>
      </c>
      <c r="T36">
        <f t="shared" si="0"/>
        <v>32</v>
      </c>
      <c r="U36">
        <f t="shared" si="0"/>
        <v>34</v>
      </c>
      <c r="V36" s="21">
        <v>12.719999999999999</v>
      </c>
      <c r="W36" s="6" t="s">
        <v>135</v>
      </c>
      <c r="X36" t="s">
        <v>137</v>
      </c>
      <c r="Y36" s="28">
        <v>2.7</v>
      </c>
      <c r="Z36">
        <v>10</v>
      </c>
      <c r="AA36" s="6">
        <v>-5</v>
      </c>
      <c r="AB36">
        <v>-5</v>
      </c>
      <c r="AC36">
        <v>-5</v>
      </c>
      <c r="AD36">
        <v>-5</v>
      </c>
      <c r="AE36">
        <v>5</v>
      </c>
      <c r="AF36">
        <v>0.31740000000000002</v>
      </c>
      <c r="AG36">
        <v>2</v>
      </c>
      <c r="AH36">
        <v>0</v>
      </c>
      <c r="AI36">
        <v>1</v>
      </c>
      <c r="AJ36">
        <v>2</v>
      </c>
      <c r="AK36">
        <v>0</v>
      </c>
      <c r="AL36">
        <v>0</v>
      </c>
      <c r="AM36">
        <v>2</v>
      </c>
      <c r="AN36">
        <v>0</v>
      </c>
      <c r="AO36">
        <v>0</v>
      </c>
    </row>
    <row r="37" spans="1:41" ht="14.5" x14ac:dyDescent="0.35">
      <c r="A37" s="7" t="s">
        <v>60</v>
      </c>
      <c r="B37" s="8">
        <v>39</v>
      </c>
      <c r="C37" s="8" t="s">
        <v>59</v>
      </c>
      <c r="D37" s="25" t="s">
        <v>129</v>
      </c>
      <c r="E37" s="26" t="s">
        <v>121</v>
      </c>
      <c r="F37" s="14">
        <v>6.5</v>
      </c>
      <c r="G37" s="9">
        <v>4.25</v>
      </c>
      <c r="H37" s="15">
        <v>10.75</v>
      </c>
      <c r="I37" s="6">
        <v>9.59</v>
      </c>
      <c r="J37" s="11">
        <v>1.4E-2</v>
      </c>
      <c r="K37" s="11">
        <v>8.3999999999999995E-3</v>
      </c>
      <c r="L37" s="12">
        <v>4.7399999999999998E-2</v>
      </c>
      <c r="M37" s="12">
        <v>0.49109999999999998</v>
      </c>
      <c r="N37" s="13">
        <v>93</v>
      </c>
      <c r="O37" s="13">
        <v>55</v>
      </c>
      <c r="P37" s="20">
        <v>45.24</v>
      </c>
      <c r="Q37" s="20">
        <v>53.269999999999996</v>
      </c>
      <c r="R37">
        <v>60</v>
      </c>
      <c r="S37">
        <v>56</v>
      </c>
      <c r="T37">
        <f t="shared" si="0"/>
        <v>24</v>
      </c>
      <c r="U37">
        <f t="shared" si="0"/>
        <v>25</v>
      </c>
      <c r="V37" s="21">
        <v>13.44</v>
      </c>
      <c r="W37" s="6" t="s">
        <v>131</v>
      </c>
      <c r="X37" t="s">
        <v>137</v>
      </c>
      <c r="Y37">
        <v>4.3</v>
      </c>
      <c r="Z37">
        <v>5</v>
      </c>
      <c r="AA37" s="6">
        <v>-5</v>
      </c>
      <c r="AB37">
        <v>-5</v>
      </c>
      <c r="AC37">
        <v>-5</v>
      </c>
      <c r="AD37">
        <v>-5</v>
      </c>
      <c r="AE37">
        <v>5</v>
      </c>
      <c r="AF37">
        <v>0.30719999999999997</v>
      </c>
      <c r="AG37">
        <v>0</v>
      </c>
      <c r="AH37">
        <v>0</v>
      </c>
      <c r="AI37">
        <v>2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ht="14.5" x14ac:dyDescent="0.35">
      <c r="A38" s="7" t="s">
        <v>95</v>
      </c>
      <c r="B38" s="8">
        <v>40</v>
      </c>
      <c r="C38" s="8" t="s">
        <v>94</v>
      </c>
      <c r="D38" s="25" t="s">
        <v>121</v>
      </c>
      <c r="E38" s="26" t="s">
        <v>126</v>
      </c>
      <c r="F38" s="14">
        <v>2</v>
      </c>
      <c r="G38" s="10">
        <v>-6</v>
      </c>
      <c r="H38" s="10">
        <v>-4</v>
      </c>
      <c r="I38" s="6">
        <v>10.71</v>
      </c>
      <c r="J38" s="11">
        <v>1.21E-2</v>
      </c>
      <c r="K38" s="11">
        <v>7.6E-3</v>
      </c>
      <c r="L38" s="12">
        <v>4.6300000000000001E-2</v>
      </c>
      <c r="M38" s="12">
        <v>0.44690000000000002</v>
      </c>
      <c r="N38" s="13">
        <v>96</v>
      </c>
      <c r="O38" s="13">
        <v>53</v>
      </c>
      <c r="P38" s="20">
        <v>32.29</v>
      </c>
      <c r="Q38" s="20">
        <v>65.36999999999999</v>
      </c>
      <c r="R38">
        <v>45</v>
      </c>
      <c r="S38">
        <v>43</v>
      </c>
      <c r="T38">
        <f t="shared" si="0"/>
        <v>48</v>
      </c>
      <c r="U38">
        <f t="shared" si="0"/>
        <v>49</v>
      </c>
      <c r="V38" s="21">
        <v>41.97</v>
      </c>
      <c r="W38" s="6" t="s">
        <v>131</v>
      </c>
      <c r="X38" t="s">
        <v>137</v>
      </c>
      <c r="Y38">
        <v>3.8</v>
      </c>
      <c r="Z38">
        <v>4</v>
      </c>
      <c r="AA38" s="6">
        <v>-5</v>
      </c>
      <c r="AB38">
        <v>-5</v>
      </c>
      <c r="AC38">
        <v>-5</v>
      </c>
      <c r="AD38">
        <v>-5</v>
      </c>
      <c r="AE38">
        <v>6</v>
      </c>
      <c r="AF38">
        <v>0.2792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ht="14.5" x14ac:dyDescent="0.35">
      <c r="A39" s="7" t="s">
        <v>18</v>
      </c>
      <c r="B39" s="8">
        <v>41</v>
      </c>
      <c r="C39" s="8" t="s">
        <v>17</v>
      </c>
      <c r="D39" s="25" t="s">
        <v>123</v>
      </c>
      <c r="E39" s="26" t="s">
        <v>124</v>
      </c>
      <c r="F39" s="14">
        <v>17.5</v>
      </c>
      <c r="G39" s="9">
        <v>20</v>
      </c>
      <c r="H39" s="9">
        <v>37.5</v>
      </c>
      <c r="I39" s="6">
        <v>15.36</v>
      </c>
      <c r="J39" s="11">
        <v>2.2200000000000001E-2</v>
      </c>
      <c r="K39" s="11">
        <v>1.55E-2</v>
      </c>
      <c r="L39" s="12">
        <v>5.6899999999999999E-2</v>
      </c>
      <c r="M39" s="12">
        <v>0.41310000000000002</v>
      </c>
      <c r="N39" s="13">
        <v>75</v>
      </c>
      <c r="O39" s="13">
        <v>22</v>
      </c>
      <c r="P39" s="20">
        <v>56.45</v>
      </c>
      <c r="Q39" s="20">
        <v>40.369999999999997</v>
      </c>
      <c r="R39">
        <v>68</v>
      </c>
      <c r="S39">
        <v>60</v>
      </c>
      <c r="T39">
        <f t="shared" si="0"/>
        <v>11</v>
      </c>
      <c r="U39">
        <f t="shared" si="0"/>
        <v>14</v>
      </c>
      <c r="V39" s="21">
        <v>15.53</v>
      </c>
      <c r="W39" s="6" t="s">
        <v>133</v>
      </c>
      <c r="X39" t="s">
        <v>138</v>
      </c>
      <c r="Y39">
        <v>5.6</v>
      </c>
      <c r="Z39">
        <v>13</v>
      </c>
      <c r="AA39" s="6">
        <v>19</v>
      </c>
      <c r="AB39">
        <v>13</v>
      </c>
      <c r="AC39">
        <v>13</v>
      </c>
      <c r="AD39">
        <v>13</v>
      </c>
      <c r="AE39">
        <v>13</v>
      </c>
      <c r="AF39">
        <v>0.36330000000000001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2</v>
      </c>
      <c r="AN39">
        <v>2</v>
      </c>
      <c r="AO39">
        <v>2</v>
      </c>
    </row>
    <row r="40" spans="1:41" ht="14.5" x14ac:dyDescent="0.35">
      <c r="A40" s="7" t="s">
        <v>52</v>
      </c>
      <c r="B40" s="8">
        <v>42</v>
      </c>
      <c r="C40" s="8" t="s">
        <v>51</v>
      </c>
      <c r="D40" s="25" t="s">
        <v>127</v>
      </c>
      <c r="E40" s="26" t="s">
        <v>129</v>
      </c>
      <c r="F40" s="14">
        <v>6.25</v>
      </c>
      <c r="G40" s="14">
        <v>9.25</v>
      </c>
      <c r="H40" s="14">
        <v>15.5</v>
      </c>
      <c r="I40" s="6">
        <v>9.9500000000000011</v>
      </c>
      <c r="J40" s="11">
        <v>1.5800000000000002E-2</v>
      </c>
      <c r="K40" s="11">
        <v>9.1999999999999998E-3</v>
      </c>
      <c r="L40" s="12">
        <v>5.74E-2</v>
      </c>
      <c r="M40" s="12">
        <v>0.4955</v>
      </c>
      <c r="N40" s="13">
        <v>82</v>
      </c>
      <c r="O40" s="13">
        <v>38</v>
      </c>
      <c r="P40" s="20">
        <v>49.85</v>
      </c>
      <c r="Q40" s="20">
        <v>48.69</v>
      </c>
      <c r="R40">
        <v>62</v>
      </c>
      <c r="S40">
        <v>58</v>
      </c>
      <c r="T40">
        <f t="shared" si="0"/>
        <v>22</v>
      </c>
      <c r="U40">
        <f t="shared" si="0"/>
        <v>19</v>
      </c>
      <c r="V40" s="21">
        <v>8.8800000000000008</v>
      </c>
      <c r="W40" s="27" t="s">
        <v>132</v>
      </c>
      <c r="X40" t="s">
        <v>138</v>
      </c>
      <c r="Y40">
        <v>4.0999999999999996</v>
      </c>
      <c r="Z40">
        <v>4</v>
      </c>
      <c r="AA40" s="6">
        <v>-5</v>
      </c>
      <c r="AB40">
        <v>2</v>
      </c>
      <c r="AC40">
        <v>2</v>
      </c>
      <c r="AD40">
        <v>2</v>
      </c>
      <c r="AE40">
        <v>6</v>
      </c>
      <c r="AF40">
        <v>0.34539999999999998</v>
      </c>
      <c r="AG40">
        <v>2</v>
      </c>
      <c r="AH40">
        <v>0</v>
      </c>
      <c r="AI40">
        <v>2</v>
      </c>
      <c r="AJ40">
        <v>2</v>
      </c>
      <c r="AK40">
        <v>0</v>
      </c>
      <c r="AL40">
        <v>0</v>
      </c>
      <c r="AM40">
        <v>2</v>
      </c>
      <c r="AN40">
        <v>0</v>
      </c>
      <c r="AO40">
        <v>2</v>
      </c>
    </row>
    <row r="41" spans="1:41" ht="14.5" x14ac:dyDescent="0.35">
      <c r="A41" s="7" t="s">
        <v>32</v>
      </c>
      <c r="B41" s="8">
        <v>44</v>
      </c>
      <c r="C41" s="8" t="s">
        <v>31</v>
      </c>
      <c r="D41" s="25" t="s">
        <v>127</v>
      </c>
      <c r="E41" s="26" t="s">
        <v>127</v>
      </c>
      <c r="F41" s="14">
        <v>16</v>
      </c>
      <c r="G41" s="14">
        <v>17</v>
      </c>
      <c r="H41" s="14">
        <v>33</v>
      </c>
      <c r="I41" s="6">
        <v>11.92</v>
      </c>
      <c r="J41" s="11">
        <v>2.1399999999999999E-2</v>
      </c>
      <c r="K41" s="11">
        <v>1.6299999999999999E-2</v>
      </c>
      <c r="L41" s="12">
        <v>4.7500000000000001E-2</v>
      </c>
      <c r="M41" s="12">
        <v>0.3634</v>
      </c>
      <c r="N41" s="13">
        <v>80</v>
      </c>
      <c r="O41" s="13">
        <v>36</v>
      </c>
      <c r="P41" s="20">
        <v>59.39</v>
      </c>
      <c r="Q41" s="20">
        <v>38.61</v>
      </c>
      <c r="R41">
        <v>73</v>
      </c>
      <c r="S41">
        <v>66</v>
      </c>
      <c r="T41">
        <f t="shared" si="0"/>
        <v>5</v>
      </c>
      <c r="U41">
        <f t="shared" si="0"/>
        <v>2</v>
      </c>
      <c r="V41" s="21">
        <v>2.85</v>
      </c>
      <c r="W41" s="6" t="s">
        <v>133</v>
      </c>
      <c r="X41" t="s">
        <v>138</v>
      </c>
      <c r="Y41">
        <v>4.5</v>
      </c>
      <c r="Z41">
        <v>5</v>
      </c>
      <c r="AA41" s="6">
        <v>19</v>
      </c>
      <c r="AB41">
        <v>25</v>
      </c>
      <c r="AC41">
        <v>25</v>
      </c>
      <c r="AD41">
        <v>25</v>
      </c>
      <c r="AE41">
        <v>7</v>
      </c>
      <c r="AF41">
        <v>0.36499999999999999</v>
      </c>
      <c r="AG41">
        <v>2</v>
      </c>
      <c r="AH41">
        <v>0</v>
      </c>
      <c r="AI41">
        <v>2</v>
      </c>
      <c r="AJ41">
        <v>2</v>
      </c>
      <c r="AK41">
        <v>2</v>
      </c>
      <c r="AL41">
        <v>2</v>
      </c>
      <c r="AM41">
        <v>2</v>
      </c>
      <c r="AN41">
        <v>2</v>
      </c>
      <c r="AO41">
        <v>2</v>
      </c>
    </row>
    <row r="42" spans="1:41" ht="14.5" x14ac:dyDescent="0.35">
      <c r="A42" s="7" t="s">
        <v>86</v>
      </c>
      <c r="B42" s="8">
        <v>45</v>
      </c>
      <c r="C42" s="8" t="s">
        <v>85</v>
      </c>
      <c r="D42" s="25" t="s">
        <v>121</v>
      </c>
      <c r="E42" s="26" t="s">
        <v>128</v>
      </c>
      <c r="F42" s="14">
        <v>2</v>
      </c>
      <c r="G42" s="10">
        <v>-3.5</v>
      </c>
      <c r="H42" s="10">
        <v>1.5</v>
      </c>
      <c r="I42" s="6">
        <v>8.6999999999999993</v>
      </c>
      <c r="J42" s="11">
        <v>1.17E-2</v>
      </c>
      <c r="K42" s="11">
        <v>6.4999999999999997E-3</v>
      </c>
      <c r="L42" s="12">
        <v>5.28E-2</v>
      </c>
      <c r="M42" s="12">
        <v>0.50819999999999999</v>
      </c>
      <c r="N42" s="13">
        <v>93</v>
      </c>
      <c r="O42" s="13">
        <v>71</v>
      </c>
      <c r="P42" s="20">
        <v>43.43</v>
      </c>
      <c r="Q42" s="20">
        <v>55.110000000000007</v>
      </c>
      <c r="R42">
        <v>49</v>
      </c>
      <c r="S42">
        <v>49</v>
      </c>
      <c r="T42">
        <f t="shared" si="0"/>
        <v>40</v>
      </c>
      <c r="U42">
        <f t="shared" si="0"/>
        <v>42</v>
      </c>
      <c r="V42" s="21">
        <v>31.32</v>
      </c>
      <c r="W42" s="6" t="s">
        <v>131</v>
      </c>
      <c r="X42" t="s">
        <v>137</v>
      </c>
      <c r="Y42">
        <v>3.5</v>
      </c>
      <c r="Z42">
        <v>4</v>
      </c>
      <c r="AA42" s="6">
        <v>-5</v>
      </c>
      <c r="AB42">
        <v>-5</v>
      </c>
      <c r="AC42">
        <v>-5</v>
      </c>
      <c r="AD42">
        <v>-5</v>
      </c>
      <c r="AE42">
        <v>6</v>
      </c>
      <c r="AF42">
        <v>0.31530000000000002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ht="14.5" x14ac:dyDescent="0.35">
      <c r="A43" s="7" t="s">
        <v>76</v>
      </c>
      <c r="B43" s="8">
        <v>46</v>
      </c>
      <c r="C43" s="8" t="s">
        <v>75</v>
      </c>
      <c r="D43" s="25" t="s">
        <v>129</v>
      </c>
      <c r="E43" s="26" t="s">
        <v>123</v>
      </c>
      <c r="F43" s="9">
        <v>-0.5</v>
      </c>
      <c r="G43" s="10">
        <v>-4</v>
      </c>
      <c r="H43" s="10">
        <v>4.5</v>
      </c>
      <c r="I43" s="6">
        <v>7.1800000000000006</v>
      </c>
      <c r="J43" s="11">
        <v>5.1999999999999998E-3</v>
      </c>
      <c r="K43" s="11">
        <v>4.3E-3</v>
      </c>
      <c r="L43" s="12">
        <v>1.03E-2</v>
      </c>
      <c r="M43" s="12">
        <v>0.28910000000000002</v>
      </c>
      <c r="N43" s="13">
        <v>98</v>
      </c>
      <c r="O43" s="13">
        <v>76</v>
      </c>
      <c r="P43" s="20">
        <v>35.61</v>
      </c>
      <c r="Q43" s="20">
        <v>61.77</v>
      </c>
      <c r="R43">
        <v>55</v>
      </c>
      <c r="S43">
        <v>51</v>
      </c>
      <c r="T43">
        <f t="shared" si="0"/>
        <v>32</v>
      </c>
      <c r="U43">
        <f t="shared" si="0"/>
        <v>34</v>
      </c>
      <c r="V43" s="21">
        <v>15.719999999999999</v>
      </c>
      <c r="W43" s="6" t="s">
        <v>131</v>
      </c>
      <c r="X43" t="s">
        <v>137</v>
      </c>
      <c r="Y43" s="28">
        <v>3</v>
      </c>
      <c r="Z43">
        <v>7</v>
      </c>
      <c r="AA43" s="6">
        <v>-5</v>
      </c>
      <c r="AB43">
        <v>-5</v>
      </c>
      <c r="AC43">
        <v>-5</v>
      </c>
      <c r="AD43">
        <v>-5</v>
      </c>
      <c r="AE43">
        <v>5</v>
      </c>
      <c r="AF43">
        <v>0.31669999999999998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ht="14.5" x14ac:dyDescent="0.35">
      <c r="A44" s="7" t="s">
        <v>99</v>
      </c>
      <c r="B44" s="8">
        <v>47</v>
      </c>
      <c r="C44" s="8" t="s">
        <v>98</v>
      </c>
      <c r="D44" s="25" t="s">
        <v>121</v>
      </c>
      <c r="E44" s="26" t="s">
        <v>122</v>
      </c>
      <c r="F44" s="10">
        <v>-0.75</v>
      </c>
      <c r="G44" s="10">
        <v>-6.75</v>
      </c>
      <c r="H44" s="10">
        <v>-7.5</v>
      </c>
      <c r="I44" s="6">
        <v>10.14</v>
      </c>
      <c r="J44" s="11">
        <v>1.3299999999999999E-2</v>
      </c>
      <c r="K44" s="11">
        <v>8.0999999999999996E-3</v>
      </c>
      <c r="L44" s="12">
        <v>4.9799999999999997E-2</v>
      </c>
      <c r="M44" s="12">
        <v>0.4672</v>
      </c>
      <c r="N44" s="13">
        <v>95</v>
      </c>
      <c r="O44" s="13">
        <v>61</v>
      </c>
      <c r="P44" s="20">
        <v>37.450000000000003</v>
      </c>
      <c r="Q44" s="20">
        <v>60.660000000000004</v>
      </c>
      <c r="R44">
        <v>48</v>
      </c>
      <c r="S44">
        <v>45</v>
      </c>
      <c r="T44">
        <f t="shared" si="0"/>
        <v>41</v>
      </c>
      <c r="U44">
        <f t="shared" si="0"/>
        <v>45</v>
      </c>
      <c r="V44" s="21">
        <v>38.29</v>
      </c>
      <c r="W44" s="6" t="s">
        <v>131</v>
      </c>
      <c r="X44" t="s">
        <v>137</v>
      </c>
      <c r="Y44">
        <v>3.5</v>
      </c>
      <c r="Z44">
        <v>5</v>
      </c>
      <c r="AA44" s="6">
        <v>19</v>
      </c>
      <c r="AB44">
        <v>9</v>
      </c>
      <c r="AC44">
        <v>9</v>
      </c>
      <c r="AD44">
        <v>9</v>
      </c>
      <c r="AE44">
        <v>5</v>
      </c>
      <c r="AF44">
        <v>0.30480000000000002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0</v>
      </c>
    </row>
    <row r="45" spans="1:41" ht="14.5" x14ac:dyDescent="0.35">
      <c r="A45" s="7" t="s">
        <v>90</v>
      </c>
      <c r="B45" s="8">
        <v>48</v>
      </c>
      <c r="C45" s="8" t="s">
        <v>89</v>
      </c>
      <c r="D45" s="25" t="s">
        <v>121</v>
      </c>
      <c r="E45" s="26" t="s">
        <v>126</v>
      </c>
      <c r="F45" s="14">
        <v>2.75</v>
      </c>
      <c r="G45" s="10">
        <v>-2.75</v>
      </c>
      <c r="H45" s="14">
        <v>0</v>
      </c>
      <c r="I45" s="6">
        <v>11.88</v>
      </c>
      <c r="J45" s="11">
        <v>1.6899999999999998E-2</v>
      </c>
      <c r="K45" s="11">
        <v>1.18E-2</v>
      </c>
      <c r="L45" s="12">
        <v>5.74E-2</v>
      </c>
      <c r="M45" s="12">
        <v>0.38030000000000003</v>
      </c>
      <c r="N45" s="13">
        <v>96</v>
      </c>
      <c r="O45" s="13">
        <v>44</v>
      </c>
      <c r="P45" s="20">
        <v>46.48</v>
      </c>
      <c r="Q45" s="20">
        <v>52.059999999999995</v>
      </c>
      <c r="R45">
        <v>51</v>
      </c>
      <c r="S45">
        <v>51</v>
      </c>
      <c r="T45">
        <f t="shared" si="0"/>
        <v>37</v>
      </c>
      <c r="U45">
        <f t="shared" si="0"/>
        <v>34</v>
      </c>
      <c r="V45" s="21">
        <v>26.86</v>
      </c>
      <c r="W45" s="6" t="s">
        <v>131</v>
      </c>
      <c r="X45" t="s">
        <v>137</v>
      </c>
      <c r="Y45">
        <v>4.0999999999999996</v>
      </c>
      <c r="Z45">
        <v>4</v>
      </c>
      <c r="AA45" s="6">
        <v>18</v>
      </c>
      <c r="AB45">
        <v>-5</v>
      </c>
      <c r="AC45">
        <v>-5</v>
      </c>
      <c r="AD45">
        <v>-5</v>
      </c>
      <c r="AE45">
        <v>5</v>
      </c>
      <c r="AF45">
        <v>0.33119999999999999</v>
      </c>
      <c r="AG45">
        <v>2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</row>
    <row r="46" spans="1:41" ht="14.5" x14ac:dyDescent="0.35">
      <c r="A46" s="7" t="s">
        <v>56</v>
      </c>
      <c r="B46" s="8">
        <v>49</v>
      </c>
      <c r="C46" s="8" t="s">
        <v>55</v>
      </c>
      <c r="D46" s="25" t="s">
        <v>123</v>
      </c>
      <c r="E46" s="26" t="s">
        <v>125</v>
      </c>
      <c r="F46" s="14">
        <v>7.5</v>
      </c>
      <c r="G46" s="14">
        <v>6.25</v>
      </c>
      <c r="H46" s="15">
        <v>13.75</v>
      </c>
      <c r="I46" s="6">
        <v>10.97</v>
      </c>
      <c r="J46" s="11">
        <v>1.6E-2</v>
      </c>
      <c r="K46" s="11">
        <v>1.06E-2</v>
      </c>
      <c r="L46" s="12">
        <v>7.4899999999999994E-2</v>
      </c>
      <c r="M46" s="12">
        <v>0.39119999999999999</v>
      </c>
      <c r="N46" s="13">
        <v>97</v>
      </c>
      <c r="O46" s="13">
        <v>64</v>
      </c>
      <c r="P46" s="20">
        <v>37.65</v>
      </c>
      <c r="Q46" s="20">
        <v>58.13</v>
      </c>
      <c r="R46">
        <v>46</v>
      </c>
      <c r="S46">
        <v>38</v>
      </c>
      <c r="T46">
        <f t="shared" si="0"/>
        <v>44</v>
      </c>
      <c r="U46">
        <f t="shared" si="0"/>
        <v>50</v>
      </c>
      <c r="V46" s="21">
        <v>71.400000000000006</v>
      </c>
      <c r="W46" s="27" t="s">
        <v>132</v>
      </c>
      <c r="X46" t="s">
        <v>138</v>
      </c>
      <c r="Y46">
        <v>3.7</v>
      </c>
      <c r="Z46">
        <v>7</v>
      </c>
      <c r="AA46" s="6">
        <v>-5</v>
      </c>
      <c r="AB46">
        <v>5</v>
      </c>
      <c r="AC46">
        <v>5</v>
      </c>
      <c r="AD46">
        <v>5</v>
      </c>
      <c r="AE46">
        <v>6</v>
      </c>
      <c r="AF46">
        <v>0.36809999999999998</v>
      </c>
      <c r="AG46">
        <v>2</v>
      </c>
      <c r="AH46">
        <v>0</v>
      </c>
      <c r="AI46">
        <v>2</v>
      </c>
      <c r="AJ46">
        <v>2</v>
      </c>
      <c r="AK46">
        <v>2</v>
      </c>
      <c r="AL46">
        <v>2</v>
      </c>
      <c r="AM46">
        <v>0</v>
      </c>
      <c r="AN46">
        <v>0</v>
      </c>
      <c r="AO46">
        <v>0</v>
      </c>
    </row>
    <row r="47" spans="1:41" ht="14.5" x14ac:dyDescent="0.35">
      <c r="A47" s="7" t="s">
        <v>20</v>
      </c>
      <c r="B47" s="8">
        <v>50</v>
      </c>
      <c r="C47" s="8" t="s">
        <v>19</v>
      </c>
      <c r="D47" s="25" t="s">
        <v>127</v>
      </c>
      <c r="E47" s="26" t="s">
        <v>127</v>
      </c>
      <c r="F47" s="14">
        <v>18</v>
      </c>
      <c r="G47" s="14">
        <v>19.5</v>
      </c>
      <c r="H47" s="14">
        <v>37.5</v>
      </c>
      <c r="I47" s="6">
        <v>11.58</v>
      </c>
      <c r="J47" s="11">
        <v>2.29E-2</v>
      </c>
      <c r="K47" s="11">
        <v>2.0799999999999999E-2</v>
      </c>
      <c r="L47" s="12">
        <v>3.3099999999999997E-2</v>
      </c>
      <c r="M47" s="12">
        <v>0.25130000000000002</v>
      </c>
      <c r="N47" s="13">
        <v>64</v>
      </c>
      <c r="O47" s="13">
        <v>38</v>
      </c>
      <c r="P47" s="20">
        <v>66.09</v>
      </c>
      <c r="Q47" s="20">
        <v>30.669999999999998</v>
      </c>
      <c r="R47">
        <v>78</v>
      </c>
      <c r="S47">
        <v>65</v>
      </c>
      <c r="T47">
        <f t="shared" si="0"/>
        <v>1</v>
      </c>
      <c r="U47">
        <f t="shared" si="0"/>
        <v>4</v>
      </c>
      <c r="V47" s="21">
        <v>4.32</v>
      </c>
      <c r="W47" s="6" t="s">
        <v>133</v>
      </c>
      <c r="X47" t="s">
        <v>138</v>
      </c>
      <c r="Y47">
        <v>5.2</v>
      </c>
      <c r="Z47">
        <v>11</v>
      </c>
      <c r="AA47" s="6">
        <v>19</v>
      </c>
      <c r="AB47">
        <v>28</v>
      </c>
      <c r="AC47">
        <v>13</v>
      </c>
      <c r="AD47">
        <v>28</v>
      </c>
      <c r="AE47">
        <v>11</v>
      </c>
      <c r="AF47">
        <v>0.44440000000000002</v>
      </c>
      <c r="AG47">
        <v>2</v>
      </c>
      <c r="AH47">
        <v>2</v>
      </c>
      <c r="AI47">
        <v>2</v>
      </c>
      <c r="AJ47">
        <v>2</v>
      </c>
      <c r="AK47">
        <v>2</v>
      </c>
      <c r="AL47">
        <v>2</v>
      </c>
      <c r="AM47">
        <v>2</v>
      </c>
      <c r="AN47">
        <v>0</v>
      </c>
      <c r="AO47">
        <v>2</v>
      </c>
    </row>
    <row r="48" spans="1:41" ht="14.5" x14ac:dyDescent="0.35">
      <c r="A48" s="7" t="s">
        <v>42</v>
      </c>
      <c r="B48" s="8">
        <v>51</v>
      </c>
      <c r="C48" s="8" t="s">
        <v>41</v>
      </c>
      <c r="D48" s="25" t="s">
        <v>121</v>
      </c>
      <c r="E48" s="26" t="s">
        <v>128</v>
      </c>
      <c r="F48" s="14">
        <v>12</v>
      </c>
      <c r="G48" s="14">
        <v>14.5</v>
      </c>
      <c r="H48" s="14">
        <v>26.5</v>
      </c>
      <c r="I48" s="6">
        <v>10.190000000000001</v>
      </c>
      <c r="J48" s="11">
        <v>1.4999999999999999E-2</v>
      </c>
      <c r="K48" s="11">
        <v>1.09E-2</v>
      </c>
      <c r="L48" s="12">
        <v>4.6399999999999997E-2</v>
      </c>
      <c r="M48" s="12">
        <v>0.35580000000000001</v>
      </c>
      <c r="N48" s="13">
        <v>92</v>
      </c>
      <c r="O48" s="13">
        <v>79</v>
      </c>
      <c r="P48" s="20">
        <v>54.11</v>
      </c>
      <c r="Q48" s="20">
        <v>44</v>
      </c>
      <c r="R48">
        <v>62</v>
      </c>
      <c r="S48">
        <v>55</v>
      </c>
      <c r="T48">
        <f t="shared" si="0"/>
        <v>22</v>
      </c>
      <c r="U48">
        <f t="shared" si="0"/>
        <v>29</v>
      </c>
      <c r="V48" s="21">
        <v>20.260000000000002</v>
      </c>
      <c r="W48" s="6" t="s">
        <v>133</v>
      </c>
      <c r="X48" t="s">
        <v>138</v>
      </c>
      <c r="Y48">
        <v>3.9</v>
      </c>
      <c r="Z48">
        <v>4</v>
      </c>
      <c r="AA48" s="6">
        <v>-5</v>
      </c>
      <c r="AB48">
        <v>-5</v>
      </c>
      <c r="AC48">
        <v>-5</v>
      </c>
      <c r="AD48">
        <v>-5</v>
      </c>
      <c r="AE48">
        <v>8</v>
      </c>
      <c r="AF48">
        <v>0.41810000000000003</v>
      </c>
      <c r="AG48">
        <v>2</v>
      </c>
      <c r="AH48">
        <v>2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0</v>
      </c>
      <c r="AO48">
        <v>1</v>
      </c>
    </row>
    <row r="49" spans="1:41" ht="14.5" x14ac:dyDescent="0.35">
      <c r="A49" s="7" t="s">
        <v>22</v>
      </c>
      <c r="B49" s="8">
        <v>53</v>
      </c>
      <c r="C49" s="8" t="s">
        <v>21</v>
      </c>
      <c r="D49" s="25" t="s">
        <v>123</v>
      </c>
      <c r="E49" s="26" t="s">
        <v>124</v>
      </c>
      <c r="F49" s="14">
        <v>17.25</v>
      </c>
      <c r="G49" s="14">
        <v>20</v>
      </c>
      <c r="H49" s="15">
        <v>37.25</v>
      </c>
      <c r="I49" s="6">
        <v>13.96</v>
      </c>
      <c r="J49" s="11">
        <v>1.8599999999999998E-2</v>
      </c>
      <c r="K49" s="11">
        <v>1.35E-2</v>
      </c>
      <c r="L49" s="12">
        <v>4.7199999999999999E-2</v>
      </c>
      <c r="M49" s="12">
        <v>0.38469999999999999</v>
      </c>
      <c r="N49" s="13">
        <v>56</v>
      </c>
      <c r="O49" s="13">
        <v>9</v>
      </c>
      <c r="P49" s="20">
        <v>57.97</v>
      </c>
      <c r="Q49" s="20">
        <v>38.769999999999996</v>
      </c>
      <c r="R49">
        <v>68</v>
      </c>
      <c r="S49">
        <v>62</v>
      </c>
      <c r="T49">
        <f t="shared" si="0"/>
        <v>11</v>
      </c>
      <c r="U49">
        <f t="shared" si="0"/>
        <v>9</v>
      </c>
      <c r="V49" s="21">
        <v>16.169999999999998</v>
      </c>
      <c r="W49" s="6" t="s">
        <v>133</v>
      </c>
      <c r="X49" t="s">
        <v>138</v>
      </c>
      <c r="Y49">
        <v>5.2</v>
      </c>
      <c r="Z49">
        <v>4</v>
      </c>
      <c r="AA49" s="6">
        <v>27</v>
      </c>
      <c r="AB49">
        <v>14</v>
      </c>
      <c r="AC49">
        <v>14</v>
      </c>
      <c r="AD49">
        <v>14</v>
      </c>
      <c r="AE49">
        <v>8</v>
      </c>
      <c r="AF49">
        <v>0.38969999999999999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2</v>
      </c>
      <c r="AN49">
        <v>2</v>
      </c>
      <c r="AO49">
        <v>2</v>
      </c>
    </row>
    <row r="50" spans="1:41" ht="14.5" x14ac:dyDescent="0.35">
      <c r="A50" s="7" t="s">
        <v>68</v>
      </c>
      <c r="B50" s="8">
        <v>54</v>
      </c>
      <c r="C50" s="8" t="s">
        <v>67</v>
      </c>
      <c r="D50" s="25" t="s">
        <v>121</v>
      </c>
      <c r="E50" s="26" t="s">
        <v>128</v>
      </c>
      <c r="F50" s="14">
        <v>5.5</v>
      </c>
      <c r="G50" s="14">
        <v>1</v>
      </c>
      <c r="H50" s="14">
        <v>6.5</v>
      </c>
      <c r="I50" s="6">
        <v>8.99</v>
      </c>
      <c r="J50" s="11">
        <v>1.2999999999999999E-2</v>
      </c>
      <c r="K50" s="11">
        <v>6.4999999999999997E-3</v>
      </c>
      <c r="L50" s="12">
        <v>6.0999999999999999E-2</v>
      </c>
      <c r="M50" s="12">
        <v>0.55720000000000003</v>
      </c>
      <c r="N50" s="13">
        <v>98</v>
      </c>
      <c r="O50" s="13">
        <v>90</v>
      </c>
      <c r="P50" s="20">
        <v>29.69</v>
      </c>
      <c r="Q50" s="20">
        <v>68.62</v>
      </c>
      <c r="R50">
        <v>45</v>
      </c>
      <c r="S50">
        <v>52</v>
      </c>
      <c r="T50">
        <f t="shared" si="0"/>
        <v>48</v>
      </c>
      <c r="U50">
        <f t="shared" si="0"/>
        <v>30</v>
      </c>
      <c r="V50" s="21">
        <v>14.38</v>
      </c>
      <c r="W50" s="6" t="s">
        <v>131</v>
      </c>
      <c r="X50" t="s">
        <v>137</v>
      </c>
      <c r="Y50">
        <v>4</v>
      </c>
      <c r="Z50">
        <v>7</v>
      </c>
      <c r="AA50" s="6">
        <v>-5</v>
      </c>
      <c r="AB50">
        <v>-5</v>
      </c>
      <c r="AC50">
        <v>-5</v>
      </c>
      <c r="AD50">
        <v>-5</v>
      </c>
      <c r="AE50">
        <v>6</v>
      </c>
      <c r="AF50">
        <v>0.2412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ht="14.5" x14ac:dyDescent="0.35">
      <c r="A51" s="7" t="s">
        <v>48</v>
      </c>
      <c r="B51" s="8">
        <v>55</v>
      </c>
      <c r="C51" s="8" t="s">
        <v>47</v>
      </c>
      <c r="D51" s="25" t="s">
        <v>129</v>
      </c>
      <c r="E51" s="26" t="s">
        <v>121</v>
      </c>
      <c r="F51" s="14">
        <v>13.25</v>
      </c>
      <c r="G51" s="14">
        <v>5.25</v>
      </c>
      <c r="H51" s="14">
        <v>18.5</v>
      </c>
      <c r="I51" s="6">
        <v>10.059999999999999</v>
      </c>
      <c r="J51" s="11">
        <v>1.55E-2</v>
      </c>
      <c r="K51" s="11">
        <v>1.03E-2</v>
      </c>
      <c r="L51" s="12">
        <v>4.4499999999999998E-2</v>
      </c>
      <c r="M51" s="12">
        <v>0.43330000000000002</v>
      </c>
      <c r="N51" s="13">
        <v>96</v>
      </c>
      <c r="O51" s="13">
        <v>68</v>
      </c>
      <c r="P51" s="20">
        <v>49.45</v>
      </c>
      <c r="Q51" s="20">
        <v>48.82</v>
      </c>
      <c r="R51">
        <v>63</v>
      </c>
      <c r="S51">
        <v>57</v>
      </c>
      <c r="T51">
        <f t="shared" si="0"/>
        <v>20</v>
      </c>
      <c r="U51">
        <f t="shared" si="0"/>
        <v>22</v>
      </c>
      <c r="V51" s="21">
        <v>14.6</v>
      </c>
      <c r="W51" s="6" t="s">
        <v>135</v>
      </c>
      <c r="X51" t="s">
        <v>137</v>
      </c>
      <c r="Y51">
        <v>3.8</v>
      </c>
      <c r="Z51">
        <v>17</v>
      </c>
      <c r="AA51" s="6">
        <v>18</v>
      </c>
      <c r="AB51">
        <v>38</v>
      </c>
      <c r="AC51">
        <v>38</v>
      </c>
      <c r="AD51">
        <v>38</v>
      </c>
      <c r="AE51">
        <v>6</v>
      </c>
      <c r="AF51">
        <v>0.32540000000000002</v>
      </c>
      <c r="AG51">
        <v>1</v>
      </c>
      <c r="AH51">
        <v>1</v>
      </c>
      <c r="AI51">
        <v>0</v>
      </c>
      <c r="AJ51">
        <v>1</v>
      </c>
      <c r="AK51" s="29">
        <v>0</v>
      </c>
      <c r="AL51">
        <v>1</v>
      </c>
      <c r="AM51">
        <v>1</v>
      </c>
      <c r="AN51">
        <v>0</v>
      </c>
      <c r="AO51">
        <v>2</v>
      </c>
    </row>
    <row r="52" spans="1:41" ht="14.5" x14ac:dyDescent="0.35">
      <c r="A52" s="7" t="s">
        <v>80</v>
      </c>
      <c r="B52" s="8">
        <v>56</v>
      </c>
      <c r="C52" s="8" t="s">
        <v>79</v>
      </c>
      <c r="D52" s="25" t="s">
        <v>123</v>
      </c>
      <c r="E52" s="26" t="s">
        <v>125</v>
      </c>
      <c r="F52" s="14">
        <v>3</v>
      </c>
      <c r="G52" s="14">
        <v>0.25</v>
      </c>
      <c r="H52" s="14">
        <v>3.25</v>
      </c>
      <c r="I52" s="6">
        <v>9.26</v>
      </c>
      <c r="J52" s="11">
        <v>1.8200000000000001E-2</v>
      </c>
      <c r="K52" s="11">
        <v>1.0699999999999999E-2</v>
      </c>
      <c r="L52" s="12">
        <v>7.5200000000000003E-2</v>
      </c>
      <c r="M52" s="12">
        <v>0.47789999999999999</v>
      </c>
      <c r="N52" s="13">
        <v>96</v>
      </c>
      <c r="O52" s="13">
        <v>96</v>
      </c>
      <c r="P52" s="20">
        <v>26.55</v>
      </c>
      <c r="Q52" s="20">
        <v>69.94</v>
      </c>
      <c r="R52">
        <v>46</v>
      </c>
      <c r="S52">
        <v>51</v>
      </c>
      <c r="T52">
        <f>RANK(R52,R$2:R$52)</f>
        <v>44</v>
      </c>
      <c r="U52">
        <f t="shared" si="0"/>
        <v>34</v>
      </c>
      <c r="V52" s="21">
        <v>21.65</v>
      </c>
      <c r="W52" s="6" t="s">
        <v>131</v>
      </c>
      <c r="X52" t="s">
        <v>137</v>
      </c>
      <c r="Y52" s="28">
        <v>3.3</v>
      </c>
      <c r="Z52">
        <v>6</v>
      </c>
      <c r="AA52" s="6">
        <v>-5</v>
      </c>
      <c r="AB52">
        <v>-5</v>
      </c>
      <c r="AC52">
        <v>-5</v>
      </c>
      <c r="AD52">
        <v>-5</v>
      </c>
      <c r="AE52">
        <v>6</v>
      </c>
      <c r="AF52">
        <v>0.29239999999999999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ht="14.5" x14ac:dyDescent="0.35">
      <c r="B53" s="8"/>
      <c r="C53" s="8"/>
      <c r="L53" s="17"/>
      <c r="M53" s="17"/>
      <c r="N53" s="17"/>
      <c r="O53" s="17"/>
      <c r="P53" s="5"/>
      <c r="Q53" s="5"/>
      <c r="V53" s="21"/>
    </row>
    <row r="54" spans="1:41" ht="14.5" x14ac:dyDescent="0.35">
      <c r="B54" s="8"/>
      <c r="C54" s="8"/>
      <c r="L54" s="17"/>
      <c r="M54" s="17"/>
      <c r="N54" s="17"/>
      <c r="O54" s="17"/>
      <c r="P54" s="5"/>
      <c r="Q54" s="5"/>
      <c r="V54" s="21"/>
    </row>
    <row r="55" spans="1:41" ht="14.5" x14ac:dyDescent="0.35">
      <c r="B55" s="8"/>
      <c r="C55" s="8"/>
      <c r="L55" s="17"/>
      <c r="M55" s="17"/>
      <c r="N55" s="17"/>
      <c r="O55" s="17"/>
      <c r="P55" s="5"/>
      <c r="Q55" s="5"/>
      <c r="V55" s="21"/>
    </row>
    <row r="56" spans="1:41" ht="14.5" x14ac:dyDescent="0.35">
      <c r="B56" s="8"/>
      <c r="C56" s="8"/>
      <c r="L56" s="17"/>
      <c r="M56" s="17"/>
      <c r="N56" s="17"/>
      <c r="O56" s="17"/>
      <c r="P56" s="5"/>
      <c r="Q56" s="5"/>
      <c r="V56" s="21"/>
    </row>
    <row r="57" spans="1:41" ht="14.5" x14ac:dyDescent="0.35">
      <c r="B57" s="8"/>
      <c r="C57" s="8"/>
      <c r="L57" s="17"/>
      <c r="M57" s="17"/>
      <c r="N57" s="17"/>
      <c r="O57" s="17"/>
      <c r="P57" s="5"/>
      <c r="Q57" s="5"/>
      <c r="V57" s="21"/>
    </row>
    <row r="58" spans="1:41" ht="14.5" x14ac:dyDescent="0.35">
      <c r="B58" s="8"/>
      <c r="C58" s="8"/>
      <c r="L58" s="17"/>
      <c r="M58" s="17"/>
      <c r="N58" s="17"/>
      <c r="O58" s="17"/>
      <c r="P58" s="5"/>
      <c r="Q58" s="5"/>
      <c r="V58" s="21"/>
    </row>
    <row r="59" spans="1:41" ht="14.5" x14ac:dyDescent="0.35">
      <c r="B59" s="8"/>
      <c r="C59" s="8"/>
      <c r="L59" s="17"/>
      <c r="M59" s="17"/>
      <c r="N59" s="17"/>
      <c r="O59" s="17"/>
      <c r="P59" s="5"/>
      <c r="Q59" s="5"/>
      <c r="V59" s="21"/>
    </row>
    <row r="60" spans="1:41" ht="14.5" x14ac:dyDescent="0.35">
      <c r="B60" s="8"/>
      <c r="C60" s="8"/>
      <c r="L60" s="17"/>
      <c r="M60" s="17"/>
      <c r="N60" s="17"/>
      <c r="O60" s="17"/>
      <c r="P60" s="5"/>
      <c r="Q60" s="5"/>
      <c r="V60" s="21"/>
    </row>
    <row r="61" spans="1:41" ht="14.5" x14ac:dyDescent="0.35">
      <c r="B61" s="8"/>
      <c r="C61" s="8"/>
      <c r="L61" s="17"/>
      <c r="M61" s="17"/>
      <c r="N61" s="17"/>
      <c r="O61" s="17"/>
      <c r="P61" s="5"/>
      <c r="Q61" s="5"/>
      <c r="V61" s="21"/>
    </row>
    <row r="62" spans="1:41" ht="14.5" x14ac:dyDescent="0.35">
      <c r="B62" s="8"/>
      <c r="C62" s="8"/>
      <c r="L62" s="17"/>
      <c r="M62" s="17"/>
      <c r="N62" s="17"/>
      <c r="O62" s="17"/>
      <c r="P62" s="5"/>
      <c r="Q62" s="5"/>
      <c r="V62" s="21"/>
    </row>
    <row r="63" spans="1:41" ht="14.5" x14ac:dyDescent="0.35">
      <c r="B63" s="8"/>
      <c r="C63" s="8"/>
      <c r="L63" s="17"/>
      <c r="M63" s="17"/>
      <c r="N63" s="17"/>
      <c r="O63" s="17"/>
      <c r="P63" s="5"/>
      <c r="Q63" s="5"/>
      <c r="V63" s="21"/>
    </row>
    <row r="64" spans="1:41" ht="14.5" x14ac:dyDescent="0.35">
      <c r="B64" s="8"/>
      <c r="C64" s="8"/>
      <c r="L64" s="17"/>
      <c r="M64" s="17"/>
      <c r="N64" s="17"/>
      <c r="O64" s="17"/>
      <c r="P64" s="5"/>
      <c r="Q64" s="5"/>
      <c r="V64" s="21"/>
    </row>
    <row r="65" spans="2:22" ht="14.5" x14ac:dyDescent="0.35">
      <c r="B65" s="8"/>
      <c r="C65" s="8"/>
      <c r="L65" s="17"/>
      <c r="M65" s="17"/>
      <c r="N65" s="17"/>
      <c r="O65" s="17"/>
      <c r="P65" s="5"/>
      <c r="Q65" s="5"/>
      <c r="V65" s="21"/>
    </row>
    <row r="66" spans="2:22" x14ac:dyDescent="0.35">
      <c r="V66" s="21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87ee837-5089-4bc6-9036-bfec2e7bbcf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55B59C6A2CB946B5ABCB2AF33455A0" ma:contentTypeVersion="14" ma:contentTypeDescription="Create a new document." ma:contentTypeScope="" ma:versionID="cdb9aa0a2aaa82d9bd372ae43b66df4d">
  <xsd:schema xmlns:xsd="http://www.w3.org/2001/XMLSchema" xmlns:xs="http://www.w3.org/2001/XMLSchema" xmlns:p="http://schemas.microsoft.com/office/2006/metadata/properties" xmlns:ns3="25f3fbef-1935-46ee-b1a4-7fe61c5b5191" xmlns:ns4="287ee837-5089-4bc6-9036-bfec2e7bbcf4" targetNamespace="http://schemas.microsoft.com/office/2006/metadata/properties" ma:root="true" ma:fieldsID="08a95bcf45c916007bff91ccca6daa1f" ns3:_="" ns4:_="">
    <xsd:import namespace="25f3fbef-1935-46ee-b1a4-7fe61c5b5191"/>
    <xsd:import namespace="287ee837-5089-4bc6-9036-bfec2e7bbcf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f3fbef-1935-46ee-b1a4-7fe61c5b519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7ee837-5089-4bc6-9036-bfec2e7bbc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B94897-673D-4AC9-B640-E8B15678FBBA}">
  <ds:schemaRefs>
    <ds:schemaRef ds:uri="http://schemas.microsoft.com/office/2006/metadata/properties"/>
    <ds:schemaRef ds:uri="http://purl.org/dc/elements/1.1/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25f3fbef-1935-46ee-b1a4-7fe61c5b5191"/>
    <ds:schemaRef ds:uri="http://schemas.openxmlformats.org/package/2006/metadata/core-properties"/>
    <ds:schemaRef ds:uri="287ee837-5089-4bc6-9036-bfec2e7bbcf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D68E69D-1B56-4EF2-9291-01689C32EC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E3BAA5-496B-49D8-A47D-C1F87463AC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f3fbef-1935-46ee-b1a4-7fe61c5b5191"/>
    <ds:schemaRef ds:uri="287ee837-5089-4bc6-9036-bfec2e7bbc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Joyner</dc:creator>
  <cp:lastModifiedBy>Kara Joyner</cp:lastModifiedBy>
  <dcterms:created xsi:type="dcterms:W3CDTF">2022-12-07T20:58:06Z</dcterms:created>
  <dcterms:modified xsi:type="dcterms:W3CDTF">2023-01-29T18:42:25Z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0x010100CC55B59C6A2CB946B5ABCB2AF33455A0</vt:lpwstr>
  </property>
</Properties>
</file>