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<sst xmlns="http://schemas.openxmlformats.org/spreadsheetml/2006/main" count="375" uniqueCount="193">
  <si>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</si>
  <si>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</si>
  <si>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</si>
  <si>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</si>
  <si>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Jade Emerald Topaz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</si>
  <si>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</si>
  <si>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</si>
  <si>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</si>
  <si>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</si>
  <si>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Christopher Nguyen</t>
  </si>
  <si>
    <t xml:space="preserve">CRN</t>
  </si>
  <si>
    <t xml:space="preserve">Updated for Sprint 4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</si>
  <si>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</si>
  <si>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</si>
  <si>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</si>
  <si>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</si>
  <si>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</si>
  <si>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</si>
  <si>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</si>
  <si>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</si>
  <si>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</si>
  <si>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</si>
  <si>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</si>
  <si>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</si>
  <si>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</si>
  <si>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</si>
  <si>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</si>
  <si>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</si>
  <si>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</si>
  <si>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</si>
  <si>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</si>
  <si>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</si>
  <si>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</si>
  <si>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</si>
  <si>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</si>
  <si>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</si>
  <si>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</si>
  <si>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</si>
  <si>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</si>
  <si>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</si>
  <si>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</si>
  <si>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</si>
  <si>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</si>
  <si>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</si>
  <si>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</si>
  <si>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</si>
  <si>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Finished in Sprint 2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</si>
  <si>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</si>
  <si>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</si>
  <si>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</si>
  <si>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</si>
  <si>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</si>
  <si>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</si>
  <si>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</si>
  <si>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Finished in Sprint 3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</si>
  <si>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</si>
  <si>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</si>
  <si>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</si>
  <si>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</si>
  <si>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</si>
  <si>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</si>
  <si>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</si>
  <si>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</si>
  <si>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</si>
  <si>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</si>
  <si>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</si>
  <si>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</si>
  <si>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</si>
  <si>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</si>
  <si>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</si>
  <si>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UD</t>
  </si>
  <si>
    <t xml:space="preserve">Finished in Sprint 4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</si>
  <si>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</si>
  <si>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</si>
  <si>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</si>
  <si>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</si>
  <si>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</si>
  <si>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</si>
  <si>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</si>
  <si>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CS</t>
  </si>
  <si>
    <t xml:space="preserve">Finished in Sprint 5</t>
  </si>
  <si>
    <t xml:space="preserve">Create a new named server</t>
  </si>
  <si>
    <t xml:space="preserve">Track server productivity and tips</t>
  </si>
  <si>
    <t xml:space="preserve">CO</t>
  </si>
  <si>
    <t xml:space="preserve">Create an order of multiple products</t>
  </si>
  <si>
    <t xml:space="preserve">Serve everyone in a customer party</t>
  </si>
  <si>
    <t xml:space="preserve">Use a HashMap with Product index and int quantity value</t>
  </si>
  <si>
    <t xml:space="preserve">PS</t>
  </si>
  <si>
    <t xml:space="preserve">Customer</t>
  </si>
  <si>
    <t xml:space="preserve">List all coffee and donut products in a dialog</t>
  </si>
  <si>
    <t xml:space="preserve">See what the Customer can order</t>
  </si>
  <si>
    <t xml:space="preserve">This is probably a combobox of each Product’s toString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</si>
  <si>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</si>
  <si>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</si>
  <si>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</si>
  <si>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</si>
  <si>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</si>
  <si>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</si>
  <si>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</si>
  <si>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</si>
  <si>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CSS</t>
  </si>
  <si>
    <t xml:space="preserve">Associate the order with a server</t>
  </si>
  <si>
    <t xml:space="preserve">Order via a server so that they receive credit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</si>
  <si>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</si>
  <si>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</si>
  <si>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</si>
  <si>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</si>
  <si>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</si>
  <si>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</si>
  <si>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</si>
  <si>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</si>
  <si>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</si>
  <si>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</si>
  <si>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</si>
  <si>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</si>
  <si>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</si>
  <si>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</si>
  <si>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</si>
  <si>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</si>
  <si>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</si>
  <si>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ADHOC</t>
  </si>
  <si>
    <t xml:space="preserve">Allow a customer to order a custom product</t>
  </si>
  <si>
    <t xml:space="preserve">Keep our more creative customers happy</t>
  </si>
  <si>
    <t xml:space="preserve">CM</t>
  </si>
  <si>
    <t xml:space="preserve">Finished in Sprint 6</t>
  </si>
  <si>
    <t xml:space="preserve">Create a new manager</t>
  </si>
  <si>
    <t xml:space="preserve">Delegate management tasks to a pro</t>
  </si>
  <si>
    <t xml:space="preserve">ROLES</t>
  </si>
  <si>
    <t xml:space="preserve">Manage access to program features by role</t>
  </si>
  <si>
    <t xml:space="preserve">Ensure user access only authorized features</t>
  </si>
  <si>
    <t xml:space="preserve">Roles are Owner, Manager, Server, and Customer. The JADE User Interface document specifies which features a user with a given role may be permitted to access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</si>
  <si>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</si>
  <si>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</si>
  <si>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</si>
  <si>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</si>
  <si>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</si>
  <si>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</si>
  <si>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</si>
  <si>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</si>
  <si>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</si>
  <si>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</si>
  <si>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</si>
  <si>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</si>
  <si>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</si>
  <si>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</si>
  <si>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</si>
  <si>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</si>
  <si>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</si>
  <si>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</si>
  <si>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</si>
  <si>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</si>
  <si>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</si>
  <si>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</si>
  <si>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</si>
  <si>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</si>
  <si>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</si>
  <si>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</si>
  <si>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</si>
  <si>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</si>
  <si>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</si>
  <si>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</si>
  <si>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</si>
  <si>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</si>
  <si>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</si>
  <si>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</si>
  <si>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AI</t>
  </si>
  <si>
    <t xml:space="preserve">Restock donuts and coffees</t>
  </si>
  <si>
    <t xml:space="preserve">Ensure we can fill every order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</si>
  <si>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</si>
  <si>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</si>
  <si>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</si>
  <si>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RR</t>
  </si>
  <si>
    <t xml:space="preserve">Allow the Server to select an Order, and display its receipt</t>
  </si>
  <si>
    <t xml:space="preserve">Enable servers and managers to address questions from customers about their bill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</si>
  <si>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</si>
  <si>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</si>
  <si>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</si>
  <si>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</si>
  <si>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</si>
  <si>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</si>
  <si>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</si>
  <si>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</si>
  <si>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</si>
  <si>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</si>
  <si>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</si>
  <si>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</si>
  <si>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</si>
  <si>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</si>
  <si>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</si>
  <si>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</si>
  <si>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</si>
  <si>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</si>
  <si>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NOTE: A stand-alone assignment on threading is Nov 16-30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</si>
</sst>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495307"/>
        <c:axId val="35629104"/>
      </c:lineChart>
      <c:catAx>
        <c:axId val="69495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629104"/>
        <c:crosses val="autoZero"/>
        <c:auto val="1"/>
        <c:lblAlgn val="ctr"/>
        <c:lblOffset val="100"/>
        <c:noMultiLvlLbl val="0"/>
      </c:catAx>
      <c:valAx>
        <c:axId val="35629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953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250536"/>
        <c:axId val="64111635"/>
      </c:lineChart>
      <c:catAx>
        <c:axId val="77250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111635"/>
        <c:crosses val="autoZero"/>
        <c:auto val="1"/>
        <c:lblAlgn val="ctr"/>
        <c:lblOffset val="100"/>
        <c:noMultiLvlLbl val="0"/>
      </c:catAx>
      <c:valAx>
        <c:axId val="64111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250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34914"/>
        <c:axId val="4742018"/>
      </c:lineChart>
      <c:catAx>
        <c:axId val="58234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42018"/>
        <c:crosses val="autoZero"/>
        <c:auto val="1"/>
        <c:lblAlgn val="ctr"/>
        <c:lblOffset val="100"/>
        <c:noMultiLvlLbl val="0"/>
      </c:catAx>
      <c:valAx>
        <c:axId val="47420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34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909722"/>
        <c:axId val="42021300"/>
      </c:lineChart>
      <c:catAx>
        <c:axId val="52909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021300"/>
        <c:crosses val="autoZero"/>
        <c:auto val="1"/>
        <c:lblAlgn val="ctr"/>
        <c:lblOffset val="100"/>
        <c:noMultiLvlLbl val="0"/>
      </c:catAx>
      <c:valAx>
        <c:axId val="42021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9097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239492"/>
        <c:axId val="99065771"/>
      </c:lineChart>
      <c:catAx>
        <c:axId val="23239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065771"/>
        <c:crosses val="autoZero"/>
        <c:auto val="1"/>
        <c:lblAlgn val="ctr"/>
        <c:lblOffset val="100"/>
        <c:noMultiLvlLbl val="0"/>
      </c:catAx>
      <c:valAx>
        <c:axId val="99065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239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1832261287704"/>
          <c:y val="0.161875945537065"/>
          <c:w val="0.88434397052394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22</c:v>
                </c:pt>
              </c:numCache>
            </c:numRef>
          </c:yVal>
          <c:smooth val="0"/>
        </c:ser>
        <c:axId val="20333842"/>
        <c:axId val="62409375"/>
      </c:scatterChart>
      <c:valAx>
        <c:axId val="2033384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409375"/>
        <c:crosses val="autoZero"/>
        <c:crossBetween val="midCat"/>
      </c:valAx>
      <c:valAx>
        <c:axId val="6240937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333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04337"/>
        <c:axId val="84548069"/>
      </c:lineChart>
      <c:catAx>
        <c:axId val="17043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548069"/>
        <c:crosses val="autoZero"/>
        <c:auto val="1"/>
        <c:lblAlgn val="ctr"/>
        <c:lblOffset val="100"/>
        <c:noMultiLvlLbl val="0"/>
      </c:catAx>
      <c:valAx>
        <c:axId val="845480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043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699840</xdr:colOff>
      <xdr:row>1</xdr:row>
      <xdr:rowOff>46440</xdr:rowOff>
    </xdr:from>
    <xdr:to>
      <xdr:col>9</xdr:col>
      <xdr:colOff>3702600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4840" y="267840"/>
        <a:ext cx="576432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1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A28" colorId="64" zoomScale="75" zoomScaleNormal="75" zoomScalePageLayoutView="100" workbookViewId="0">
      <selection pane="topLeft" activeCell="N49" activeCellId="0" sqref="N4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9.85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5.86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 t="s">
        <v>10</v>
      </c>
      <c r="H5" s="7" t="n">
        <v>1001676089</v>
      </c>
      <c r="I5" s="3"/>
    </row>
    <row r="6" s="5" customFormat="true" ht="12.75" hidden="false" customHeight="false" outlineLevel="0" collapsed="false">
      <c r="I6" s="3"/>
    </row>
    <row r="7" s="5" customFormat="true" ht="12.75" hidden="false" customHeight="false" outlineLevel="0" collapsed="false">
      <c r="I7" s="3"/>
    </row>
    <row r="8" s="5" customFormat="true" ht="12.75" hidden="false" customHeight="false" outlineLevel="0" collapsed="false">
      <c r="B8" s="3" t="s">
        <v>11</v>
      </c>
      <c r="I8" s="3"/>
    </row>
    <row r="9" s="5" customFormat="true" ht="12.75" hidden="false" customHeight="false" outlineLevel="0" collapsed="false">
      <c r="I9" s="3"/>
    </row>
    <row r="10" s="5" customFormat="true" ht="12.75" hidden="false" customHeight="false" outlineLevel="0" collapsed="false">
      <c r="I10" s="3"/>
    </row>
    <row r="11" s="5" customFormat="true" ht="12.75" hidden="false" customHeight="false" outlineLevel="0" collapsed="false">
      <c r="A11" s="8" t="s">
        <v>12</v>
      </c>
      <c r="B11" s="9" t="s">
        <v>13</v>
      </c>
      <c r="C11" s="10" t="s">
        <v>14</v>
      </c>
      <c r="D11" s="3"/>
      <c r="E11" s="3"/>
      <c r="F11" s="3" t="s">
        <v>15</v>
      </c>
      <c r="G11" s="3"/>
      <c r="H11" s="3"/>
      <c r="I11" s="3"/>
    </row>
    <row r="12" s="5" customFormat="true" ht="12.75" hidden="false" customHeight="false" outlineLevel="0" collapsed="false">
      <c r="A12" s="11" t="n">
        <v>0</v>
      </c>
      <c r="B12" s="3" t="n">
        <f aca="false">COUNT(B24:B100)</f>
        <v>39</v>
      </c>
      <c r="C12" s="10"/>
      <c r="D12" s="3"/>
      <c r="E12" s="12" t="s">
        <v>16</v>
      </c>
      <c r="F12" s="3" t="s">
        <v>17</v>
      </c>
      <c r="G12" s="3"/>
      <c r="H12" s="3"/>
      <c r="I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COUNTIF(F$24:F$66,"Finished in Sprint 1")</f>
        <v>3</v>
      </c>
      <c r="D13" s="3"/>
      <c r="E13" s="12" t="n">
        <v>1</v>
      </c>
      <c r="F13" s="3" t="s">
        <v>18</v>
      </c>
      <c r="G13" s="3"/>
      <c r="H13" s="3"/>
      <c r="I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COUNTIF(F$24:F$66,"Finished in Sprint 2")</f>
        <v>2</v>
      </c>
      <c r="D14" s="3"/>
      <c r="E14" s="12" t="n">
        <v>2</v>
      </c>
      <c r="F14" s="3" t="s">
        <v>19</v>
      </c>
      <c r="G14" s="3"/>
      <c r="H14" s="3"/>
      <c r="I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29</v>
      </c>
      <c r="C15" s="10" t="n">
        <f aca="false">COUNTIF(F$24:F$66,"Finished in Sprint 3")</f>
        <v>5</v>
      </c>
      <c r="D15" s="3"/>
      <c r="E15" s="12" t="n">
        <v>3</v>
      </c>
      <c r="F15" s="3" t="s">
        <v>20</v>
      </c>
      <c r="G15" s="3"/>
      <c r="H15" s="3"/>
      <c r="I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27</v>
      </c>
      <c r="C16" s="10" t="n">
        <f aca="false">COUNTIF(F$24:F$66,"Finished in Sprint 4")</f>
        <v>2</v>
      </c>
      <c r="D16" s="3"/>
      <c r="E16" s="12"/>
      <c r="F16" s="3"/>
      <c r="G16" s="3"/>
      <c r="H16" s="3"/>
      <c r="I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23</v>
      </c>
      <c r="C17" s="10" t="n">
        <f aca="false">COUNTIF(F$24:F$66,"Finished in Sprint 5")</f>
        <v>4</v>
      </c>
      <c r="D17" s="3"/>
      <c r="E17" s="12"/>
      <c r="F17" s="3"/>
      <c r="G17" s="3"/>
      <c r="H17" s="3"/>
      <c r="I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22</v>
      </c>
      <c r="C18" s="10" t="n">
        <f aca="false">COUNTIF(F$24:F$66,"Finished in Sprint 6")</f>
        <v>1</v>
      </c>
      <c r="D18" s="3"/>
      <c r="E18" s="12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3" t="s">
        <v>21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22</v>
      </c>
      <c r="H21" s="3"/>
      <c r="I21" s="3"/>
    </row>
    <row r="22" customFormat="false" ht="12.75" hidden="false" customHeight="false" outlineLevel="0" collapsed="false">
      <c r="A22" s="14"/>
      <c r="B22" s="14"/>
      <c r="C22" s="14"/>
      <c r="D22" s="14"/>
      <c r="E22" s="15" t="s">
        <v>23</v>
      </c>
      <c r="F22" s="15"/>
      <c r="G22" s="14" t="s">
        <v>24</v>
      </c>
      <c r="H22" s="14"/>
      <c r="I22" s="14"/>
    </row>
    <row r="23" customFormat="false" ht="12.75" hidden="false" customHeight="false" outlineLevel="0" collapsed="false">
      <c r="A23" s="16" t="s">
        <v>25</v>
      </c>
      <c r="B23" s="16" t="s">
        <v>26</v>
      </c>
      <c r="C23" s="16" t="s">
        <v>8</v>
      </c>
      <c r="D23" s="16" t="s">
        <v>27</v>
      </c>
      <c r="E23" s="16" t="s">
        <v>28</v>
      </c>
      <c r="F23" s="16" t="s">
        <v>29</v>
      </c>
      <c r="G23" s="16" t="s">
        <v>30</v>
      </c>
      <c r="H23" s="16" t="s">
        <v>31</v>
      </c>
      <c r="I23" s="16" t="s">
        <v>32</v>
      </c>
      <c r="J23" s="16" t="s">
        <v>33</v>
      </c>
    </row>
    <row r="24" customFormat="false" ht="12.75" hidden="false" customHeight="false" outlineLevel="0" collapsed="false">
      <c r="A24" s="1" t="s">
        <v>34</v>
      </c>
      <c r="B24" s="11" t="n">
        <v>1</v>
      </c>
      <c r="C24" s="11" t="n">
        <v>1</v>
      </c>
      <c r="D24" s="11" t="n">
        <v>13</v>
      </c>
      <c r="E24" s="17" t="n">
        <v>1</v>
      </c>
      <c r="F24" s="18" t="s">
        <v>35</v>
      </c>
      <c r="G24" s="14" t="s">
        <v>36</v>
      </c>
      <c r="H24" s="19" t="s">
        <v>37</v>
      </c>
      <c r="I24" s="19" t="s">
        <v>38</v>
      </c>
      <c r="J24" s="19"/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 t="n">
        <v>5</v>
      </c>
      <c r="E25" s="17" t="n">
        <v>1</v>
      </c>
      <c r="F25" s="18" t="s">
        <v>35</v>
      </c>
      <c r="G25" s="14" t="s">
        <v>36</v>
      </c>
      <c r="H25" s="19" t="s">
        <v>40</v>
      </c>
      <c r="I25" s="19" t="s">
        <v>41</v>
      </c>
      <c r="J25" s="19"/>
    </row>
    <row r="26" customFormat="false" ht="12.75" hidden="false" customHeight="false" outlineLevel="0" collapsed="false">
      <c r="A26" s="1" t="s">
        <v>42</v>
      </c>
      <c r="B26" s="11" t="n">
        <v>3</v>
      </c>
      <c r="C26" s="11" t="n">
        <v>1</v>
      </c>
      <c r="D26" s="11" t="n">
        <v>13</v>
      </c>
      <c r="E26" s="17" t="n">
        <v>1</v>
      </c>
      <c r="F26" s="18" t="s">
        <v>35</v>
      </c>
      <c r="G26" s="14" t="s">
        <v>36</v>
      </c>
      <c r="H26" s="19" t="s">
        <v>43</v>
      </c>
      <c r="I26" s="19" t="s">
        <v>44</v>
      </c>
      <c r="J26" s="19"/>
    </row>
    <row r="27" customFormat="false" ht="23.85" hidden="false" customHeight="false" outlineLevel="0" collapsed="false">
      <c r="A27" s="20" t="s">
        <v>45</v>
      </c>
      <c r="B27" s="21" t="n">
        <v>4</v>
      </c>
      <c r="C27" s="21" t="n">
        <v>2</v>
      </c>
      <c r="D27" s="21" t="n">
        <v>8</v>
      </c>
      <c r="E27" s="17" t="n">
        <v>2</v>
      </c>
      <c r="F27" s="18" t="s">
        <v>46</v>
      </c>
      <c r="G27" s="22" t="s">
        <v>36</v>
      </c>
      <c r="H27" s="23" t="s">
        <v>47</v>
      </c>
      <c r="I27" s="23" t="s">
        <v>48</v>
      </c>
      <c r="J27" s="23" t="s">
        <v>49</v>
      </c>
    </row>
    <row r="28" customFormat="false" ht="23.85" hidden="false" customHeight="false" outlineLevel="0" collapsed="false">
      <c r="A28" s="20" t="s">
        <v>50</v>
      </c>
      <c r="B28" s="21" t="n">
        <v>5</v>
      </c>
      <c r="C28" s="21" t="n">
        <v>2</v>
      </c>
      <c r="D28" s="21" t="n">
        <v>21</v>
      </c>
      <c r="E28" s="17" t="n">
        <v>2</v>
      </c>
      <c r="F28" s="18" t="s">
        <v>46</v>
      </c>
      <c r="G28" s="22" t="s">
        <v>36</v>
      </c>
      <c r="H28" s="23" t="s">
        <v>51</v>
      </c>
      <c r="I28" s="23" t="s">
        <v>48</v>
      </c>
      <c r="J28" s="23" t="s">
        <v>52</v>
      </c>
    </row>
    <row r="29" s="24" customFormat="true" ht="23.85" hidden="false" customHeight="false" outlineLevel="0" collapsed="false">
      <c r="A29" s="1" t="s">
        <v>53</v>
      </c>
      <c r="B29" s="11" t="n">
        <v>6</v>
      </c>
      <c r="C29" s="11" t="n">
        <v>3</v>
      </c>
      <c r="D29" s="11" t="n">
        <v>13</v>
      </c>
      <c r="E29" s="17" t="n">
        <v>3</v>
      </c>
      <c r="F29" s="18" t="s">
        <v>54</v>
      </c>
      <c r="G29" s="14" t="s">
        <v>36</v>
      </c>
      <c r="H29" s="19" t="s">
        <v>55</v>
      </c>
      <c r="I29" s="19" t="s">
        <v>56</v>
      </c>
      <c r="J29" s="19" t="s">
        <v>57</v>
      </c>
    </row>
    <row r="30" s="24" customFormat="true" ht="23.85" hidden="false" customHeight="false" outlineLevel="0" collapsed="false">
      <c r="A30" s="1" t="s">
        <v>58</v>
      </c>
      <c r="B30" s="11" t="n">
        <v>7</v>
      </c>
      <c r="C30" s="11" t="n">
        <v>3</v>
      </c>
      <c r="D30" s="11" t="n">
        <v>8</v>
      </c>
      <c r="E30" s="17" t="n">
        <v>3</v>
      </c>
      <c r="F30" s="18" t="s">
        <v>54</v>
      </c>
      <c r="G30" s="14" t="s">
        <v>36</v>
      </c>
      <c r="H30" s="19" t="s">
        <v>59</v>
      </c>
      <c r="I30" s="19" t="s">
        <v>60</v>
      </c>
      <c r="J30" s="19" t="s">
        <v>57</v>
      </c>
    </row>
    <row r="31" s="24" customFormat="true" ht="23.85" hidden="false" customHeight="false" outlineLevel="0" collapsed="false">
      <c r="A31" s="1" t="s">
        <v>61</v>
      </c>
      <c r="B31" s="11" t="n">
        <v>8</v>
      </c>
      <c r="C31" s="11" t="n">
        <v>3</v>
      </c>
      <c r="D31" s="11" t="n">
        <v>5</v>
      </c>
      <c r="E31" s="17" t="n">
        <v>3</v>
      </c>
      <c r="F31" s="18" t="s">
        <v>54</v>
      </c>
      <c r="G31" s="14" t="s">
        <v>36</v>
      </c>
      <c r="H31" s="19" t="s">
        <v>62</v>
      </c>
      <c r="I31" s="19" t="s">
        <v>60</v>
      </c>
      <c r="J31" s="19" t="s">
        <v>57</v>
      </c>
    </row>
    <row r="32" customFormat="fals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 t="n">
        <v>5</v>
      </c>
      <c r="E32" s="17" t="n">
        <v>3</v>
      </c>
      <c r="F32" s="18" t="s">
        <v>54</v>
      </c>
      <c r="G32" s="14" t="s">
        <v>64</v>
      </c>
      <c r="H32" s="19" t="s">
        <v>65</v>
      </c>
      <c r="I32" s="19" t="s">
        <v>66</v>
      </c>
      <c r="J32" s="19" t="s">
        <v>67</v>
      </c>
    </row>
    <row r="33" customFormat="fals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 t="n">
        <v>5</v>
      </c>
      <c r="E33" s="17" t="n">
        <v>3</v>
      </c>
      <c r="F33" s="18" t="s">
        <v>54</v>
      </c>
      <c r="G33" s="14" t="s">
        <v>64</v>
      </c>
      <c r="H33" s="19" t="s">
        <v>69</v>
      </c>
      <c r="I33" s="19" t="s">
        <v>66</v>
      </c>
      <c r="J33" s="19" t="s">
        <v>67</v>
      </c>
    </row>
    <row r="34" customFormat="false" ht="12.75" hidden="false" customHeight="false" outlineLevel="0" collapsed="false">
      <c r="A34" s="25" t="s">
        <v>70</v>
      </c>
      <c r="B34" s="21" t="n">
        <v>11</v>
      </c>
      <c r="C34" s="21" t="n">
        <v>4</v>
      </c>
      <c r="D34" s="21" t="n">
        <v>21</v>
      </c>
      <c r="E34" s="17" t="n">
        <v>4</v>
      </c>
      <c r="F34" s="18" t="s">
        <v>71</v>
      </c>
      <c r="G34" s="22" t="s">
        <v>36</v>
      </c>
      <c r="H34" s="25" t="s">
        <v>72</v>
      </c>
      <c r="I34" s="25" t="s">
        <v>73</v>
      </c>
      <c r="J34" s="25" t="s">
        <v>74</v>
      </c>
    </row>
    <row r="35" s="24" customFormat="true" ht="12.75" hidden="false" customHeight="false" outlineLevel="0" collapsed="false">
      <c r="A35" s="20" t="s">
        <v>75</v>
      </c>
      <c r="B35" s="21" t="n">
        <v>12</v>
      </c>
      <c r="C35" s="21" t="n">
        <v>4</v>
      </c>
      <c r="D35" s="21" t="n">
        <v>8</v>
      </c>
      <c r="E35" s="17" t="n">
        <v>4</v>
      </c>
      <c r="F35" s="18" t="s">
        <v>71</v>
      </c>
      <c r="G35" s="22" t="s">
        <v>76</v>
      </c>
      <c r="H35" s="23" t="s">
        <v>77</v>
      </c>
      <c r="I35" s="23" t="s">
        <v>78</v>
      </c>
      <c r="J35" s="23"/>
    </row>
    <row r="36" s="24" customFormat="true" ht="12.75" hidden="false" customHeight="false" outlineLevel="0" collapsed="false">
      <c r="A36" s="1" t="s">
        <v>79</v>
      </c>
      <c r="B36" s="11" t="n">
        <v>13</v>
      </c>
      <c r="C36" s="11" t="n">
        <v>5</v>
      </c>
      <c r="D36" s="11" t="n">
        <v>3</v>
      </c>
      <c r="E36" s="17" t="n">
        <v>5</v>
      </c>
      <c r="F36" s="18" t="s">
        <v>80</v>
      </c>
      <c r="G36" s="14" t="s">
        <v>76</v>
      </c>
      <c r="H36" s="19" t="s">
        <v>81</v>
      </c>
      <c r="I36" s="19" t="s">
        <v>82</v>
      </c>
      <c r="J36" s="19"/>
    </row>
    <row r="37" s="24" customFormat="true" ht="12.75" hidden="false" customHeight="false" outlineLevel="0" collapsed="false">
      <c r="A37" s="1" t="s">
        <v>83</v>
      </c>
      <c r="B37" s="11" t="n">
        <v>14</v>
      </c>
      <c r="C37" s="11" t="n">
        <v>5</v>
      </c>
      <c r="D37" s="11" t="n">
        <v>8</v>
      </c>
      <c r="E37" s="17"/>
      <c r="F37" s="18"/>
      <c r="G37" s="14" t="s">
        <v>76</v>
      </c>
      <c r="H37" s="19" t="s">
        <v>84</v>
      </c>
      <c r="I37" s="19" t="s">
        <v>85</v>
      </c>
      <c r="J37" s="19" t="s">
        <v>86</v>
      </c>
    </row>
    <row r="38" s="24" customFormat="true" ht="12.75" hidden="false" customHeight="false" outlineLevel="0" collapsed="false">
      <c r="A38" s="1" t="s">
        <v>87</v>
      </c>
      <c r="B38" s="11" t="n">
        <v>15</v>
      </c>
      <c r="C38" s="11" t="n">
        <v>5</v>
      </c>
      <c r="D38" s="11" t="n">
        <v>5</v>
      </c>
      <c r="E38" s="17"/>
      <c r="F38" s="18"/>
      <c r="G38" s="14" t="s">
        <v>88</v>
      </c>
      <c r="H38" s="19" t="s">
        <v>89</v>
      </c>
      <c r="I38" s="19" t="s">
        <v>90</v>
      </c>
      <c r="J38" s="19" t="s">
        <v>91</v>
      </c>
    </row>
    <row r="39" s="24" customFormat="true" ht="23.85" hidden="false" customHeight="false" outlineLevel="0" collapsed="false">
      <c r="A39" s="1" t="s">
        <v>92</v>
      </c>
      <c r="B39" s="11" t="n">
        <v>16</v>
      </c>
      <c r="C39" s="11" t="n">
        <v>5</v>
      </c>
      <c r="D39" s="11" t="n">
        <v>3</v>
      </c>
      <c r="E39" s="17"/>
      <c r="F39" s="18"/>
      <c r="G39" s="14" t="s">
        <v>88</v>
      </c>
      <c r="H39" s="19" t="s">
        <v>93</v>
      </c>
      <c r="I39" s="19" t="s">
        <v>94</v>
      </c>
      <c r="J39" s="19" t="s">
        <v>95</v>
      </c>
    </row>
    <row r="40" s="24" customFormat="true" ht="23.85" hidden="false" customHeight="false" outlineLevel="0" collapsed="false">
      <c r="A40" s="1" t="s">
        <v>96</v>
      </c>
      <c r="B40" s="11" t="n">
        <v>17</v>
      </c>
      <c r="C40" s="11" t="n">
        <v>5</v>
      </c>
      <c r="D40" s="11" t="n">
        <v>8</v>
      </c>
      <c r="E40" s="17" t="n">
        <v>5</v>
      </c>
      <c r="F40" s="18" t="s">
        <v>80</v>
      </c>
      <c r="G40" s="14" t="s">
        <v>88</v>
      </c>
      <c r="H40" s="19" t="s">
        <v>97</v>
      </c>
      <c r="I40" s="19" t="s">
        <v>98</v>
      </c>
      <c r="J40" s="19" t="s">
        <v>99</v>
      </c>
    </row>
    <row r="41" s="24" customFormat="true" ht="23.85" hidden="false" customHeight="false" outlineLevel="0" collapsed="false">
      <c r="A41" s="1" t="s">
        <v>100</v>
      </c>
      <c r="B41" s="11" t="n">
        <v>18</v>
      </c>
      <c r="C41" s="11" t="n">
        <v>5</v>
      </c>
      <c r="D41" s="11" t="n">
        <v>2</v>
      </c>
      <c r="E41" s="17" t="n">
        <v>5</v>
      </c>
      <c r="F41" s="18" t="s">
        <v>80</v>
      </c>
      <c r="G41" s="14" t="s">
        <v>88</v>
      </c>
      <c r="H41" s="19" t="s">
        <v>101</v>
      </c>
      <c r="I41" s="19" t="s">
        <v>102</v>
      </c>
      <c r="J41" s="19" t="s">
        <v>99</v>
      </c>
    </row>
    <row r="42" s="26" customFormat="true" ht="23.85" hidden="false" customHeight="false" outlineLevel="0" collapsed="false">
      <c r="A42" s="20" t="s">
        <v>103</v>
      </c>
      <c r="B42" s="21" t="n">
        <v>19</v>
      </c>
      <c r="C42" s="21" t="n">
        <v>6</v>
      </c>
      <c r="D42" s="21" t="n">
        <v>8</v>
      </c>
      <c r="E42" s="17"/>
      <c r="F42" s="18"/>
      <c r="G42" s="22" t="s">
        <v>36</v>
      </c>
      <c r="H42" s="23" t="s">
        <v>104</v>
      </c>
      <c r="I42" s="23" t="s">
        <v>105</v>
      </c>
      <c r="J42" s="23" t="s">
        <v>106</v>
      </c>
    </row>
    <row r="43" customFormat="false" ht="23.85" hidden="false" customHeight="false" outlineLevel="0" collapsed="false">
      <c r="A43" s="20" t="s">
        <v>107</v>
      </c>
      <c r="B43" s="21" t="n">
        <v>20</v>
      </c>
      <c r="C43" s="21" t="n">
        <v>6</v>
      </c>
      <c r="D43" s="21" t="n">
        <v>8</v>
      </c>
      <c r="E43" s="17"/>
      <c r="F43" s="18"/>
      <c r="G43" s="22" t="s">
        <v>36</v>
      </c>
      <c r="H43" s="23" t="s">
        <v>108</v>
      </c>
      <c r="I43" s="23" t="s">
        <v>109</v>
      </c>
      <c r="J43" s="23" t="s">
        <v>106</v>
      </c>
    </row>
    <row r="44" customFormat="false" ht="12.75" hidden="false" customHeight="false" outlineLevel="0" collapsed="false">
      <c r="A44" s="20" t="s">
        <v>110</v>
      </c>
      <c r="B44" s="21" t="n">
        <v>21</v>
      </c>
      <c r="C44" s="21" t="n">
        <v>6</v>
      </c>
      <c r="D44" s="21" t="n">
        <v>8</v>
      </c>
      <c r="E44" s="17"/>
      <c r="F44" s="18"/>
      <c r="G44" s="22" t="s">
        <v>36</v>
      </c>
      <c r="H44" s="23" t="s">
        <v>111</v>
      </c>
      <c r="I44" s="23" t="s">
        <v>112</v>
      </c>
      <c r="J44" s="23"/>
    </row>
    <row r="45" customFormat="false" ht="12.75" hidden="false" customHeight="false" outlineLevel="0" collapsed="false">
      <c r="B45" s="11"/>
      <c r="C45" s="11"/>
      <c r="D45" s="11"/>
      <c r="E45" s="11"/>
      <c r="F45" s="11"/>
      <c r="G45" s="14"/>
      <c r="H45" s="19"/>
      <c r="I45" s="19"/>
      <c r="J45" s="19"/>
    </row>
    <row r="46" customFormat="false" ht="12.75" hidden="false" customHeight="false" outlineLevel="0" collapsed="false">
      <c r="B46" s="11"/>
      <c r="C46" s="11"/>
      <c r="D46" s="11"/>
      <c r="E46" s="11"/>
      <c r="F46" s="11"/>
      <c r="G46" s="13" t="s">
        <v>113</v>
      </c>
      <c r="H46" s="19"/>
      <c r="I46" s="19"/>
      <c r="J46" s="19"/>
    </row>
    <row r="47" customFormat="false" ht="12.75" hidden="false" customHeight="false" outlineLevel="0" collapsed="false">
      <c r="B47" s="11"/>
      <c r="C47" s="16" t="s">
        <v>114</v>
      </c>
      <c r="D47" s="11"/>
      <c r="E47" s="11"/>
      <c r="F47" s="11"/>
      <c r="G47" s="14" t="s">
        <v>115</v>
      </c>
      <c r="H47" s="19"/>
      <c r="I47" s="19"/>
      <c r="J47" s="19"/>
    </row>
    <row r="48" customFormat="false" ht="23.85" hidden="false" customHeight="false" outlineLevel="0" collapsed="false">
      <c r="A48" s="1" t="s">
        <v>116</v>
      </c>
      <c r="B48" s="11" t="n">
        <v>22</v>
      </c>
      <c r="C48" s="11" t="n">
        <v>50</v>
      </c>
      <c r="D48" s="11" t="n">
        <v>21</v>
      </c>
      <c r="E48" s="17"/>
      <c r="F48" s="18"/>
      <c r="G48" s="14" t="s">
        <v>88</v>
      </c>
      <c r="H48" s="19" t="s">
        <v>117</v>
      </c>
      <c r="I48" s="19" t="s">
        <v>118</v>
      </c>
      <c r="J48" s="19" t="s">
        <v>119</v>
      </c>
    </row>
    <row r="49" customFormat="false" ht="12.75" hidden="false" customHeight="false" outlineLevel="0" collapsed="false">
      <c r="A49" s="1" t="s">
        <v>120</v>
      </c>
      <c r="B49" s="11" t="n">
        <v>23</v>
      </c>
      <c r="C49" s="11" t="n">
        <v>15</v>
      </c>
      <c r="D49" s="11" t="n">
        <v>8</v>
      </c>
      <c r="E49" s="17" t="n">
        <v>5</v>
      </c>
      <c r="F49" s="18" t="s">
        <v>80</v>
      </c>
      <c r="G49" s="14" t="s">
        <v>76</v>
      </c>
      <c r="H49" s="19" t="s">
        <v>121</v>
      </c>
      <c r="I49" s="19" t="s">
        <v>122</v>
      </c>
      <c r="J49" s="19"/>
    </row>
    <row r="50" s="24" customFormat="true" ht="12.75" hidden="false" customHeight="false" outlineLevel="0" collapsed="false">
      <c r="A50" s="1" t="s">
        <v>123</v>
      </c>
      <c r="B50" s="11" t="n">
        <v>24</v>
      </c>
      <c r="C50" s="11" t="n">
        <v>5</v>
      </c>
      <c r="D50" s="11" t="n">
        <v>3</v>
      </c>
      <c r="E50" s="17" t="n">
        <v>6</v>
      </c>
      <c r="F50" s="18" t="s">
        <v>124</v>
      </c>
      <c r="G50" s="14" t="s">
        <v>64</v>
      </c>
      <c r="H50" s="19" t="s">
        <v>125</v>
      </c>
      <c r="I50" s="19" t="s">
        <v>126</v>
      </c>
      <c r="J50" s="19"/>
    </row>
    <row r="51" s="24" customFormat="true" ht="35.1" hidden="false" customHeight="false" outlineLevel="0" collapsed="false">
      <c r="A51" s="1" t="s">
        <v>127</v>
      </c>
      <c r="B51" s="11" t="n">
        <v>25</v>
      </c>
      <c r="C51" s="11" t="n">
        <v>25</v>
      </c>
      <c r="D51" s="11" t="n">
        <v>13</v>
      </c>
      <c r="E51" s="17"/>
      <c r="F51" s="18"/>
      <c r="G51" s="14" t="s">
        <v>64</v>
      </c>
      <c r="H51" s="19" t="s">
        <v>128</v>
      </c>
      <c r="I51" s="19" t="s">
        <v>129</v>
      </c>
      <c r="J51" s="19" t="s">
        <v>130</v>
      </c>
    </row>
    <row r="52" customFormat="false" ht="23.85" hidden="false" customHeight="false" outlineLevel="0" collapsed="false">
      <c r="A52" s="1" t="s">
        <v>131</v>
      </c>
      <c r="B52" s="11" t="n">
        <v>26</v>
      </c>
      <c r="C52" s="11" t="n">
        <v>25</v>
      </c>
      <c r="D52" s="11" t="n">
        <v>13</v>
      </c>
      <c r="E52" s="17"/>
      <c r="F52" s="18"/>
      <c r="G52" s="14" t="s">
        <v>36</v>
      </c>
      <c r="H52" s="19" t="s">
        <v>132</v>
      </c>
      <c r="I52" s="19" t="s">
        <v>133</v>
      </c>
      <c r="J52" s="19"/>
    </row>
    <row r="53" customFormat="false" ht="12.75" hidden="false" customHeight="false" outlineLevel="0" collapsed="false">
      <c r="A53" s="1" t="s">
        <v>134</v>
      </c>
      <c r="B53" s="11" t="n">
        <v>27</v>
      </c>
      <c r="C53" s="11" t="n">
        <v>10</v>
      </c>
      <c r="D53" s="11" t="n">
        <v>5</v>
      </c>
      <c r="E53" s="17"/>
      <c r="F53" s="18"/>
      <c r="G53" s="14" t="s">
        <v>36</v>
      </c>
      <c r="H53" s="1" t="s">
        <v>135</v>
      </c>
      <c r="I53" s="19" t="s">
        <v>136</v>
      </c>
      <c r="J53" s="19"/>
    </row>
    <row r="54" customFormat="false" ht="12.75" hidden="false" customHeight="false" outlineLevel="0" collapsed="false">
      <c r="A54" s="1" t="s">
        <v>137</v>
      </c>
      <c r="B54" s="11" t="n">
        <v>28</v>
      </c>
      <c r="C54" s="11" t="n">
        <v>15</v>
      </c>
      <c r="D54" s="11" t="n">
        <v>8</v>
      </c>
      <c r="E54" s="17"/>
      <c r="F54" s="18"/>
      <c r="G54" s="14" t="s">
        <v>36</v>
      </c>
      <c r="H54" s="19" t="s">
        <v>138</v>
      </c>
      <c r="I54" s="19" t="s">
        <v>139</v>
      </c>
      <c r="J54" s="19"/>
    </row>
    <row r="55" customFormat="false" ht="23.85" hidden="false" customHeight="false" outlineLevel="0" collapsed="false">
      <c r="A55" s="1" t="s">
        <v>140</v>
      </c>
      <c r="B55" s="11" t="n">
        <v>29</v>
      </c>
      <c r="C55" s="11" t="n">
        <v>15</v>
      </c>
      <c r="D55" s="11" t="n">
        <v>8</v>
      </c>
      <c r="E55" s="17"/>
      <c r="F55" s="18"/>
      <c r="G55" s="14" t="s">
        <v>76</v>
      </c>
      <c r="H55" s="19" t="s">
        <v>141</v>
      </c>
      <c r="I55" s="19" t="s">
        <v>142</v>
      </c>
      <c r="J55" s="19"/>
    </row>
    <row r="56" s="24" customFormat="true" ht="24" hidden="false" customHeight="true" outlineLevel="0" collapsed="false">
      <c r="A56" s="1" t="s">
        <v>143</v>
      </c>
      <c r="B56" s="11" t="n">
        <v>30</v>
      </c>
      <c r="C56" s="11" t="n">
        <v>10</v>
      </c>
      <c r="D56" s="11" t="n">
        <v>5</v>
      </c>
      <c r="E56" s="17"/>
      <c r="F56" s="18"/>
      <c r="G56" s="14" t="s">
        <v>36</v>
      </c>
      <c r="H56" s="19" t="s">
        <v>144</v>
      </c>
      <c r="I56" s="19" t="s">
        <v>145</v>
      </c>
      <c r="J56" s="19" t="s">
        <v>146</v>
      </c>
    </row>
    <row r="57" s="24" customFormat="true" ht="23.85" hidden="false" customHeight="false" outlineLevel="0" collapsed="false">
      <c r="A57" s="1" t="s">
        <v>147</v>
      </c>
      <c r="B57" s="11" t="n">
        <v>31</v>
      </c>
      <c r="C57" s="11" t="n">
        <v>10</v>
      </c>
      <c r="D57" s="11" t="n">
        <v>5</v>
      </c>
      <c r="E57" s="17"/>
      <c r="F57" s="18"/>
      <c r="G57" s="14" t="s">
        <v>76</v>
      </c>
      <c r="H57" s="19" t="s">
        <v>148</v>
      </c>
      <c r="I57" s="19" t="s">
        <v>149</v>
      </c>
      <c r="J57" s="19" t="s">
        <v>150</v>
      </c>
    </row>
    <row r="58" customFormat="false" ht="23.85" hidden="false" customHeight="false" outlineLevel="0" collapsed="false">
      <c r="A58" s="1" t="s">
        <v>151</v>
      </c>
      <c r="B58" s="11" t="n">
        <v>32</v>
      </c>
      <c r="C58" s="11" t="n">
        <v>15</v>
      </c>
      <c r="D58" s="11" t="n">
        <v>8</v>
      </c>
      <c r="E58" s="17"/>
      <c r="F58" s="18"/>
      <c r="G58" s="14" t="s">
        <v>36</v>
      </c>
      <c r="H58" s="19" t="s">
        <v>152</v>
      </c>
      <c r="I58" s="19" t="s">
        <v>153</v>
      </c>
      <c r="J58" s="19"/>
    </row>
    <row r="59" customFormat="false" ht="23.85" hidden="false" customHeight="false" outlineLevel="0" collapsed="false">
      <c r="A59" s="1" t="s">
        <v>154</v>
      </c>
      <c r="B59" s="11" t="n">
        <v>33</v>
      </c>
      <c r="C59" s="11" t="n">
        <v>5</v>
      </c>
      <c r="D59" s="11" t="n">
        <v>3</v>
      </c>
      <c r="E59" s="17"/>
      <c r="F59" s="18"/>
      <c r="G59" s="14" t="s">
        <v>36</v>
      </c>
      <c r="H59" s="19" t="s">
        <v>155</v>
      </c>
      <c r="I59" s="19" t="s">
        <v>156</v>
      </c>
      <c r="J59" s="19"/>
    </row>
    <row r="60" customFormat="false" ht="23.85" hidden="false" customHeight="false" outlineLevel="0" collapsed="false">
      <c r="A60" s="1" t="s">
        <v>157</v>
      </c>
      <c r="B60" s="11" t="n">
        <v>34</v>
      </c>
      <c r="C60" s="11" t="n">
        <v>10</v>
      </c>
      <c r="D60" s="11" t="n">
        <v>5</v>
      </c>
      <c r="E60" s="17"/>
      <c r="F60" s="18"/>
      <c r="G60" s="14" t="s">
        <v>36</v>
      </c>
      <c r="H60" s="19" t="s">
        <v>158</v>
      </c>
      <c r="I60" s="19" t="s">
        <v>159</v>
      </c>
      <c r="J60" s="19"/>
    </row>
    <row r="61" customFormat="false" ht="12.75" hidden="false" customHeight="false" outlineLevel="0" collapsed="false">
      <c r="A61" s="1" t="s">
        <v>160</v>
      </c>
      <c r="B61" s="11" t="n">
        <v>35</v>
      </c>
      <c r="C61" s="11" t="n">
        <v>25</v>
      </c>
      <c r="D61" s="11" t="n">
        <v>13</v>
      </c>
      <c r="E61" s="17"/>
      <c r="F61" s="18"/>
      <c r="G61" s="14" t="s">
        <v>64</v>
      </c>
      <c r="H61" s="19" t="s">
        <v>161</v>
      </c>
      <c r="I61" s="19" t="s">
        <v>66</v>
      </c>
      <c r="J61" s="19"/>
    </row>
    <row r="62" customFormat="false" ht="23.85" hidden="false" customHeight="false" outlineLevel="0" collapsed="false">
      <c r="A62" s="1" t="s">
        <v>162</v>
      </c>
      <c r="B62" s="11" t="n">
        <v>36</v>
      </c>
      <c r="C62" s="11" t="n">
        <v>50</v>
      </c>
      <c r="D62" s="11" t="n">
        <v>21</v>
      </c>
      <c r="E62" s="17"/>
      <c r="F62" s="18"/>
      <c r="G62" s="14" t="s">
        <v>36</v>
      </c>
      <c r="H62" s="19" t="s">
        <v>163</v>
      </c>
      <c r="I62" s="19" t="s">
        <v>164</v>
      </c>
      <c r="J62" s="19"/>
    </row>
    <row r="63" customFormat="false" ht="12.75" hidden="false" customHeight="false" outlineLevel="0" collapsed="false">
      <c r="A63" s="1" t="s">
        <v>165</v>
      </c>
      <c r="B63" s="11" t="n">
        <v>37</v>
      </c>
      <c r="C63" s="11" t="n">
        <v>15</v>
      </c>
      <c r="D63" s="11" t="n">
        <v>8</v>
      </c>
      <c r="E63" s="17"/>
      <c r="F63" s="18"/>
      <c r="G63" s="14" t="s">
        <v>76</v>
      </c>
      <c r="H63" s="19" t="s">
        <v>166</v>
      </c>
      <c r="I63" s="19" t="s">
        <v>167</v>
      </c>
      <c r="J63" s="19"/>
    </row>
    <row r="64" customFormat="false" ht="23.85" hidden="false" customHeight="false" outlineLevel="0" collapsed="false">
      <c r="A64" s="1" t="s">
        <v>168</v>
      </c>
      <c r="B64" s="11" t="n">
        <v>38</v>
      </c>
      <c r="C64" s="11" t="n">
        <v>10</v>
      </c>
      <c r="D64" s="11" t="n">
        <v>5</v>
      </c>
      <c r="E64" s="17"/>
      <c r="F64" s="18"/>
      <c r="G64" s="14" t="s">
        <v>36</v>
      </c>
      <c r="H64" s="19" t="s">
        <v>169</v>
      </c>
      <c r="I64" s="19" t="s">
        <v>170</v>
      </c>
      <c r="J64" s="19"/>
    </row>
    <row r="65" customFormat="false" ht="23.85" hidden="false" customHeight="false" outlineLevel="0" collapsed="false">
      <c r="A65" s="1" t="s">
        <v>171</v>
      </c>
      <c r="B65" s="11" t="n">
        <v>39</v>
      </c>
      <c r="C65" s="11" t="n">
        <v>5</v>
      </c>
      <c r="D65" s="11" t="n">
        <v>3</v>
      </c>
      <c r="E65" s="17"/>
      <c r="F65" s="18"/>
      <c r="G65" s="14" t="s">
        <v>36</v>
      </c>
      <c r="H65" s="19" t="s">
        <v>172</v>
      </c>
      <c r="I65" s="19" t="s">
        <v>173</v>
      </c>
      <c r="J65" s="19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6 B29:B33 B36:B41 B45:B65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5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5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5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5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8" activeCellId="0" sqref="B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v>1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v>44474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44481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8" hidden="false" customHeight="false" outlineLevel="0" collapsed="false">
      <c r="A16" s="34" t="s">
        <v>188</v>
      </c>
      <c r="B16" s="34" t="s">
        <v>25</v>
      </c>
      <c r="C16" s="34" t="s">
        <v>189</v>
      </c>
      <c r="D16" s="34" t="s">
        <v>190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191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01 Backlog'!B1+1</f>
        <v>2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f aca="false">'Sprint 01 Backlog'!B3</f>
        <v>44481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44488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25</v>
      </c>
      <c r="C16" s="34" t="s">
        <v>189</v>
      </c>
      <c r="D16" s="34" t="s">
        <v>190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191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02 Backlog'!B1+1</f>
        <v>3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f aca="false">'Sprint 02 Backlog'!B3</f>
        <v>44488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44495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25</v>
      </c>
      <c r="C16" s="34" t="s">
        <v>189</v>
      </c>
      <c r="D16" s="34" t="s">
        <v>190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191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v>44502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44509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25</v>
      </c>
      <c r="C16" s="34" t="s">
        <v>189</v>
      </c>
      <c r="D16" s="34" t="s">
        <v>190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191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f aca="false">'Sprint 04 Backlog'!B3</f>
        <v>44509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44516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25</v>
      </c>
      <c r="C16" s="34" t="s">
        <v>189</v>
      </c>
      <c r="D16" s="34" t="s">
        <v>190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191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7" activeCellId="0" sqref="B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174</v>
      </c>
      <c r="B2" s="30" t="n">
        <v>44530</v>
      </c>
      <c r="C2" s="27"/>
      <c r="D2" s="31" t="s">
        <v>175</v>
      </c>
      <c r="E2" s="27"/>
      <c r="F2" s="27"/>
    </row>
    <row r="3" s="29" customFormat="true" ht="12.75" hidden="false" customHeight="false" outlineLevel="0" collapsed="false">
      <c r="A3" s="27" t="s">
        <v>176</v>
      </c>
      <c r="B3" s="30" t="n">
        <f aca="false">B2+7</f>
        <v>44537</v>
      </c>
      <c r="C3" s="27"/>
      <c r="D3" s="38" t="s">
        <v>192</v>
      </c>
      <c r="E3" s="27"/>
      <c r="F3" s="27"/>
    </row>
    <row r="4" s="29" customFormat="true" ht="12.75" hidden="false" customHeight="false" outlineLevel="0" collapsed="false">
      <c r="A4" s="27" t="s">
        <v>177</v>
      </c>
      <c r="B4" s="32" t="s">
        <v>178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179</v>
      </c>
      <c r="D6" s="27"/>
      <c r="E6" s="27"/>
      <c r="F6" s="27"/>
    </row>
    <row r="7" s="29" customFormat="true" ht="12.75" hidden="false" customHeight="false" outlineLevel="0" collapsed="false">
      <c r="A7" s="27" t="s">
        <v>180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181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182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183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184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185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186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187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188</v>
      </c>
      <c r="B16" s="34" t="s">
        <v>25</v>
      </c>
      <c r="C16" s="34" t="s">
        <v>189</v>
      </c>
      <c r="D16" s="34" t="s">
        <v>190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191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2021-12-06T23:06:23Z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