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2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drawings/drawing3.xml" ContentType="application/vnd.openxmlformats-officedocument.drawing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ocuments\GITHUB REPOSITORIES\MORTALITY DATA DASHBOARD\MDD\functions\annuities\"/>
    </mc:Choice>
  </mc:AlternateContent>
  <xr:revisionPtr revIDLastSave="0" documentId="13_ncr:1_{6F41A777-BD51-49D0-83B4-C6E4C08E3130}" xr6:coauthVersionLast="47" xr6:coauthVersionMax="47" xr10:uidLastSave="{00000000-0000-0000-0000-000000000000}"/>
  <bookViews>
    <workbookView xWindow="12472" yWindow="3630" windowWidth="18151" windowHeight="14805" activeTab="2" xr2:uid="{783417BB-87CC-4BB6-8566-D4EFE225B775}"/>
  </bookViews>
  <sheets>
    <sheet name="ages 17 to 120" sheetId="3" r:id="rId1"/>
    <sheet name="ages 18 to 120" sheetId="4" r:id="rId2"/>
    <sheet name="ages 19 to 120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6" i="5" l="1"/>
  <c r="E106" i="5"/>
  <c r="G105" i="5"/>
  <c r="E105" i="5"/>
  <c r="G104" i="5"/>
  <c r="E104" i="5"/>
  <c r="G103" i="5"/>
  <c r="E103" i="5"/>
  <c r="G102" i="5"/>
  <c r="E102" i="5"/>
  <c r="G101" i="5"/>
  <c r="E101" i="5"/>
  <c r="G100" i="5"/>
  <c r="E100" i="5"/>
  <c r="G99" i="5"/>
  <c r="E99" i="5"/>
  <c r="G98" i="5"/>
  <c r="E98" i="5"/>
  <c r="G97" i="5"/>
  <c r="E97" i="5"/>
  <c r="G96" i="5"/>
  <c r="E96" i="5"/>
  <c r="G95" i="5"/>
  <c r="E95" i="5"/>
  <c r="G94" i="5"/>
  <c r="E94" i="5"/>
  <c r="G93" i="5"/>
  <c r="E93" i="5"/>
  <c r="G92" i="5"/>
  <c r="E92" i="5"/>
  <c r="G91" i="5"/>
  <c r="E91" i="5"/>
  <c r="G90" i="5"/>
  <c r="E90" i="5"/>
  <c r="G89" i="5"/>
  <c r="E89" i="5"/>
  <c r="G88" i="5"/>
  <c r="E88" i="5"/>
  <c r="G87" i="5"/>
  <c r="E87" i="5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G75" i="5"/>
  <c r="E75" i="5"/>
  <c r="G74" i="5"/>
  <c r="E74" i="5"/>
  <c r="G73" i="5"/>
  <c r="E73" i="5"/>
  <c r="G72" i="5"/>
  <c r="E72" i="5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G60" i="5"/>
  <c r="E60" i="5"/>
  <c r="G59" i="5"/>
  <c r="E59" i="5"/>
  <c r="G58" i="5"/>
  <c r="E58" i="5"/>
  <c r="G57" i="5"/>
  <c r="E57" i="5"/>
  <c r="G56" i="5"/>
  <c r="E56" i="5"/>
  <c r="G55" i="5"/>
  <c r="E55" i="5"/>
  <c r="G54" i="5"/>
  <c r="E54" i="5"/>
  <c r="G53" i="5"/>
  <c r="F53" i="5"/>
  <c r="H53" i="5" s="1"/>
  <c r="E53" i="5"/>
  <c r="G52" i="5"/>
  <c r="E52" i="5"/>
  <c r="G51" i="5"/>
  <c r="E51" i="5"/>
  <c r="G50" i="5"/>
  <c r="E50" i="5"/>
  <c r="G49" i="5"/>
  <c r="E49" i="5"/>
  <c r="G48" i="5"/>
  <c r="E48" i="5"/>
  <c r="G47" i="5"/>
  <c r="E47" i="5"/>
  <c r="G46" i="5"/>
  <c r="E46" i="5"/>
  <c r="G45" i="5"/>
  <c r="E45" i="5"/>
  <c r="G44" i="5"/>
  <c r="E44" i="5"/>
  <c r="G43" i="5"/>
  <c r="E43" i="5"/>
  <c r="G42" i="5"/>
  <c r="E42" i="5"/>
  <c r="G41" i="5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G34" i="5"/>
  <c r="E34" i="5"/>
  <c r="G33" i="5"/>
  <c r="E33" i="5"/>
  <c r="G32" i="5"/>
  <c r="E32" i="5"/>
  <c r="G31" i="5"/>
  <c r="E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F37" i="5" s="1"/>
  <c r="H37" i="5" s="1"/>
  <c r="G8" i="5"/>
  <c r="F8" i="5"/>
  <c r="H8" i="5" s="1"/>
  <c r="E8" i="5"/>
  <c r="G7" i="5"/>
  <c r="E7" i="5"/>
  <c r="F29" i="5" s="1"/>
  <c r="H29" i="5" s="1"/>
  <c r="G6" i="5"/>
  <c r="F6" i="5"/>
  <c r="H6" i="5" s="1"/>
  <c r="E6" i="5"/>
  <c r="G5" i="5"/>
  <c r="E5" i="5"/>
  <c r="F55" i="5" s="1"/>
  <c r="H55" i="5" s="1"/>
  <c r="G107" i="4"/>
  <c r="E107" i="4"/>
  <c r="G106" i="4"/>
  <c r="E106" i="4"/>
  <c r="G105" i="4"/>
  <c r="E105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G98" i="4"/>
  <c r="E98" i="4"/>
  <c r="G97" i="4"/>
  <c r="E97" i="4"/>
  <c r="G96" i="4"/>
  <c r="E96" i="4"/>
  <c r="G95" i="4"/>
  <c r="E95" i="4"/>
  <c r="G94" i="4"/>
  <c r="E94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G73" i="4"/>
  <c r="E73" i="4"/>
  <c r="G72" i="4"/>
  <c r="E72" i="4"/>
  <c r="G71" i="4"/>
  <c r="E71" i="4"/>
  <c r="G70" i="4"/>
  <c r="E70" i="4"/>
  <c r="G69" i="4"/>
  <c r="E69" i="4"/>
  <c r="G68" i="4"/>
  <c r="E68" i="4"/>
  <c r="G67" i="4"/>
  <c r="E67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F43" i="4"/>
  <c r="H43" i="4" s="1"/>
  <c r="E43" i="4"/>
  <c r="G42" i="4"/>
  <c r="E42" i="4"/>
  <c r="G41" i="4"/>
  <c r="F41" i="4"/>
  <c r="H41" i="4" s="1"/>
  <c r="E41" i="4"/>
  <c r="G40" i="4"/>
  <c r="E40" i="4"/>
  <c r="G39" i="4"/>
  <c r="F39" i="4"/>
  <c r="H39" i="4" s="1"/>
  <c r="E39" i="4"/>
  <c r="G38" i="4"/>
  <c r="E38" i="4"/>
  <c r="G37" i="4"/>
  <c r="F37" i="4"/>
  <c r="H37" i="4" s="1"/>
  <c r="E37" i="4"/>
  <c r="G36" i="4"/>
  <c r="E36" i="4"/>
  <c r="G35" i="4"/>
  <c r="F35" i="4"/>
  <c r="H35" i="4" s="1"/>
  <c r="E35" i="4"/>
  <c r="G34" i="4"/>
  <c r="E34" i="4"/>
  <c r="G33" i="4"/>
  <c r="F33" i="4"/>
  <c r="H33" i="4" s="1"/>
  <c r="E33" i="4"/>
  <c r="G32" i="4"/>
  <c r="E32" i="4"/>
  <c r="G31" i="4"/>
  <c r="F31" i="4"/>
  <c r="H31" i="4" s="1"/>
  <c r="E31" i="4"/>
  <c r="G30" i="4"/>
  <c r="E30" i="4"/>
  <c r="G29" i="4"/>
  <c r="F29" i="4"/>
  <c r="H29" i="4" s="1"/>
  <c r="E29" i="4"/>
  <c r="G28" i="4"/>
  <c r="E28" i="4"/>
  <c r="G27" i="4"/>
  <c r="F27" i="4"/>
  <c r="H27" i="4" s="1"/>
  <c r="E27" i="4"/>
  <c r="G26" i="4"/>
  <c r="E26" i="4"/>
  <c r="G25" i="4"/>
  <c r="F25" i="4"/>
  <c r="H25" i="4" s="1"/>
  <c r="E25" i="4"/>
  <c r="G24" i="4"/>
  <c r="E24" i="4"/>
  <c r="G23" i="4"/>
  <c r="F23" i="4"/>
  <c r="H23" i="4" s="1"/>
  <c r="E23" i="4"/>
  <c r="G22" i="4"/>
  <c r="E22" i="4"/>
  <c r="G21" i="4"/>
  <c r="F21" i="4"/>
  <c r="H21" i="4" s="1"/>
  <c r="E21" i="4"/>
  <c r="G20" i="4"/>
  <c r="E20" i="4"/>
  <c r="G19" i="4"/>
  <c r="F19" i="4"/>
  <c r="H19" i="4" s="1"/>
  <c r="E19" i="4"/>
  <c r="G18" i="4"/>
  <c r="E18" i="4"/>
  <c r="G17" i="4"/>
  <c r="F17" i="4"/>
  <c r="H17" i="4" s="1"/>
  <c r="E17" i="4"/>
  <c r="G16" i="4"/>
  <c r="E16" i="4"/>
  <c r="G15" i="4"/>
  <c r="F15" i="4"/>
  <c r="H15" i="4" s="1"/>
  <c r="E15" i="4"/>
  <c r="G14" i="4"/>
  <c r="E14" i="4"/>
  <c r="G13" i="4"/>
  <c r="F13" i="4"/>
  <c r="H13" i="4" s="1"/>
  <c r="E13" i="4"/>
  <c r="G12" i="4"/>
  <c r="E12" i="4"/>
  <c r="G11" i="4"/>
  <c r="F11" i="4"/>
  <c r="H11" i="4" s="1"/>
  <c r="E11" i="4"/>
  <c r="G10" i="4"/>
  <c r="E10" i="4"/>
  <c r="G9" i="4"/>
  <c r="F9" i="4"/>
  <c r="H9" i="4" s="1"/>
  <c r="E9" i="4"/>
  <c r="G8" i="4"/>
  <c r="E8" i="4"/>
  <c r="G7" i="4"/>
  <c r="F7" i="4"/>
  <c r="H7" i="4" s="1"/>
  <c r="E7" i="4"/>
  <c r="G6" i="4"/>
  <c r="E6" i="4"/>
  <c r="F106" i="4" s="1"/>
  <c r="H106" i="4" s="1"/>
  <c r="G5" i="4"/>
  <c r="F5" i="4"/>
  <c r="H5" i="4" s="1"/>
  <c r="E5" i="4"/>
  <c r="F107" i="4" s="1"/>
  <c r="H107" i="4" s="1"/>
  <c r="G2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5" i="3"/>
  <c r="F22" i="5" l="1"/>
  <c r="H22" i="5" s="1"/>
  <c r="F9" i="5"/>
  <c r="H9" i="5" s="1"/>
  <c r="F17" i="5"/>
  <c r="H17" i="5" s="1"/>
  <c r="F35" i="5"/>
  <c r="H35" i="5" s="1"/>
  <c r="F51" i="5"/>
  <c r="H51" i="5" s="1"/>
  <c r="F25" i="5"/>
  <c r="H25" i="5" s="1"/>
  <c r="F12" i="5"/>
  <c r="H12" i="5" s="1"/>
  <c r="F20" i="5"/>
  <c r="H20" i="5" s="1"/>
  <c r="F45" i="5"/>
  <c r="H45" i="5" s="1"/>
  <c r="F14" i="5"/>
  <c r="H14" i="5" s="1"/>
  <c r="F7" i="5"/>
  <c r="H7" i="5" s="1"/>
  <c r="F15" i="5"/>
  <c r="H15" i="5" s="1"/>
  <c r="F23" i="5"/>
  <c r="H23" i="5" s="1"/>
  <c r="F39" i="5"/>
  <c r="H39" i="5" s="1"/>
  <c r="F41" i="5"/>
  <c r="H41" i="5" s="1"/>
  <c r="F10" i="5"/>
  <c r="H10" i="5" s="1"/>
  <c r="F18" i="5"/>
  <c r="H18" i="5" s="1"/>
  <c r="F33" i="5"/>
  <c r="H33" i="5" s="1"/>
  <c r="F49" i="5"/>
  <c r="H49" i="5" s="1"/>
  <c r="F57" i="5"/>
  <c r="H57" i="5" s="1"/>
  <c r="F5" i="5"/>
  <c r="H5" i="5" s="1"/>
  <c r="F13" i="5"/>
  <c r="H13" i="5" s="1"/>
  <c r="F21" i="5"/>
  <c r="H21" i="5" s="1"/>
  <c r="F27" i="5"/>
  <c r="H27" i="5" s="1"/>
  <c r="F43" i="5"/>
  <c r="H43" i="5" s="1"/>
  <c r="F16" i="5"/>
  <c r="H16" i="5" s="1"/>
  <c r="F11" i="5"/>
  <c r="H11" i="5" s="1"/>
  <c r="F19" i="5"/>
  <c r="H19" i="5" s="1"/>
  <c r="F31" i="5"/>
  <c r="H31" i="5" s="1"/>
  <c r="F47" i="5"/>
  <c r="H47" i="5" s="1"/>
  <c r="F45" i="4"/>
  <c r="H45" i="4" s="1"/>
  <c r="F49" i="4"/>
  <c r="H49" i="4" s="1"/>
  <c r="F53" i="4"/>
  <c r="H53" i="4" s="1"/>
  <c r="F57" i="4"/>
  <c r="H57" i="4" s="1"/>
  <c r="F59" i="4"/>
  <c r="H59" i="4" s="1"/>
  <c r="F61" i="4"/>
  <c r="H61" i="4" s="1"/>
  <c r="F63" i="4"/>
  <c r="H63" i="4" s="1"/>
  <c r="F65" i="4"/>
  <c r="H65" i="4" s="1"/>
  <c r="F67" i="4"/>
  <c r="H67" i="4" s="1"/>
  <c r="F69" i="4"/>
  <c r="H69" i="4" s="1"/>
  <c r="F71" i="4"/>
  <c r="H71" i="4" s="1"/>
  <c r="F75" i="4"/>
  <c r="H75" i="4" s="1"/>
  <c r="F77" i="4"/>
  <c r="H77" i="4" s="1"/>
  <c r="F79" i="4"/>
  <c r="H79" i="4" s="1"/>
  <c r="F81" i="4"/>
  <c r="H81" i="4" s="1"/>
  <c r="F83" i="4"/>
  <c r="H83" i="4" s="1"/>
  <c r="F85" i="4"/>
  <c r="H85" i="4" s="1"/>
  <c r="F87" i="4"/>
  <c r="H87" i="4" s="1"/>
  <c r="F89" i="4"/>
  <c r="H89" i="4" s="1"/>
  <c r="F91" i="4"/>
  <c r="H91" i="4" s="1"/>
  <c r="F93" i="4"/>
  <c r="H93" i="4" s="1"/>
  <c r="F95" i="4"/>
  <c r="H95" i="4" s="1"/>
  <c r="F97" i="4"/>
  <c r="H97" i="4" s="1"/>
  <c r="F99" i="4"/>
  <c r="H99" i="4" s="1"/>
  <c r="F101" i="4"/>
  <c r="H101" i="4" s="1"/>
  <c r="F103" i="4"/>
  <c r="H103" i="4" s="1"/>
  <c r="F105" i="4"/>
  <c r="H105" i="4" s="1"/>
  <c r="F47" i="4"/>
  <c r="H47" i="4" s="1"/>
  <c r="F51" i="4"/>
  <c r="H51" i="4" s="1"/>
  <c r="F55" i="4"/>
  <c r="H55" i="4" s="1"/>
  <c r="F73" i="4"/>
  <c r="H73" i="4" s="1"/>
  <c r="F6" i="4"/>
  <c r="H6" i="4" s="1"/>
  <c r="F10" i="4"/>
  <c r="H10" i="4" s="1"/>
  <c r="F14" i="4"/>
  <c r="H14" i="4" s="1"/>
  <c r="F18" i="4"/>
  <c r="H18" i="4" s="1"/>
  <c r="F22" i="4"/>
  <c r="H22" i="4" s="1"/>
  <c r="F28" i="4"/>
  <c r="H28" i="4" s="1"/>
  <c r="F32" i="4"/>
  <c r="H32" i="4" s="1"/>
  <c r="F38" i="4"/>
  <c r="H38" i="4" s="1"/>
  <c r="F42" i="4"/>
  <c r="H42" i="4" s="1"/>
  <c r="F46" i="4"/>
  <c r="H46" i="4" s="1"/>
  <c r="F50" i="4"/>
  <c r="H50" i="4" s="1"/>
  <c r="F54" i="4"/>
  <c r="H54" i="4" s="1"/>
  <c r="F56" i="4"/>
  <c r="H56" i="4" s="1"/>
  <c r="F60" i="4"/>
  <c r="H60" i="4" s="1"/>
  <c r="F62" i="4"/>
  <c r="H62" i="4" s="1"/>
  <c r="F64" i="4"/>
  <c r="H64" i="4" s="1"/>
  <c r="F66" i="4"/>
  <c r="H66" i="4" s="1"/>
  <c r="F68" i="4"/>
  <c r="H68" i="4" s="1"/>
  <c r="F70" i="4"/>
  <c r="H70" i="4" s="1"/>
  <c r="F72" i="4"/>
  <c r="H72" i="4" s="1"/>
  <c r="F74" i="4"/>
  <c r="H74" i="4" s="1"/>
  <c r="F76" i="4"/>
  <c r="H76" i="4" s="1"/>
  <c r="F78" i="4"/>
  <c r="H78" i="4" s="1"/>
  <c r="F80" i="4"/>
  <c r="H80" i="4" s="1"/>
  <c r="F82" i="4"/>
  <c r="H82" i="4" s="1"/>
  <c r="F84" i="4"/>
  <c r="H84" i="4" s="1"/>
  <c r="F86" i="4"/>
  <c r="H86" i="4" s="1"/>
  <c r="F90" i="4"/>
  <c r="H90" i="4" s="1"/>
  <c r="F92" i="4"/>
  <c r="H92" i="4" s="1"/>
  <c r="F94" i="4"/>
  <c r="H94" i="4" s="1"/>
  <c r="F96" i="4"/>
  <c r="H96" i="4" s="1"/>
  <c r="F98" i="4"/>
  <c r="H98" i="4" s="1"/>
  <c r="F100" i="4"/>
  <c r="H100" i="4" s="1"/>
  <c r="F102" i="4"/>
  <c r="H102" i="4" s="1"/>
  <c r="F104" i="4"/>
  <c r="H104" i="4" s="1"/>
  <c r="F8" i="4"/>
  <c r="H8" i="4" s="1"/>
  <c r="G2" i="4" s="1"/>
  <c r="F12" i="4"/>
  <c r="H12" i="4" s="1"/>
  <c r="F16" i="4"/>
  <c r="H16" i="4" s="1"/>
  <c r="F20" i="4"/>
  <c r="H20" i="4" s="1"/>
  <c r="F24" i="4"/>
  <c r="H24" i="4" s="1"/>
  <c r="F26" i="4"/>
  <c r="H26" i="4" s="1"/>
  <c r="F30" i="4"/>
  <c r="H30" i="4" s="1"/>
  <c r="F34" i="4"/>
  <c r="H34" i="4" s="1"/>
  <c r="F36" i="4"/>
  <c r="H36" i="4" s="1"/>
  <c r="F40" i="4"/>
  <c r="H40" i="4" s="1"/>
  <c r="F44" i="4"/>
  <c r="H44" i="4" s="1"/>
  <c r="F48" i="4"/>
  <c r="H48" i="4" s="1"/>
  <c r="F52" i="4"/>
  <c r="H52" i="4" s="1"/>
  <c r="F58" i="4"/>
  <c r="H58" i="4" s="1"/>
  <c r="F88" i="4"/>
  <c r="H88" i="4" s="1"/>
  <c r="F59" i="5"/>
  <c r="H59" i="5" s="1"/>
  <c r="F61" i="5"/>
  <c r="H61" i="5" s="1"/>
  <c r="F63" i="5"/>
  <c r="H63" i="5" s="1"/>
  <c r="F65" i="5"/>
  <c r="H65" i="5" s="1"/>
  <c r="F67" i="5"/>
  <c r="H67" i="5" s="1"/>
  <c r="F69" i="5"/>
  <c r="H69" i="5" s="1"/>
  <c r="F71" i="5"/>
  <c r="H71" i="5" s="1"/>
  <c r="F73" i="5"/>
  <c r="H73" i="5" s="1"/>
  <c r="F75" i="5"/>
  <c r="H75" i="5" s="1"/>
  <c r="F77" i="5"/>
  <c r="H77" i="5" s="1"/>
  <c r="F79" i="5"/>
  <c r="H79" i="5" s="1"/>
  <c r="F81" i="5"/>
  <c r="H81" i="5" s="1"/>
  <c r="F83" i="5"/>
  <c r="H83" i="5" s="1"/>
  <c r="F85" i="5"/>
  <c r="H85" i="5" s="1"/>
  <c r="F87" i="5"/>
  <c r="H87" i="5" s="1"/>
  <c r="F89" i="5"/>
  <c r="H89" i="5" s="1"/>
  <c r="F91" i="5"/>
  <c r="H91" i="5" s="1"/>
  <c r="F93" i="5"/>
  <c r="H93" i="5" s="1"/>
  <c r="F95" i="5"/>
  <c r="H95" i="5" s="1"/>
  <c r="F97" i="5"/>
  <c r="H97" i="5" s="1"/>
  <c r="F99" i="5"/>
  <c r="H99" i="5" s="1"/>
  <c r="F101" i="5"/>
  <c r="H101" i="5" s="1"/>
  <c r="F103" i="5"/>
  <c r="H103" i="5" s="1"/>
  <c r="F105" i="5"/>
  <c r="H105" i="5" s="1"/>
  <c r="F24" i="5"/>
  <c r="H24" i="5" s="1"/>
  <c r="F26" i="5"/>
  <c r="H26" i="5" s="1"/>
  <c r="F28" i="5"/>
  <c r="H28" i="5" s="1"/>
  <c r="F30" i="5"/>
  <c r="H30" i="5" s="1"/>
  <c r="F32" i="5"/>
  <c r="H32" i="5" s="1"/>
  <c r="F34" i="5"/>
  <c r="H34" i="5" s="1"/>
  <c r="F36" i="5"/>
  <c r="H36" i="5" s="1"/>
  <c r="F38" i="5"/>
  <c r="H38" i="5" s="1"/>
  <c r="F40" i="5"/>
  <c r="H40" i="5" s="1"/>
  <c r="F42" i="5"/>
  <c r="H42" i="5" s="1"/>
  <c r="F44" i="5"/>
  <c r="H44" i="5" s="1"/>
  <c r="F46" i="5"/>
  <c r="H46" i="5" s="1"/>
  <c r="F48" i="5"/>
  <c r="H48" i="5" s="1"/>
  <c r="F50" i="5"/>
  <c r="H50" i="5" s="1"/>
  <c r="F52" i="5"/>
  <c r="H52" i="5" s="1"/>
  <c r="F54" i="5"/>
  <c r="H54" i="5" s="1"/>
  <c r="F56" i="5"/>
  <c r="H56" i="5" s="1"/>
  <c r="F58" i="5"/>
  <c r="H58" i="5" s="1"/>
  <c r="F60" i="5"/>
  <c r="H60" i="5" s="1"/>
  <c r="F62" i="5"/>
  <c r="H62" i="5" s="1"/>
  <c r="F64" i="5"/>
  <c r="H64" i="5" s="1"/>
  <c r="F66" i="5"/>
  <c r="H66" i="5" s="1"/>
  <c r="F68" i="5"/>
  <c r="H68" i="5" s="1"/>
  <c r="F70" i="5"/>
  <c r="H70" i="5" s="1"/>
  <c r="F72" i="5"/>
  <c r="H72" i="5" s="1"/>
  <c r="F74" i="5"/>
  <c r="H74" i="5" s="1"/>
  <c r="F76" i="5"/>
  <c r="H76" i="5" s="1"/>
  <c r="F78" i="5"/>
  <c r="H78" i="5" s="1"/>
  <c r="F80" i="5"/>
  <c r="H80" i="5" s="1"/>
  <c r="F82" i="5"/>
  <c r="H82" i="5" s="1"/>
  <c r="F84" i="5"/>
  <c r="H84" i="5" s="1"/>
  <c r="F86" i="5"/>
  <c r="H86" i="5" s="1"/>
  <c r="F88" i="5"/>
  <c r="H88" i="5" s="1"/>
  <c r="F90" i="5"/>
  <c r="H90" i="5" s="1"/>
  <c r="F92" i="5"/>
  <c r="H92" i="5" s="1"/>
  <c r="F94" i="5"/>
  <c r="H94" i="5" s="1"/>
  <c r="F96" i="5"/>
  <c r="H96" i="5" s="1"/>
  <c r="F98" i="5"/>
  <c r="H98" i="5" s="1"/>
  <c r="F100" i="5"/>
  <c r="H100" i="5" s="1"/>
  <c r="F102" i="5"/>
  <c r="H102" i="5" s="1"/>
  <c r="F104" i="5"/>
  <c r="H104" i="5" s="1"/>
  <c r="F106" i="5"/>
  <c r="H106" i="5" s="1"/>
  <c r="G2" i="5" l="1"/>
</calcChain>
</file>

<file path=xl/sharedStrings.xml><?xml version="1.0" encoding="utf-8"?>
<sst xmlns="http://schemas.openxmlformats.org/spreadsheetml/2006/main" count="42" uniqueCount="14">
  <si>
    <t>return</t>
  </si>
  <si>
    <t>param1</t>
  </si>
  <si>
    <t>param2</t>
  </si>
  <si>
    <t>def (param1, param2)</t>
  </si>
  <si>
    <t>Durations 2+</t>
  </si>
  <si>
    <t>AM92 table</t>
  </si>
  <si>
    <t>dataframe</t>
  </si>
  <si>
    <r>
      <t xml:space="preserve">Age </t>
    </r>
    <r>
      <rPr>
        <b/>
        <i/>
        <sz val="10"/>
        <rFont val="Arial"/>
        <family val="2"/>
      </rPr>
      <t>x</t>
    </r>
  </si>
  <si>
    <t>payment</t>
  </si>
  <si>
    <t>p_x</t>
  </si>
  <si>
    <t>n_p_x</t>
  </si>
  <si>
    <t>discounted payment</t>
  </si>
  <si>
    <t>term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</si>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</sst>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1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30.png"/><Relationship Id="rId2" Type="http://schemas.openxmlformats.org/officeDocument/2006/relationships/image" Target="../media/image25.png"/><Relationship Id="rId1" Type="http://schemas.openxmlformats.org/officeDocument/2006/relationships/customXml" Target="../ink/ink1.xml"/><Relationship Id="rId6" Type="http://schemas.openxmlformats.org/officeDocument/2006/relationships/image" Target="../media/image27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29.png"/><Relationship Id="rId4" Type="http://schemas.openxmlformats.org/officeDocument/2006/relationships/image" Target="../media/image26.png"/><Relationship Id="rId9" Type="http://schemas.openxmlformats.org/officeDocument/2006/relationships/customXml" Target="../ink/ink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1.png"/><Relationship Id="rId3" Type="http://schemas.openxmlformats.org/officeDocument/2006/relationships/customXml" Target="../ink/ink8.xml"/><Relationship Id="rId7" Type="http://schemas.openxmlformats.org/officeDocument/2006/relationships/customXml" Target="../ink/ink10.xml"/><Relationship Id="rId12" Type="http://schemas.openxmlformats.org/officeDocument/2006/relationships/image" Target="../media/image30.png"/><Relationship Id="rId2" Type="http://schemas.openxmlformats.org/officeDocument/2006/relationships/image" Target="../media/image25.png"/><Relationship Id="rId1" Type="http://schemas.openxmlformats.org/officeDocument/2006/relationships/customXml" Target="../ink/ink7.xml"/><Relationship Id="rId6" Type="http://schemas.openxmlformats.org/officeDocument/2006/relationships/image" Target="../media/image27.png"/><Relationship Id="rId11" Type="http://schemas.openxmlformats.org/officeDocument/2006/relationships/customXml" Target="../ink/ink12.xml"/><Relationship Id="rId5" Type="http://schemas.openxmlformats.org/officeDocument/2006/relationships/customXml" Target="../ink/ink9.xml"/><Relationship Id="rId10" Type="http://schemas.openxmlformats.org/officeDocument/2006/relationships/image" Target="../media/image29.png"/><Relationship Id="rId4" Type="http://schemas.openxmlformats.org/officeDocument/2006/relationships/image" Target="../media/image26.png"/><Relationship Id="rId9" Type="http://schemas.openxmlformats.org/officeDocument/2006/relationships/customXml" Target="../ink/ink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1.png"/><Relationship Id="rId3" Type="http://schemas.openxmlformats.org/officeDocument/2006/relationships/customXml" Target="../ink/ink14.xml"/><Relationship Id="rId7" Type="http://schemas.openxmlformats.org/officeDocument/2006/relationships/customXml" Target="../ink/ink16.xml"/><Relationship Id="rId12" Type="http://schemas.openxmlformats.org/officeDocument/2006/relationships/image" Target="../media/image30.png"/><Relationship Id="rId2" Type="http://schemas.openxmlformats.org/officeDocument/2006/relationships/image" Target="../media/image25.png"/><Relationship Id="rId1" Type="http://schemas.openxmlformats.org/officeDocument/2006/relationships/customXml" Target="../ink/ink13.xml"/><Relationship Id="rId6" Type="http://schemas.openxmlformats.org/officeDocument/2006/relationships/image" Target="../media/image27.png"/><Relationship Id="rId11" Type="http://schemas.openxmlformats.org/officeDocument/2006/relationships/customXml" Target="../ink/ink18.xml"/><Relationship Id="rId5" Type="http://schemas.openxmlformats.org/officeDocument/2006/relationships/customXml" Target="../ink/ink15.xml"/><Relationship Id="rId10" Type="http://schemas.openxmlformats.org/officeDocument/2006/relationships/image" Target="../media/image29.png"/><Relationship Id="rId4" Type="http://schemas.openxmlformats.org/officeDocument/2006/relationships/image" Target="../media/image26.png"/><Relationship Id="rId9" Type="http://schemas.openxmlformats.org/officeDocument/2006/relationships/customXml" Target="../ink/ink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511180</xdr:colOff>
      <xdr:row>7</xdr:row>
      <xdr:rowOff>36360</xdr:rowOff>
    </xdr:from>
    <xdr:to>
      <xdr:col>10</xdr:col>
      <xdr:colOff>381460</xdr:colOff>
      <xdr:row>11</xdr:row>
      <xdr:rowOff>127760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2E6A059E-3BAD-8A9F-D3FD-9178BAEE43AB}"/>
                </a:ext>
              </a:extLst>
            </xdr14:cNvPr>
            <xdr14:cNvContentPartPr/>
          </xdr14:nvContentPartPr>
          <xdr14:nvPr macro=""/>
          <xdr14:xfrm>
            <a:off x="8194680" y="1407960"/>
            <a:ext cx="479880" cy="8280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2E6A059E-3BAD-8A9F-D3FD-9178BAEE43A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185680" y="1398960"/>
              <a:ext cx="497520" cy="84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317140</xdr:colOff>
      <xdr:row>6</xdr:row>
      <xdr:rowOff>30790</xdr:rowOff>
    </xdr:from>
    <xdr:to>
      <xdr:col>9</xdr:col>
      <xdr:colOff>534220</xdr:colOff>
      <xdr:row>12</xdr:row>
      <xdr:rowOff>39370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4A05249F-9158-B34F-F327-19689F2FD834}"/>
                </a:ext>
              </a:extLst>
            </xdr14:cNvPr>
            <xdr14:cNvContentPartPr/>
          </xdr14:nvContentPartPr>
          <xdr14:nvPr macro=""/>
          <xdr14:xfrm>
            <a:off x="8000640" y="1218240"/>
            <a:ext cx="217080" cy="111348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4A05249F-9158-B34F-F327-19689F2FD83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992000" y="1209600"/>
              <a:ext cx="234720" cy="11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562540</xdr:colOff>
      <xdr:row>6</xdr:row>
      <xdr:rowOff>6310</xdr:rowOff>
    </xdr:from>
    <xdr:to>
      <xdr:col>13</xdr:col>
      <xdr:colOff>487650</xdr:colOff>
      <xdr:row>12</xdr:row>
      <xdr:rowOff>101290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3208291F-6E85-EDFB-1CF5-4DDD3EF8EE91}"/>
                </a:ext>
              </a:extLst>
            </xdr14:cNvPr>
            <xdr14:cNvContentPartPr/>
          </xdr14:nvContentPartPr>
          <xdr14:nvPr macro=""/>
          <xdr14:xfrm>
            <a:off x="8855640" y="1193760"/>
            <a:ext cx="2280960" cy="119988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3208291F-6E85-EDFB-1CF5-4DDD3EF8EE9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847000" y="1185120"/>
              <a:ext cx="2298600" cy="12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400420</xdr:colOff>
      <xdr:row>5</xdr:row>
      <xdr:rowOff>60500</xdr:rowOff>
    </xdr:from>
    <xdr:to>
      <xdr:col>9</xdr:col>
      <xdr:colOff>546820</xdr:colOff>
      <xdr:row>13</xdr:row>
      <xdr:rowOff>51060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6B338629-F571-A13D-FD6A-07B5F1B81D66}"/>
                </a:ext>
              </a:extLst>
            </xdr14:cNvPr>
            <xdr14:cNvContentPartPr/>
          </xdr14:nvContentPartPr>
          <xdr14:nvPr macro=""/>
          <xdr14:xfrm>
            <a:off x="7474320" y="1063800"/>
            <a:ext cx="756000" cy="146376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6B338629-F571-A13D-FD6A-07B5F1B81D6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465320" y="1055160"/>
              <a:ext cx="773640" cy="148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205770</xdr:colOff>
      <xdr:row>5</xdr:row>
      <xdr:rowOff>146540</xdr:rowOff>
    </xdr:from>
    <xdr:to>
      <xdr:col>14</xdr:col>
      <xdr:colOff>124290</xdr:colOff>
      <xdr:row>13</xdr:row>
      <xdr:rowOff>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C290F76A-3DEE-0324-1F17-03B3E60314D0}"/>
                </a:ext>
              </a:extLst>
            </xdr14:cNvPr>
            <xdr14:cNvContentPartPr/>
          </xdr14:nvContentPartPr>
          <xdr14:nvPr macro=""/>
          <xdr14:xfrm>
            <a:off x="10854720" y="1149840"/>
            <a:ext cx="528120" cy="132912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C290F76A-3DEE-0324-1F17-03B3E60314D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846080" y="1140840"/>
              <a:ext cx="545760" cy="134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440380</xdr:colOff>
      <xdr:row>5</xdr:row>
      <xdr:rowOff>122420</xdr:rowOff>
    </xdr:from>
    <xdr:to>
      <xdr:col>9</xdr:col>
      <xdr:colOff>111220</xdr:colOff>
      <xdr:row>12</xdr:row>
      <xdr:rowOff>33970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E7FE053A-66A3-A28D-6FBA-E1E43E2888C2}"/>
                </a:ext>
              </a:extLst>
            </xdr14:cNvPr>
            <xdr14:cNvContentPartPr/>
          </xdr14:nvContentPartPr>
          <xdr14:nvPr macro=""/>
          <xdr14:xfrm>
            <a:off x="7514280" y="1125720"/>
            <a:ext cx="280440" cy="12006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E7FE053A-66A3-A28D-6FBA-E1E43E2888C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505292" y="1116720"/>
              <a:ext cx="298057" cy="121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215900</xdr:colOff>
      <xdr:row>3</xdr:row>
      <xdr:rowOff>166847</xdr:rowOff>
    </xdr:from>
    <xdr:to>
      <xdr:col>16</xdr:col>
      <xdr:colOff>300474</xdr:colOff>
      <xdr:row>17</xdr:row>
      <xdr:rowOff>120119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E8A87830-9410-E05A-6A77-483556A51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89800" y="801847"/>
          <a:ext cx="5488424" cy="25313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511180</xdr:colOff>
      <xdr:row>7</xdr:row>
      <xdr:rowOff>36360</xdr:rowOff>
    </xdr:from>
    <xdr:to>
      <xdr:col>10</xdr:col>
      <xdr:colOff>381460</xdr:colOff>
      <xdr:row>11</xdr:row>
      <xdr:rowOff>127760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8DC3C41-9283-4391-A91B-A6DD88E5C018}"/>
                </a:ext>
              </a:extLst>
            </xdr14:cNvPr>
            <xdr14:cNvContentPartPr/>
          </xdr14:nvContentPartPr>
          <xdr14:nvPr macro=""/>
          <xdr14:xfrm>
            <a:off x="8194680" y="1407960"/>
            <a:ext cx="479880" cy="8280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2E6A059E-3BAD-8A9F-D3FD-9178BAEE43A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185680" y="1398960"/>
              <a:ext cx="497520" cy="84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317140</xdr:colOff>
      <xdr:row>6</xdr:row>
      <xdr:rowOff>30790</xdr:rowOff>
    </xdr:from>
    <xdr:to>
      <xdr:col>9</xdr:col>
      <xdr:colOff>534220</xdr:colOff>
      <xdr:row>12</xdr:row>
      <xdr:rowOff>39370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2FF0518-E8D4-48F7-AC88-2DFC55CE7828}"/>
                </a:ext>
              </a:extLst>
            </xdr14:cNvPr>
            <xdr14:cNvContentPartPr/>
          </xdr14:nvContentPartPr>
          <xdr14:nvPr macro=""/>
          <xdr14:xfrm>
            <a:off x="8000640" y="1218240"/>
            <a:ext cx="217080" cy="111348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4A05249F-9158-B34F-F327-19689F2FD83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992000" y="1209600"/>
              <a:ext cx="234720" cy="11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562540</xdr:colOff>
      <xdr:row>6</xdr:row>
      <xdr:rowOff>6310</xdr:rowOff>
    </xdr:from>
    <xdr:to>
      <xdr:col>13</xdr:col>
      <xdr:colOff>487650</xdr:colOff>
      <xdr:row>12</xdr:row>
      <xdr:rowOff>101290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A4DDB7D-2F39-447B-ABFA-16163B2CA7B7}"/>
                </a:ext>
              </a:extLst>
            </xdr14:cNvPr>
            <xdr14:cNvContentPartPr/>
          </xdr14:nvContentPartPr>
          <xdr14:nvPr macro=""/>
          <xdr14:xfrm>
            <a:off x="8855640" y="1193760"/>
            <a:ext cx="2280960" cy="119988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3208291F-6E85-EDFB-1CF5-4DDD3EF8EE9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847000" y="1185120"/>
              <a:ext cx="2298600" cy="12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400420</xdr:colOff>
      <xdr:row>5</xdr:row>
      <xdr:rowOff>60500</xdr:rowOff>
    </xdr:from>
    <xdr:to>
      <xdr:col>9</xdr:col>
      <xdr:colOff>546820</xdr:colOff>
      <xdr:row>13</xdr:row>
      <xdr:rowOff>51060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594678F-E951-43C7-826F-EFBB87588715}"/>
                </a:ext>
              </a:extLst>
            </xdr14:cNvPr>
            <xdr14:cNvContentPartPr/>
          </xdr14:nvContentPartPr>
          <xdr14:nvPr macro=""/>
          <xdr14:xfrm>
            <a:off x="7474320" y="1063800"/>
            <a:ext cx="756000" cy="146376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6B338629-F571-A13D-FD6A-07B5F1B81D6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465320" y="1055160"/>
              <a:ext cx="773640" cy="148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205770</xdr:colOff>
      <xdr:row>5</xdr:row>
      <xdr:rowOff>146540</xdr:rowOff>
    </xdr:from>
    <xdr:to>
      <xdr:col>14</xdr:col>
      <xdr:colOff>124290</xdr:colOff>
      <xdr:row>13</xdr:row>
      <xdr:rowOff>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DC34A0D-713D-4D1C-8960-3DE7B3548DE4}"/>
                </a:ext>
              </a:extLst>
            </xdr14:cNvPr>
            <xdr14:cNvContentPartPr/>
          </xdr14:nvContentPartPr>
          <xdr14:nvPr macro=""/>
          <xdr14:xfrm>
            <a:off x="10854720" y="1149840"/>
            <a:ext cx="528120" cy="132912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C290F76A-3DEE-0324-1F17-03B3E60314D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846080" y="1140840"/>
              <a:ext cx="545760" cy="134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440380</xdr:colOff>
      <xdr:row>5</xdr:row>
      <xdr:rowOff>122420</xdr:rowOff>
    </xdr:from>
    <xdr:to>
      <xdr:col>9</xdr:col>
      <xdr:colOff>111220</xdr:colOff>
      <xdr:row>12</xdr:row>
      <xdr:rowOff>33970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2EBD88BA-428E-401B-8D81-306A8BDA1B0D}"/>
                </a:ext>
              </a:extLst>
            </xdr14:cNvPr>
            <xdr14:cNvContentPartPr/>
          </xdr14:nvContentPartPr>
          <xdr14:nvPr macro=""/>
          <xdr14:xfrm>
            <a:off x="7514280" y="1125720"/>
            <a:ext cx="280440" cy="12006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E7FE053A-66A3-A28D-6FBA-E1E43E2888C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505292" y="1116720"/>
              <a:ext cx="298057" cy="121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215900</xdr:colOff>
      <xdr:row>3</xdr:row>
      <xdr:rowOff>166847</xdr:rowOff>
    </xdr:from>
    <xdr:to>
      <xdr:col>16</xdr:col>
      <xdr:colOff>300474</xdr:colOff>
      <xdr:row>17</xdr:row>
      <xdr:rowOff>120119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5FE979-FC3B-4E1B-8FAF-AC1D94439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526338" y="795497"/>
          <a:ext cx="5780524" cy="24869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511180</xdr:colOff>
      <xdr:row>7</xdr:row>
      <xdr:rowOff>36360</xdr:rowOff>
    </xdr:from>
    <xdr:to>
      <xdr:col>10</xdr:col>
      <xdr:colOff>381460</xdr:colOff>
      <xdr:row>11</xdr:row>
      <xdr:rowOff>127760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D15D070-6EF1-4F7C-995F-F859F117185B}"/>
                </a:ext>
              </a:extLst>
            </xdr14:cNvPr>
            <xdr14:cNvContentPartPr/>
          </xdr14:nvContentPartPr>
          <xdr14:nvPr macro=""/>
          <xdr14:xfrm>
            <a:off x="8194680" y="1407960"/>
            <a:ext cx="479880" cy="8280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2E6A059E-3BAD-8A9F-D3FD-9178BAEE43A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185680" y="1398960"/>
              <a:ext cx="497520" cy="84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317140</xdr:colOff>
      <xdr:row>6</xdr:row>
      <xdr:rowOff>30790</xdr:rowOff>
    </xdr:from>
    <xdr:to>
      <xdr:col>9</xdr:col>
      <xdr:colOff>534220</xdr:colOff>
      <xdr:row>12</xdr:row>
      <xdr:rowOff>39370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A24EA22-108F-46EF-8E50-853E15DD8932}"/>
                </a:ext>
              </a:extLst>
            </xdr14:cNvPr>
            <xdr14:cNvContentPartPr/>
          </xdr14:nvContentPartPr>
          <xdr14:nvPr macro=""/>
          <xdr14:xfrm>
            <a:off x="8000640" y="1218240"/>
            <a:ext cx="217080" cy="111348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4A05249F-9158-B34F-F327-19689F2FD83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992000" y="1209600"/>
              <a:ext cx="234720" cy="11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562540</xdr:colOff>
      <xdr:row>6</xdr:row>
      <xdr:rowOff>6310</xdr:rowOff>
    </xdr:from>
    <xdr:to>
      <xdr:col>13</xdr:col>
      <xdr:colOff>487650</xdr:colOff>
      <xdr:row>12</xdr:row>
      <xdr:rowOff>101290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9ECF496A-88E9-48D9-80C9-B01D6D546B74}"/>
                </a:ext>
              </a:extLst>
            </xdr14:cNvPr>
            <xdr14:cNvContentPartPr/>
          </xdr14:nvContentPartPr>
          <xdr14:nvPr macro=""/>
          <xdr14:xfrm>
            <a:off x="8855640" y="1193760"/>
            <a:ext cx="2280960" cy="119988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3208291F-6E85-EDFB-1CF5-4DDD3EF8EE9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847000" y="1185120"/>
              <a:ext cx="2298600" cy="12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400420</xdr:colOff>
      <xdr:row>5</xdr:row>
      <xdr:rowOff>60500</xdr:rowOff>
    </xdr:from>
    <xdr:to>
      <xdr:col>9</xdr:col>
      <xdr:colOff>546820</xdr:colOff>
      <xdr:row>13</xdr:row>
      <xdr:rowOff>51060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AF29C45-F120-4C69-8EED-8A2FDFD3CB8B}"/>
                </a:ext>
              </a:extLst>
            </xdr14:cNvPr>
            <xdr14:cNvContentPartPr/>
          </xdr14:nvContentPartPr>
          <xdr14:nvPr macro=""/>
          <xdr14:xfrm>
            <a:off x="7474320" y="1063800"/>
            <a:ext cx="756000" cy="146376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6B338629-F571-A13D-FD6A-07B5F1B81D6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465320" y="1055160"/>
              <a:ext cx="773640" cy="148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205770</xdr:colOff>
      <xdr:row>5</xdr:row>
      <xdr:rowOff>146540</xdr:rowOff>
    </xdr:from>
    <xdr:to>
      <xdr:col>14</xdr:col>
      <xdr:colOff>124290</xdr:colOff>
      <xdr:row>13</xdr:row>
      <xdr:rowOff>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2691A46-CD54-42A4-B2B4-882E35D2C150}"/>
                </a:ext>
              </a:extLst>
            </xdr14:cNvPr>
            <xdr14:cNvContentPartPr/>
          </xdr14:nvContentPartPr>
          <xdr14:nvPr macro=""/>
          <xdr14:xfrm>
            <a:off x="10854720" y="1149840"/>
            <a:ext cx="528120" cy="132912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C290F76A-3DEE-0324-1F17-03B3E60314D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846080" y="1140840"/>
              <a:ext cx="545760" cy="134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440380</xdr:colOff>
      <xdr:row>5</xdr:row>
      <xdr:rowOff>122420</xdr:rowOff>
    </xdr:from>
    <xdr:to>
      <xdr:col>9</xdr:col>
      <xdr:colOff>111220</xdr:colOff>
      <xdr:row>12</xdr:row>
      <xdr:rowOff>33970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2C3790EA-AF01-4D48-AC6E-90A55752AE1C}"/>
                </a:ext>
              </a:extLst>
            </xdr14:cNvPr>
            <xdr14:cNvContentPartPr/>
          </xdr14:nvContentPartPr>
          <xdr14:nvPr macro=""/>
          <xdr14:xfrm>
            <a:off x="7514280" y="1125720"/>
            <a:ext cx="280440" cy="12006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E7FE053A-66A3-A28D-6FBA-E1E43E2888C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505292" y="1116720"/>
              <a:ext cx="298057" cy="121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215900</xdr:colOff>
      <xdr:row>3</xdr:row>
      <xdr:rowOff>166847</xdr:rowOff>
    </xdr:from>
    <xdr:to>
      <xdr:col>16</xdr:col>
      <xdr:colOff>300474</xdr:colOff>
      <xdr:row>17</xdr:row>
      <xdr:rowOff>120119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08EBC6B-7E2C-4A6C-B674-BCE19C6B1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526338" y="795497"/>
          <a:ext cx="5780524" cy="248692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1T15:27:19.943"/>
    </inkml:context>
    <inkml:brush xml:id="br0">
      <inkml:brushProperty name="width" value="0.05" units="cm"/>
      <inkml:brushProperty name="height" value="0.05" units="cm"/>
    </inkml:brush>
    <inkml:context xml:id="ctx1">
      <inkml:inkSource xml:id="inkSrc7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1" timeString="2023-01-21T15:27:26.714"/>
    </inkml:context>
  </inkml:definitions>
  <inkml:trace contextRef="#ctx0" brushRef="#br0">460 815 5617,'1'0'113,"-1"0"0,1 0 0,-1-1 0,1 1 0,-1 0 0,0-1 0,1 1 0,-1-1 0,0 1 0,1 0 0,-1-1 0,0 1 0,2-1 0,-2 1 0,0-1 0,0 1 0,0-1 0,0 1 0,1-1 0,-1 1 1,0-1-1,0 1 0,0-1 0,0 0 0,0 1 0,0-1 0,0 0 0,0-18 1596,0 15-1238,-7-28 1948,6 27-2192,-1-1 0,1 0 0,0 0 0,0-9 0,1 14-264,1 3-455,3 3 420,-2 1 0,1 0 0,1-1 1,-2 1-1,0-1 0,0 1 0,0 7 0,9 50-117,-9-42 161,7 43 141,-4 0 0,-3-1 0,-3 1 0,-9 63 0,10-124-74,-9 31 13,9-33-66,0 0 0,0-1 0,0 1 0,0-1 0,0 1 0,0-1 0,0 0 0,-1 1-1,1-1 1,0 0 0,0 0 0,-1 1 0,1-1 0,0 1 0,-1-1 0,1 0 0,0 1-1,-1-1 1,1 0 0,-1 1 0,1-1 0,0 0 0,-2 1 0,2-1 0,-1 0 0,1 0 0,-1 0-1,1 0 1,-1 1 0,1-1 0,-1 0 0,1 0 0,-1 0 0,1 0 0,-1 0 0,1 0-1,-1 0 1,1 0 0,-1 0 0,1 0 0,-1-1 0,1 1 0,-1 0 0,1 0 0,-1 0 0,1-1-1,-1 1 1,1 0 0,0 0 0,-2-1 0,2 1 0,-1 0 0,1-1 0,0 1 0,-1-1-1,-10-12-33,-2-6-66</inkml:trace>
  <inkml:trace contextRef="#ctx0" brushRef="#br0" timeOffset="859.95">966 860 16,'4'-65'2041,"-2"43"-241,-1 0 1,-1 0 0,-1-1 0,-8-35 0,9 57-1425,15 200-232,-1-51-281,-6 89 235,-9-183 59,-4-1 0,-14 75 0,18-122-61,-7 21-544,1-23 76,-4-13 137,4-5 15</inkml:trace>
  <inkml:trace contextRef="#ctx0" brushRef="#br0" timeOffset="1363.35">82 867 4193,'0'0'425,"2"-2"135,17-9 449,1 0-1,0 2 1,42-15-1,-14 5-47,510-198 3845,15 33-2795,-559 180-2145,-10 3-150,0-1 0,0 1 0,2 0 0,-2 0-1,8 0 1,-12 1-57,0 3-138</inkml:trace>
  <inkml:trace contextRef="#ctx0" brushRef="#br0" timeOffset="2336.06">526 809 5353,'-19'-52'3772,"18"51"-3219,14 134-188,-2-38-503,-6 20 897,-5 0 0,-25 178 1,25-291-144,0-5 27,-7-242 3252,7-178-3318,0 423-585,0-1 0,0 1 0,0 0 0,0 0-1,0 0 1,0 0 0,1 0 0,-1 0-1,0 0 1,0 0 0,0 0 0,0 0 0,0 0-1,1 0 1,-1 0 0,0 0 0,0 0-1,0 0 1,0 0 0,0 0 0,1 0 0,-1 0-1,0 0 1,0 0 0,0 0 0,0 0-1,0 0 1,0 1 0,1-1 0,-1 0 0,0 0-1,0 0 1,0 0 0,0 0 0,0 0-1,0 0 1,0 0 0,0 1 0,0-1 0,1 0-1,-1 0 1,0 0 0,0 0 0,0 0-1,0 0 1,0 0 0,0 0 0,0 0 0,0 0-1,0 0 1,0 0 0,0 0 0,0 1-1,3 6-72,-1 1 0,0 0-1,-1 0 1,0 0 0,-1 0-1,0 11 1,1 5-43,5 337-214,-8-258-368,6-87-125,-3-16 816,-1 0 0,1 1 0,-1-1 1,0 0-1,1 0 0,-1 0 0,1 0 0,-1 0 0,1 0 1,-1 0-1,1 0 0,-1 0 0,0 0 0,1 0 0,-1 0 0,1 0 1,-1 0-1,1 0 0,-1-1 0,0 1 0,1 0 0,-1 0 1,0 0-1,2-1 0,-2 1 0,1 0 0,-1-1 0,0 1 0,0 0 1,1-1-1,-1 1 0,0 0 0,1-1 0,-1 1 0,0 0 1,0-1-1,0 1 0,1-1 0,14-19-417</inkml:trace>
  <inkml:trace contextRef="#ctx0" brushRef="#br0" timeOffset="3462.05">1147 785 4281,'-107'-146'8791,"105"145"-8489,-1 10-148,3 5-213,0 1-1,2 0 1,7 28-1,0 4-94,7 106 638,-10 276 0,-6-429-426,0 0-1,0 0 0,0 0 0,0 0 1,0 0-1,0 0 0,-1 0 0,1 0 1,0 0-1,0 0 0,0 0 1,0 0-1,0 0 0,0 0 0,0 0 1,0 0-1,0 0 0,-1 0 0,1 0 1,0 0-1,0 0 0,0 0 0,0 0 1,0 0-1,0 0 0,0 0 1,0 0-1,0 1 0,0-1 0,0 0 1,0 0-1,-1 0 0,1 0 0,0 0 1,-7-21 691,-5-31-222,-2-10-170,-36-180 647,40 182-665,4-1 0,3-62 0,6 95-555,-2 26-80,1 3-55,-1 1 287,1 0 1,1-1-1,-2 1 0,1 0 1,-1 0-1,0 0 0,1 0 1,-1 0-1,0 1 0,0-1 1,-1 0-1,1 0 0,2 3 1,7 41-400,-6-33 307,20 113 48,-4 0 0,1 229 0,-21-353 136,1-20 110,-34-212 925,7 69-331,21 120-557,-4-17 48,3 0 1,5-107-1,1 163-248,0 0 0,1 0 0,-1 0-1,0 0 1,1 0 0,-1 0 0,1 0-1,0 0 1,1-3 0,-2 5 16,1 0-1,-1 0 1,0 0 0,0-1 0,0 1-1,1 0 1,-1 0 0,0 0 0,0 0-1,0 0 1,1 0 0,-1 0 0,0 0-1,0 0 1,1 0 0,-1 0 0,0 0-1,0 0 1,0 0 0,1 0 0,-1 0-1,0 0 1,0 0 0,2 0 0,-2 0-1,0 0 1,0 0 0,0 0 0,1 1-1,-1-1 1,0 0 0,0 0 0,0 0-1,0 0 1,1 0 0,-1 1 0,0-1-1,0 0 1,0 0 0,0 0 0,0 1-1,1-1 1,-1 0 0,0 0 0,3 5-95,-1 1 1,1-1 0,-1 0 0,1 0-1,1 8 1,14 63-826,12 120 0,-10 78-555,-18-25-802,-3-256 1955,1-19 117</inkml:trace>
  <inkml:trace contextRef="#ctx0" brushRef="#br0" timeOffset="4298.92">473 789 5601,'1'-54'3572,"0"54"-3546,-1 0 0,0 0 1,0-1-1,0 1 0,0 0 1,0 0-1,0 0 1,0 0-1,0 0 0,1 0 1,-1 0-1,0 0 0,0 0 1,0 0-1,0 0 1,0 0-1,0 0 0,1 0 1,-1 0-1,0 0 0,0 0 1,0 0-1,0 0 0,0 0 1,0 0-1,0 0 1,1 0-1,-1 0 0,0 0 1,0 1-1,0-1 0,0 0 1,0 0-1,0 0 1,0 0-1,0 0 0,1 0 1,-1 0-1,0 0 0,0 0 1,0 1-1,0-1 0,0 0 1,0 0-1,0 0 1,0 0-1,0 0 0,0 0 1,0 0-1,0 1 0,0-1 1,0 0-1,0 0 1,0 0-1,0 0 0,0 0 1,6 15 86,-2 1 0,0 0 0,0-1 0,-2 1 0,0 22 0,1-1-107,27 540 1034,-40-612 1519,-11-62-1032,-55-358 560,74 440-2105,1 7-23,1-1 0,0 1-1,0 0 1,2-16 0,-2 24 34,0-1 0,0 1-1,0-1 1,0 1 0,0 0-1,0-1 1,0 1 0,0-1-1,1 1 1,-1 0 0,0-1-1,0 1 1,0 0 0,1-1-1,-1 1 1,0 0 0,0-1-1,1 1 1,-1 0 0,0-1 0,0 1-1,1 0 1,-1 0 0,0-1-1,1 1 1,7 6-162,5 19-81,-2 9 74,-1 1 0,7 45 0,1 75 174,-10-93-10,-3 10-94,-4-40-1081,3 0 1,13 58-1,-13-80 567,-4-10 604,0 0 0,0 0-1,0 0 1,1 0 0,-1 0 0,0 0 0,0 0 0,0 1 0,0-1-1,1 0 1,-1 0 0,0 0 0,0 0 0,0 0 0,0 0-1,1 0 1,-1 0 0,0 0 0,0 0 0,0 0 0,0 0-1,1 0 1,-1 0 0,0 0 0,0 0 0,0 0 0,2-1-1,-2 1 1,0 0 0,0 0 0,0 0 0,0 0 0,0 0 0,1 0-1,-1 0 1,0-1 0,0 1 0,0 0 0,0 0 0,0 0-1,0 0 1,0 0 0,1-1 0,-1 1 0,0 0 0,0 0-1,0 0 1,0 0 0,0-1 0,6-11-950</inkml:trace>
  <inkml:trace contextRef="#ctx0" brushRef="#br0" timeOffset="5035.15">49 912 6633,'-5'3'403,"-1"0"0,0 0 0,0-1-1,-1 0 1,-11 3 0,17-4 502,2-4 102,1 0-787,0 0-1,1 0 1,-1 0-1,0 1 0,0-1 1,1 0-1,0 1 0,0 0 1,0-1-1,5-2 1,42-20 950,-31 16-769,625-254 2980,-372 163-3282,76-40 451,-580 236-1567,4-7-733,-366 134 718,572-217 1119,17-5 19,0 0 0,-1 1 0,2 0 0,-1 0 0,-6 3 0,36-20 228,0 2 0,41-14 0,-23 8-135,251-94 366,98-42-2739,-339 127 1716</inkml:trace>
  <inkml:trace contextRef="#ctx1" brushRef="#br0">564 1988 1704 0 0,'0'0'594'0'0,"-6"-15"6647"0"0,6 14-7210 0 0,0 1-1 0 0,-1-1 1 0 0,1 1-1 0 0,0-1 1 0 0,-1 1-1 0 0,1 0 0 0 0,-1-1 1 0 0,1 1-1 0 0,0 0 1 0 0,-1-1-1 0 0,1 1 1 0 0,-1 0-1 0 0,1 0 0 0 0,-2-1 1 0 0,2 1-1 0 0,-1 0 1 0 0,1 0-1 0 0,-1 0 1 0 0,1 0-1 0 0,-1-1 1 0 0,1 1-1 0 0,-1 0 0 0 0,0 0 1 0 0,1 0-1 0 0,-1 0 1 0 0,1 0-1 0 0,-1 0 1 0 0,1 1-1 0 0,-1-1 0 0 0,1 0 1 0 0,-1 0-1 0 0,0 1 1 0 0,0-1-22 0 0,0 1 0 0 0,0 0 0 0 0,1 1 0 0 0,-2-1 0 0 0,1 0 0 0 0,1 0 0 0 0,-1 0 0 0 0,1 0 0 0 0,-1 0 0 0 0,1 1 0 0 0,-1-1 0 0 0,1 0 1 0 0,0 2-1 0 0,-4 45-178 0 0,4-47 215 0 0,0 7-35 0 0,0 1 1 0 0,1-1-1 0 0,0 1 1 0 0,0 0 0 0 0,1-1-1 0 0,0-1 1 0 0,1 2 0 0 0,7 15-1 0 0,-9-22 26 0 0,1 1 1 0 0,0-1-1 0 0,0-1 0 0 0,0 1 1 0 0,-1 1-1 0 0,1-1 0 0 0,0 0 1 0 0,0-1-1 0 0,1 1 0 0 0,0 0 1 0 0,-1-1-1 0 0,0 1 0 0 0,1-1 1 0 0,-1 0-1 0 0,2 1 0 0 0,-2-1 1 0 0,1-1-1 0 0,0 1 0 0 0,-1 0 1 0 0,2 0-1 0 0,-1-1 0 0 0,-1 0 1 0 0,1 0-1 0 0,0 1 0 0 0,1-1 1 0 0,-2-1-1 0 0,1 1 0 0 0,0 0 1 0 0,1-1-1 0 0,-2 1 0 0 0,1-1 1 0 0,2-1-1 0 0,3 0 75 0 0,-2 0 0 0 0,1 0 1 0 0,-1-1-1 0 0,1 0 0 0 0,7-4 0 0 0,-12 6-233 0 0,0 0-1 0 0,0 0 0 0 0,-1 0 1 0 0,1-1-1 0 0,0 1 0 0 0,-1-1 1 0 0,2 0-1 0 0,-2 1 0 0 0,0-1 0 0 0,1 0 1 0 0,-1 0-1 0 0,0 0 0 0 0,0 0 1 0 0,0 0-1 0 0,-1 0 0 0 0,1 0 1 0 0,0 0-1 0 0,-1 0 0 0 0,1-3 0 0 0,-1-3-927 0 0</inkml:trace>
  <inkml:trace contextRef="#ctx1" brushRef="#br0" timeOffset="341.17">570 1804 14067 0 0,'12'1'-3579'0'0,"-6"-1"3437"0"0</inkml:trace>
  <inkml:trace contextRef="#ctx1" brushRef="#br0" timeOffset="1024.75">787 2038 1952 0 0,'42'-9'7080'0'0,"-36"9"-6816"0"0,0 0 1 0 0,0 0-1 0 0,1 1 1 0 0,-2-1-1 0 0,9 3 0 0 0,-4-1-216 0 0,-1-1 0 0 0,1 0 0 0 0,0-1 0 0 0,-2 0 0 0 0,14-1 0 0 0,7-2-2850 0 0,-24 3 1780 0 0</inkml:trace>
  <inkml:trace contextRef="#ctx1" brushRef="#br0" timeOffset="1367.12">864 2112 5137 0 0,'115'9'4174'0'0,"-114"-9"-4234"0"0,0 0 1 0 0,2 0-1 0 0,-2 0 0 0 0,0 0 0 0 0,0 0 0 0 0,0 0 0 0 0,0 0 0 0 0,1-1 0 0 0,-1 1 1 0 0,0-1-1 0 0,0 1 0 0 0,0 0 0 0 0,1-1 0 0 0,-1 0 0 0 0,0 1 0 0 0,0-1 0 0 0,0 0 1 0 0,1 0-1 0 0,4-5 16 0 0</inkml:trace>
  <inkml:trace contextRef="#ctx1" brushRef="#br0" timeOffset="2281.21">1235 1922 5593 0 0,'0'0'1822'0'0,"1"5"-456"0"0,6 7-1051 0 0,-2-1 0 0 0,-1 1 0 0 0,1 0 1 0 0,-2 1-1 0 0,3 14 0 0 0,6 72-12 0 0,-5-40-57 0 0,-3-30-130 0 0,3 22-1040 0 0,-8-58-4424 0 0</inkml:trace>
  <inkml:trace contextRef="#ctx1" brushRef="#br0" timeOffset="4700.19">520 48 3825 0 0,'0'0'911'0'0,"1"4"-383"0"0,3 16 350 0 0,-2 0 1 0 0,-1 1-1 0 0,-2 29 1 0 0,0-9 564 0 0,1-41-1417 0 0,0 1-1 0 0,0-1 1 0 0,0 0 0 0 0,0 0 0 0 0,0 0-1 0 0,0 0 1 0 0,0 0 0 0 0,0 0 0 0 0,0 0-1 0 0,0 1 1 0 0,0-1 0 0 0,0 0 0 0 0,0 0-1 0 0,0 0 1 0 0,0 0 0 0 0,0 0 0 0 0,0 0-1 0 0,0 0 1 0 0,0 1 0 0 0,0-1 0 0 0,0 0-1 0 0,0 0 1 0 0,0 0 0 0 0,0 0 0 0 0,0 0-1 0 0,0 0 1 0 0,0 0 0 0 0,0 0 0 0 0,0 0-1 0 0,1 1 1 0 0,-1-1 0 0 0,0 0 0 0 0,0 0-1 0 0,0 0 1 0 0,0 0 0 0 0,0 0 0 0 0,0 0-1 0 0,0 0 1 0 0,0 0 0 0 0,1 0 0 0 0,-1 0-1 0 0,0 0 1 0 0,0 0 0 0 0,0 0 0 0 0,0 0-1 0 0,0 0 1 0 0,0 0 0 0 0,0 0 0 0 0,1 0-1 0 0,-1 0 1 0 0,0 0 0 0 0,0 0 0 0 0,0 0-1 0 0,9-6 451 0 0,3-8-112 0 0,-1-4-152 0 0,18-34 1 0 0,-23 40-189 0 0,0 0-1 0 0,0-1 0 0 0,1 3 1 0 0,0-2-1 0 0,2 1 1 0 0,18-19-1 0 0,-25 28-23 0 0,0 0 0 0 0,0 1 0 0 0,1-1 0 0 0,0 1 0 0 0,-1-1 0 0 0,0 1 0 0 0,1 0 0 0 0,-1 0 0 0 0,1 0 0 0 0,0 0 0 0 0,0 0 0 0 0,-1 0-1 0 0,1 1 1 0 0,0 0 0 0 0,0-1 0 0 0,0 1 0 0 0,-1 0 0 0 0,6 0 0 0 0,-3 1-16 0 0,-1 0-1 0 0,2 0 1 0 0,-1 1-1 0 0,-1-1 1 0 0,1 1-1 0 0,0 0 1 0 0,-1 0-1 0 0,1 1 1 0 0,6 4-1 0 0,0 0-12 0 0,-1 2-1 0 0,0-1 0 0 0,-1 1 1 0 0,0 1-1 0 0,-1-1 1 0 0,1 1-1 0 0,5 11 0 0 0,-4-5 82 0 0,-3 1 0 0 0,1 0 0 0 0,4 19 0 0 0,6 14-1415 0 0,-13-40 722 0 0,0-6 578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25T13:07:17.9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1303 711 1704 0 0,'0'0'3772'0'0,"-20"-12"475"0"0,4 6-3879 0 0,-1-1 0 0 0,0 1-1 0 0,0 1 1 0 0,-1 0-1 0 0,-32-4 1 0 0,-102-3 685 0 0,102 9-569 0 0,-46-2 482 0 0,0 4 0 0 0,-178 19-1 0 0,220-8-833 0 0,-81 25-1 0 0,68-17-131 0 0,61-15-44 0 0,-1 0 0 0 0,-1 0 0 0 0,2 1 0 0 0,-1-1 0 0 0,0 0 0 0 0,1 2 0 0 0,1-1 0 0 0,-1 1-1 0 0,0 0 1 0 0,-7 8 0 0 0,4-4 104 0 0,8-8 72 0 0,-16 17 91 0 0,14-15-216 0 0,-1 3 108 0 0,16 4-29 0 0,66 46-847 0 0,142 130 1 0 0,-46-33 64 0 0,56 17 886 0 0,-220-163-180 0 0,120 76 201 0 0,-120-75-136 0 0,-5-6 19 0 0,-1 1 0 0 0,0 0-1 0 0,-1 0 1 0 0,1 1 0 0 0,5 4-1 0 0,-9-7 50 0 0,0 0 0 0 0,0 1 0 0 0,0-1 0 0 0,1 0 0 0 0,-1 0 0 0 0,-1 1 0 0 0,1-1 0 0 0,0 0 0 0 0,0 0 1 0 0,0 1-1 0 0,-1-1 0 0 0,1 0 0 0 0,0 0 0 0 0,-1 1 0 0 0,1-1 0 0 0,-1 0 0 0 0,0 0 0 0 0,1 0 0 0 0,-3 2 0 0 0,-14 20-140 0 0,-79 92 276 0 0,45-50-169 0 0,-124 163 17 0 0,20-25 115 0 0,66-92-39 0 0,-141 169 37 0 0,169-215-168 0 0,-30 37-22 0 0,79-89-2 0 0,9-11-89 0 0,1 1-1 0 0,0-1 0 0 0,-1 1 1 0 0,0 0-1 0 0,1 0 0 0 0,0 0 1 0 0,1 0-1 0 0,-2 4 1 0 0,3-7 14 0 0,-1 1-1 0 0,1 0 1 0 0,0-1 0 0 0,0 1 0 0 0,0-1 0 0 0,0 1 0 0 0,0-1 0 0 0,0 0 0 0 0,0 1 0 0 0,0 0 0 0 0,1-1 0 0 0,-1 1 0 0 0,0-1 0 0 0,0 1 0 0 0,0 0 0 0 0,1-1-1 0 0,-1 1 1 0 0,0-1 0 0 0,1 1 0 0 0,-1 0 0 0 0,2 0-56 0 0,-1 0 0 0 0,0 0 0 0 0,1 0 0 0 0,-1 0 0 0 0,2 0 0 0 0,-2 0 0 0 0,1 0-1 0 0,-1 0 1 0 0,1-1 0 0 0,2 2 0 0 0,10 0-175 0 0,-2 1 0 0 0,2-2 0 0 0,-1 0 0 0 0,0-1 0 0 0,16-1 1 0 0,-3 1 41 0 0,247-17-835 0 0,28 1 1275 0 0,-288 17-111 0 0,2 0 0 0 0,-1 1 0 0 0,-1 0 0 0 0,27 7 0 0 0,-36-8-260 0 0,1 1 1 0 0,1 0 0 0 0,-1 0-1 0 0,-1 0 1 0 0,0 0 0 0 0,1 1-1 0 0,0 0 1 0 0,-1 0 0 0 0,0 0 0 0 0,0 0-1 0 0,-1 1 1 0 0,2-1 0 0 0,-2 0-1 0 0,0 1 1 0 0,0 0 0 0 0,3 5-1 0 0,-3-1-58 0 0,-3-1-327 0 0</inkml:trace>
  <inkml:trace contextRef="#ctx0" brushRef="#br0" timeOffset="1">1926 87 2048 0 0,'0'0'3871'0'0,"0"-4"-3015"0"0,-3 1-708 0 0,1 0 1 0 0,1 0-1 0 0,-1 0 1 0 0,0 1-1 0 0,0-1 1 0 0,0 1-1 0 0,-1 0 1 0 0,1-1-1 0 0,-1 1 1 0 0,0 0-1 0 0,0 0 1 0 0,0 0-1 0 0,0 0 0 0 0,0 1 1 0 0,0-1-1 0 0,-6-1 1 0 0,-59-20 2185 0 0,66 22-2250 0 0,-17-4 365 0 0,0 1 1 0 0,0 1-1 0 0,0 0 0 0 0,-36 0 0 0 0,11 4-347 0 0,-44 7 0 0 0,86-7-129 0 0,0-1 1 0 0,0 0-1 0 0,0 1 0 0 0,0-1 0 0 0,0 1 1 0 0,0 0-1 0 0,-1 0 0 0 0,1 0 0 0 0,0 0 1 0 0,0 0-1 0 0,1 0 0 0 0,-1 0 0 0 0,0 1 1 0 0,1-2-1 0 0,-1 1 0 0 0,1 1 0 0 0,-1-1 1 0 0,1 1-1 0 0,0 0 0 0 0,-1 0 1 0 0,1-1-1 0 0,0 1 0 0 0,0 0 0 0 0,0 0 1 0 0,0 0-1 0 0,0 2 0 0 0,-1 6-138 0 0,0-1-1 0 0,0 0 0 0 0,1 1 1 0 0,1 14-1 0 0,-2 10-106 0 0,0 0 132 0 0,1 1-1 0 0,2 0 1 0 0,5 35 0 0 0,0 4 123 0 0,33 346 135 0 0,-11-128 5 0 0,-17 336 60 0 0,-59-11 410 0 0,36-490-536 0 0,3 0-90 0 0,4 2-1 0 0,19 155 0 0 0,7 119 273 0 0,-17-280-146 0 0,-1-71-32 0 0,-6 70-1 0 0,0-107-5 0 0,0-2 0 0 0,-1 2 0 0 0,-2-1 0 0 0,1-1 0 0 0,-9 18 0 0 0,3-9 145 0 0,-9 10 425 0 0,16-23-378 0 0,4-8-256 0 0,-1 1 0 0 0,0-1-1 0 0,1 0 1 0 0,-1 1 0 0 0,1-1 0 0 0,-1 0-1 0 0,1 1 1 0 0,0-1 0 0 0,-1 1 0 0 0,1-1 0 0 0,0 1-1 0 0,0 1 1 0 0,1-2-29 0 0,-1 0 0 0 0,1 0-1 0 0,0-1 1 0 0,0 1 0 0 0,-1-1 0 0 0,1 1-1 0 0,0-1 1 0 0,0 1 0 0 0,0-1 0 0 0,-1 1-1 0 0,1-1 1 0 0,0 0 0 0 0,0 1 0 0 0,0-1-1 0 0,0 0 1 0 0,0 0 0 0 0,0 0 0 0 0,1 0-1 0 0,-1 0 1 0 0,0 0 0 0 0,0 0 0 0 0,0 0-1 0 0,0 0 1 0 0,1 0 0 0 0,457 12-246 0 0,-445-10 342 0 0,1 1 1 0 0,0 1-1 0 0,-1 0 1 0 0,0 0 0 0 0,16 8-1 0 0,37 10-1140 0 0,-62-21 905 0 0,-2 0 0 0 0,2 0 0 0 0,-1 0 0 0 0,0-1 0 0 0,1 0 0 0 0,-1 0 1 0 0,0 0-1 0 0,0 0 0 0 0,0-1 0 0 0,1 1 0 0 0,6-3 0 0 0,9-8-434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25T13:07: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602 2 7706 0 0,'50'4'164'0'0,"-1"-2"0"0"0,72-5 0 0 0,-9-1 235 0 0,-67 4-266 0 0,12-1 166 0 0,-1 3 0 0 0,62 8 0 0 0,-103-8-197 0 0,0 1 0 0 0,0-1 0 0 0,0 2 0 0 0,-1 1 0 0 0,1 0 0 0 0,-1 1 0 0 0,-1 0 0 0 0,0 1 0 0 0,0-1 0 0 0,0 2 0 0 0,0 0 0 0 0,18 16 0 0 0,-22-13-14 0 0,1 0 0 0 0,-1 1-1 0 0,-1-2 1 0 0,0 3 0 0 0,-2-1 0 0 0,0 0 0 0 0,1 1-1 0 0,6 25 1 0 0,-1 10-15 0 0,9 53 1 0 0,-18-78-59 0 0,43 465-319 0 0,-48 3 75 0 0,-53 181 1291 0 0,-41-3-240 0 0,90-632-851 0 0,-51 376 348 0 0,26-177 757 0 0,30-224-940 0 0,-3 19 208 0 0,3-29-292 0 0,1-1-1 0 0,0 1 1 0 0,-1 0-1 0 0,1-1 1 0 0,-2 1-1 0 0,1-1 0 0 0,1 1 1 0 0,-1-1-1 0 0,0 0 1 0 0,0 0-1 0 0,0 1 1 0 0,0-1-1 0 0,0 0 1 0 0,-2 2-1 0 0,2-3-15 0 0,1 0 0 0 0,-1 0 0 0 0,1 1 0 0 0,-1-1 1 0 0,1 0-1 0 0,-1 0 0 0 0,-1 0 0 0 0,2 0 0 0 0,-1 0 0 0 0,1-1 0 0 0,-1 1 0 0 0,1 0 0 0 0,-1 0 0 0 0,1 0 0 0 0,-1 0 1 0 0,1-1-1 0 0,-1 1 0 0 0,1 0 0 0 0,-1 0 0 0 0,1-1 0 0 0,0 1 0 0 0,-1 0 0 0 0,1-1 0 0 0,-1 1 0 0 0,1 0 1 0 0,0-1-1 0 0,-1 1 0 0 0,1-1 0 0 0,0 1 0 0 0,-1-1 0 0 0,1 0 0 0 0,-16-20 207 0 0,9 10-114 0 0,4 8-106 0 0,-1-1 0 0 0,1 2 0 0 0,-2-2 0 0 0,2 1 0 0 0,-1 0 0 0 0,0 0 0 0 0,-1 1 0 0 0,1-1 0 0 0,-1 1 0 0 0,0 0 0 0 0,-5-2-1 0 0,0 2 15 0 0,2 0-1 0 0,-2 1 0 0 0,0 0 0 0 0,1 0 0 0 0,-13 1 0 0 0,-43 3 38 0 0,-125 22 0 0 0,121-15-27 0 0,-515 120 1513 0 0,550-120-1352 0 0,-56 11-812 0 0,82-19 445 0 0,1-1-1 0 0,-2 0 1 0 0,2-1-1 0 0,-1 1 1 0 0,0-2 0 0 0,0 1-1 0 0,0-1 1 0 0,-15-3-1 0 0,4-3 99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25T13:07:18.0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77 3014 1984 0 0,'0'0'2702'0'0,"-11"0"1243"0"0,9 0-3913 0 0,1 0-1 0 0,0-1 0 0 0,-1 1 1 0 0,1 1-1 0 0,-2-1 0 0 0,2 0 1 0 0,-1 0-1 0 0,1 0 0 0 0,0 1 1 0 0,-2-1-1 0 0,2 1 1 0 0,0-1-1 0 0,-1 1 0 0 0,-1 1 1 0 0,0 0 30 0 0,1 0 0 0 0,0 0 1 0 0,0 0-1 0 0,0 1 1 0 0,0-1-1 0 0,0 1 0 0 0,-1 3 1 0 0,-2 2 10 0 0,2 0-1 0 0,-1 0 1 0 0,2 1 0 0 0,-1-2 0 0 0,2 2 0 0 0,-2 0 0 0 0,2-1-1 0 0,0 0 1 0 0,1 12 0 0 0,0-13-39 0 0,0 0 0 0 0,1-1 0 0 0,0 1 0 0 0,0-1 0 0 0,2 1 0 0 0,-1 0 0 0 0,0-1 0 0 0,0 0 0 0 0,2 0 1 0 0,-1 0-1 0 0,1 1 0 0 0,6 7 0 0 0,-8-12-25 0 0,1 1 1 0 0,0-2 0 0 0,0 1 0 0 0,-1 0-1 0 0,2 0 1 0 0,-1 0 0 0 0,0 0 0 0 0,1-1-1 0 0,-1 1 1 0 0,0-1 0 0 0,1 0 0 0 0,-1 0-1 0 0,1 0 1 0 0,-1 0 0 0 0,2-1-1 0 0,-2 1 1 0 0,0-1 0 0 0,2 0 0 0 0,-2 0-1 0 0,1 0 1 0 0,0 0 0 0 0,-1-1 0 0 0,1 1-1 0 0,0-1 1 0 0,0 0 0 0 0,-1 0 0 0 0,5-1-1 0 0,-2 0-105 0 0,-2 0 0 0 0,2 0 0 0 0,-2-1 0 0 0,1 1 0 0 0,0 0 0 0 0,0-1 0 0 0,-2 0 0 0 0,2 0 0 0 0,-1-1 0 0 0,4-3 0 0 0,-6 4-304 0 0,1 0 0 0 0,-1 0 0 0 0,0 0 0 0 0,0 0 0 0 0,0 0 0 0 0,0 0 0 0 0,-1 0 0 0 0,2-6 0 0 0,-2-1-1107 0 0</inkml:trace>
  <inkml:trace contextRef="#ctx0" brushRef="#br0" timeOffset="1">83 2848 12235 0 0,'-6'-2'-328'0'0,"12"-1"-202"0"0,2 2 451 0 0</inkml:trace>
  <inkml:trace contextRef="#ctx0" brushRef="#br0" timeOffset="2">328 3095 3529 0 0,'0'0'659'0'0,"6"1"748"0"0,-1 0-924 0 0,1 0 0 0 0,1 0 0 0 0,-1-1 0 0 0,0 0 1 0 0,1 0-1 0 0,-2 0 0 0 0,2-1 0 0 0,-1 1 1 0 0,1-2-1 0 0,9-2 0 0 0,-9 3-464 0 0,0-1-1 0 0,0-1 1 0 0,0 1-1 0 0,-1-1 1 0 0,1 0-1 0 0,-1 0 1 0 0,0 0 0 0 0,0-1-1 0 0,9-6 1 0 0,14-20-5878 0 0,-23 25 4071 0 0</inkml:trace>
  <inkml:trace contextRef="#ctx0" brushRef="#br0" timeOffset="3">416 3212 1856 0 0,'0'0'1682'0'0,"17"-17"1624"0"0,-8 13-2830 0 0,0 0 0 0 0,0 0 0 0 0,0 0 1 0 0,0 1-1 0 0,1 0 0 0 0,-1 1 0 0 0,20-3 0 0 0,73-4-3829 0 0,-90 9 2109 0 0,0 0-435 0 0</inkml:trace>
  <inkml:trace contextRef="#ctx0" brushRef="#br0" timeOffset="4">773 2926 4657 0 0,'5'14'352'0'0,"0"3"-344"0"0,-3-2 0 0 0,2 4 96 0 0,0 2-80 0 0,2 2-24 0 0,0 0 168 0 0,-1 2-48 0 0,2 4-32 0 0,-1-5 144 0 0,-1 2-120 0 0,3-2-120 0 0,-2-3-72 0 0,1-2-248 0 0,-4-5 8 0 0,3-2-192 0 0</inkml:trace>
  <inkml:trace contextRef="#ctx0" brushRef="#br0" timeOffset="5">409 49 304 0 0,'-1'-29'5485'0'0,"7"31"-5179"0"0,-4-1-286 0 0,0 0-1 0 0,0 0 1 0 0,-1 1 0 0 0,2-1 0 0 0,-2 0 0 0 0,1 1 0 0 0,-1-1 0 0 0,0 1 0 0 0,2 0-1 0 0,-2-1 1 0 0,0 1 0 0 0,0 0 0 0 0,0 0 0 0 0,0 0 0 0 0,-1 0 0 0 0,1 0 0 0 0,-1 0 0 0 0,2 2-1 0 0,3 43 207 0 0,-5-40-153 0 0,0 0 0 0 0,0 0 0 0 0,1 0 0 0 0,0 0 0 0 0,1-1 1 0 0,3 10-1 0 0,-5-15-22 0 0,0-1 1 0 0,0 0-1 0 0,0 1 1 0 0,0-1-1 0 0,0 0 1 0 0,0 1-1 0 0,0-1 1 0 0,0 0-1 0 0,1 1 1 0 0,-1-1-1 0 0,0 0 1 0 0,0 1 0 0 0,0-1-1 0 0,1 0 1 0 0,-1 0-1 0 0,0 1 1 0 0,0-1-1 0 0,2 0 1 0 0,-2 0-1 0 0,0 1 1 0 0,1-1-1 0 0,-1 0 1 0 0,0 0 0 0 0,0 0-1 0 0,1 0 1 0 0,-1 1-1 0 0,0-1 1 0 0,1 0-1 0 0,-1 0 1 0 0,1 0-1 0 0,-1 0 1 0 0,1 0-1 0 0,9-12 1160 0 0,-1-4-608 0 0,3 0 1 0 0,-1 0-1 0 0,18-18 1 0 0,-22 27-594 0 0,0 1 0 0 0,-1 0 0 0 0,2-1 0 0 0,0 1 0 0 0,0 1 0 0 0,1 0 0 0 0,-1 0 0 0 0,19-7 0 0 0,-24 11-42 0 0,1 1-1 0 0,-1-1 0 0 0,-1 1 0 0 0,2-1 1 0 0,-1 1-1 0 0,1 0 0 0 0,-1 0 1 0 0,-1 0-1 0 0,2 1 0 0 0,-1-1 0 0 0,0 1 1 0 0,0-1-1 0 0,0 1 0 0 0,0 0 1 0 0,0 0-1 0 0,0 0 0 0 0,-1 1 0 0 0,2-1 1 0 0,-2-1-1 0 0,1 2 0 0 0,0 0 0 0 0,-1-1 1 0 0,0 1-1 0 0,4 4 0 0 0,7 5-38 0 0,-2 1 0 0 0,1-1 0 0 0,10 17 0 0 0,-14-19 46 0 0,92 131 175 0 0,-100-139-385 0 0,2 1 384 0 0,9-3-4750 0 0</inkml:trace>
  <inkml:trace contextRef="#ctx0" brushRef="#br0" timeOffset="6">536 71 184 0 0,'-3'2'168'0'0,"1"1"-1"0"0,0 0 1 0 0,-1-1-1 0 0,2 1 1 0 0,-1 0 0 0 0,0 0-1 0 0,1 0 1 0 0,-1 1-1 0 0,1-2 1 0 0,0 1 0 0 0,0 0-1 0 0,0 1 1 0 0,0 5-1 0 0,-5 12 270 0 0,2-10 172 0 0,0 2-1 0 0,1 0 1 0 0,-2 20-1 0 0,-1-25-265 0 0,-5 2-28 0 0,10-7 1961 0 0,2-4-2188 0 0,1 0 0 0 0,-1 1 0 0 0,0-1 0 0 0,0 0 0 0 0,0 0 0 0 0,0 0 0 0 0,-1 0 0 0 0,1 0 0 0 0,0-1 0 0 0,-1 1 0 0 0,2 0 0 0 0,-2 1 0 0 0,1-1 0 0 0,-1 0 0 0 0,0-1 0 0 0,1 1 0 0 0,-1 0 0 0 0,0-3 0 0 0,2-31 748 0 0,-1 8-463 0 0,6 1-164 0 0,-7 25-194 0 0,-6 26-546 0 0,15 62 559 0 0,-9-87-16 0 0,0 0 0 0 0,0 0 0 0 0,0-1 0 0 0,0 1 0 0 0,0 0 0 0 0,-1 0 0 0 0,1 0 0 0 0,0 0 0 0 0,0 0 0 0 0,0 0 0 0 0,0 0 0 0 0,-1 0 0 0 0,1 0 0 0 0,0 0 0 0 0,0 0 0 0 0,0-1 0 0 0,-1 1 0 0 0,1 0 0 0 0,0 0 0 0 0,0 0 0 0 0,0 0 0 0 0,-1 1 0 0 0,1-1 0 0 0,0 0 0 0 0,0 0 0 0 0,0 0 0 0 0,0 0 1 0 0,-1 0-1 0 0,1 0 0 0 0,0 0 0 0 0,0 0 0 0 0,0 0 0 0 0,0 0 0 0 0,-1 0 0 0 0,1 1 0 0 0,0-1 0 0 0,0 0 0 0 0,0 0 0 0 0,0 0 0 0 0,0 0 0 0 0,0 0 0 0 0,-2 1 0 0 0,2-1 0 0 0,0 0 0 0 0,0 0 0 0 0,0 0 0 0 0,0 0 0 0 0,0 1 0 0 0,0-1 0 0 0,0 0 0 0 0,0 0 0 0 0,0 0 0 0 0,0 1 0 0 0,0-1 0 0 0,0 0 0 0 0,0 0 0 0 0,0 0 0 0 0,0 1 0 0 0,0-1 0 0 0,0 0 0 0 0,0 0 0 0 0,0 0 0 0 0,0 0 0 0 0,0 1 0 0 0,0-1 0 0 0,0 0 0 0 0,2 0 0 0 0,-4 0 17 0 0,1-1-1 0 0,1 0 1 0 0,-1 1-1 0 0,0-1 1 0 0,1 0-1 0 0,-1 0 1 0 0,1 0-1 0 0,-1 1 1 0 0,1-1-1 0 0,-1 0 1 0 0,1 0-1 0 0,0 0 1 0 0,-1 0-1 0 0,1 0 1 0 0,0 0-1 0 0,0-1 1 0 0,1-12 40 0 0,1 0 1 0 0,1 0-1 0 0,1 0 1 0 0,0-1-1 0 0,1 2 1 0 0,0 0-1 0 0,16-25 1 0 0,-16 29-102 0 0,2 0 0 0 0,0 1-1 0 0,0 0 1 0 0,14-14 0 0 0,-18 19 4 0 0,1 1-1 0 0,-1-1 1 0 0,1 1 0 0 0,-1 0-1 0 0,1-1 1 0 0,0 1-1 0 0,0 0 1 0 0,0 0 0 0 0,0 1-1 0 0,1-1 1 0 0,-1 1 0 0 0,0 0-1 0 0,0 0 1 0 0,1 0-1 0 0,5-1 1 0 0,-9 3 13 0 0,1-1 1 0 0,-1 0-1 0 0,1 1 1 0 0,0-1-1 0 0,-1 1 1 0 0,1-1-1 0 0,-1 1 0 0 0,0 0 1 0 0,0 0-1 0 0,2-1 1 0 0,-2 1-1 0 0,0 0 1 0 0,0 0-1 0 0,0 0 0 0 0,0 0 1 0 0,0 0-1 0 0,2 3 1 0 0,19 25-73 0 0,-8-11 59 0 0,7 4-15 0 0,17 21 177 0 0,-35-39-124 0 0,0 0 1 0 0,-2-1 0 0 0,1 1 0 0 0,1 0-1 0 0,-2 0 1 0 0,0 1 0 0 0,0-1 0 0 0,0 0-1 0 0,0 1 1 0 0,0 5 0 0 0,5 9 2747 0 0,-13-32-2421 0 0,1 0 1 0 0,-2 0 0 0 0,-19-24-1 0 0,21 30-307 0 0,-1 0-1 0 0,2 1 1 0 0,-2 0 0 0 0,-1 0-1 0 0,1 0 1 0 0,-1 1-1 0 0,0 0 1 0 0,-13-7-1 0 0,18 11-42 0 0,0 0 0 0 0,1 1 0 0 0,-1-1 0 0 0,0 0 0 0 0,0 1 0 0 0,1-1 0 0 0,0 1 1 0 0,-2-1-1 0 0,2 1 0 0 0,-1 0 0 0 0,-1 0 0 0 0,2 0 0 0 0,-5 1 0 0 0,6-1-9 0 0,-1 1 1 0 0,1-1 0 0 0,-2 1-1 0 0,2-1 1 0 0,0 1 0 0 0,-1-1-1 0 0,1 1 1 0 0,0-1 0 0 0,0 1-1 0 0,-2 0 1 0 0,2 0 0 0 0,0 0-1 0 0,0 0 1 0 0,0 1 0 0 0,0-1-1 0 0,0 0 1 0 0,-1 0 0 0 0,2 0-1 0 0,-1 1 1 0 0,0-1 0 0 0,1 1-1 0 0,-1-1 1 0 0,0 3 0 0 0,-13 42-161 0 0,-5 57 1 0 0,18-99 188 0 0,1-3-4 0 0,0 0 0 0 0,0 0 1 0 0,0 0-1 0 0,0 0 0 0 0,0 0 0 0 0,0 0 0 0 0,0 0 0 0 0,0 0 1 0 0,0 0-1 0 0,-1 0 0 0 0,1 0 0 0 0,0 0 0 0 0,-1 0 0 0 0,1-1 1 0 0,0 1-1 0 0,-1 0 0 0 0,1 0 0 0 0,-1 0 0 0 0,-1 0 0 0 0,2-1 1 0 0,-1 1-1 0 0,0 0 0 0 0,1-1 0 0 0,-1 1 0 0 0,0 0 0 0 0,0-1 1 0 0,0 0-1 0 0,1 0 0 0 0,-1 1 0 0 0,-3-1 271 0 0,2 5 125 0 0,2-11-405 0 0,1 1 0 0 0,0 0 1 0 0,0-1-1 0 0,0 1 0 0 0,1-1 0 0 0,0 1 1 0 0,0-1-1 0 0,0 2 0 0 0,2-1 0 0 0,-1 0 1 0 0,-1 0-1 0 0,8-8 0 0 0,14-17-13 0 0,42-51-45 0 0,-65 80 55 0 0,-1 1 0 0 0,0-1 1 0 0,1 1-1 0 0,-1-1 0 0 0,1 1 0 0 0,-1-1 0 0 0,1 1 0 0 0,-1 0 0 0 0,1-1 0 0 0,0 1 0 0 0,-1 0 0 0 0,1-1 0 0 0,-1 1 0 0 0,2 0 0 0 0,-1 0 0 0 0,-1 0 0 0 0,1 0 0 0 0,-1 0 0 0 0,1 0 0 0 0,0-1 0 0 0,-1 1 0 0 0,1 1 0 0 0,0-1 0 0 0,-1 0 0 0 0,1 0 0 0 0,1 0 0 0 0,-2 0 0 0 0,1 0 0 0 0,-1 0 1 0 0,1 1-1 0 0,0-1 0 0 0,-1 0 0 0 0,1 1 0 0 0,-1-1 0 0 0,1 0 0 0 0,-1 1 0 0 0,1-1 0 0 0,-1 1 0 0 0,1-1 0 0 0,-1 1 0 0 0,2-1 0 0 0,-1 1 0 0 0,19 25-507 0 0,-18-22 479 0 0,6 7 112 0 0,-1-1 1 0 0,0 1 0 0 0,-2 0 0 0 0,0 0 0 0 0,0 1-1 0 0,-1-2 1 0 0,-1 2 0 0 0,1 1 0 0 0,-2-2-1 0 0,0 1 1 0 0,-1 20 357 0 0,-3-36-377 0 0,-8-12 36 0 0,1 0-1 0 0,-7-19 0 0 0,-7-16 138 0 0,16 38-153 0 0,-1-1-1 0 0,-14-15 0 0 0,20 25-79 0 0,-1 1 0 0 0,0 0 0 0 0,0 0-1 0 0,0 0 1 0 0,-1 0 0 0 0,1 0 0 0 0,-1 1 0 0 0,1 0-1 0 0,-1 0 1 0 0,0 0 0 0 0,0 0 0 0 0,-1 0-1 0 0,1 1 1 0 0,-4-2 0 0 0,6 3-15 0 0,0 0-1 0 0,1 0 1 0 0,-1 0-1 0 0,1 0 1 0 0,0 0 0 0 0,0 0-1 0 0,-2 1 1 0 0,2-1-1 0 0,0 0 1 0 0,-1 1 0 0 0,1-1-1 0 0,0 1 1 0 0,0-1-1 0 0,-1 1 1 0 0,1 0 0 0 0,0 0-1 0 0,0-1 1 0 0,0 1-1 0 0,0 0 1 0 0,0 0 0 0 0,-1 0-1 0 0,1 0 1 0 0,0 0 0 0 0,0 0-1 0 0,1-1 1 0 0,-2 3-1 0 0,-20 36-345 0 0,18-31 302 0 0,-5 14-25 0 0,2-1 1 0 0,-9 40 0 0 0,4-14 65 0 0,10-21-26 0 0,6-20-560 0 0,10-13-1147 0 0,11-12 800 0 0,-10 5 403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13:07:20.525"/>
    </inkml:context>
    <inkml:brush xml:id="br0">
      <inkml:brushProperty name="width" value="0.05" units="cm"/>
      <inkml:brushProperty name="height" value="0.05" units="cm"/>
    </inkml:brush>
    <inkml:context xml:id="ctx1">
      <inkml:inkSource xml:id="inkSrc7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1" timeString="2023-01-25T13:07:20.532"/>
    </inkml:context>
  </inkml:definitions>
  <inkml:trace contextRef="#ctx0" brushRef="#br0">460 815 5617,'1'0'113,"-1"0"0,1 0 0,-1-1 0,1 1 0,-1 0 0,0-1 0,1 1 0,-1-1 0,0 1 0,1 0 0,-1-1 0,0 1 0,2-1 0,-2 1 0,0-1 0,0 1 0,0-1 0,0 1 0,1-1 0,-1 1 1,0-1-1,0 1 0,0-1 0,0 0 0,0 1 0,0-1 0,0 0 0,0-18 1596,0 15-1238,-7-28 1948,6 27-2192,-1-1 0,1 0 0,0 0 0,0-9 0,1 14-264,1 3-455,3 3 420,-2 1 0,1 0 0,1-1 1,-2 1-1,0-1 0,0 1 0,0 7 0,9 50-117,-9-42 161,7 43 141,-4 0 0,-3-1 0,-3 1 0,-9 63 0,10-124-74,-9 31 13,9-33-66,0 0 0,0-1 0,0 1 0,0-1 0,0 1 0,0-1 0,0 0 0,-1 1-1,1-1 1,0 0 0,0 0 0,-1 1 0,1-1 0,0 1 0,-1-1 0,1 0 0,0 1-1,-1-1 1,1 0 0,-1 1 0,1-1 0,0 0 0,-2 1 0,2-1 0,-1 0 0,1 0 0,-1 0-1,1 0 1,-1 1 0,1-1 0,-1 0 0,1 0 0,-1 0 0,1 0 0,-1 0 0,1 0-1,-1 0 1,1 0 0,-1 0 0,1 0 0,-1-1 0,1 1 0,-1 0 0,1 0 0,-1 0 0,1-1-1,-1 1 1,1 0 0,0 0 0,-2-1 0,2 1 0,-1 0 0,1-1 0,0 1 0,-1-1-1,-10-12-33,-2-6-66</inkml:trace>
  <inkml:trace contextRef="#ctx0" brushRef="#br0" timeOffset="1">966 860 16,'4'-65'2041,"-2"43"-241,-1 0 1,-1 0 0,-1-1 0,-8-35 0,9 57-1425,15 200-232,-1-51-281,-6 89 235,-9-183 59,-4-1 0,-14 75 0,18-122-61,-7 21-544,1-23 76,-4-13 137,4-5 15</inkml:trace>
  <inkml:trace contextRef="#ctx0" brushRef="#br0" timeOffset="2">82 867 4193,'0'0'425,"2"-2"135,17-9 449,1 0-1,0 2 1,42-15-1,-14 5-47,510-198 3845,15 33-2795,-559 180-2145,-10 3-150,0-1 0,0 1 0,2 0 0,-2 0-1,8 0 1,-12 1-57,0 3-138</inkml:trace>
  <inkml:trace contextRef="#ctx0" brushRef="#br0" timeOffset="3">526 809 5353,'-19'-52'3772,"18"51"-3219,14 134-188,-2-38-503,-6 20 897,-5 0 0,-25 178 1,25-291-144,0-5 27,-7-242 3252,7-178-3318,0 423-585,0-1 0,0 1 0,0 0 0,0 0-1,0 0 1,0 0 0,1 0 0,-1 0-1,0 0 1,0 0 0,0 0 0,0 0 0,0 0-1,1 0 1,-1 0 0,0 0 0,0 0-1,0 0 1,0 0 0,0 0 0,1 0 0,-1 0-1,0 0 1,0 0 0,0 0 0,0 0-1,0 0 1,0 1 0,1-1 0,-1 0 0,0 0-1,0 0 1,0 0 0,0 0 0,0 0-1,0 0 1,0 0 0,0 1 0,0-1 0,1 0-1,-1 0 1,0 0 0,0 0 0,0 0-1,0 0 1,0 0 0,0 0 0,0 0 0,0 0-1,0 0 1,0 0 0,0 0 0,0 1-1,3 6-72,-1 1 0,0 0-1,-1 0 1,0 0 0,-1 0-1,0 11 1,1 5-43,5 337-214,-8-258-368,6-87-125,-3-16 816,-1 0 0,1 1 0,-1-1 1,0 0-1,1 0 0,-1 0 0,1 0 0,-1 0 0,1 0 1,-1 0-1,1 0 0,-1 0 0,0 0 0,1 0 0,-1 0 0,1 0 1,-1 0-1,1 0 0,-1-1 0,0 1 0,1 0 0,-1 0 1,0 0-1,2-1 0,-2 1 0,1 0 0,-1-1 0,0 1 0,0 0 1,1-1-1,-1 1 0,0 0 0,1-1 0,-1 1 0,0 0 1,0-1-1,0 1 0,1-1 0,14-19-417</inkml:trace>
  <inkml:trace contextRef="#ctx0" brushRef="#br0" timeOffset="4">1147 785 4281,'-107'-146'8791,"105"145"-8489,-1 10-148,3 5-213,0 1-1,2 0 1,7 28-1,0 4-94,7 106 638,-10 276 0,-6-429-426,0 0-1,0 0 0,0 0 0,0 0 1,0 0-1,0 0 0,-1 0 0,1 0 1,0 0-1,0 0 0,0 0 1,0 0-1,0 0 0,0 0 0,0 0 1,0 0-1,0 0 0,-1 0 0,1 0 1,0 0-1,0 0 0,0 0 0,0 0 1,0 0-1,0 0 0,0 0 1,0 0-1,0 1 0,0-1 0,0 0 1,0 0-1,-1 0 0,1 0 0,0 0 1,-7-21 691,-5-31-222,-2-10-170,-36-180 647,40 182-665,4-1 0,3-62 0,6 95-555,-2 26-80,1 3-55,-1 1 287,1 0 1,1-1-1,-2 1 0,1 0 1,-1 0-1,0 0 0,1 0 1,-1 0-1,0 1 0,0-1 1,-1 0-1,1 0 0,2 3 1,7 41-400,-6-33 307,20 113 48,-4 0 0,1 229 0,-21-353 136,1-20 110,-34-212 925,7 69-331,21 120-557,-4-17 48,3 0 1,5-107-1,1 163-248,0 0 0,1 0 0,-1 0-1,0 0 1,1 0 0,-1 0 0,1 0-1,0 0 1,1-3 0,-2 5 16,1 0-1,-1 0 1,0 0 0,0-1 0,0 1-1,1 0 1,-1 0 0,0 0 0,0 0-1,0 0 1,1 0 0,-1 0 0,0 0-1,0 0 1,1 0 0,-1 0 0,0 0-1,0 0 1,0 0 0,1 0 0,-1 0-1,0 0 1,0 0 0,2 0 0,-2 0-1,0 0 1,0 0 0,0 0 0,1 1-1,-1-1 1,0 0 0,0 0 0,0 0-1,0 0 1,1 0 0,-1 1 0,0-1-1,0 0 1,0 0 0,0 0 0,0 1-1,1-1 1,-1 0 0,0 0 0,3 5-95,-1 1 1,1-1 0,-1 0 0,1 0-1,1 8 1,14 63-826,12 120 0,-10 78-555,-18-25-802,-3-256 1955,1-19 117</inkml:trace>
  <inkml:trace contextRef="#ctx0" brushRef="#br0" timeOffset="5">473 789 5601,'1'-54'3572,"0"54"-3546,-1 0 0,0 0 1,0-1-1,0 1 0,0 0 1,0 0-1,0 0 1,0 0-1,0 0 0,1 0 1,-1 0-1,0 0 0,0 0 1,0 0-1,0 0 1,0 0-1,0 0 0,1 0 1,-1 0-1,0 0 0,0 0 1,0 0-1,0 0 0,0 0 1,0 0-1,0 0 1,1 0-1,-1 0 0,0 0 1,0 1-1,0-1 0,0 0 1,0 0-1,0 0 1,0 0-1,0 0 0,1 0 1,-1 0-1,0 0 0,0 0 1,0 1-1,0-1 0,0 0 1,0 0-1,0 0 1,0 0-1,0 0 0,0 0 1,0 0-1,0 1 0,0-1 1,0 0-1,0 0 1,0 0-1,0 0 0,0 0 1,6 15 86,-2 1 0,0 0 0,0-1 0,-2 1 0,0 22 0,1-1-107,27 540 1034,-40-612 1519,-11-62-1032,-55-358 560,74 440-2105,1 7-23,1-1 0,0 1-1,0 0 1,2-16 0,-2 24 34,0-1 0,0 1-1,0-1 1,0 1 0,0 0-1,0-1 1,0 1 0,0-1-1,1 1 1,-1 0 0,0-1-1,0 1 1,0 0 0,1-1-1,-1 1 1,0 0 0,0-1-1,1 1 1,-1 0 0,0-1 0,0 1-1,1 0 1,-1 0 0,0-1-1,1 1 1,7 6-162,5 19-81,-2 9 74,-1 1 0,7 45 0,1 75 174,-10-93-10,-3 10-94,-4-40-1081,3 0 1,13 58-1,-13-80 567,-4-10 604,0 0 0,0 0-1,0 0 1,1 0 0,-1 0 0,0 0 0,0 0 0,0 1 0,0-1-1,1 0 1,-1 0 0,0 0 0,0 0 0,0 0 0,0 0-1,1 0 1,-1 0 0,0 0 0,0 0 0,0 0 0,0 0-1,1 0 1,-1 0 0,0 0 0,0 0 0,0 0 0,2-1-1,-2 1 1,0 0 0,0 0 0,0 0 0,0 0 0,0 0 0,1 0-1,-1 0 1,0-1 0,0 1 0,0 0 0,0 0 0,0 0-1,0 0 1,0 0 0,1-1 0,-1 1 0,0 0 0,0 0-1,0 0 1,0 0 0,0-1 0,6-11-950</inkml:trace>
  <inkml:trace contextRef="#ctx0" brushRef="#br0" timeOffset="6">49 912 6633,'-5'3'403,"-1"0"0,0 0 0,0-1-1,-1 0 1,-11 3 0,17-4 502,2-4 102,1 0-787,0 0-1,1 0 1,-1 0-1,0 1 0,0-1 1,1 0-1,0 1 0,0 0 1,0-1-1,5-2 1,42-20 950,-31 16-769,625-254 2980,-372 163-3282,76-40 451,-580 236-1567,4-7-733,-366 134 718,572-217 1119,17-5 19,0 0 0,-1 1 0,2 0 0,-1 0 0,-6 3 0,36-20 228,0 2 0,41-14 0,-23 8-135,251-94 366,98-42-2739,-339 127 1716</inkml:trace>
  <inkml:trace contextRef="#ctx1" brushRef="#br0">564 1988 1704 0 0,'0'0'594'0'0,"-6"-15"6647"0"0,6 14-7210 0 0,0 1-1 0 0,-1-1 1 0 0,1 1-1 0 0,0-1 1 0 0,-1 1-1 0 0,1 0 0 0 0,-1-1 1 0 0,1 1-1 0 0,0 0 1 0 0,-1-1-1 0 0,1 1 1 0 0,-1 0-1 0 0,1 0 0 0 0,-2-1 1 0 0,2 1-1 0 0,-1 0 1 0 0,1 0-1 0 0,-1 0 1 0 0,1 0-1 0 0,-1-1 1 0 0,1 1-1 0 0,-1 0 0 0 0,0 0 1 0 0,1 0-1 0 0,-1 0 1 0 0,1 0-1 0 0,-1 0 1 0 0,1 1-1 0 0,-1-1 0 0 0,1 0 1 0 0,-1 0-1 0 0,0 1 1 0 0,0-1-22 0 0,0 1 0 0 0,0 0 0 0 0,1 1 0 0 0,-2-1 0 0 0,1 0 0 0 0,1 0 0 0 0,-1 0 0 0 0,1 0 0 0 0,-1 0 0 0 0,1 1 0 0 0,-1-1 0 0 0,1 0 1 0 0,0 2-1 0 0,-4 45-178 0 0,4-47 215 0 0,0 7-35 0 0,0 1 1 0 0,1-1-1 0 0,0 1 1 0 0,0 0 0 0 0,1-1-1 0 0,0-1 1 0 0,1 2 0 0 0,7 15-1 0 0,-9-22 26 0 0,1 1 1 0 0,0-1-1 0 0,0-1 0 0 0,0 1 1 0 0,-1 1-1 0 0,1-1 0 0 0,0 0 1 0 0,0-1-1 0 0,1 1 0 0 0,0 0 1 0 0,-1-1-1 0 0,0 1 0 0 0,1-1 1 0 0,-1 0-1 0 0,2 1 0 0 0,-2-1 1 0 0,1-1-1 0 0,0 1 0 0 0,-1 0 1 0 0,2 0-1 0 0,-1-1 0 0 0,-1 0 1 0 0,1 0-1 0 0,0 1 0 0 0,1-1 1 0 0,-2-1-1 0 0,1 1 0 0 0,0 0 1 0 0,1-1-1 0 0,-2 1 0 0 0,1-1 1 0 0,2-1-1 0 0,3 0 75 0 0,-2 0 0 0 0,1 0 1 0 0,-1-1-1 0 0,1 0 0 0 0,7-4 0 0 0,-12 6-233 0 0,0 0-1 0 0,0 0 0 0 0,-1 0 1 0 0,1-1-1 0 0,0 1 0 0 0,-1-1 1 0 0,2 0-1 0 0,-2 1 0 0 0,0-1 0 0 0,1 0 1 0 0,-1 0-1 0 0,0 0 0 0 0,0 0 1 0 0,0 0-1 0 0,-1 0 0 0 0,1 0 1 0 0,0 0-1 0 0,-1 0 0 0 0,1-3 0 0 0,-1-3-927 0 0</inkml:trace>
  <inkml:trace contextRef="#ctx1" brushRef="#br0" timeOffset="1">570 1804 14067 0 0,'12'1'-3579'0'0,"-6"-1"3437"0"0</inkml:trace>
  <inkml:trace contextRef="#ctx1" brushRef="#br0" timeOffset="2">787 2038 1952 0 0,'42'-9'7080'0'0,"-36"9"-6816"0"0,0 0 1 0 0,0 0-1 0 0,1 1 1 0 0,-2-1-1 0 0,9 3 0 0 0,-4-1-216 0 0,-1-1 0 0 0,1 0 0 0 0,0-1 0 0 0,-2 0 0 0 0,14-1 0 0 0,7-2-2850 0 0,-24 3 1780 0 0</inkml:trace>
  <inkml:trace contextRef="#ctx1" brushRef="#br0" timeOffset="3">864 2112 5137 0 0,'115'9'4174'0'0,"-114"-9"-4234"0"0,0 0 1 0 0,2 0-1 0 0,-2 0 0 0 0,0 0 0 0 0,0 0 0 0 0,0 0 0 0 0,0 0 0 0 0,1-1 0 0 0,-1 1 1 0 0,0-1-1 0 0,0 1 0 0 0,0 0 0 0 0,1-1 0 0 0,-1 0 0 0 0,0 1 0 0 0,0-1 0 0 0,0 0 1 0 0,1 0-1 0 0,4-5 16 0 0</inkml:trace>
  <inkml:trace contextRef="#ctx1" brushRef="#br0" timeOffset="4">1235 1922 5593 0 0,'0'0'1822'0'0,"1"5"-456"0"0,6 7-1051 0 0,-2-1 0 0 0,-1 1 0 0 0,1 0 1 0 0,-2 1-1 0 0,3 14 0 0 0,6 72-12 0 0,-5-40-57 0 0,-3-30-130 0 0,3 22-1040 0 0,-8-58-4424 0 0</inkml:trace>
  <inkml:trace contextRef="#ctx1" brushRef="#br0" timeOffset="5">520 48 3825 0 0,'0'0'911'0'0,"1"4"-383"0"0,3 16 350 0 0,-2 0 1 0 0,-1 1-1 0 0,-2 29 1 0 0,0-9 564 0 0,1-41-1417 0 0,0 1-1 0 0,0-1 1 0 0,0 0 0 0 0,0 0 0 0 0,0 0-1 0 0,0 0 1 0 0,0 0 0 0 0,0 0 0 0 0,0 0-1 0 0,0 1 1 0 0,0-1 0 0 0,0 0 0 0 0,0 0-1 0 0,0 0 1 0 0,0 0 0 0 0,0 0 0 0 0,0 0-1 0 0,0 0 1 0 0,0 1 0 0 0,0-1 0 0 0,0 0-1 0 0,0 0 1 0 0,0 0 0 0 0,0 0 0 0 0,0 0-1 0 0,0 0 1 0 0,0 0 0 0 0,0 0 0 0 0,0 0-1 0 0,1 1 1 0 0,-1-1 0 0 0,0 0 0 0 0,0 0-1 0 0,0 0 1 0 0,0 0 0 0 0,0 0 0 0 0,0 0-1 0 0,0 0 1 0 0,0 0 0 0 0,1 0 0 0 0,-1 0-1 0 0,0 0 1 0 0,0 0 0 0 0,0 0 0 0 0,0 0-1 0 0,0 0 1 0 0,0 0 0 0 0,0 0 0 0 0,1 0-1 0 0,-1 0 1 0 0,0 0 0 0 0,0 0 0 0 0,0 0-1 0 0,9-6 451 0 0,3-8-112 0 0,-1-4-152 0 0,18-34 1 0 0,-23 40-189 0 0,0 0-1 0 0,0-1 0 0 0,1 3 1 0 0,0-2-1 0 0,2 1 1 0 0,18-19-1 0 0,-25 28-23 0 0,0 0 0 0 0,0 1 0 0 0,1-1 0 0 0,0 1 0 0 0,-1-1 0 0 0,0 1 0 0 0,1 0 0 0 0,-1 0 0 0 0,1 0 0 0 0,0 0 0 0 0,0 0 0 0 0,-1 0-1 0 0,1 1 1 0 0,0 0 0 0 0,0-1 0 0 0,0 1 0 0 0,-1 0 0 0 0,6 0 0 0 0,-3 1-16 0 0,-1 0-1 0 0,2 0 1 0 0,-1 1-1 0 0,-1-1 1 0 0,1 1-1 0 0,0 0 1 0 0,-1 0-1 0 0,1 1 1 0 0,6 4-1 0 0,0 0-12 0 0,-1 2-1 0 0,0-1 0 0 0,-1 1 1 0 0,0 1-1 0 0,-1-1 1 0 0,1 1-1 0 0,5 11 0 0 0,-4-5 82 0 0,-3 1 0 0 0,1 0 0 0 0,4 19 0 0 0,6 14-1415 0 0,-13-40 722 0 0,0-6 578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25T13:07:20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564 3023 2272 0 0,'-27'-35'2883'0'0,"-46"-77"-1"0"0,-10-47-589 0 0,41 77-1570 0 0,-14-34-33 0 0,-59-174 1 0 0,-4-132-457 0 0,102 337-53 0 0,3-1-1 0 0,-3-155 0 0 0,19 186-128 0 0,2 1-1 0 0,4 0 1 0 0,1 0-1 0 0,3 1 1 0 0,2 0-1 0 0,2 1 1 0 0,27-56-1 0 0,189-335 10 0 0,-222 427-55 0 0,37-64-14 0 0,-2 6-474 0 0,60-138 0 0 0,-100 200-743 0 0,1 2 0 0 0,0-2 0 0 0,0 1 0 0 0,13-14 0 0 0,-6 9-1173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25T13:07:20.5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172 2191 5737 0 0,'-19'-23'1350'0'0,"2"-1"-1"0"0,1 0 1 0 0,0-1-1 0 0,3 0 1 0 0,-15-39-1 0 0,13 25-444 0 0,2-1 0 0 0,2 0-1 0 0,-6-46 1 0 0,14 62-649 0 0,1-2 0 0 0,1 2 0 0 0,1-1 0 0 0,1-1 0 0 0,9-43-1 0 0,-5 50-258 0 0,0 0 0 0 0,1 2 0 0 0,1-1 0 0 0,1 0 0 0 0,1 1 0 0 0,1 0 0 0 0,-1 1 0 0 0,17-20 0 0 0,77-79-1344 0 0,4-4-5513 0 0,-88 94 4476 0 0</inkml:trace>
  <inkml:trace contextRef="#ctx0" brushRef="#br0" timeOffset="1">486 1653 1368 0 0,'0'-2'366'0'0,"0"-1"-1"0"0,0 1 0 0 0,0-1 1 0 0,0 1-1 0 0,-1 0 0 0 0,1-1 1 0 0,-1 1-1 0 0,1 0 0 0 0,-1-1 1 0 0,0 1-1 0 0,0 0 0 0 0,0 0 1 0 0,-2-4-1 0 0,-4-10 1571 0 0,-1 1-454 0 0,0-6 2321 0 0,7 23-3743 0 0,1-2-61 0 0,-1 0 0 0 0,1 1 1 0 0,0-1-1 0 0,0 0 0 0 0,0 0 0 0 0,-1 0 0 0 0,1 1 0 0 0,0-1 0 0 0,0 0 0 0 0,0 0 0 0 0,0 1 1 0 0,0-1-1 0 0,-1 0 0 0 0,1 0 0 0 0,0 1 0 0 0,0-1 0 0 0,0 0 0 0 0,0 0 0 0 0,0 1 0 0 0,0-1 1 0 0,0 0-1 0 0,0 1 0 0 0,0-1 0 0 0,0 0 0 0 0,0 0 0 0 0,0 1 0 0 0,0-1 0 0 0,0 0 0 0 0,1 1 1 0 0,5 33-172 0 0,2 44 1 0 0,2 5 299 0 0,-4-45-4 0 0,22 113 252 0 0,-27-150-645 0 0,12-11-3855 0 0,-9 3 2872 0 0</inkml:trace>
  <inkml:trace contextRef="#ctx0" brushRef="#br0" timeOffset="2">778 1799 4713 0 0,'0'0'1914'0'0,"19"9"881"0"0,-13-9-2383 0 0,134 5 5591 0 0,-116-5-6430 0 0,0-2 0 0 0,0 0 0 0 0,46-11 1 0 0,-32-3-2307 0 0,-24 9 2578 0 0</inkml:trace>
  <inkml:trace contextRef="#ctx0" brushRef="#br0" timeOffset="3">1432 1913 8 0 0,'-7'3'11252'0'0,"7"-2"-11232"0"0,1-1 1 0 0,-1 1-1 0 0,0-1 1 0 0,1 0-1 0 0,-1 1 1 0 0,0-1-1 0 0,1 0 1 0 0,-1 1-1 0 0,0-1 1 0 0,1 0-1 0 0,-1 1 1 0 0,1-1-1 0 0,-1 0 1 0 0,1 0-1 0 0,-1 0 1 0 0,0 1-1 0 0,1-1 1 0 0,-1 0-1 0 0,1 0 1 0 0,-1 0-1 0 0,1 0 1 0 0,-1 0-1 0 0,1 0 1 0 0,-1 0-1 0 0,1 0 1 0 0,-1 0-1 0 0,2 0 1 0 0,18-6 373 0 0,16-16 11 0 0,-26 15-332 0 0,-1-2 0 0 0,1 0 0 0 0,-1-1 0 0 0,13-16 0 0 0,-7 7 44 0 0,-13 16-51 0 0,0 1 1 0 0,-1-1-1 0 0,0 0 1 0 0,1 0-1 0 0,-1 0 1 0 0,0 1-1 0 0,-1-1 1 0 0,1 0-1 0 0,0 0 1 0 0,-1 0-1 0 0,0 0 1 0 0,0 0-1 0 0,0 0 1 0 0,0 0 0 0 0,0 0-1 0 0,0-1 1 0 0,-1 1-1 0 0,0 0 1 0 0,1 0-1 0 0,-1 0 1 0 0,0 0-1 0 0,-1 2 1 0 0,1-2-1 0 0,0 0 1 0 0,-1 0-1 0 0,1 1 1 0 0,-1-1-1 0 0,0 1 1 0 0,-1-1-1 0 0,1 1 1 0 0,0 0-1 0 0,-1 0 1 0 0,1 0-1 0 0,-1 0 1 0 0,1 0-1 0 0,-1 0 1 0 0,1 1-1 0 0,-2-1 1 0 0,-3-1-1 0 0,5 3-69 0 0,0 0 0 0 0,0 0-1 0 0,1 0 1 0 0,-1 0 0 0 0,0 0-1 0 0,1 0 1 0 0,-1 0 0 0 0,-1 1-1 0 0,2-1 1 0 0,-1 1-1 0 0,0-1 1 0 0,1 1 0 0 0,-1 0-1 0 0,1-1 1 0 0,-1 1 0 0 0,1 0-1 0 0,-1 0 1 0 0,1 0 0 0 0,0 0-1 0 0,-1 0 1 0 0,1 1 0 0 0,0-1-1 0 0,0 0 1 0 0,0 0-1 0 0,-1 1 1 0 0,1-1 0 0 0,0 1-1 0 0,0-1 1 0 0,1 1 0 0 0,-1-1-1 0 0,0 3 1 0 0,-4 6-115 0 0,1-2 0 0 0,0 3 0 0 0,-4 14 1 0 0,5-10 53 0 0,-1 1 1 0 0,2 0 0 0 0,1-1 0 0 0,0 2 0 0 0,0-1 0 0 0,2-1 0 0 0,0 1 0 0 0,4 17-1 0 0,-4-27 62 0 0,1 0-1 0 0,0-1 0 0 0,0 1 0 0 0,1-1 0 0 0,0 0 0 0 0,-1 0 0 0 0,1 0 0 0 0,1 0 0 0 0,-1 0 0 0 0,9 8 0 0 0,-9-10 21 0 0,1 0-1 0 0,-1 0 0 0 0,1 0 0 0 0,0-2 1 0 0,1 2-1 0 0,-1-1 0 0 0,0 0 0 0 0,1-1 1 0 0,-1 1-1 0 0,1-1 0 0 0,0 1 0 0 0,-1-2 1 0 0,1 1-1 0 0,0 0 0 0 0,8-1 1 0 0,-6 0-104 0 0,1 0 0 0 0,0-1 0 0 0,-1 0 0 0 0,1 0 0 0 0,-1-1 1 0 0,0 0-1 0 0,0 0 0 0 0,1-1 0 0 0,-1 0 0 0 0,0 1 0 0 0,0-1 1 0 0,-1-1-1 0 0,1 0 0 0 0,-1 0 0 0 0,0-1 0 0 0,5-5 1 0 0,6-4-542 0 0</inkml:trace>
  <inkml:trace contextRef="#ctx0" brushRef="#br0" timeOffset="4">1885 1978 5113 0 0,'0'0'4094'0'0,"1"19"-2981"0"0,-2-15-948 0 0,1 0 0 0 0,0 0 0 0 0,1 0 0 0 0,-1 0 0 0 0,1 0 0 0 0,0 0 0 0 0,0 0 0 0 0,0-1 0 0 0,0 1 0 0 0,1 0 0 0 0,-1 0 0 0 0,1-1 0 0 0,0 1 0 0 0,6 5 0 0 0,-7-7-114 0 0,0 0-1 0 0,1-1 0 0 0,-1 1 0 0 0,1-1 0 0 0,0 0 1 0 0,0 1-1 0 0,-1-1 0 0 0,1 0 0 0 0,0 0 0 0 0,1 0 0 0 0,-1-1 1 0 0,0 0-1 0 0,0 1 0 0 0,0 0 0 0 0,0-1 0 0 0,0 0 1 0 0,0 1-1 0 0,1-1 0 0 0,-1 0 0 0 0,0 0 0 0 0,1 0 0 0 0,-1 0 1 0 0,0-1-1 0 0,0 1 0 0 0,1 0 0 0 0,-1-1 0 0 0,0 0 1 0 0,0 1-1 0 0,0 0 0 0 0,2-2 0 0 0,1-1-169 0 0,0 1 0 0 0,-1-1 0 0 0,0 0 0 0 0,0 0-1 0 0,1 0 1 0 0,-2 0 0 0 0,1-1 0 0 0,-1 1 0 0 0,1-1 0 0 0,-1 0 0 0 0,5-7 0 0 0,14-30-5024 0 0,-15 28 2829 0 0</inkml:trace>
  <inkml:trace contextRef="#ctx0" brushRef="#br0" timeOffset="5">1951 1801 13731 0 0,'0'0'552'0'0,"0"1"-680"0"0,0 0-56 0 0,0 0-184 0 0,0 14-192 0 0,0-11-24 0 0,0 2-233 0 0,0-1-463 0 0,-1-1 912 0 0,1 0-520 0 0,3-2 888 0 0</inkml:trace>
  <inkml:trace contextRef="#ctx0" brushRef="#br0" timeOffset="6">2218 2126 408 0 0,'5'-44'11202'0'0,"-4"66"-9989"0"0,-6 1-943 0 0,-14 43 1 0 0,15-56-375 0 0,0 0 0 0 0,-1-1 0 0 0,0 1 0 0 0,-1-1 0 0 0,0 0 0 0 0,-12 13 0 0 0,10-16-1903 0 0,8-9 1908 0 0</inkml:trace>
  <inkml:trace contextRef="#ctx0" brushRef="#br0" timeOffset="7">2378 1856 2889 0 0,'-6'6'4690'0'0,"6"-6"-4663"0"0,-1 1 0 0 0,1-1 0 0 0,-1 0 0 0 0,1 1-1 0 0,-1-1 1 0 0,1 1 0 0 0,-1-1 0 0 0,1 0 0 0 0,0 1 0 0 0,-1-1 0 0 0,1 1-1 0 0,-1-1 1 0 0,1 1 0 0 0,0-1 0 0 0,0 1 0 0 0,-1 0 0 0 0,1-1 0 0 0,0 1 0 0 0,0-1-1 0 0,0 1 1 0 0,0-1 0 0 0,0 1 0 0 0,0 0 0 0 0,0-1 0 0 0,0 1 0 0 0,0 0-1 0 0,0 0-27 0 0,-1-1-1 0 0,1 1 0 0 0,0-1 0 0 0,0 1 0 0 0,0-1 0 0 0,0 0 0 0 0,0 1 1 0 0,0-1-1 0 0,1 1 0 0 0,-1-1 0 0 0,0 1 0 0 0,0-1 0 0 0,0 1 0 0 0,0-1 1 0 0,0 0-1 0 0,1 1 0 0 0,-1-1 0 0 0,0 1 0 0 0,0-1 0 0 0,1 0 1 0 0,-1 1-1 0 0,0-1 0 0 0,1 0 0 0 0,-1 1 0 0 0,0-1 0 0 0,1 0 0 0 0,-1 0 1 0 0,0 1-1 0 0,1-1 0 0 0,-1 0 0 0 0,1 1 0 0 0,18-3 245 0 0,-5 0-14 0 0,7-1 205 0 0,-12 1-219 0 0,1 1 1 0 0,0 0 0 0 0,19 0-1 0 0,-26 1-170 0 0,-1 0-1 0 0,0 0 0 0 0,0 1 0 0 0,0-1 1 0 0,1 1-1 0 0,-1 0 0 0 0,1-1 1 0 0,-1 1-1 0 0,0 0 0 0 0,-1 0 0 0 0,1 0 1 0 0,0 0-1 0 0,0 1 0 0 0,0-1 0 0 0,-1 0 1 0 0,1 0-1 0 0,1 0 0 0 0,-2 1 1 0 0,0 0-1 0 0,1-1 0 0 0,-1 1 0 0 0,2 3 1 0 0,-2-2 15 0 0,1 0 1 0 0,-1 0-1 0 0,0 1 1 0 0,0-1 0 0 0,-1 0-1 0 0,1 0 1 0 0,-1 1-1 0 0,0-1 1 0 0,1 0-1 0 0,-1 0 1 0 0,-1 0-1 0 0,0 6 1 0 0,-13 38 255 0 0,9-38-308 0 0,2-1 0 0 0,0 1 0 0 0,1-1 0 0 0,-2 12 0 0 0,4-19-24 0 0,1 0 1 0 0,-1 0-1 0 0,0 0 0 0 0,0 0 1 0 0,0 0-1 0 0,1 0 1 0 0,-1 0-1 0 0,0-1 1 0 0,1 1-1 0 0,-1 0 1 0 0,1 0-1 0 0,-1 0 0 0 0,1-1 1 0 0,0 1-1 0 0,-1 0 1 0 0,1-1-1 0 0,0 1 1 0 0,-1 0-1 0 0,1-1 1 0 0,0 1-1 0 0,0-1 1 0 0,-1 1-1 0 0,1-1 0 0 0,0 1 1 0 0,0-1-1 0 0,0 0 1 0 0,1 1-1 0 0,-1-1 1 0 0,1 0-1 0 0,36 7 37 0 0,-21-4 99 0 0,-6 0-98 0 0,1 0 0 0 0,-1 1-1 0 0,0 1 1 0 0,-1 0 0 0 0,2 0 0 0 0,13 10-1 0 0,11 9-2464 0 0,-28-19 2359 0 0</inkml:trace>
  <inkml:trace contextRef="#ctx0" brushRef="#br0" timeOffset="8">2884 1244 464 0 0,'-16'-17'47'0'0,"14"14"448"0"0,0 1 0 0 0,0-1 0 0 0,0 0 0 0 0,-1 1 0 0 0,1 0 0 0 0,-2-1 0 0 0,2 1 0 0 0,-1 0 0 0 0,0 0 0 0 0,0 1 0 0 0,0-1 0 0 0,-5-1 1030 0 0,0-4 1737 0 0,5 1-3223 0 0,-17-40 3210 0 0,20 45-2921 0 0,14 23-1330 0 0,69 102 174 0 0,47 73 564 0 0,-93-133 285 0 0,34 78-1 0 0,-61-121 7 0 0,-2 2-1 0 0,-2-2 0 0 0,0 2 0 0 0,5 32 1 0 0,-10-42 12 0 0,0 2-1 0 0,-1-1 1 0 0,0 1 0 0 0,-2-1 0 0 0,1 0-1 0 0,-2 1 1 0 0,0-2 0 0 0,-7 19 0 0 0,-55 111 235 0 0,54-109-870 0 0,10-32 467 0 0,1 0-1 0 0,-1 0 1 0 0,1 0 0 0 0,0 0-1 0 0,0 0 1 0 0,0 0 0 0 0,0 0-1 0 0,0 0 1 0 0,0-1 0 0 0,0 1-1 0 0,1 0 1 0 0,-1 0-1 0 0,1 0 1 0 0,-1 0 0 0 0,2 3-1 0 0,4 1 50 0 0</inkml:trace>
  <inkml:trace contextRef="#ctx0" brushRef="#br0" timeOffset="9">2987 164 8746 0 0,'-8'-5'143'0'0,"-2"-1"-1"0"0,2 0 1 0 0,1-1 0 0 0,-2 0-1 0 0,2-1 1 0 0,0 1-1 0 0,-9-15 1 0 0,6 6-11 0 0,0 0-1 0 0,2-1 0 0 0,-8-21 1 0 0,14 33-97 0 0,1 4-101 0 0,4-1-234 0 0,5 6 159 0 0,5 7-77 0 0,35 38 57 0 0,63 80-1 0 0,30 64 287 0 0,-115-157-149 0 0,115 177 1293 0 0,-10 6 0 0 0,146 336 0 0 0,-242-470-967 0 0,-3 1 1 0 0,-5 2-1 0 0,-4 0 0 0 0,16 127 0 0 0,-32-152-98 0 0,-3 0 0 0 0,-3 1 0 0 0,-3-2 0 0 0,-4 2 0 0 0,-2-1-1 0 0,-2-2 1 0 0,-25 74 0 0 0,-105 265 1282 0 0,81-238-1127 0 0,49-136-230 0 0,-15 30 0 0 0,20-48-564 0 0,1 0 0 0 0,-2 1 0 0 0,1-1 0 0 0,-2 0 0 0 0,1-1 0 0 0,-1-1 0 0 0,-8 8 0 0 0,15-13 320 0 0,-1-1 1 0 0,1 0 0 0 0,0 1 0 0 0,-1-1-1 0 0,1 0 1 0 0,0 0 0 0 0,-1 1 0 0 0,1-1 0 0 0,-1 0-1 0 0,1 0 1 0 0,0 0 0 0 0,-1 0 0 0 0,1 1-1 0 0,-1-1 1 0 0,1 0 0 0 0,0 0 0 0 0,-1 0 0 0 0,1 0-1 0 0,-1 0 1 0 0,1 0 0 0 0,-1 0 0 0 0,1 0-1 0 0,0 0 1 0 0,-1-1 0 0 0,1 1 0 0 0,-1 0 0 0 0,1 0-1 0 0,-1 0 1 0 0,1 0 0 0 0,0 0 0 0 0,-1-1-1 0 0,1 1 1 0 0,0 0 0 0 0,-1 0 0 0 0,1-1-1 0 0,0 1 1 0 0,-2 0 0 0 0,2-1 0 0 0,-1 1 0 0 0,-7-9-2972 0 0</inkml:trace>
  <inkml:trace contextRef="#ctx0" brushRef="#br0" timeOffset="10">4488 1484 1408 0 0,'2'-7'351'0'0,"-1"-1"-1"0"0,0 1 0 0 0,0 0 0 0 0,0-1 0 0 0,-1 0 1 0 0,-1-12-1 0 0,0-5 1122 0 0,0 25-1427 0 0,1 0 1 0 0,0 0-1 0 0,0-1 1 0 0,0 1 0 0 0,0 0-1 0 0,0 0 1 0 0,0 0-1 0 0,0 0 1 0 0,0-1-1 0 0,0 1 1 0 0,0 0-1 0 0,0 0 1 0 0,0 0-1 0 0,0 0 1 0 0,0-1 0 0 0,0 1-1 0 0,0 0 1 0 0,0 0-1 0 0,0 0 1 0 0,0 0-1 0 0,0-1 1 0 0,0 1-1 0 0,0 0 1 0 0,0 0 0 0 0,0 0-1 0 0,0 0 1 0 0,0-1-1 0 0,0 1 1 0 0,0 0-1 0 0,0 0 1 0 0,0 0-1 0 0,1 0 1 0 0,-1 0-1 0 0,0 0 1 0 0,0-1 0 0 0,0 1-1 0 0,0 0 1 0 0,0 0-1 0 0,0 0 1 0 0,1 0-1 0 0,-1 0 1 0 0,0 0-1 0 0,0 0 1 0 0,0 0-1 0 0,0 0 1 0 0,1 0 0 0 0,-1 0-1 0 0,0-1 1 0 0,0 1-1 0 0,0 0 1 0 0,0 0-1 0 0,1 0 1 0 0,-1 0-1 0 0,0 0 1 0 0,0 0-1 0 0,0 0 1 0 0,0 1 0 0 0,1-1-1 0 0,-1 0 1 0 0,0 0-1 0 0,0 0 1 0 0,0 0-1 0 0,0 0 1 0 0,0 0-1 0 0,1 0 1 0 0,-1 0 0 0 0,0 0-1 0 0,0 1 1 0 0,7 11 1138 0 0,3 95 562 0 0,-10-36-1293 0 0,-8 230 265 0 0,7-295-715 0 0,0 4 13 0 0,0 0 1 0 0,0 1-1 0 0,1-1 0 0 0,2 11 0 0 0,11-42-1762 0 0,-1-6-539 0 0,-4 11 770 0 0</inkml:trace>
  <inkml:trace contextRef="#ctx0" brushRef="#br0" timeOffset="11">4878 1576 2168 0 0,'0'0'1065'0'0,"1"2"-548"0"0,1 14-246 0 0,-1-1-1 0 0,1-1 0 0 0,-2 2 1 0 0,-2-1-1 0 0,1-1 1 0 0,-4 20-1 0 0,-1 10 130 0 0,2-5 44 0 0,0-10 162 0 0,2 0 0 0 0,0 33-1 0 0,6-51-347 0 0,1-11-711 0 0,-4-1 350 0 0,0 1 0 0 0,-1-1-1 0 0,1 0 1 0 0,0 0 0 0 0,-1 0 0 0 0,1 0-1 0 0,0 0 1 0 0,-1 0 0 0 0,0 0-1 0 0,1 0 1 0 0,-1 0 0 0 0,1 0 0 0 0,-1 0-1 0 0,0-2 1 0 0,2-5-48 0 0,0 0-241 0 0</inkml:trace>
  <inkml:trace contextRef="#ctx0" brushRef="#br0" timeOffset="12">4702 1792 4993 0 0,'92'-27'3315'0'0,"-48"15"-3159"0"0,51-5-1 0 0,-29 10-3295 0 0,-59 6 1998 0 0</inkml:trace>
  <inkml:trace contextRef="#ctx0" brushRef="#br0" timeOffset="13">5150 1775 4681 0 0,'0'0'18'0'0,"0"0"0"0"0,1 0 0 0 0,-1 0 1 0 0,0 0-1 0 0,1 0 0 0 0,-1 0 0 0 0,0 0 0 0 0,1 1 0 0 0,-1-1 1 0 0,0 0-1 0 0,0 0 0 0 0,1 0 0 0 0,-1 0 0 0 0,0 1 0 0 0,0-1 0 0 0,1 0 1 0 0,-1 0-1 0 0,0 1 0 0 0,0-1 0 0 0,0 0 0 0 0,0 0 0 0 0,1 1 1 0 0,-1-1-1 0 0,0 0 0 0 0,0 1 0 0 0,0-1 0 0 0,0 0 0 0 0,0 0 0 0 0,0 1 1 0 0,0-1-1 0 0,0 0 0 0 0,0 1 0 0 0,0-1 0 0 0,0 0 0 0 0,0 1 1 0 0,0-1-1 0 0,0 0 0 0 0,0 1 0 0 0,0-1 0 0 0,0 0 0 0 0,0 1 0 0 0,0-1 1 0 0,-1 19-56 0 0,1-16 116 0 0,-6 44 759 0 0,4-37-546 0 0,0-1 0 0 0,0 1 0 0 0,1-1 0 0 0,1 0 1 0 0,0 1-1 0 0,0 0 0 0 0,1 0 0 0 0,1-2 0 0 0,3 15 0 0 0,-4-22-275 0 0,-1 0 0 0 0,0 0 0 0 0,1 1-1 0 0,0-1 1 0 0,-1 0 0 0 0,1 0 0 0 0,-1 0-1 0 0,1 0 1 0 0,0 0 0 0 0,0 0 0 0 0,0 0 0 0 0,0-1-1 0 0,0 1 1 0 0,0 0 0 0 0,0 0 0 0 0,0-1-1 0 0,0 1 1 0 0,0-1 0 0 0,0 1 0 0 0,0-1-1 0 0,0 1 1 0 0,0-1 0 0 0,1 1 0 0 0,1-1-1 0 0,0 0-3 0 0,-1 0-1 0 0,0 0 0 0 0,1 0 0 0 0,-1-1 0 0 0,1 1 0 0 0,-1-1 0 0 0,0 0 0 0 0,2 1 0 0 0,-2-1 0 0 0,0 0 0 0 0,4-2 0 0 0,1-2-94 0 0,2 0-1 0 0,-2 0 0 0 0,0-1 1 0 0,0 0-1 0 0,11-12 0 0 0,-4 0-195 0 0,-2-4-117 0 0</inkml:trace>
  <inkml:trace contextRef="#ctx0" brushRef="#br0" timeOffset="14">5252 1570 10010 0 0,'-4'-3'712'0'0,"2"2"-208"0"0,2-2-336 0 0,0 1 569 0 0,1-1-353 0 0,1-2-192 0 0,1 0 40 0 0,1 2 96 0 0,1 0-296 0 0,-2 1-232 0 0,3 1-120 0 0,-2 0 16 0 0,-1 0-288 0 0,1 2-537 0 0,-1 0-447 0 0,0 1 440 0 0,-2-1 1152 0 0,3 1-968 0 0</inkml:trace>
  <inkml:trace contextRef="#ctx0" brushRef="#br0" timeOffset="15">4384 2165 2361 0 0,'-10'-11'560'0'0,"2"-1"1"0"0,-1 0-1 0 0,1 0 1 0 0,2 0 0 0 0,-1-1-1 0 0,1-1 1 0 0,-7-21 0 0 0,-2-3 380 0 0,-93-245 2058 0 0,87 216-2601 0 0,3 1-1 0 0,-11-97 1 0 0,27 142-327 0 0,0-1 1 0 0,2 1 0 0 0,0-1 0 0 0,2 1 0 0 0,4-28 0 0 0,-3 38-83 0 0,0 0-1 0 0,0 1 1 0 0,2 1 0 0 0,-1-1-1 0 0,1 0 1 0 0,0 0 0 0 0,0 0-1 0 0,2 2 1 0 0,0-1 0 0 0,-1 1-1 0 0,1-1 1 0 0,15-10 0 0 0,4-1-277 0 0,3 1 1 0 0,-1 3 0 0 0,1 0 0 0 0,51-20 0 0 0,-3 1-715 0 0,-20 6 35 0 0</inkml:trace>
  <inkml:trace contextRef="#ctx0" brushRef="#br0" timeOffset="16">5334 1066 7250 0 0,'0'0'150'0'0,"19"6"-63"0"0,-8-2-41 0 0,-2 1 0 0 0,1 0 0 0 0,0 1 0 0 0,-1-1 0 0 0,0 1-1 0 0,-1 0 1 0 0,10 10 0 0 0,51 55 776 0 0,-56-56-679 0 0,28 32 283 0 0,-3 1 0 0 0,-1 2 0 0 0,-3 2 0 0 0,-2 0 0 0 0,24 59 0 0 0,-41-78-132 0 0,-2 1-1 0 0,-1-1 0 0 0,-3 1 0 0 0,0 2 0 0 0,-3-1 0 0 0,-1 0 1 0 0,-2 0-1 0 0,-1 1 0 0 0,-7 68 0 0 0,3-86-289 0 0,-2 0 0 0 0,0-1-1 0 0,-2 1 1 0 0,0 0 0 0 0,0-2 0 0 0,-3 1-1 0 0,1-2 1 0 0,0 2 0 0 0,-3-2 0 0 0,1 0-1 0 0,-2 0 1 0 0,1-1 0 0 0,-2 0 0 0 0,0-1 0 0 0,-1-1-1 0 0,-21 16 1 0 0,3-13-2032 0 0,31-15 1741 0 0,-1 1-1 0 0,1-1 1 0 0,-1 0-1 0 0,1 1 1 0 0,-1-1-1 0 0,0 0 1 0 0,1 0-1 0 0,-1 0 1 0 0,1 0-1 0 0,-1 0 0 0 0,0 0 1 0 0,1-1-1 0 0,-1 1 1 0 0,0 0-1 0 0,0-1 1 0 0,1 1-1 0 0,-1-1 1 0 0,-1-1-1 0 0,-8-8-2831 0 0</inkml:trace>
  <inkml:trace contextRef="#ctx0" brushRef="#br0" timeOffset="17">5864 1057 4209 0 0,'0'0'1694'0'0,"24"-5"514"0"0,16-7-268 0 0,-27 8-1515 0 0,-1 0-1 0 0,21-3 1 0 0,-29 6-396 0 0,-1 1-1 0 0,1 0 1 0 0,0 0-1 0 0,1 0 1 0 0,-1 0-1 0 0,0 1 1 0 0,0-1-1 0 0,0 1 1 0 0,0 0-1 0 0,1 0 1 0 0,-1 0-1 0 0,4 3 1 0 0,-4-2-86 0 0,0 0-1 0 0,2 0 1 0 0,-2 0 0 0 0,1 0 0 0 0,-1-1-1 0 0,7 1 1 0 0,-9-2-77 0 0,-1 0 0 0 0,1 0 0 0 0,0 0 0 0 0,0 0 0 0 0,0 0 0 0 0,-1-1 0 0 0,1 1 0 0 0,0-1 0 0 0,-1 1 0 0 0,1-1 0 0 0,1 0 1 0 0,-2 1-1 0 0,1-1 0 0 0,0 0 0 0 0,-1 0 0 0 0,0 0 0 0 0,1 0 0 0 0,2-3 0 0 0,6-4-438 0 0</inkml:trace>
  <inkml:trace contextRef="#ctx0" brushRef="#br0" timeOffset="18">6270 926 5505 0 0,'3'7'244'0'0,"0"1"0"0"0,-1 0 0 0 0,0 0 0 0 0,0-1 0 0 0,-1 1 0 0 0,0 1 0 0 0,-1-1 0 0 0,0 15 0 0 0,-10 65 560 0 0,10-88-802 0 0,-7 33 572 0 0,4-18 167 0 0,0 2 1 0 0,0 21-1 0 0,3-38-522 0 0,11-7 225 0 0,14-24-329 0 0,71-79 7 0 0,-85 99-114 0 0,1 0-1 0 0,0 0 1 0 0,1 1 0 0 0,0 1-1 0 0,1 1 1 0 0,27-15 0 0 0,-38 22-6 0 0,-1 0 0 0 0,0 0 1 0 0,1 0-1 0 0,-1 0 1 0 0,0 0-1 0 0,0 1 0 0 0,1-1 1 0 0,-1 1-1 0 0,2-1 1 0 0,-2 1-1 0 0,0 0 0 0 0,1 0 1 0 0,-1 0-1 0 0,1 1 1 0 0,-1-1-1 0 0,0 0 0 0 0,1 1 1 0 0,-1 0-1 0 0,1-1 1 0 0,-1 1-1 0 0,1 0 0 0 0,2 2 1 0 0,-2 0 1 0 0,1 0-1 0 0,-1 0 1 0 0,-1 0 0 0 0,2 0 0 0 0,-1 0 0 0 0,-1 1 0 0 0,0 0 0 0 0,0-1 0 0 0,0 0-1 0 0,0 1 1 0 0,-1 0 0 0 0,2 4 0 0 0,0 2-183 0 0,1 1 1 0 0,-1-2-1 0 0,-1 2 1 0 0,-1 0-1 0 0,0-1 1 0 0,0 1-1 0 0,-1-1 1 0 0,-2 13-1 0 0,1-8 128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25T13:07:20.5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1303 711 1704 0 0,'0'0'3772'0'0,"-20"-12"475"0"0,4 6-3879 0 0,-1-1 0 0 0,0 1-1 0 0,0 1 1 0 0,-1 0-1 0 0,-32-4 1 0 0,-102-3 685 0 0,102 9-569 0 0,-46-2 482 0 0,0 4 0 0 0,-178 19-1 0 0,220-8-833 0 0,-81 25-1 0 0,68-17-131 0 0,61-15-44 0 0,-1 0 0 0 0,-1 0 0 0 0,2 1 0 0 0,-1-1 0 0 0,0 0 0 0 0,1 2 0 0 0,1-1 0 0 0,-1 1-1 0 0,0 0 1 0 0,-7 8 0 0 0,4-4 104 0 0,8-8 72 0 0,-16 17 91 0 0,14-15-216 0 0,-1 3 108 0 0,16 4-29 0 0,66 46-847 0 0,142 130 1 0 0,-46-33 64 0 0,56 17 886 0 0,-220-163-180 0 0,120 76 201 0 0,-120-75-136 0 0,-5-6 19 0 0,-1 1 0 0 0,0 0-1 0 0,-1 0 1 0 0,1 1 0 0 0,5 4-1 0 0,-9-7 50 0 0,0 0 0 0 0,0 1 0 0 0,0-1 0 0 0,1 0 0 0 0,-1 0 0 0 0,-1 1 0 0 0,1-1 0 0 0,0 0 0 0 0,0 0 1 0 0,0 1-1 0 0,-1-1 0 0 0,1 0 0 0 0,0 0 0 0 0,-1 1 0 0 0,1-1 0 0 0,-1 0 0 0 0,0 0 0 0 0,1 0 0 0 0,-3 2 0 0 0,-14 20-140 0 0,-79 92 276 0 0,45-50-169 0 0,-124 163 17 0 0,20-25 115 0 0,66-92-39 0 0,-141 169 37 0 0,169-215-168 0 0,-30 37-22 0 0,79-89-2 0 0,9-11-89 0 0,1 1-1 0 0,0-1 0 0 0,-1 1 1 0 0,0 0-1 0 0,1 0 0 0 0,0 0 1 0 0,1 0-1 0 0,-2 4 1 0 0,3-7 14 0 0,-1 1-1 0 0,1 0 1 0 0,0-1 0 0 0,0 1 0 0 0,0-1 0 0 0,0 1 0 0 0,0-1 0 0 0,0 0 0 0 0,0 1 0 0 0,0 0 0 0 0,1-1 0 0 0,-1 1 0 0 0,0-1 0 0 0,0 1 0 0 0,0 0 0 0 0,1-1-1 0 0,-1 1 1 0 0,0-1 0 0 0,1 1 0 0 0,-1 0 0 0 0,2 0-56 0 0,-1 0 0 0 0,0 0 0 0 0,1 0 0 0 0,-1 0 0 0 0,2 0 0 0 0,-2 0 0 0 0,1 0-1 0 0,-1 0 1 0 0,1-1 0 0 0,2 2 0 0 0,10 0-175 0 0,-2 1 0 0 0,2-2 0 0 0,-1 0 0 0 0,0-1 0 0 0,16-1 1 0 0,-3 1 41 0 0,247-17-835 0 0,28 1 1275 0 0,-288 17-111 0 0,2 0 0 0 0,-1 1 0 0 0,-1 0 0 0 0,27 7 0 0 0,-36-8-260 0 0,1 1 1 0 0,1 0 0 0 0,-1 0-1 0 0,-1 0 1 0 0,0 0 0 0 0,1 1-1 0 0,0 0 1 0 0,-1 0 0 0 0,0 0 0 0 0,0 0-1 0 0,-1 1 1 0 0,2-1 0 0 0,-2 0-1 0 0,0 1 1 0 0,0 0 0 0 0,3 5-1 0 0,-3-1-58 0 0,-3-1-327 0 0</inkml:trace>
  <inkml:trace contextRef="#ctx0" brushRef="#br0" timeOffset="1">1926 87 2048 0 0,'0'0'3871'0'0,"0"-4"-3015"0"0,-3 1-708 0 0,1 0 1 0 0,1 0-1 0 0,-1 0 1 0 0,0 1-1 0 0,0-1 1 0 0,0 1-1 0 0,-1 0 1 0 0,1-1-1 0 0,-1 1 1 0 0,0 0-1 0 0,0 0 1 0 0,0 0-1 0 0,0 0 0 0 0,0 1 1 0 0,0-1-1 0 0,-6-1 1 0 0,-59-20 2185 0 0,66 22-2250 0 0,-17-4 365 0 0,0 1 1 0 0,0 1-1 0 0,0 0 0 0 0,-36 0 0 0 0,11 4-347 0 0,-44 7 0 0 0,86-7-129 0 0,0-1 1 0 0,0 0-1 0 0,0 1 0 0 0,0-1 0 0 0,0 1 1 0 0,0 0-1 0 0,-1 0 0 0 0,1 0 0 0 0,0 0 1 0 0,0 0-1 0 0,1 0 0 0 0,-1 0 0 0 0,0 1 1 0 0,1-2-1 0 0,-1 1 0 0 0,1 1 0 0 0,-1-1 1 0 0,1 1-1 0 0,0 0 0 0 0,-1 0 1 0 0,1-1-1 0 0,0 1 0 0 0,0 0 0 0 0,0 0 1 0 0,0 0-1 0 0,0 2 0 0 0,-1 6-138 0 0,0-1-1 0 0,0 0 0 0 0,1 1 1 0 0,1 14-1 0 0,-2 10-106 0 0,0 0 132 0 0,1 1-1 0 0,2 0 1 0 0,5 35 0 0 0,0 4 123 0 0,33 346 135 0 0,-11-128 5 0 0,-17 336 60 0 0,-59-11 410 0 0,36-490-536 0 0,3 0-90 0 0,4 2-1 0 0,19 155 0 0 0,7 119 273 0 0,-17-280-146 0 0,-1-71-32 0 0,-6 70-1 0 0,0-107-5 0 0,0-2 0 0 0,-1 2 0 0 0,-2-1 0 0 0,1-1 0 0 0,-9 18 0 0 0,3-9 145 0 0,-9 10 425 0 0,16-23-378 0 0,4-8-256 0 0,-1 1 0 0 0,0-1-1 0 0,1 0 1 0 0,-1 1 0 0 0,1-1 0 0 0,-1 0-1 0 0,1 1 1 0 0,0-1 0 0 0,-1 1 0 0 0,1-1 0 0 0,0 1-1 0 0,0 1 1 0 0,1-2-29 0 0,-1 0 0 0 0,1 0-1 0 0,0-1 1 0 0,0 1 0 0 0,-1-1 0 0 0,1 1-1 0 0,0-1 1 0 0,0 1 0 0 0,0-1 0 0 0,-1 1-1 0 0,1-1 1 0 0,0 0 0 0 0,0 1 0 0 0,0-1-1 0 0,0 0 1 0 0,0 0 0 0 0,0 0 0 0 0,1 0-1 0 0,-1 0 1 0 0,0 0 0 0 0,0 0 0 0 0,0 0-1 0 0,0 0 1 0 0,1 0 0 0 0,457 12-246 0 0,-445-10 342 0 0,1 1 1 0 0,0 1-1 0 0,-1 0 1 0 0,0 0 0 0 0,16 8-1 0 0,37 10-1140 0 0,-62-21 905 0 0,-2 0 0 0 0,2 0 0 0 0,-1 0 0 0 0,0-1 0 0 0,1 0 0 0 0,-1 0 1 0 0,0 0-1 0 0,0 0 0 0 0,0-1 0 0 0,1 1 0 0 0,6-3 0 0 0,9-8-434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25T13:07:20.5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602 2 7706 0 0,'50'4'164'0'0,"-1"-2"0"0"0,72-5 0 0 0,-9-1 235 0 0,-67 4-266 0 0,12-1 166 0 0,-1 3 0 0 0,62 8 0 0 0,-103-8-197 0 0,0 1 0 0 0,0-1 0 0 0,0 2 0 0 0,-1 1 0 0 0,1 0 0 0 0,-1 1 0 0 0,-1 0 0 0 0,0 1 0 0 0,0-1 0 0 0,0 2 0 0 0,0 0 0 0 0,18 16 0 0 0,-22-13-14 0 0,1 0 0 0 0,-1 1-1 0 0,-1-2 1 0 0,0 3 0 0 0,-2-1 0 0 0,0 0 0 0 0,1 1-1 0 0,6 25 1 0 0,-1 10-15 0 0,9 53 1 0 0,-18-78-59 0 0,43 465-319 0 0,-48 3 75 0 0,-53 181 1291 0 0,-41-3-240 0 0,90-632-851 0 0,-51 376 348 0 0,26-177 757 0 0,30-224-940 0 0,-3 19 208 0 0,3-29-292 0 0,1-1-1 0 0,0 1 1 0 0,-1 0-1 0 0,1-1 1 0 0,-2 1-1 0 0,1-1 0 0 0,1 1 1 0 0,-1-1-1 0 0,0 0 1 0 0,0 0-1 0 0,0 1 1 0 0,0-1-1 0 0,0 0 1 0 0,-2 2-1 0 0,2-3-15 0 0,1 0 0 0 0,-1 0 0 0 0,1 1 0 0 0,-1-1 1 0 0,1 0-1 0 0,-1 0 0 0 0,-1 0 0 0 0,2 0 0 0 0,-1 0 0 0 0,1-1 0 0 0,-1 1 0 0 0,1 0 0 0 0,-1 0 0 0 0,1 0 0 0 0,-1 0 1 0 0,1-1-1 0 0,-1 1 0 0 0,1 0 0 0 0,-1 0 0 0 0,1-1 0 0 0,0 1 0 0 0,-1 0 0 0 0,1-1 0 0 0,-1 1 0 0 0,1 0 1 0 0,0-1-1 0 0,-1 1 0 0 0,1-1 0 0 0,0 1 0 0 0,-1-1 0 0 0,1 0 0 0 0,-16-20 207 0 0,9 10-114 0 0,4 8-106 0 0,-1-1 0 0 0,1 2 0 0 0,-2-2 0 0 0,2 1 0 0 0,-1 0 0 0 0,0 0 0 0 0,-1 1 0 0 0,1-1 0 0 0,-1 1 0 0 0,0 0 0 0 0,-5-2-1 0 0,0 2 15 0 0,2 0-1 0 0,-2 1 0 0 0,0 0 0 0 0,1 0 0 0 0,-13 1 0 0 0,-43 3 38 0 0,-125 22 0 0 0,121-15-27 0 0,-515 120 1513 0 0,550-120-1352 0 0,-56 11-812 0 0,82-19 445 0 0,1-1-1 0 0,-2 0 1 0 0,2-1-1 0 0,-1 1 1 0 0,0-2 0 0 0,0 1-1 0 0,0-1 1 0 0,-15-3-1 0 0,4-3 99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25T13:07:20.5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77 3014 1984 0 0,'0'0'2702'0'0,"-11"0"1243"0"0,9 0-3913 0 0,1 0-1 0 0,0-1 0 0 0,-1 1 1 0 0,1 1-1 0 0,-2-1 0 0 0,2 0 1 0 0,-1 0-1 0 0,1 0 0 0 0,0 1 1 0 0,-2-1-1 0 0,2 1 1 0 0,0-1-1 0 0,-1 1 0 0 0,-1 1 1 0 0,0 0 30 0 0,1 0 0 0 0,0 0 1 0 0,0 0-1 0 0,0 1 1 0 0,0-1-1 0 0,0 1 0 0 0,-1 3 1 0 0,-2 2 10 0 0,2 0-1 0 0,-1 0 1 0 0,2 1 0 0 0,-1-2 0 0 0,2 2 0 0 0,-2 0 0 0 0,2-1-1 0 0,0 0 1 0 0,1 12 0 0 0,0-13-39 0 0,0 0 0 0 0,1-1 0 0 0,0 1 0 0 0,0-1 0 0 0,2 1 0 0 0,-1 0 0 0 0,0-1 0 0 0,0 0 0 0 0,2 0 1 0 0,-1 0-1 0 0,1 1 0 0 0,6 7 0 0 0,-8-12-25 0 0,1 1 1 0 0,0-2 0 0 0,0 1 0 0 0,-1 0-1 0 0,2 0 1 0 0,-1 0 0 0 0,0 0 0 0 0,1-1-1 0 0,-1 1 1 0 0,0-1 0 0 0,1 0 0 0 0,-1 0-1 0 0,1 0 1 0 0,-1 0 0 0 0,2-1-1 0 0,-2 1 1 0 0,0-1 0 0 0,2 0 0 0 0,-2 0-1 0 0,1 0 1 0 0,0 0 0 0 0,-1-1 0 0 0,1 1-1 0 0,0-1 1 0 0,0 0 0 0 0,-1 0 0 0 0,5-1-1 0 0,-2 0-105 0 0,-2 0 0 0 0,2 0 0 0 0,-2-1 0 0 0,1 1 0 0 0,0 0 0 0 0,0-1 0 0 0,-2 0 0 0 0,2 0 0 0 0,-1-1 0 0 0,4-3 0 0 0,-6 4-304 0 0,1 0 0 0 0,-1 0 0 0 0,0 0 0 0 0,0 0 0 0 0,0 0 0 0 0,0 0 0 0 0,-1 0 0 0 0,2-6 0 0 0,-2-1-1107 0 0</inkml:trace>
  <inkml:trace contextRef="#ctx0" brushRef="#br0" timeOffset="1">83 2848 12235 0 0,'-6'-2'-328'0'0,"12"-1"-202"0"0,2 2 451 0 0</inkml:trace>
  <inkml:trace contextRef="#ctx0" brushRef="#br0" timeOffset="2">328 3095 3529 0 0,'0'0'659'0'0,"6"1"748"0"0,-1 0-924 0 0,1 0 0 0 0,1 0 0 0 0,-1-1 0 0 0,0 0 1 0 0,1 0-1 0 0,-2 0 0 0 0,2-1 0 0 0,-1 1 1 0 0,1-2-1 0 0,9-2 0 0 0,-9 3-464 0 0,0-1-1 0 0,0-1 1 0 0,0 1-1 0 0,-1-1 1 0 0,1 0-1 0 0,-1 0 1 0 0,0 0 0 0 0,0-1-1 0 0,9-6 1 0 0,14-20-5878 0 0,-23 25 4071 0 0</inkml:trace>
  <inkml:trace contextRef="#ctx0" brushRef="#br0" timeOffset="3">416 3212 1856 0 0,'0'0'1682'0'0,"17"-17"1624"0"0,-8 13-2830 0 0,0 0 0 0 0,0 0 0 0 0,0 0 1 0 0,0 1-1 0 0,1 0 0 0 0,-1 1 0 0 0,20-3 0 0 0,73-4-3829 0 0,-90 9 2109 0 0,0 0-435 0 0</inkml:trace>
  <inkml:trace contextRef="#ctx0" brushRef="#br0" timeOffset="4">773 2926 4657 0 0,'5'14'352'0'0,"0"3"-344"0"0,-3-2 0 0 0,2 4 96 0 0,0 2-80 0 0,2 2-24 0 0,0 0 168 0 0,-1 2-48 0 0,2 4-32 0 0,-1-5 144 0 0,-1 2-120 0 0,3-2-120 0 0,-2-3-72 0 0,1-2-248 0 0,-4-5 8 0 0,3-2-192 0 0</inkml:trace>
  <inkml:trace contextRef="#ctx0" brushRef="#br0" timeOffset="5">409 49 304 0 0,'-1'-29'5485'0'0,"7"31"-5179"0"0,-4-1-286 0 0,0 0-1 0 0,0 0 1 0 0,-1 1 0 0 0,2-1 0 0 0,-2 0 0 0 0,1 1 0 0 0,-1-1 0 0 0,0 1 0 0 0,2 0-1 0 0,-2-1 1 0 0,0 1 0 0 0,0 0 0 0 0,0 0 0 0 0,0 0 0 0 0,-1 0 0 0 0,1 0 0 0 0,-1 0 0 0 0,2 2-1 0 0,3 43 207 0 0,-5-40-153 0 0,0 0 0 0 0,0 0 0 0 0,1 0 0 0 0,0 0 0 0 0,1-1 1 0 0,3 10-1 0 0,-5-15-22 0 0,0-1 1 0 0,0 0-1 0 0,0 1 1 0 0,0-1-1 0 0,0 0 1 0 0,0 1-1 0 0,0-1 1 0 0,0 0-1 0 0,1 1 1 0 0,-1-1-1 0 0,0 0 1 0 0,0 1 0 0 0,0-1-1 0 0,1 0 1 0 0,-1 0-1 0 0,0 1 1 0 0,0-1-1 0 0,2 0 1 0 0,-2 0-1 0 0,0 1 1 0 0,1-1-1 0 0,-1 0 1 0 0,0 0 0 0 0,0 0-1 0 0,1 0 1 0 0,-1 1-1 0 0,0-1 1 0 0,1 0-1 0 0,-1 0 1 0 0,1 0-1 0 0,-1 0 1 0 0,1 0-1 0 0,9-12 1160 0 0,-1-4-608 0 0,3 0 1 0 0,-1 0-1 0 0,18-18 1 0 0,-22 27-594 0 0,0 1 0 0 0,-1 0 0 0 0,2-1 0 0 0,0 1 0 0 0,0 1 0 0 0,1 0 0 0 0,-1 0 0 0 0,19-7 0 0 0,-24 11-42 0 0,1 1-1 0 0,-1-1 0 0 0,-1 1 0 0 0,2-1 1 0 0,-1 1-1 0 0,1 0 0 0 0,-1 0 1 0 0,-1 0-1 0 0,2 1 0 0 0,-1-1 0 0 0,0 1 1 0 0,0-1-1 0 0,0 1 0 0 0,0 0 1 0 0,0 0-1 0 0,0 0 0 0 0,-1 1 0 0 0,2-1 1 0 0,-2-1-1 0 0,1 2 0 0 0,0 0 0 0 0,-1-1 1 0 0,0 1-1 0 0,4 4 0 0 0,7 5-38 0 0,-2 1 0 0 0,1-1 0 0 0,10 17 0 0 0,-14-19 46 0 0,92 131 175 0 0,-100-139-385 0 0,2 1 384 0 0,9-3-4750 0 0</inkml:trace>
  <inkml:trace contextRef="#ctx0" brushRef="#br0" timeOffset="6">536 71 184 0 0,'-3'2'168'0'0,"1"1"-1"0"0,0 0 1 0 0,-1-1-1 0 0,2 1 1 0 0,-1 0 0 0 0,0 0-1 0 0,1 0 1 0 0,-1 1-1 0 0,1-2 1 0 0,0 1 0 0 0,0 0-1 0 0,0 1 1 0 0,0 5-1 0 0,-5 12 270 0 0,2-10 172 0 0,0 2-1 0 0,1 0 1 0 0,-2 20-1 0 0,-1-25-265 0 0,-5 2-28 0 0,10-7 1961 0 0,2-4-2188 0 0,1 0 0 0 0,-1 1 0 0 0,0-1 0 0 0,0 0 0 0 0,0 0 0 0 0,0 0 0 0 0,-1 0 0 0 0,1 0 0 0 0,0-1 0 0 0,-1 1 0 0 0,2 0 0 0 0,-2 1 0 0 0,1-1 0 0 0,-1 0 0 0 0,0-1 0 0 0,1 1 0 0 0,-1 0 0 0 0,0-3 0 0 0,2-31 748 0 0,-1 8-463 0 0,6 1-164 0 0,-7 25-194 0 0,-6 26-546 0 0,15 62 559 0 0,-9-87-16 0 0,0 0 0 0 0,0 0 0 0 0,0-1 0 0 0,0 1 0 0 0,0 0 0 0 0,-1 0 0 0 0,1 0 0 0 0,0 0 0 0 0,0 0 0 0 0,0 0 0 0 0,0 0 0 0 0,-1 0 0 0 0,1 0 0 0 0,0 0 0 0 0,0 0 0 0 0,0-1 0 0 0,-1 1 0 0 0,1 0 0 0 0,0 0 0 0 0,0 0 0 0 0,0 0 0 0 0,-1 1 0 0 0,1-1 0 0 0,0 0 0 0 0,0 0 0 0 0,0 0 0 0 0,0 0 1 0 0,-1 0-1 0 0,1 0 0 0 0,0 0 0 0 0,0 0 0 0 0,0 0 0 0 0,0 0 0 0 0,-1 0 0 0 0,1 1 0 0 0,0-1 0 0 0,0 0 0 0 0,0 0 0 0 0,0 0 0 0 0,0 0 0 0 0,0 0 0 0 0,-2 1 0 0 0,2-1 0 0 0,0 0 0 0 0,0 0 0 0 0,0 0 0 0 0,0 0 0 0 0,0 1 0 0 0,0-1 0 0 0,0 0 0 0 0,0 0 0 0 0,0 0 0 0 0,0 1 0 0 0,0-1 0 0 0,0 0 0 0 0,0 0 0 0 0,0 0 0 0 0,0 1 0 0 0,0-1 0 0 0,0 0 0 0 0,0 0 0 0 0,0 0 0 0 0,0 0 0 0 0,0 1 0 0 0,0-1 0 0 0,0 0 0 0 0,2 0 0 0 0,-4 0 17 0 0,1-1-1 0 0,1 0 1 0 0,-1 1-1 0 0,0-1 1 0 0,1 0-1 0 0,-1 0 1 0 0,1 0-1 0 0,-1 1 1 0 0,1-1-1 0 0,-1 0 1 0 0,1 0-1 0 0,0 0 1 0 0,-1 0-1 0 0,1 0 1 0 0,0 0-1 0 0,0-1 1 0 0,1-12 40 0 0,1 0 1 0 0,1 0-1 0 0,1 0 1 0 0,0-1-1 0 0,1 2 1 0 0,0 0-1 0 0,16-25 1 0 0,-16 29-102 0 0,2 0 0 0 0,0 1-1 0 0,0 0 1 0 0,14-14 0 0 0,-18 19 4 0 0,1 1-1 0 0,-1-1 1 0 0,1 1 0 0 0,-1 0-1 0 0,1-1 1 0 0,0 1-1 0 0,0 0 1 0 0,0 0 0 0 0,0 1-1 0 0,1-1 1 0 0,-1 1 0 0 0,0 0-1 0 0,0 0 1 0 0,1 0-1 0 0,5-1 1 0 0,-9 3 13 0 0,1-1 1 0 0,-1 0-1 0 0,1 1 1 0 0,0-1-1 0 0,-1 1 1 0 0,1-1-1 0 0,-1 1 0 0 0,0 0 1 0 0,0 0-1 0 0,2-1 1 0 0,-2 1-1 0 0,0 0 1 0 0,0 0-1 0 0,0 0 0 0 0,0 0 1 0 0,0 0-1 0 0,2 3 1 0 0,19 25-73 0 0,-8-11 59 0 0,7 4-15 0 0,17 21 177 0 0,-35-39-124 0 0,0 0 1 0 0,-2-1 0 0 0,1 1 0 0 0,1 0-1 0 0,-2 0 1 0 0,0 1 0 0 0,0-1 0 0 0,0 0-1 0 0,0 1 1 0 0,0 5 0 0 0,5 9 2747 0 0,-13-32-2421 0 0,1 0 1 0 0,-2 0 0 0 0,-19-24-1 0 0,21 30-307 0 0,-1 0-1 0 0,2 1 1 0 0,-2 0 0 0 0,-1 0-1 0 0,1 0 1 0 0,-1 1-1 0 0,0 0 1 0 0,-13-7-1 0 0,18 11-42 0 0,0 0 0 0 0,1 1 0 0 0,-1-1 0 0 0,0 0 0 0 0,0 1 0 0 0,1-1 0 0 0,0 1 1 0 0,-2-1-1 0 0,2 1 0 0 0,-1 0 0 0 0,-1 0 0 0 0,2 0 0 0 0,-5 1 0 0 0,6-1-9 0 0,-1 1 1 0 0,1-1 0 0 0,-2 1-1 0 0,2-1 1 0 0,0 1 0 0 0,-1-1-1 0 0,1 1 1 0 0,0-1 0 0 0,0 1-1 0 0,-2 0 1 0 0,2 0 0 0 0,0 0-1 0 0,0 0 1 0 0,0 1 0 0 0,0-1-1 0 0,0 0 1 0 0,-1 0 0 0 0,2 0-1 0 0,-1 1 1 0 0,0-1 0 0 0,1 1-1 0 0,-1-1 1 0 0,0 3 0 0 0,-13 42-161 0 0,-5 57 1 0 0,18-99 188 0 0,1-3-4 0 0,0 0 0 0 0,0 0 1 0 0,0 0-1 0 0,0 0 0 0 0,0 0 0 0 0,0 0 0 0 0,0 0 0 0 0,0 0 1 0 0,0 0-1 0 0,-1 0 0 0 0,1 0 0 0 0,0 0 0 0 0,-1 0 0 0 0,1-1 1 0 0,0 1-1 0 0,-1 0 0 0 0,1 0 0 0 0,-1 0 0 0 0,-1 0 0 0 0,2-1 1 0 0,-1 1-1 0 0,0 0 0 0 0,1-1 0 0 0,-1 1 0 0 0,0 0 0 0 0,0-1 1 0 0,0 0-1 0 0,1 0 0 0 0,-1 1 0 0 0,-3-1 271 0 0,2 5 125 0 0,2-11-405 0 0,1 1 0 0 0,0 0 1 0 0,0-1-1 0 0,0 1 0 0 0,1-1 0 0 0,0 1 1 0 0,0-1-1 0 0,0 2 0 0 0,2-1 0 0 0,-1 0 1 0 0,-1 0-1 0 0,8-8 0 0 0,14-17-13 0 0,42-51-45 0 0,-65 80 55 0 0,-1 1 0 0 0,0-1 1 0 0,1 1-1 0 0,-1-1 0 0 0,1 1 0 0 0,-1-1 0 0 0,1 1 0 0 0,-1 0 0 0 0,1-1 0 0 0,0 1 0 0 0,-1 0 0 0 0,1-1 0 0 0,-1 1 0 0 0,2 0 0 0 0,-1 0 0 0 0,-1 0 0 0 0,1 0 0 0 0,-1 0 0 0 0,1 0 0 0 0,0-1 0 0 0,-1 1 0 0 0,1 1 0 0 0,0-1 0 0 0,-1 0 0 0 0,1 0 0 0 0,1 0 0 0 0,-2 0 0 0 0,1 0 0 0 0,-1 0 1 0 0,1 1-1 0 0,0-1 0 0 0,-1 0 0 0 0,1 1 0 0 0,-1-1 0 0 0,1 0 0 0 0,-1 1 0 0 0,1-1 0 0 0,-1 1 0 0 0,1-1 0 0 0,-1 1 0 0 0,2-1 0 0 0,-1 1 0 0 0,19 25-507 0 0,-18-22 479 0 0,6 7 112 0 0,-1-1 1 0 0,0 1 0 0 0,-2 0 0 0 0,0 0 0 0 0,0 1-1 0 0,-1-2 1 0 0,-1 2 0 0 0,1 1 0 0 0,-2-2-1 0 0,0 1 1 0 0,-1 20 357 0 0,-3-36-377 0 0,-8-12 36 0 0,1 0-1 0 0,-7-19 0 0 0,-7-16 138 0 0,16 38-153 0 0,-1-1-1 0 0,-14-15 0 0 0,20 25-79 0 0,-1 1 0 0 0,0 0 0 0 0,0 0-1 0 0,0 0 1 0 0,-1 0 0 0 0,1 0 0 0 0,-1 1 0 0 0,1 0-1 0 0,-1 0 1 0 0,0 0 0 0 0,0 0 0 0 0,-1 0-1 0 0,1 1 1 0 0,-4-2 0 0 0,6 3-15 0 0,0 0-1 0 0,1 0 1 0 0,-1 0-1 0 0,1 0 1 0 0,0 0 0 0 0,0 0-1 0 0,-2 1 1 0 0,2-1-1 0 0,0 0 1 0 0,-1 1 0 0 0,1-1-1 0 0,0 1 1 0 0,0-1-1 0 0,-1 1 1 0 0,1 0 0 0 0,0 0-1 0 0,0-1 1 0 0,0 1-1 0 0,0 0 1 0 0,0 0 0 0 0,-1 0-1 0 0,1 0 1 0 0,0 0 0 0 0,0 0-1 0 0,1-1 1 0 0,-2 3-1 0 0,-20 36-345 0 0,18-31 302 0 0,-5 14-25 0 0,2-1 1 0 0,-9 40 0 0 0,4-14 65 0 0,10-21-26 0 0,6-20-560 0 0,10-13-1147 0 0,11-12 800 0 0,-10 5 403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21T15:28:09.0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564 3023 2272 0 0,'-27'-35'2883'0'0,"-46"-77"-1"0"0,-10-47-589 0 0,41 77-1570 0 0,-14-34-33 0 0,-59-174 1 0 0,-4-132-457 0 0,102 337-53 0 0,3-1-1 0 0,-3-155 0 0 0,19 186-128 0 0,2 1-1 0 0,4 0 1 0 0,1 0-1 0 0,3 1 1 0 0,2 0-1 0 0,2 1 1 0 0,27-56-1 0 0,189-335 10 0 0,-222 427-55 0 0,37-64-14 0 0,-2 6-474 0 0,60-138 0 0 0,-100 200-743 0 0,1 2 0 0 0,0-2 0 0 0,0 1 0 0 0,13-14 0 0 0,-6 9-1173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21T15:27:32.3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172 2191 5737 0 0,'-19'-23'1350'0'0,"2"-1"-1"0"0,1 0 1 0 0,0-1-1 0 0,3 0 1 0 0,-15-39-1 0 0,13 25-444 0 0,2-1 0 0 0,2 0-1 0 0,-6-46 1 0 0,14 62-649 0 0,1-2 0 0 0,1 2 0 0 0,1-1 0 0 0,1-1 0 0 0,9-43-1 0 0,-5 50-258 0 0,0 0 0 0 0,1 2 0 0 0,1-1 0 0 0,1 0 0 0 0,1 1 0 0 0,1 0 0 0 0,-1 1 0 0 0,17-20 0 0 0,77-79-1344 0 0,4-4-5513 0 0,-88 94 4476 0 0</inkml:trace>
  <inkml:trace contextRef="#ctx0" brushRef="#br0" timeOffset="930.83">486 1653 1368 0 0,'0'-2'366'0'0,"0"-1"-1"0"0,0 1 0 0 0,0-1 1 0 0,0 1-1 0 0,-1 0 0 0 0,1-1 1 0 0,-1 1-1 0 0,1 0 0 0 0,-1-1 1 0 0,0 1-1 0 0,0 0 0 0 0,0 0 1 0 0,-2-4-1 0 0,-4-10 1571 0 0,-1 1-454 0 0,0-6 2321 0 0,7 23-3743 0 0,1-2-61 0 0,-1 0 0 0 0,1 1 1 0 0,0-1-1 0 0,0 0 0 0 0,0 0 0 0 0,-1 0 0 0 0,1 1 0 0 0,0-1 0 0 0,0 0 0 0 0,0 0 0 0 0,0 1 1 0 0,0-1-1 0 0,-1 0 0 0 0,1 0 0 0 0,0 1 0 0 0,0-1 0 0 0,0 0 0 0 0,0 0 0 0 0,0 1 0 0 0,0-1 1 0 0,0 0-1 0 0,0 1 0 0 0,0-1 0 0 0,0 0 0 0 0,0 0 0 0 0,0 1 0 0 0,0-1 0 0 0,0 0 0 0 0,1 1 1 0 0,5 33-172 0 0,2 44 1 0 0,2 5 299 0 0,-4-45-4 0 0,22 113 252 0 0,-27-150-645 0 0,12-11-3855 0 0,-9 3 2872 0 0</inkml:trace>
  <inkml:trace contextRef="#ctx0" brushRef="#br0" timeOffset="1259.45">778 1799 4713 0 0,'0'0'1914'0'0,"19"9"881"0"0,-13-9-2383 0 0,134 5 5591 0 0,-116-5-6430 0 0,0-2 0 0 0,0 0 0 0 0,46-11 1 0 0,-32-3-2307 0 0,-24 9 2578 0 0</inkml:trace>
  <inkml:trace contextRef="#ctx0" brushRef="#br0" timeOffset="3043.31">1432 1913 8 0 0,'-7'3'11252'0'0,"7"-2"-11232"0"0,1-1 1 0 0,-1 1-1 0 0,0-1 1 0 0,1 0-1 0 0,-1 1 1 0 0,0-1-1 0 0,1 0 1 0 0,-1 1-1 0 0,0-1 1 0 0,1 0-1 0 0,-1 1 1 0 0,1-1-1 0 0,-1 0 1 0 0,1 0-1 0 0,-1 0 1 0 0,0 1-1 0 0,1-1 1 0 0,-1 0-1 0 0,1 0 1 0 0,-1 0-1 0 0,1 0 1 0 0,-1 0-1 0 0,1 0 1 0 0,-1 0-1 0 0,1 0 1 0 0,-1 0-1 0 0,2 0 1 0 0,18-6 373 0 0,16-16 11 0 0,-26 15-332 0 0,-1-2 0 0 0,1 0 0 0 0,-1-1 0 0 0,13-16 0 0 0,-7 7 44 0 0,-13 16-51 0 0,0 1 1 0 0,-1-1-1 0 0,0 0 1 0 0,1 0-1 0 0,-1 0 1 0 0,0 1-1 0 0,-1-1 1 0 0,1 0-1 0 0,0 0 1 0 0,-1 0-1 0 0,0 0 1 0 0,0 0-1 0 0,0 0 1 0 0,0 0 0 0 0,0 0-1 0 0,0-1 1 0 0,-1 1-1 0 0,0 0 1 0 0,1 0-1 0 0,-1 0 1 0 0,0 0-1 0 0,-1 2 1 0 0,1-2-1 0 0,0 0 1 0 0,-1 0-1 0 0,1 1 1 0 0,-1-1-1 0 0,0 1 1 0 0,-1-1-1 0 0,1 1 1 0 0,0 0-1 0 0,-1 0 1 0 0,1 0-1 0 0,-1 0 1 0 0,1 0-1 0 0,-1 0 1 0 0,1 1-1 0 0,-2-1 1 0 0,-3-1-1 0 0,5 3-69 0 0,0 0 0 0 0,0 0-1 0 0,1 0 1 0 0,-1 0 0 0 0,0 0-1 0 0,1 0 1 0 0,-1 0 0 0 0,-1 1-1 0 0,2-1 1 0 0,-1 1-1 0 0,0-1 1 0 0,1 1 0 0 0,-1 0-1 0 0,1-1 1 0 0,-1 1 0 0 0,1 0-1 0 0,-1 0 1 0 0,1 0 0 0 0,0 0-1 0 0,-1 0 1 0 0,1 1 0 0 0,0-1-1 0 0,0 0 1 0 0,0 0-1 0 0,-1 1 1 0 0,1-1 0 0 0,0 1-1 0 0,0-1 1 0 0,1 1 0 0 0,-1-1-1 0 0,0 3 1 0 0,-4 6-115 0 0,1-2 0 0 0,0 3 0 0 0,-4 14 1 0 0,5-10 53 0 0,-1 1 1 0 0,2 0 0 0 0,1-1 0 0 0,0 2 0 0 0,0-1 0 0 0,2-1 0 0 0,0 1 0 0 0,4 17-1 0 0,-4-27 62 0 0,1 0-1 0 0,0-1 0 0 0,0 1 0 0 0,1-1 0 0 0,0 0 0 0 0,-1 0 0 0 0,1 0 0 0 0,1 0 0 0 0,-1 0 0 0 0,9 8 0 0 0,-9-10 21 0 0,1 0-1 0 0,-1 0 0 0 0,1 0 0 0 0,0-2 1 0 0,1 2-1 0 0,-1-1 0 0 0,0 0 0 0 0,1-1 1 0 0,-1 1-1 0 0,1-1 0 0 0,0 1 0 0 0,-1-2 1 0 0,1 1-1 0 0,0 0 0 0 0,8-1 1 0 0,-6 0-104 0 0,1 0 0 0 0,0-1 0 0 0,-1 0 0 0 0,1 0 0 0 0,-1-1 1 0 0,0 0-1 0 0,0 0 0 0 0,1-1 0 0 0,-1 0 0 0 0,0 1 0 0 0,0-1 1 0 0,-1-1-1 0 0,1 0 0 0 0,-1 0 0 0 0,0-1 0 0 0,5-5 1 0 0,6-4-542 0 0</inkml:trace>
  <inkml:trace contextRef="#ctx0" brushRef="#br0" timeOffset="3591.73">1885 1978 5113 0 0,'0'0'4094'0'0,"1"19"-2981"0"0,-2-15-948 0 0,1 0 0 0 0,0 0 0 0 0,1 0 0 0 0,-1 0 0 0 0,1 0 0 0 0,0 0 0 0 0,0 0 0 0 0,0-1 0 0 0,0 1 0 0 0,1 0 0 0 0,-1 0 0 0 0,1-1 0 0 0,0 1 0 0 0,6 5 0 0 0,-7-7-114 0 0,0 0-1 0 0,1-1 0 0 0,-1 1 0 0 0,1-1 0 0 0,0 0 1 0 0,0 1-1 0 0,-1-1 0 0 0,1 0 0 0 0,0 0 0 0 0,1 0 0 0 0,-1-1 1 0 0,0 0-1 0 0,0 1 0 0 0,0 0 0 0 0,0-1 0 0 0,0 0 1 0 0,0 1-1 0 0,1-1 0 0 0,-1 0 0 0 0,0 0 0 0 0,1 0 0 0 0,-1 0 1 0 0,0-1-1 0 0,0 1 0 0 0,1 0 0 0 0,-1-1 0 0 0,0 0 1 0 0,0 1-1 0 0,0 0 0 0 0,2-2 0 0 0,1-1-169 0 0,0 1 0 0 0,-1-1 0 0 0,0 0 0 0 0,0 0-1 0 0,1 0 1 0 0,-2 0 0 0 0,1-1 0 0 0,-1 1 0 0 0,1-1 0 0 0,-1 0 0 0 0,5-7 0 0 0,14-30-5024 0 0,-15 28 2829 0 0</inkml:trace>
  <inkml:trace contextRef="#ctx0" brushRef="#br0" timeOffset="3943.4">1951 1801 13731 0 0,'0'0'552'0'0,"0"1"-680"0"0,0 0-56 0 0,0 0-184 0 0,0 14-192 0 0,0-11-24 0 0,0 2-233 0 0,0-1-463 0 0,-1-1 912 0 0,1 0-520 0 0,3-2 888 0 0</inkml:trace>
  <inkml:trace contextRef="#ctx0" brushRef="#br0" timeOffset="5710.8">2218 2126 408 0 0,'5'-44'11202'0'0,"-4"66"-9989"0"0,-6 1-943 0 0,-14 43 1 0 0,15-56-375 0 0,0 0 0 0 0,-1-1 0 0 0,0 1 0 0 0,-1-1 0 0 0,0 0 0 0 0,-12 13 0 0 0,10-16-1903 0 0,8-9 1908 0 0</inkml:trace>
  <inkml:trace contextRef="#ctx0" brushRef="#br0" timeOffset="8247.26">2378 1856 2889 0 0,'-6'6'4690'0'0,"6"-6"-4663"0"0,-1 1 0 0 0,1-1 0 0 0,-1 0 0 0 0,1 1-1 0 0,-1-1 1 0 0,1 1 0 0 0,-1-1 0 0 0,1 0 0 0 0,0 1 0 0 0,-1-1 0 0 0,1 1-1 0 0,-1-1 1 0 0,1 1 0 0 0,0-1 0 0 0,0 1 0 0 0,-1 0 0 0 0,1-1 0 0 0,0 1 0 0 0,0-1-1 0 0,0 1 1 0 0,0-1 0 0 0,0 1 0 0 0,0 0 0 0 0,0-1 0 0 0,0 1 0 0 0,0 0-1 0 0,0 0-27 0 0,-1-1-1 0 0,1 1 0 0 0,0-1 0 0 0,0 1 0 0 0,0-1 0 0 0,0 0 0 0 0,0 1 1 0 0,0-1-1 0 0,1 1 0 0 0,-1-1 0 0 0,0 1 0 0 0,0-1 0 0 0,0 1 0 0 0,0-1 1 0 0,0 0-1 0 0,1 1 0 0 0,-1-1 0 0 0,0 1 0 0 0,0-1 0 0 0,1 0 1 0 0,-1 1-1 0 0,0-1 0 0 0,1 0 0 0 0,-1 1 0 0 0,0-1 0 0 0,1 0 0 0 0,-1 0 1 0 0,0 1-1 0 0,1-1 0 0 0,-1 0 0 0 0,1 1 0 0 0,18-3 245 0 0,-5 0-14 0 0,7-1 205 0 0,-12 1-219 0 0,1 1 1 0 0,0 0 0 0 0,19 0-1 0 0,-26 1-170 0 0,-1 0-1 0 0,0 0 0 0 0,0 1 0 0 0,0-1 1 0 0,1 1-1 0 0,-1 0 0 0 0,1-1 1 0 0,-1 1-1 0 0,0 0 0 0 0,-1 0 0 0 0,1 0 1 0 0,0 0-1 0 0,0 1 0 0 0,0-1 0 0 0,-1 0 1 0 0,1 0-1 0 0,1 0 0 0 0,-2 1 1 0 0,0 0-1 0 0,1-1 0 0 0,-1 1 0 0 0,2 3 1 0 0,-2-2 15 0 0,1 0 1 0 0,-1 0-1 0 0,0 1 1 0 0,0-1 0 0 0,-1 0-1 0 0,1 0 1 0 0,-1 1-1 0 0,0-1 1 0 0,1 0-1 0 0,-1 0 1 0 0,-1 0-1 0 0,0 6 1 0 0,-13 38 255 0 0,9-38-308 0 0,2-1 0 0 0,0 1 0 0 0,1-1 0 0 0,-2 12 0 0 0,4-19-24 0 0,1 0 1 0 0,-1 0-1 0 0,0 0 0 0 0,0 0 1 0 0,0 0-1 0 0,1 0 1 0 0,-1 0-1 0 0,0-1 1 0 0,1 1-1 0 0,-1 0 1 0 0,1 0-1 0 0,-1 0 0 0 0,1-1 1 0 0,0 1-1 0 0,-1 0 1 0 0,1-1-1 0 0,0 1 1 0 0,-1 0-1 0 0,1-1 1 0 0,0 1-1 0 0,0-1 1 0 0,-1 1-1 0 0,1-1 0 0 0,0 1 1 0 0,0-1-1 0 0,0 0 1 0 0,1 1-1 0 0,-1-1 1 0 0,1 0-1 0 0,36 7 37 0 0,-21-4 99 0 0,-6 0-98 0 0,1 0 0 0 0,-1 1-1 0 0,0 1 1 0 0,-1 0 0 0 0,2 0 0 0 0,13 10-1 0 0,11 9-2464 0 0,-28-19 2359 0 0</inkml:trace>
  <inkml:trace contextRef="#ctx0" brushRef="#br0" timeOffset="34822.98">2884 1244 464 0 0,'-16'-17'47'0'0,"14"14"448"0"0,0 1 0 0 0,0-1 0 0 0,0 0 0 0 0,-1 1 0 0 0,1 0 0 0 0,-2-1 0 0 0,2 1 0 0 0,-1 0 0 0 0,0 0 0 0 0,0 1 0 0 0,0-1 0 0 0,-5-1 1030 0 0,0-4 1737 0 0,5 1-3223 0 0,-17-40 3210 0 0,20 45-2921 0 0,14 23-1330 0 0,69 102 174 0 0,47 73 564 0 0,-93-133 285 0 0,34 78-1 0 0,-61-121 7 0 0,-2 2-1 0 0,-2-2 0 0 0,0 2 0 0 0,5 32 1 0 0,-10-42 12 0 0,0 2-1 0 0,-1-1 1 0 0,0 1 0 0 0,-2-1 0 0 0,1 0-1 0 0,-2 1 1 0 0,0-2 0 0 0,-7 19 0 0 0,-55 111 235 0 0,54-109-870 0 0,10-32 467 0 0,1 0-1 0 0,-1 0 1 0 0,1 0 0 0 0,0 0-1 0 0,0 0 1 0 0,0 0 0 0 0,0 0-1 0 0,0 0 1 0 0,0-1 0 0 0,0 1-1 0 0,1 0 1 0 0,-1 0-1 0 0,1 0 1 0 0,-1 0 0 0 0,2 3-1 0 0,4 1 50 0 0</inkml:trace>
  <inkml:trace contextRef="#ctx0" brushRef="#br0" timeOffset="37688.15">2987 164 8746 0 0,'-8'-5'143'0'0,"-2"-1"-1"0"0,2 0 1 0 0,1-1 0 0 0,-2 0-1 0 0,2-1 1 0 0,0 1-1 0 0,-9-15 1 0 0,6 6-11 0 0,0 0-1 0 0,2-1 0 0 0,-8-21 1 0 0,14 33-97 0 0,1 4-101 0 0,4-1-234 0 0,5 6 159 0 0,5 7-77 0 0,35 38 57 0 0,63 80-1 0 0,30 64 287 0 0,-115-157-149 0 0,115 177 1293 0 0,-10 6 0 0 0,146 336 0 0 0,-242-470-967 0 0,-3 1 1 0 0,-5 2-1 0 0,-4 0 0 0 0,16 127 0 0 0,-32-152-98 0 0,-3 0 0 0 0,-3 1 0 0 0,-3-2 0 0 0,-4 2 0 0 0,-2-1-1 0 0,-2-2 1 0 0,-25 74 0 0 0,-105 265 1282 0 0,81-238-1127 0 0,49-136-230 0 0,-15 30 0 0 0,20-48-564 0 0,1 0 0 0 0,-2 1 0 0 0,1-1 0 0 0,-2 0 0 0 0,1-1 0 0 0,-1-1 0 0 0,-8 8 0 0 0,15-13 320 0 0,-1-1 1 0 0,1 0 0 0 0,0 1 0 0 0,-1-1-1 0 0,1 0 1 0 0,0 0 0 0 0,-1 1 0 0 0,1-1 0 0 0,-1 0-1 0 0,1 0 1 0 0,0 0 0 0 0,-1 0 0 0 0,1 1-1 0 0,-1-1 1 0 0,1 0 0 0 0,0 0 0 0 0,-1 0 0 0 0,1 0-1 0 0,-1 0 1 0 0,1 0 0 0 0,-1 0 0 0 0,1 0-1 0 0,0 0 1 0 0,-1-1 0 0 0,1 1 0 0 0,-1 0 0 0 0,1 0-1 0 0,-1 0 1 0 0,1 0 0 0 0,0 0 0 0 0,-1-1-1 0 0,1 1 1 0 0,0 0 0 0 0,-1 0 0 0 0,1-1-1 0 0,0 1 1 0 0,-2 0 0 0 0,2-1 0 0 0,-1 1 0 0 0,-7-9-2972 0 0</inkml:trace>
  <inkml:trace contextRef="#ctx0" brushRef="#br0" timeOffset="39718.32">4488 1484 1408 0 0,'2'-7'351'0'0,"-1"-1"-1"0"0,0 1 0 0 0,0 0 0 0 0,0-1 0 0 0,-1 0 1 0 0,-1-12-1 0 0,0-5 1122 0 0,0 25-1427 0 0,1 0 1 0 0,0 0-1 0 0,0-1 1 0 0,0 1 0 0 0,0 0-1 0 0,0 0 1 0 0,0 0-1 0 0,0 0 1 0 0,0-1-1 0 0,0 1 1 0 0,0 0-1 0 0,0 0 1 0 0,0 0-1 0 0,0 0 1 0 0,0-1 0 0 0,0 1-1 0 0,0 0 1 0 0,0 0-1 0 0,0 0 1 0 0,0 0-1 0 0,0-1 1 0 0,0 1-1 0 0,0 0 1 0 0,0 0 0 0 0,0 0-1 0 0,0 0 1 0 0,0-1-1 0 0,0 1 1 0 0,0 0-1 0 0,0 0 1 0 0,0 0-1 0 0,1 0 1 0 0,-1 0-1 0 0,0 0 1 0 0,0-1 0 0 0,0 1-1 0 0,0 0 1 0 0,0 0-1 0 0,0 0 1 0 0,1 0-1 0 0,-1 0 1 0 0,0 0-1 0 0,0 0 1 0 0,0 0-1 0 0,0 0 1 0 0,1 0 0 0 0,-1 0-1 0 0,0-1 1 0 0,0 1-1 0 0,0 0 1 0 0,0 0-1 0 0,1 0 1 0 0,-1 0-1 0 0,0 0 1 0 0,0 0-1 0 0,0 0 1 0 0,0 1 0 0 0,1-1-1 0 0,-1 0 1 0 0,0 0-1 0 0,0 0 1 0 0,0 0-1 0 0,0 0 1 0 0,0 0-1 0 0,1 0 1 0 0,-1 0 0 0 0,0 0-1 0 0,0 1 1 0 0,7 11 1138 0 0,3 95 562 0 0,-10-36-1293 0 0,-8 230 265 0 0,7-295-715 0 0,0 4 13 0 0,0 0 1 0 0,0 1-1 0 0,1-1 0 0 0,2 11 0 0 0,11-42-1762 0 0,-1-6-539 0 0,-4 11 770 0 0</inkml:trace>
  <inkml:trace contextRef="#ctx0" brushRef="#br0" timeOffset="40222.51">4878 1576 2168 0 0,'0'0'1065'0'0,"1"2"-548"0"0,1 14-246 0 0,-1-1-1 0 0,1-1 0 0 0,-2 2 1 0 0,-2-1-1 0 0,1-1 1 0 0,-4 20-1 0 0,-1 10 130 0 0,2-5 44 0 0,0-10 162 0 0,2 0 0 0 0,0 33-1 0 0,6-51-347 0 0,1-11-711 0 0,-4-1 350 0 0,0 1 0 0 0,-1-1-1 0 0,1 0 1 0 0,0 0 0 0 0,-1 0 0 0 0,1 0-1 0 0,0 0 1 0 0,-1 0 0 0 0,0 0-1 0 0,1 0 1 0 0,-1 0 0 0 0,1 0 0 0 0,-1 0-1 0 0,0-2 1 0 0,2-5-48 0 0,0 0-241 0 0</inkml:trace>
  <inkml:trace contextRef="#ctx0" brushRef="#br0" timeOffset="40558.68">4702 1792 4993 0 0,'92'-27'3315'0'0,"-48"15"-3159"0"0,51-5-1 0 0,-29 10-3295 0 0,-59 6 1998 0 0</inkml:trace>
  <inkml:trace contextRef="#ctx0" brushRef="#br0" timeOffset="40897.64">5150 1775 4681 0 0,'0'0'18'0'0,"0"0"0"0"0,1 0 0 0 0,-1 0 1 0 0,0 0-1 0 0,1 0 0 0 0,-1 0 0 0 0,0 0 0 0 0,1 1 0 0 0,-1-1 1 0 0,0 0-1 0 0,0 0 0 0 0,1 0 0 0 0,-1 0 0 0 0,0 1 0 0 0,0-1 0 0 0,1 0 1 0 0,-1 0-1 0 0,0 1 0 0 0,0-1 0 0 0,0 0 0 0 0,0 0 0 0 0,1 1 1 0 0,-1-1-1 0 0,0 0 0 0 0,0 1 0 0 0,0-1 0 0 0,0 0 0 0 0,0 0 0 0 0,0 1 1 0 0,0-1-1 0 0,0 0 0 0 0,0 1 0 0 0,0-1 0 0 0,0 0 0 0 0,0 1 1 0 0,0-1-1 0 0,0 0 0 0 0,0 1 0 0 0,0-1 0 0 0,0 0 0 0 0,0 1 0 0 0,0-1 1 0 0,-1 19-56 0 0,1-16 116 0 0,-6 44 759 0 0,4-37-546 0 0,0-1 0 0 0,0 1 0 0 0,1-1 0 0 0,1 0 1 0 0,0 1-1 0 0,0 0 0 0 0,1 0 0 0 0,1-2 0 0 0,3 15 0 0 0,-4-22-275 0 0,-1 0 0 0 0,0 0 0 0 0,1 1-1 0 0,0-1 1 0 0,-1 0 0 0 0,1 0 0 0 0,-1 0-1 0 0,1 0 1 0 0,0 0 0 0 0,0 0 0 0 0,0 0 0 0 0,0-1-1 0 0,0 1 1 0 0,0 0 0 0 0,0 0 0 0 0,0-1-1 0 0,0 1 1 0 0,0-1 0 0 0,0 1 0 0 0,0-1-1 0 0,0 1 1 0 0,0-1 0 0 0,1 1 0 0 0,1-1-1 0 0,0 0-3 0 0,-1 0-1 0 0,0 0 0 0 0,1 0 0 0 0,-1-1 0 0 0,1 1 0 0 0,-1-1 0 0 0,0 0 0 0 0,2 1 0 0 0,-2-1 0 0 0,0 0 0 0 0,4-2 0 0 0,1-2-94 0 0,2 0-1 0 0,-2 0 0 0 0,0-1 1 0 0,0 0-1 0 0,11-12 0 0 0,-4 0-195 0 0,-2-4-117 0 0</inkml:trace>
  <inkml:trace contextRef="#ctx0" brushRef="#br0" timeOffset="41239.61">5252 1570 10010 0 0,'-4'-3'712'0'0,"2"2"-208"0"0,2-2-336 0 0,0 1 569 0 0,1-1-353 0 0,1-2-192 0 0,1 0 40 0 0,1 2 96 0 0,1 0-296 0 0,-2 1-232 0 0,3 1-120 0 0,-2 0 16 0 0,-1 0-288 0 0,1 2-537 0 0,-1 0-447 0 0,0 1 440 0 0,-2-1 1152 0 0,3 1-968 0 0</inkml:trace>
  <inkml:trace contextRef="#ctx0" brushRef="#br0" timeOffset="41578.08">4384 2165 2361 0 0,'-10'-11'560'0'0,"2"-1"1"0"0,-1 0-1 0 0,1 0 1 0 0,2 0 0 0 0,-1-1-1 0 0,1-1 1 0 0,-7-21 0 0 0,-2-3 380 0 0,-93-245 2058 0 0,87 216-2601 0 0,3 1-1 0 0,-11-97 1 0 0,27 142-327 0 0,0-1 1 0 0,2 1 0 0 0,0-1 0 0 0,2 1 0 0 0,4-28 0 0 0,-3 38-83 0 0,0 0-1 0 0,0 1 1 0 0,2 1 0 0 0,-1-1-1 0 0,1 0 1 0 0,0 0 0 0 0,0 0-1 0 0,2 2 1 0 0,0-1 0 0 0,-1 1-1 0 0,1-1 1 0 0,15-10 0 0 0,4-1-277 0 0,3 1 1 0 0,-1 3 0 0 0,1 0 0 0 0,51-20 0 0 0,-3 1-715 0 0,-20 6 35 0 0</inkml:trace>
  <inkml:trace contextRef="#ctx0" brushRef="#br0" timeOffset="42149.93">5334 1066 7250 0 0,'0'0'150'0'0,"19"6"-63"0"0,-8-2-41 0 0,-2 1 0 0 0,1 0 0 0 0,0 1 0 0 0,-1-1 0 0 0,0 1-1 0 0,-1 0 1 0 0,10 10 0 0 0,51 55 776 0 0,-56-56-679 0 0,28 32 283 0 0,-3 1 0 0 0,-1 2 0 0 0,-3 2 0 0 0,-2 0 0 0 0,24 59 0 0 0,-41-78-132 0 0,-2 1-1 0 0,-1-1 0 0 0,-3 1 0 0 0,0 2 0 0 0,-3-1 0 0 0,-1 0 1 0 0,-2 0-1 0 0,-1 1 0 0 0,-7 68 0 0 0,3-86-289 0 0,-2 0 0 0 0,0-1-1 0 0,-2 1 1 0 0,0 0 0 0 0,0-2 0 0 0,-3 1-1 0 0,1-2 1 0 0,0 2 0 0 0,-3-2 0 0 0,1 0-1 0 0,-2 0 1 0 0,1-1 0 0 0,-2 0 0 0 0,0-1 0 0 0,-1-1-1 0 0,-21 16 1 0 0,3-13-2032 0 0,31-15 1741 0 0,-1 1-1 0 0,1-1 1 0 0,-1 0-1 0 0,1 1 1 0 0,-1-1-1 0 0,0 0 1 0 0,1 0-1 0 0,-1 0 1 0 0,1 0-1 0 0,-1 0 0 0 0,0 0 1 0 0,1-1-1 0 0,-1 1 1 0 0,0 0-1 0 0,0-1 1 0 0,1 1-1 0 0,-1-1 1 0 0,-1-1-1 0 0,-8-8-2831 0 0</inkml:trace>
  <inkml:trace contextRef="#ctx0" brushRef="#br0" timeOffset="45102.88">5864 1057 4209 0 0,'0'0'1694'0'0,"24"-5"514"0"0,16-7-268 0 0,-27 8-1515 0 0,-1 0-1 0 0,21-3 1 0 0,-29 6-396 0 0,-1 1-1 0 0,1 0 1 0 0,0 0-1 0 0,1 0 1 0 0,-1 0-1 0 0,0 1 1 0 0,0-1-1 0 0,0 1 1 0 0,0 0-1 0 0,1 0 1 0 0,-1 0-1 0 0,4 3 1 0 0,-4-2-86 0 0,0 0-1 0 0,2 0 1 0 0,-2 0 0 0 0,1 0 0 0 0,-1-1-1 0 0,7 1 1 0 0,-9-2-77 0 0,-1 0 0 0 0,1 0 0 0 0,0 0 0 0 0,0 0 0 0 0,0 0 0 0 0,-1-1 0 0 0,1 1 0 0 0,0-1 0 0 0,-1 1 0 0 0,1-1 0 0 0,1 0 1 0 0,-2 1-1 0 0,1-1 0 0 0,0 0 0 0 0,-1 0 0 0 0,0 0 0 0 0,1 0 0 0 0,2-3 0 0 0,6-4-438 0 0</inkml:trace>
  <inkml:trace contextRef="#ctx0" brushRef="#br0" timeOffset="45635.12">6270 926 5505 0 0,'3'7'244'0'0,"0"1"0"0"0,-1 0 0 0 0,0 0 0 0 0,0-1 0 0 0,-1 1 0 0 0,0 1 0 0 0,-1-1 0 0 0,0 15 0 0 0,-10 65 560 0 0,10-88-802 0 0,-7 33 572 0 0,4-18 167 0 0,0 2 1 0 0,0 21-1 0 0,3-38-522 0 0,11-7 225 0 0,14-24-329 0 0,71-79 7 0 0,-85 99-114 0 0,1 0-1 0 0,0 0 1 0 0,1 1 0 0 0,0 1-1 0 0,1 1 1 0 0,27-15 0 0 0,-38 22-6 0 0,-1 0 0 0 0,0 0 1 0 0,1 0-1 0 0,-1 0 1 0 0,0 0-1 0 0,0 1 0 0 0,1-1 1 0 0,-1 1-1 0 0,2-1 1 0 0,-2 1-1 0 0,0 0 0 0 0,1 0 1 0 0,-1 0-1 0 0,1 1 1 0 0,-1-1-1 0 0,0 0 0 0 0,1 1 1 0 0,-1 0-1 0 0,1-1 1 0 0,-1 1-1 0 0,1 0 0 0 0,2 2 1 0 0,-2 0 1 0 0,1 0-1 0 0,-1 0 1 0 0,-1 0 0 0 0,2 0 0 0 0,-1 0 0 0 0,-1 1 0 0 0,0 0 0 0 0,0-1 0 0 0,0 0-1 0 0,0 1 1 0 0,-1 0 0 0 0,2 4 0 0 0,0 2-183 0 0,1 1 1 0 0,-1-2-1 0 0,-1 2 1 0 0,-1 0-1 0 0,0-1 1 0 0,0 1-1 0 0,-1-1 1 0 0,-2 13-1 0 0,1-8 128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21T15:28:22.3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1303 711 1704 0 0,'0'0'3772'0'0,"-20"-12"475"0"0,4 6-3879 0 0,-1-1 0 0 0,0 1-1 0 0,0 1 1 0 0,-1 0-1 0 0,-32-4 1 0 0,-102-3 685 0 0,102 9-569 0 0,-46-2 482 0 0,0 4 0 0 0,-178 19-1 0 0,220-8-833 0 0,-81 25-1 0 0,68-17-131 0 0,61-15-44 0 0,-1 0 0 0 0,-1 0 0 0 0,2 1 0 0 0,-1-1 0 0 0,0 0 0 0 0,1 2 0 0 0,1-1 0 0 0,-1 1-1 0 0,0 0 1 0 0,-7 8 0 0 0,4-4 104 0 0,8-8 72 0 0,-16 17 91 0 0,14-15-216 0 0,-1 3 108 0 0,16 4-29 0 0,66 46-847 0 0,142 130 1 0 0,-46-33 64 0 0,56 17 886 0 0,-220-163-180 0 0,120 76 201 0 0,-120-75-136 0 0,-5-6 19 0 0,-1 1 0 0 0,0 0-1 0 0,-1 0 1 0 0,1 1 0 0 0,5 4-1 0 0,-9-7 50 0 0,0 0 0 0 0,0 1 0 0 0,0-1 0 0 0,1 0 0 0 0,-1 0 0 0 0,-1 1 0 0 0,1-1 0 0 0,0 0 0 0 0,0 0 1 0 0,0 1-1 0 0,-1-1 0 0 0,1 0 0 0 0,0 0 0 0 0,-1 1 0 0 0,1-1 0 0 0,-1 0 0 0 0,0 0 0 0 0,1 0 0 0 0,-3 2 0 0 0,-14 20-140 0 0,-79 92 276 0 0,45-50-169 0 0,-124 163 17 0 0,20-25 115 0 0,66-92-39 0 0,-141 169 37 0 0,169-215-168 0 0,-30 37-22 0 0,79-89-2 0 0,9-11-89 0 0,1 1-1 0 0,0-1 0 0 0,-1 1 1 0 0,0 0-1 0 0,1 0 0 0 0,0 0 1 0 0,1 0-1 0 0,-2 4 1 0 0,3-7 14 0 0,-1 1-1 0 0,1 0 1 0 0,0-1 0 0 0,0 1 0 0 0,0-1 0 0 0,0 1 0 0 0,0-1 0 0 0,0 0 0 0 0,0 1 0 0 0,0 0 0 0 0,1-1 0 0 0,-1 1 0 0 0,0-1 0 0 0,0 1 0 0 0,0 0 0 0 0,1-1-1 0 0,-1 1 1 0 0,0-1 0 0 0,1 1 0 0 0,-1 0 0 0 0,2 0-56 0 0,-1 0 0 0 0,0 0 0 0 0,1 0 0 0 0,-1 0 0 0 0,2 0 0 0 0,-2 0 0 0 0,1 0-1 0 0,-1 0 1 0 0,1-1 0 0 0,2 2 0 0 0,10 0-175 0 0,-2 1 0 0 0,2-2 0 0 0,-1 0 0 0 0,0-1 0 0 0,16-1 1 0 0,-3 1 41 0 0,247-17-835 0 0,28 1 1275 0 0,-288 17-111 0 0,2 0 0 0 0,-1 1 0 0 0,-1 0 0 0 0,27 7 0 0 0,-36-8-260 0 0,1 1 1 0 0,1 0 0 0 0,-1 0-1 0 0,-1 0 1 0 0,0 0 0 0 0,1 1-1 0 0,0 0 1 0 0,-1 0 0 0 0,0 0 0 0 0,0 0-1 0 0,-1 1 1 0 0,2-1 0 0 0,-2 0-1 0 0,0 1 1 0 0,0 0 0 0 0,3 5-1 0 0,-3-1-58 0 0,-3-1-327 0 0</inkml:trace>
  <inkml:trace contextRef="#ctx0" brushRef="#br0" timeOffset="2606.48">1926 87 2048 0 0,'0'0'3871'0'0,"0"-4"-3015"0"0,-3 1-708 0 0,1 0 1 0 0,1 0-1 0 0,-1 0 1 0 0,0 1-1 0 0,0-1 1 0 0,0 1-1 0 0,-1 0 1 0 0,1-1-1 0 0,-1 1 1 0 0,0 0-1 0 0,0 0 1 0 0,0 0-1 0 0,0 0 0 0 0,0 1 1 0 0,0-1-1 0 0,-6-1 1 0 0,-59-20 2185 0 0,66 22-2250 0 0,-17-4 365 0 0,0 1 1 0 0,0 1-1 0 0,0 0 0 0 0,-36 0 0 0 0,11 4-347 0 0,-44 7 0 0 0,86-7-129 0 0,0-1 1 0 0,0 0-1 0 0,0 1 0 0 0,0-1 0 0 0,0 1 1 0 0,0 0-1 0 0,-1 0 0 0 0,1 0 0 0 0,0 0 1 0 0,0 0-1 0 0,1 0 0 0 0,-1 0 0 0 0,0 1 1 0 0,1-2-1 0 0,-1 1 0 0 0,1 1 0 0 0,-1-1 1 0 0,1 1-1 0 0,0 0 0 0 0,-1 0 1 0 0,1-1-1 0 0,0 1 0 0 0,0 0 0 0 0,0 0 1 0 0,0 0-1 0 0,0 2 0 0 0,-1 6-138 0 0,0-1-1 0 0,0 0 0 0 0,1 1 1 0 0,1 14-1 0 0,-2 10-106 0 0,0 0 132 0 0,1 1-1 0 0,2 0 1 0 0,5 35 0 0 0,0 4 123 0 0,33 346 135 0 0,-11-128 5 0 0,-17 336 60 0 0,-59-11 410 0 0,36-490-536 0 0,3 0-90 0 0,4 2-1 0 0,19 155 0 0 0,7 119 273 0 0,-17-280-146 0 0,-1-71-32 0 0,-6 70-1 0 0,0-107-5 0 0,0-2 0 0 0,-1 2 0 0 0,-2-1 0 0 0,1-1 0 0 0,-9 18 0 0 0,3-9 145 0 0,-9 10 425 0 0,16-23-378 0 0,4-8-256 0 0,-1 1 0 0 0,0-1-1 0 0,1 0 1 0 0,-1 1 0 0 0,1-1 0 0 0,-1 0-1 0 0,1 1 1 0 0,0-1 0 0 0,-1 1 0 0 0,1-1 0 0 0,0 1-1 0 0,0 1 1 0 0,1-2-29 0 0,-1 0 0 0 0,1 0-1 0 0,0-1 1 0 0,0 1 0 0 0,-1-1 0 0 0,1 1-1 0 0,0-1 1 0 0,0 1 0 0 0,0-1 0 0 0,-1 1-1 0 0,1-1 1 0 0,0 0 0 0 0,0 1 0 0 0,0-1-1 0 0,0 0 1 0 0,0 0 0 0 0,0 0 0 0 0,1 0-1 0 0,-1 0 1 0 0,0 0 0 0 0,0 0 0 0 0,0 0-1 0 0,0 0 1 0 0,1 0 0 0 0,457 12-246 0 0,-445-10 342 0 0,1 1 1 0 0,0 1-1 0 0,-1 0 1 0 0,0 0 0 0 0,16 8-1 0 0,37 10-1140 0 0,-62-21 905 0 0,-2 0 0 0 0,2 0 0 0 0,-1 0 0 0 0,0-1 0 0 0,1 0 0 0 0,-1 0 1 0 0,0 0-1 0 0,0 0 0 0 0,0-1 0 0 0,1 1 0 0 0,6-3 0 0 0,9-8-434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21T15:28:26.3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602 2 7706 0 0,'50'4'164'0'0,"-1"-2"0"0"0,72-5 0 0 0,-9-1 235 0 0,-67 4-266 0 0,12-1 166 0 0,-1 3 0 0 0,62 8 0 0 0,-103-8-197 0 0,0 1 0 0 0,0-1 0 0 0,0 2 0 0 0,-1 1 0 0 0,1 0 0 0 0,-1 1 0 0 0,-1 0 0 0 0,0 1 0 0 0,0-1 0 0 0,0 2 0 0 0,0 0 0 0 0,18 16 0 0 0,-22-13-14 0 0,1 0 0 0 0,-1 1-1 0 0,-1-2 1 0 0,0 3 0 0 0,-2-1 0 0 0,0 0 0 0 0,1 1-1 0 0,6 25 1 0 0,-1 10-15 0 0,9 53 1 0 0,-18-78-59 0 0,43 465-319 0 0,-48 3 75 0 0,-53 181 1291 0 0,-41-3-240 0 0,90-632-851 0 0,-51 376 348 0 0,26-177 757 0 0,30-224-940 0 0,-3 19 208 0 0,3-29-292 0 0,1-1-1 0 0,0 1 1 0 0,-1 0-1 0 0,1-1 1 0 0,-2 1-1 0 0,1-1 0 0 0,1 1 1 0 0,-1-1-1 0 0,0 0 1 0 0,0 0-1 0 0,0 1 1 0 0,0-1-1 0 0,0 0 1 0 0,-2 2-1 0 0,2-3-15 0 0,1 0 0 0 0,-1 0 0 0 0,1 1 0 0 0,-1-1 1 0 0,1 0-1 0 0,-1 0 0 0 0,-1 0 0 0 0,2 0 0 0 0,-1 0 0 0 0,1-1 0 0 0,-1 1 0 0 0,1 0 0 0 0,-1 0 0 0 0,1 0 0 0 0,-1 0 1 0 0,1-1-1 0 0,-1 1 0 0 0,1 0 0 0 0,-1 0 0 0 0,1-1 0 0 0,0 1 0 0 0,-1 0 0 0 0,1-1 0 0 0,-1 1 0 0 0,1 0 1 0 0,0-1-1 0 0,-1 1 0 0 0,1-1 0 0 0,0 1 0 0 0,-1-1 0 0 0,1 0 0 0 0,-16-20 207 0 0,9 10-114 0 0,4 8-106 0 0,-1-1 0 0 0,1 2 0 0 0,-2-2 0 0 0,2 1 0 0 0,-1 0 0 0 0,0 0 0 0 0,-1 1 0 0 0,1-1 0 0 0,-1 1 0 0 0,0 0 0 0 0,-5-2-1 0 0,0 2 15 0 0,2 0-1 0 0,-2 1 0 0 0,0 0 0 0 0,1 0 0 0 0,-13 1 0 0 0,-43 3 38 0 0,-125 22 0 0 0,121-15-27 0 0,-515 120 1513 0 0,550-120-1352 0 0,-56 11-812 0 0,82-19 445 0 0,1-1-1 0 0,-2 0 1 0 0,2-1-1 0 0,-1 1 1 0 0,0-2 0 0 0,0 1-1 0 0,0-1 1 0 0,-15-3-1 0 0,4-3 99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21T15:28:28.3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77 3014 1984 0 0,'0'0'2702'0'0,"-11"0"1243"0"0,9 0-3913 0 0,1 0-1 0 0,0-1 0 0 0,-1 1 1 0 0,1 1-1 0 0,-2-1 0 0 0,2 0 1 0 0,-1 0-1 0 0,1 0 0 0 0,0 1 1 0 0,-2-1-1 0 0,2 1 1 0 0,0-1-1 0 0,-1 1 0 0 0,-1 1 1 0 0,0 0 30 0 0,1 0 0 0 0,0 0 1 0 0,0 0-1 0 0,0 1 1 0 0,0-1-1 0 0,0 1 0 0 0,-1 3 1 0 0,-2 2 10 0 0,2 0-1 0 0,-1 0 1 0 0,2 1 0 0 0,-1-2 0 0 0,2 2 0 0 0,-2 0 0 0 0,2-1-1 0 0,0 0 1 0 0,1 12 0 0 0,0-13-39 0 0,0 0 0 0 0,1-1 0 0 0,0 1 0 0 0,0-1 0 0 0,2 1 0 0 0,-1 0 0 0 0,0-1 0 0 0,0 0 0 0 0,2 0 1 0 0,-1 0-1 0 0,1 1 0 0 0,6 7 0 0 0,-8-12-25 0 0,1 1 1 0 0,0-2 0 0 0,0 1 0 0 0,-1 0-1 0 0,2 0 1 0 0,-1 0 0 0 0,0 0 0 0 0,1-1-1 0 0,-1 1 1 0 0,0-1 0 0 0,1 0 0 0 0,-1 0-1 0 0,1 0 1 0 0,-1 0 0 0 0,2-1-1 0 0,-2 1 1 0 0,0-1 0 0 0,2 0 0 0 0,-2 0-1 0 0,1 0 1 0 0,0 0 0 0 0,-1-1 0 0 0,1 1-1 0 0,0-1 1 0 0,0 0 0 0 0,-1 0 0 0 0,5-1-1 0 0,-2 0-105 0 0,-2 0 0 0 0,2 0 0 0 0,-2-1 0 0 0,1 1 0 0 0,0 0 0 0 0,0-1 0 0 0,-2 0 0 0 0,2 0 0 0 0,-1-1 0 0 0,4-3 0 0 0,-6 4-304 0 0,1 0 0 0 0,-1 0 0 0 0,0 0 0 0 0,0 0 0 0 0,0 0 0 0 0,0 0 0 0 0,-1 0 0 0 0,2-6 0 0 0,-2-1-1107 0 0</inkml:trace>
  <inkml:trace contextRef="#ctx0" brushRef="#br0" timeOffset="341.3">83 2848 12235 0 0,'-6'-2'-328'0'0,"12"-1"-202"0"0,2 2 451 0 0</inkml:trace>
  <inkml:trace contextRef="#ctx0" brushRef="#br0" timeOffset="714.43">328 3095 3529 0 0,'0'0'659'0'0,"6"1"748"0"0,-1 0-924 0 0,1 0 0 0 0,1 0 0 0 0,-1-1 0 0 0,0 0 1 0 0,1 0-1 0 0,-2 0 0 0 0,2-1 0 0 0,-1 1 1 0 0,1-2-1 0 0,9-2 0 0 0,-9 3-464 0 0,0-1-1 0 0,0-1 1 0 0,0 1-1 0 0,-1-1 1 0 0,1 0-1 0 0,-1 0 1 0 0,0 0 0 0 0,0-1-1 0 0,9-6 1 0 0,14-20-5878 0 0,-23 25 4071 0 0</inkml:trace>
  <inkml:trace contextRef="#ctx0" brushRef="#br0" timeOffset="1070.15">416 3212 1856 0 0,'0'0'1682'0'0,"17"-17"1624"0"0,-8 13-2830 0 0,0 0 0 0 0,0 0 0 0 0,0 0 1 0 0,0 1-1 0 0,1 0 0 0 0,-1 1 0 0 0,20-3 0 0 0,73-4-3829 0 0,-90 9 2109 0 0,0 0-435 0 0</inkml:trace>
  <inkml:trace contextRef="#ctx0" brushRef="#br0" timeOffset="1427.49">773 2926 4657 0 0,'5'14'352'0'0,"0"3"-344"0"0,-3-2 0 0 0,2 4 96 0 0,0 2-80 0 0,2 2-24 0 0,0 0 168 0 0,-1 2-48 0 0,2 4-32 0 0,-1-5 144 0 0,-1 2-120 0 0,3-2-120 0 0,-2-3-72 0 0,1-2-248 0 0,-4-5 8 0 0,3-2-192 0 0</inkml:trace>
  <inkml:trace contextRef="#ctx0" brushRef="#br0" timeOffset="3201.79">409 49 304 0 0,'-1'-29'5485'0'0,"7"31"-5179"0"0,-4-1-286 0 0,0 0-1 0 0,0 0 1 0 0,-1 1 0 0 0,2-1 0 0 0,-2 0 0 0 0,1 1 0 0 0,-1-1 0 0 0,0 1 0 0 0,2 0-1 0 0,-2-1 1 0 0,0 1 0 0 0,0 0 0 0 0,0 0 0 0 0,0 0 0 0 0,-1 0 0 0 0,1 0 0 0 0,-1 0 0 0 0,2 2-1 0 0,3 43 207 0 0,-5-40-153 0 0,0 0 0 0 0,0 0 0 0 0,1 0 0 0 0,0 0 0 0 0,1-1 1 0 0,3 10-1 0 0,-5-15-22 0 0,0-1 1 0 0,0 0-1 0 0,0 1 1 0 0,0-1-1 0 0,0 0 1 0 0,0 1-1 0 0,0-1 1 0 0,0 0-1 0 0,1 1 1 0 0,-1-1-1 0 0,0 0 1 0 0,0 1 0 0 0,0-1-1 0 0,1 0 1 0 0,-1 0-1 0 0,0 1 1 0 0,0-1-1 0 0,2 0 1 0 0,-2 0-1 0 0,0 1 1 0 0,1-1-1 0 0,-1 0 1 0 0,0 0 0 0 0,0 0-1 0 0,1 0 1 0 0,-1 1-1 0 0,0-1 1 0 0,1 0-1 0 0,-1 0 1 0 0,1 0-1 0 0,-1 0 1 0 0,1 0-1 0 0,9-12 1160 0 0,-1-4-608 0 0,3 0 1 0 0,-1 0-1 0 0,18-18 1 0 0,-22 27-594 0 0,0 1 0 0 0,-1 0 0 0 0,2-1 0 0 0,0 1 0 0 0,0 1 0 0 0,1 0 0 0 0,-1 0 0 0 0,19-7 0 0 0,-24 11-42 0 0,1 1-1 0 0,-1-1 0 0 0,-1 1 0 0 0,2-1 1 0 0,-1 1-1 0 0,1 0 0 0 0,-1 0 1 0 0,-1 0-1 0 0,2 1 0 0 0,-1-1 0 0 0,0 1 1 0 0,0-1-1 0 0,0 1 0 0 0,0 0 1 0 0,0 0-1 0 0,0 0 0 0 0,-1 1 0 0 0,2-1 1 0 0,-2-1-1 0 0,1 2 0 0 0,0 0 0 0 0,-1-1 1 0 0,0 1-1 0 0,4 4 0 0 0,7 5-38 0 0,-2 1 0 0 0,1-1 0 0 0,10 17 0 0 0,-14-19 46 0 0,92 131 175 0 0,-100-139-385 0 0,2 1 384 0 0,9-3-4750 0 0</inkml:trace>
  <inkml:trace contextRef="#ctx0" brushRef="#br0" timeOffset="5651.15">536 71 184 0 0,'-3'2'168'0'0,"1"1"-1"0"0,0 0 1 0 0,-1-1-1 0 0,2 1 1 0 0,-1 0 0 0 0,0 0-1 0 0,1 0 1 0 0,-1 1-1 0 0,1-2 1 0 0,0 1 0 0 0,0 0-1 0 0,0 1 1 0 0,0 5-1 0 0,-5 12 270 0 0,2-10 172 0 0,0 2-1 0 0,1 0 1 0 0,-2 20-1 0 0,-1-25-265 0 0,-5 2-28 0 0,10-7 1961 0 0,2-4-2188 0 0,1 0 0 0 0,-1 1 0 0 0,0-1 0 0 0,0 0 0 0 0,0 0 0 0 0,0 0 0 0 0,-1 0 0 0 0,1 0 0 0 0,0-1 0 0 0,-1 1 0 0 0,2 0 0 0 0,-2 1 0 0 0,1-1 0 0 0,-1 0 0 0 0,0-1 0 0 0,1 1 0 0 0,-1 0 0 0 0,0-3 0 0 0,2-31 748 0 0,-1 8-463 0 0,6 1-164 0 0,-7 25-194 0 0,-6 26-546 0 0,15 62 559 0 0,-9-87-16 0 0,0 0 0 0 0,0 0 0 0 0,0-1 0 0 0,0 1 0 0 0,0 0 0 0 0,-1 0 0 0 0,1 0 0 0 0,0 0 0 0 0,0 0 0 0 0,0 0 0 0 0,0 0 0 0 0,-1 0 0 0 0,1 0 0 0 0,0 0 0 0 0,0 0 0 0 0,0-1 0 0 0,-1 1 0 0 0,1 0 0 0 0,0 0 0 0 0,0 0 0 0 0,0 0 0 0 0,-1 1 0 0 0,1-1 0 0 0,0 0 0 0 0,0 0 0 0 0,0 0 0 0 0,0 0 1 0 0,-1 0-1 0 0,1 0 0 0 0,0 0 0 0 0,0 0 0 0 0,0 0 0 0 0,0 0 0 0 0,-1 0 0 0 0,1 1 0 0 0,0-1 0 0 0,0 0 0 0 0,0 0 0 0 0,0 0 0 0 0,0 0 0 0 0,0 0 0 0 0,-2 1 0 0 0,2-1 0 0 0,0 0 0 0 0,0 0 0 0 0,0 0 0 0 0,0 0 0 0 0,0 1 0 0 0,0-1 0 0 0,0 0 0 0 0,0 0 0 0 0,0 0 0 0 0,0 1 0 0 0,0-1 0 0 0,0 0 0 0 0,0 0 0 0 0,0 0 0 0 0,0 1 0 0 0,0-1 0 0 0,0 0 0 0 0,0 0 0 0 0,0 0 0 0 0,0 0 0 0 0,0 1 0 0 0,0-1 0 0 0,0 0 0 0 0,2 0 0 0 0,-4 0 17 0 0,1-1-1 0 0,1 0 1 0 0,-1 1-1 0 0,0-1 1 0 0,1 0-1 0 0,-1 0 1 0 0,1 0-1 0 0,-1 1 1 0 0,1-1-1 0 0,-1 0 1 0 0,1 0-1 0 0,0 0 1 0 0,-1 0-1 0 0,1 0 1 0 0,0 0-1 0 0,0-1 1 0 0,1-12 40 0 0,1 0 1 0 0,1 0-1 0 0,1 0 1 0 0,0-1-1 0 0,1 2 1 0 0,0 0-1 0 0,16-25 1 0 0,-16 29-102 0 0,2 0 0 0 0,0 1-1 0 0,0 0 1 0 0,14-14 0 0 0,-18 19 4 0 0,1 1-1 0 0,-1-1 1 0 0,1 1 0 0 0,-1 0-1 0 0,1-1 1 0 0,0 1-1 0 0,0 0 1 0 0,0 0 0 0 0,0 1-1 0 0,1-1 1 0 0,-1 1 0 0 0,0 0-1 0 0,0 0 1 0 0,1 0-1 0 0,5-1 1 0 0,-9 3 13 0 0,1-1 1 0 0,-1 0-1 0 0,1 1 1 0 0,0-1-1 0 0,-1 1 1 0 0,1-1-1 0 0,-1 1 0 0 0,0 0 1 0 0,0 0-1 0 0,2-1 1 0 0,-2 1-1 0 0,0 0 1 0 0,0 0-1 0 0,0 0 0 0 0,0 0 1 0 0,0 0-1 0 0,2 3 1 0 0,19 25-73 0 0,-8-11 59 0 0,7 4-15 0 0,17 21 177 0 0,-35-39-124 0 0,0 0 1 0 0,-2-1 0 0 0,1 1 0 0 0,1 0-1 0 0,-2 0 1 0 0,0 1 0 0 0,0-1 0 0 0,0 0-1 0 0,0 1 1 0 0,0 5 0 0 0,5 9 2747 0 0,-13-32-2421 0 0,1 0 1 0 0,-2 0 0 0 0,-19-24-1 0 0,21 30-307 0 0,-1 0-1 0 0,2 1 1 0 0,-2 0 0 0 0,-1 0-1 0 0,1 0 1 0 0,-1 1-1 0 0,0 0 1 0 0,-13-7-1 0 0,18 11-42 0 0,0 0 0 0 0,1 1 0 0 0,-1-1 0 0 0,0 0 0 0 0,0 1 0 0 0,1-1 0 0 0,0 1 1 0 0,-2-1-1 0 0,2 1 0 0 0,-1 0 0 0 0,-1 0 0 0 0,2 0 0 0 0,-5 1 0 0 0,6-1-9 0 0,-1 1 1 0 0,1-1 0 0 0,-2 1-1 0 0,2-1 1 0 0,0 1 0 0 0,-1-1-1 0 0,1 1 1 0 0,0-1 0 0 0,0 1-1 0 0,-2 0 1 0 0,2 0 0 0 0,0 0-1 0 0,0 0 1 0 0,0 1 0 0 0,0-1-1 0 0,0 0 1 0 0,-1 0 0 0 0,2 0-1 0 0,-1 1 1 0 0,0-1 0 0 0,1 1-1 0 0,-1-1 1 0 0,0 3 0 0 0,-13 42-161 0 0,-5 57 1 0 0,18-99 188 0 0,1-3-4 0 0,0 0 0 0 0,0 0 1 0 0,0 0-1 0 0,0 0 0 0 0,0 0 0 0 0,0 0 0 0 0,0 0 0 0 0,0 0 1 0 0,0 0-1 0 0,-1 0 0 0 0,1 0 0 0 0,0 0 0 0 0,-1 0 0 0 0,1-1 1 0 0,0 1-1 0 0,-1 0 0 0 0,1 0 0 0 0,-1 0 0 0 0,-1 0 0 0 0,2-1 1 0 0,-1 1-1 0 0,0 0 0 0 0,1-1 0 0 0,-1 1 0 0 0,0 0 0 0 0,0-1 1 0 0,0 0-1 0 0,1 0 0 0 0,-1 1 0 0 0,-3-1 271 0 0,2 5 125 0 0,2-11-405 0 0,1 1 0 0 0,0 0 1 0 0,0-1-1 0 0,0 1 0 0 0,1-1 0 0 0,0 1 1 0 0,0-1-1 0 0,0 2 0 0 0,2-1 0 0 0,-1 0 1 0 0,-1 0-1 0 0,8-8 0 0 0,14-17-13 0 0,42-51-45 0 0,-65 80 55 0 0,-1 1 0 0 0,0-1 1 0 0,1 1-1 0 0,-1-1 0 0 0,1 1 0 0 0,-1-1 0 0 0,1 1 0 0 0,-1 0 0 0 0,1-1 0 0 0,0 1 0 0 0,-1 0 0 0 0,1-1 0 0 0,-1 1 0 0 0,2 0 0 0 0,-1 0 0 0 0,-1 0 0 0 0,1 0 0 0 0,-1 0 0 0 0,1 0 0 0 0,0-1 0 0 0,-1 1 0 0 0,1 1 0 0 0,0-1 0 0 0,-1 0 0 0 0,1 0 0 0 0,1 0 0 0 0,-2 0 0 0 0,1 0 0 0 0,-1 0 1 0 0,1 1-1 0 0,0-1 0 0 0,-1 0 0 0 0,1 1 0 0 0,-1-1 0 0 0,1 0 0 0 0,-1 1 0 0 0,1-1 0 0 0,-1 1 0 0 0,1-1 0 0 0,-1 1 0 0 0,2-1 0 0 0,-1 1 0 0 0,19 25-507 0 0,-18-22 479 0 0,6 7 112 0 0,-1-1 1 0 0,0 1 0 0 0,-2 0 0 0 0,0 0 0 0 0,0 1-1 0 0,-1-2 1 0 0,-1 2 0 0 0,1 1 0 0 0,-2-2-1 0 0,0 1 1 0 0,-1 20 357 0 0,-3-36-377 0 0,-8-12 36 0 0,1 0-1 0 0,-7-19 0 0 0,-7-16 138 0 0,16 38-153 0 0,-1-1-1 0 0,-14-15 0 0 0,20 25-79 0 0,-1 1 0 0 0,0 0 0 0 0,0 0-1 0 0,0 0 1 0 0,-1 0 0 0 0,1 0 0 0 0,-1 1 0 0 0,1 0-1 0 0,-1 0 1 0 0,0 0 0 0 0,0 0 0 0 0,-1 0-1 0 0,1 1 1 0 0,-4-2 0 0 0,6 3-15 0 0,0 0-1 0 0,1 0 1 0 0,-1 0-1 0 0,1 0 1 0 0,0 0 0 0 0,0 0-1 0 0,-2 1 1 0 0,2-1-1 0 0,0 0 1 0 0,-1 1 0 0 0,1-1-1 0 0,0 1 1 0 0,0-1-1 0 0,-1 1 1 0 0,1 0 0 0 0,0 0-1 0 0,0-1 1 0 0,0 1-1 0 0,0 0 1 0 0,0 0 0 0 0,-1 0-1 0 0,1 0 1 0 0,0 0 0 0 0,0 0-1 0 0,1-1 1 0 0,-2 3-1 0 0,-20 36-345 0 0,18-31 302 0 0,-5 14-25 0 0,2-1 1 0 0,-9 40 0 0 0,4-14 65 0 0,10-21-26 0 0,6-20-560 0 0,10-13-1147 0 0,11-12 800 0 0,-10 5 403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5T13:07:17.965"/>
    </inkml:context>
    <inkml:brush xml:id="br0">
      <inkml:brushProperty name="width" value="0.05" units="cm"/>
      <inkml:brushProperty name="height" value="0.05" units="cm"/>
    </inkml:brush>
    <inkml:context xml:id="ctx1">
      <inkml:inkSource xml:id="inkSrc7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1" timeString="2023-01-25T13:07:17.972"/>
    </inkml:context>
  </inkml:definitions>
  <inkml:trace contextRef="#ctx0" brushRef="#br0">460 815 5617,'1'0'113,"-1"0"0,1 0 0,-1-1 0,1 1 0,-1 0 0,0-1 0,1 1 0,-1-1 0,0 1 0,1 0 0,-1-1 0,0 1 0,2-1 0,-2 1 0,0-1 0,0 1 0,0-1 0,0 1 0,1-1 0,-1 1 1,0-1-1,0 1 0,0-1 0,0 0 0,0 1 0,0-1 0,0 0 0,0-18 1596,0 15-1238,-7-28 1948,6 27-2192,-1-1 0,1 0 0,0 0 0,0-9 0,1 14-264,1 3-455,3 3 420,-2 1 0,1 0 0,1-1 1,-2 1-1,0-1 0,0 1 0,0 7 0,9 50-117,-9-42 161,7 43 141,-4 0 0,-3-1 0,-3 1 0,-9 63 0,10-124-74,-9 31 13,9-33-66,0 0 0,0-1 0,0 1 0,0-1 0,0 1 0,0-1 0,0 0 0,-1 1-1,1-1 1,0 0 0,0 0 0,-1 1 0,1-1 0,0 1 0,-1-1 0,1 0 0,0 1-1,-1-1 1,1 0 0,-1 1 0,1-1 0,0 0 0,-2 1 0,2-1 0,-1 0 0,1 0 0,-1 0-1,1 0 1,-1 1 0,1-1 0,-1 0 0,1 0 0,-1 0 0,1 0 0,-1 0 0,1 0-1,-1 0 1,1 0 0,-1 0 0,1 0 0,-1-1 0,1 1 0,-1 0 0,1 0 0,-1 0 0,1-1-1,-1 1 1,1 0 0,0 0 0,-2-1 0,2 1 0,-1 0 0,1-1 0,0 1 0,-1-1-1,-10-12-33,-2-6-66</inkml:trace>
  <inkml:trace contextRef="#ctx0" brushRef="#br0" timeOffset="1">966 860 16,'4'-65'2041,"-2"43"-241,-1 0 1,-1 0 0,-1-1 0,-8-35 0,9 57-1425,15 200-232,-1-51-281,-6 89 235,-9-183 59,-4-1 0,-14 75 0,18-122-61,-7 21-544,1-23 76,-4-13 137,4-5 15</inkml:trace>
  <inkml:trace contextRef="#ctx0" brushRef="#br0" timeOffset="2">82 867 4193,'0'0'425,"2"-2"135,17-9 449,1 0-1,0 2 1,42-15-1,-14 5-47,510-198 3845,15 33-2795,-559 180-2145,-10 3-150,0-1 0,0 1 0,2 0 0,-2 0-1,8 0 1,-12 1-57,0 3-138</inkml:trace>
  <inkml:trace contextRef="#ctx0" brushRef="#br0" timeOffset="3">526 809 5353,'-19'-52'3772,"18"51"-3219,14 134-188,-2-38-503,-6 20 897,-5 0 0,-25 178 1,25-291-144,0-5 27,-7-242 3252,7-178-3318,0 423-585,0-1 0,0 1 0,0 0 0,0 0-1,0 0 1,0 0 0,1 0 0,-1 0-1,0 0 1,0 0 0,0 0 0,0 0 0,0 0-1,1 0 1,-1 0 0,0 0 0,0 0-1,0 0 1,0 0 0,0 0 0,1 0 0,-1 0-1,0 0 1,0 0 0,0 0 0,0 0-1,0 0 1,0 1 0,1-1 0,-1 0 0,0 0-1,0 0 1,0 0 0,0 0 0,0 0-1,0 0 1,0 0 0,0 1 0,0-1 0,1 0-1,-1 0 1,0 0 0,0 0 0,0 0-1,0 0 1,0 0 0,0 0 0,0 0 0,0 0-1,0 0 1,0 0 0,0 0 0,0 1-1,3 6-72,-1 1 0,0 0-1,-1 0 1,0 0 0,-1 0-1,0 11 1,1 5-43,5 337-214,-8-258-368,6-87-125,-3-16 816,-1 0 0,1 1 0,-1-1 1,0 0-1,1 0 0,-1 0 0,1 0 0,-1 0 0,1 0 1,-1 0-1,1 0 0,-1 0 0,0 0 0,1 0 0,-1 0 0,1 0 1,-1 0-1,1 0 0,-1-1 0,0 1 0,1 0 0,-1 0 1,0 0-1,2-1 0,-2 1 0,1 0 0,-1-1 0,0 1 0,0 0 1,1-1-1,-1 1 0,0 0 0,1-1 0,-1 1 0,0 0 1,0-1-1,0 1 0,1-1 0,14-19-417</inkml:trace>
  <inkml:trace contextRef="#ctx0" brushRef="#br0" timeOffset="4">1147 785 4281,'-107'-146'8791,"105"145"-8489,-1 10-148,3 5-213,0 1-1,2 0 1,7 28-1,0 4-94,7 106 638,-10 276 0,-6-429-426,0 0-1,0 0 0,0 0 0,0 0 1,0 0-1,0 0 0,-1 0 0,1 0 1,0 0-1,0 0 0,0 0 1,0 0-1,0 0 0,0 0 0,0 0 1,0 0-1,0 0 0,-1 0 0,1 0 1,0 0-1,0 0 0,0 0 0,0 0 1,0 0-1,0 0 0,0 0 1,0 0-1,0 1 0,0-1 0,0 0 1,0 0-1,-1 0 0,1 0 0,0 0 1,-7-21 691,-5-31-222,-2-10-170,-36-180 647,40 182-665,4-1 0,3-62 0,6 95-555,-2 26-80,1 3-55,-1 1 287,1 0 1,1-1-1,-2 1 0,1 0 1,-1 0-1,0 0 0,1 0 1,-1 0-1,0 1 0,0-1 1,-1 0-1,1 0 0,2 3 1,7 41-400,-6-33 307,20 113 48,-4 0 0,1 229 0,-21-353 136,1-20 110,-34-212 925,7 69-331,21 120-557,-4-17 48,3 0 1,5-107-1,1 163-248,0 0 0,1 0 0,-1 0-1,0 0 1,1 0 0,-1 0 0,1 0-1,0 0 1,1-3 0,-2 5 16,1 0-1,-1 0 1,0 0 0,0-1 0,0 1-1,1 0 1,-1 0 0,0 0 0,0 0-1,0 0 1,1 0 0,-1 0 0,0 0-1,0 0 1,1 0 0,-1 0 0,0 0-1,0 0 1,0 0 0,1 0 0,-1 0-1,0 0 1,0 0 0,2 0 0,-2 0-1,0 0 1,0 0 0,0 0 0,1 1-1,-1-1 1,0 0 0,0 0 0,0 0-1,0 0 1,1 0 0,-1 1 0,0-1-1,0 0 1,0 0 0,0 0 0,0 1-1,1-1 1,-1 0 0,0 0 0,3 5-95,-1 1 1,1-1 0,-1 0 0,1 0-1,1 8 1,14 63-826,12 120 0,-10 78-555,-18-25-802,-3-256 1955,1-19 117</inkml:trace>
  <inkml:trace contextRef="#ctx0" brushRef="#br0" timeOffset="5">473 789 5601,'1'-54'3572,"0"54"-3546,-1 0 0,0 0 1,0-1-1,0 1 0,0 0 1,0 0-1,0 0 1,0 0-1,0 0 0,1 0 1,-1 0-1,0 0 0,0 0 1,0 0-1,0 0 1,0 0-1,0 0 0,1 0 1,-1 0-1,0 0 0,0 0 1,0 0-1,0 0 0,0 0 1,0 0-1,0 0 1,1 0-1,-1 0 0,0 0 1,0 1-1,0-1 0,0 0 1,0 0-1,0 0 1,0 0-1,0 0 0,1 0 1,-1 0-1,0 0 0,0 0 1,0 1-1,0-1 0,0 0 1,0 0-1,0 0 1,0 0-1,0 0 0,0 0 1,0 0-1,0 1 0,0-1 1,0 0-1,0 0 1,0 0-1,0 0 0,0 0 1,6 15 86,-2 1 0,0 0 0,0-1 0,-2 1 0,0 22 0,1-1-107,27 540 1034,-40-612 1519,-11-62-1032,-55-358 560,74 440-2105,1 7-23,1-1 0,0 1-1,0 0 1,2-16 0,-2 24 34,0-1 0,0 1-1,0-1 1,0 1 0,0 0-1,0-1 1,0 1 0,0-1-1,1 1 1,-1 0 0,0-1-1,0 1 1,0 0 0,1-1-1,-1 1 1,0 0 0,0-1-1,1 1 1,-1 0 0,0-1 0,0 1-1,1 0 1,-1 0 0,0-1-1,1 1 1,7 6-162,5 19-81,-2 9 74,-1 1 0,7 45 0,1 75 174,-10-93-10,-3 10-94,-4-40-1081,3 0 1,13 58-1,-13-80 567,-4-10 604,0 0 0,0 0-1,0 0 1,1 0 0,-1 0 0,0 0 0,0 0 0,0 1 0,0-1-1,1 0 1,-1 0 0,0 0 0,0 0 0,0 0 0,0 0-1,1 0 1,-1 0 0,0 0 0,0 0 0,0 0 0,0 0-1,1 0 1,-1 0 0,0 0 0,0 0 0,0 0 0,2-1-1,-2 1 1,0 0 0,0 0 0,0 0 0,0 0 0,0 0 0,1 0-1,-1 0 1,0-1 0,0 1 0,0 0 0,0 0 0,0 0-1,0 0 1,0 0 0,1-1 0,-1 1 0,0 0 0,0 0-1,0 0 1,0 0 0,0-1 0,6-11-950</inkml:trace>
  <inkml:trace contextRef="#ctx0" brushRef="#br0" timeOffset="6">49 912 6633,'-5'3'403,"-1"0"0,0 0 0,0-1-1,-1 0 1,-11 3 0,17-4 502,2-4 102,1 0-787,0 0-1,1 0 1,-1 0-1,0 1 0,0-1 1,1 0-1,0 1 0,0 0 1,0-1-1,5-2 1,42-20 950,-31 16-769,625-254 2980,-372 163-3282,76-40 451,-580 236-1567,4-7-733,-366 134 718,572-217 1119,17-5 19,0 0 0,-1 1 0,2 0 0,-1 0 0,-6 3 0,36-20 228,0 2 0,41-14 0,-23 8-135,251-94 366,98-42-2739,-339 127 1716</inkml:trace>
  <inkml:trace contextRef="#ctx1" brushRef="#br0">564 1988 1704 0 0,'0'0'594'0'0,"-6"-15"6647"0"0,6 14-7210 0 0,0 1-1 0 0,-1-1 1 0 0,1 1-1 0 0,0-1 1 0 0,-1 1-1 0 0,1 0 0 0 0,-1-1 1 0 0,1 1-1 0 0,0 0 1 0 0,-1-1-1 0 0,1 1 1 0 0,-1 0-1 0 0,1 0 0 0 0,-2-1 1 0 0,2 1-1 0 0,-1 0 1 0 0,1 0-1 0 0,-1 0 1 0 0,1 0-1 0 0,-1-1 1 0 0,1 1-1 0 0,-1 0 0 0 0,0 0 1 0 0,1 0-1 0 0,-1 0 1 0 0,1 0-1 0 0,-1 0 1 0 0,1 1-1 0 0,-1-1 0 0 0,1 0 1 0 0,-1 0-1 0 0,0 1 1 0 0,0-1-22 0 0,0 1 0 0 0,0 0 0 0 0,1 1 0 0 0,-2-1 0 0 0,1 0 0 0 0,1 0 0 0 0,-1 0 0 0 0,1 0 0 0 0,-1 0 0 0 0,1 1 0 0 0,-1-1 0 0 0,1 0 1 0 0,0 2-1 0 0,-4 45-178 0 0,4-47 215 0 0,0 7-35 0 0,0 1 1 0 0,1-1-1 0 0,0 1 1 0 0,0 0 0 0 0,1-1-1 0 0,0-1 1 0 0,1 2 0 0 0,7 15-1 0 0,-9-22 26 0 0,1 1 1 0 0,0-1-1 0 0,0-1 0 0 0,0 1 1 0 0,-1 1-1 0 0,1-1 0 0 0,0 0 1 0 0,0-1-1 0 0,1 1 0 0 0,0 0 1 0 0,-1-1-1 0 0,0 1 0 0 0,1-1 1 0 0,-1 0-1 0 0,2 1 0 0 0,-2-1 1 0 0,1-1-1 0 0,0 1 0 0 0,-1 0 1 0 0,2 0-1 0 0,-1-1 0 0 0,-1 0 1 0 0,1 0-1 0 0,0 1 0 0 0,1-1 1 0 0,-2-1-1 0 0,1 1 0 0 0,0 0 1 0 0,1-1-1 0 0,-2 1 0 0 0,1-1 1 0 0,2-1-1 0 0,3 0 75 0 0,-2 0 0 0 0,1 0 1 0 0,-1-1-1 0 0,1 0 0 0 0,7-4 0 0 0,-12 6-233 0 0,0 0-1 0 0,0 0 0 0 0,-1 0 1 0 0,1-1-1 0 0,0 1 0 0 0,-1-1 1 0 0,2 0-1 0 0,-2 1 0 0 0,0-1 0 0 0,1 0 1 0 0,-1 0-1 0 0,0 0 0 0 0,0 0 1 0 0,0 0-1 0 0,-1 0 0 0 0,1 0 1 0 0,0 0-1 0 0,-1 0 0 0 0,1-3 0 0 0,-1-3-927 0 0</inkml:trace>
  <inkml:trace contextRef="#ctx1" brushRef="#br0" timeOffset="1">570 1804 14067 0 0,'12'1'-3579'0'0,"-6"-1"3437"0"0</inkml:trace>
  <inkml:trace contextRef="#ctx1" brushRef="#br0" timeOffset="2">787 2038 1952 0 0,'42'-9'7080'0'0,"-36"9"-6816"0"0,0 0 1 0 0,0 0-1 0 0,1 1 1 0 0,-2-1-1 0 0,9 3 0 0 0,-4-1-216 0 0,-1-1 0 0 0,1 0 0 0 0,0-1 0 0 0,-2 0 0 0 0,14-1 0 0 0,7-2-2850 0 0,-24 3 1780 0 0</inkml:trace>
  <inkml:trace contextRef="#ctx1" brushRef="#br0" timeOffset="3">864 2112 5137 0 0,'115'9'4174'0'0,"-114"-9"-4234"0"0,0 0 1 0 0,2 0-1 0 0,-2 0 0 0 0,0 0 0 0 0,0 0 0 0 0,0 0 0 0 0,0 0 0 0 0,1-1 0 0 0,-1 1 1 0 0,0-1-1 0 0,0 1 0 0 0,0 0 0 0 0,1-1 0 0 0,-1 0 0 0 0,0 1 0 0 0,0-1 0 0 0,0 0 1 0 0,1 0-1 0 0,4-5 16 0 0</inkml:trace>
  <inkml:trace contextRef="#ctx1" brushRef="#br0" timeOffset="4">1235 1922 5593 0 0,'0'0'1822'0'0,"1"5"-456"0"0,6 7-1051 0 0,-2-1 0 0 0,-1 1 0 0 0,1 0 1 0 0,-2 1-1 0 0,3 14 0 0 0,6 72-12 0 0,-5-40-57 0 0,-3-30-130 0 0,3 22-1040 0 0,-8-58-4424 0 0</inkml:trace>
  <inkml:trace contextRef="#ctx1" brushRef="#br0" timeOffset="5">520 48 3825 0 0,'0'0'911'0'0,"1"4"-383"0"0,3 16 350 0 0,-2 0 1 0 0,-1 1-1 0 0,-2 29 1 0 0,0-9 564 0 0,1-41-1417 0 0,0 1-1 0 0,0-1 1 0 0,0 0 0 0 0,0 0 0 0 0,0 0-1 0 0,0 0 1 0 0,0 0 0 0 0,0 0 0 0 0,0 0-1 0 0,0 1 1 0 0,0-1 0 0 0,0 0 0 0 0,0 0-1 0 0,0 0 1 0 0,0 0 0 0 0,0 0 0 0 0,0 0-1 0 0,0 0 1 0 0,0 1 0 0 0,0-1 0 0 0,0 0-1 0 0,0 0 1 0 0,0 0 0 0 0,0 0 0 0 0,0 0-1 0 0,0 0 1 0 0,0 0 0 0 0,0 0 0 0 0,0 0-1 0 0,1 1 1 0 0,-1-1 0 0 0,0 0 0 0 0,0 0-1 0 0,0 0 1 0 0,0 0 0 0 0,0 0 0 0 0,0 0-1 0 0,0 0 1 0 0,0 0 0 0 0,1 0 0 0 0,-1 0-1 0 0,0 0 1 0 0,0 0 0 0 0,0 0 0 0 0,0 0-1 0 0,0 0 1 0 0,0 0 0 0 0,0 0 0 0 0,1 0-1 0 0,-1 0 1 0 0,0 0 0 0 0,0 0 0 0 0,0 0-1 0 0,9-6 451 0 0,3-8-112 0 0,-1-4-152 0 0,18-34 1 0 0,-23 40-189 0 0,0 0-1 0 0,0-1 0 0 0,1 3 1 0 0,0-2-1 0 0,2 1 1 0 0,18-19-1 0 0,-25 28-23 0 0,0 0 0 0 0,0 1 0 0 0,1-1 0 0 0,0 1 0 0 0,-1-1 0 0 0,0 1 0 0 0,1 0 0 0 0,-1 0 0 0 0,1 0 0 0 0,0 0 0 0 0,0 0 0 0 0,-1 0-1 0 0,1 1 1 0 0,0 0 0 0 0,0-1 0 0 0,0 1 0 0 0,-1 0 0 0 0,6 0 0 0 0,-3 1-16 0 0,-1 0-1 0 0,2 0 1 0 0,-1 1-1 0 0,-1-1 1 0 0,1 1-1 0 0,0 0 1 0 0,-1 0-1 0 0,1 1 1 0 0,6 4-1 0 0,0 0-12 0 0,-1 2-1 0 0,0-1 0 0 0,-1 1 1 0 0,0 1-1 0 0,-1-1 1 0 0,1 1-1 0 0,5 11 0 0 0,-4-5 82 0 0,-3 1 0 0 0,1 0 0 0 0,4 19 0 0 0,6 14-1415 0 0,-13-40 722 0 0,0-6 578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25T13:07:17.9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564 3023 2272 0 0,'-27'-35'2883'0'0,"-46"-77"-1"0"0,-10-47-589 0 0,41 77-1570 0 0,-14-34-33 0 0,-59-174 1 0 0,-4-132-457 0 0,102 337-53 0 0,3-1-1 0 0,-3-155 0 0 0,19 186-128 0 0,2 1-1 0 0,4 0 1 0 0,1 0-1 0 0,3 1 1 0 0,2 0-1 0 0,2 1 1 0 0,27-56-1 0 0,189-335 10 0 0,-222 427-55 0 0,37-64-14 0 0,-2 6-474 0 0,60-138 0 0 0,-100 200-743 0 0,1 2 0 0 0,0-2 0 0 0,0 1 0 0 0,13-14 0 0 0,-6 9-1173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1-25T13:07:17.9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172 2191 5737 0 0,'-19'-23'1350'0'0,"2"-1"-1"0"0,1 0 1 0 0,0-1-1 0 0,3 0 1 0 0,-15-39-1 0 0,13 25-444 0 0,2-1 0 0 0,2 0-1 0 0,-6-46 1 0 0,14 62-649 0 0,1-2 0 0 0,1 2 0 0 0,1-1 0 0 0,1-1 0 0 0,9-43-1 0 0,-5 50-258 0 0,0 0 0 0 0,1 2 0 0 0,1-1 0 0 0,1 0 0 0 0,1 1 0 0 0,1 0 0 0 0,-1 1 0 0 0,17-20 0 0 0,77-79-1344 0 0,4-4-5513 0 0,-88 94 4476 0 0</inkml:trace>
  <inkml:trace contextRef="#ctx0" brushRef="#br0" timeOffset="1">486 1653 1368 0 0,'0'-2'366'0'0,"0"-1"-1"0"0,0 1 0 0 0,0-1 1 0 0,0 1-1 0 0,-1 0 0 0 0,1-1 1 0 0,-1 1-1 0 0,1 0 0 0 0,-1-1 1 0 0,0 1-1 0 0,0 0 0 0 0,0 0 1 0 0,-2-4-1 0 0,-4-10 1571 0 0,-1 1-454 0 0,0-6 2321 0 0,7 23-3743 0 0,1-2-61 0 0,-1 0 0 0 0,1 1 1 0 0,0-1-1 0 0,0 0 0 0 0,0 0 0 0 0,-1 0 0 0 0,1 1 0 0 0,0-1 0 0 0,0 0 0 0 0,0 0 0 0 0,0 1 1 0 0,0-1-1 0 0,-1 0 0 0 0,1 0 0 0 0,0 1 0 0 0,0-1 0 0 0,0 0 0 0 0,0 0 0 0 0,0 1 0 0 0,0-1 1 0 0,0 0-1 0 0,0 1 0 0 0,0-1 0 0 0,0 0 0 0 0,0 0 0 0 0,0 1 0 0 0,0-1 0 0 0,0 0 0 0 0,1 1 1 0 0,5 33-172 0 0,2 44 1 0 0,2 5 299 0 0,-4-45-4 0 0,22 113 252 0 0,-27-150-645 0 0,12-11-3855 0 0,-9 3 2872 0 0</inkml:trace>
  <inkml:trace contextRef="#ctx0" brushRef="#br0" timeOffset="2">778 1799 4713 0 0,'0'0'1914'0'0,"19"9"881"0"0,-13-9-2383 0 0,134 5 5591 0 0,-116-5-6430 0 0,0-2 0 0 0,0 0 0 0 0,46-11 1 0 0,-32-3-2307 0 0,-24 9 2578 0 0</inkml:trace>
  <inkml:trace contextRef="#ctx0" brushRef="#br0" timeOffset="3">1432 1913 8 0 0,'-7'3'11252'0'0,"7"-2"-11232"0"0,1-1 1 0 0,-1 1-1 0 0,0-1 1 0 0,1 0-1 0 0,-1 1 1 0 0,0-1-1 0 0,1 0 1 0 0,-1 1-1 0 0,0-1 1 0 0,1 0-1 0 0,-1 1 1 0 0,1-1-1 0 0,-1 0 1 0 0,1 0-1 0 0,-1 0 1 0 0,0 1-1 0 0,1-1 1 0 0,-1 0-1 0 0,1 0 1 0 0,-1 0-1 0 0,1 0 1 0 0,-1 0-1 0 0,1 0 1 0 0,-1 0-1 0 0,1 0 1 0 0,-1 0-1 0 0,2 0 1 0 0,18-6 373 0 0,16-16 11 0 0,-26 15-332 0 0,-1-2 0 0 0,1 0 0 0 0,-1-1 0 0 0,13-16 0 0 0,-7 7 44 0 0,-13 16-51 0 0,0 1 1 0 0,-1-1-1 0 0,0 0 1 0 0,1 0-1 0 0,-1 0 1 0 0,0 1-1 0 0,-1-1 1 0 0,1 0-1 0 0,0 0 1 0 0,-1 0-1 0 0,0 0 1 0 0,0 0-1 0 0,0 0 1 0 0,0 0 0 0 0,0 0-1 0 0,0-1 1 0 0,-1 1-1 0 0,0 0 1 0 0,1 0-1 0 0,-1 0 1 0 0,0 0-1 0 0,-1 2 1 0 0,1-2-1 0 0,0 0 1 0 0,-1 0-1 0 0,1 1 1 0 0,-1-1-1 0 0,0 1 1 0 0,-1-1-1 0 0,1 1 1 0 0,0 0-1 0 0,-1 0 1 0 0,1 0-1 0 0,-1 0 1 0 0,1 0-1 0 0,-1 0 1 0 0,1 1-1 0 0,-2-1 1 0 0,-3-1-1 0 0,5 3-69 0 0,0 0 0 0 0,0 0-1 0 0,1 0 1 0 0,-1 0 0 0 0,0 0-1 0 0,1 0 1 0 0,-1 0 0 0 0,-1 1-1 0 0,2-1 1 0 0,-1 1-1 0 0,0-1 1 0 0,1 1 0 0 0,-1 0-1 0 0,1-1 1 0 0,-1 1 0 0 0,1 0-1 0 0,-1 0 1 0 0,1 0 0 0 0,0 0-1 0 0,-1 0 1 0 0,1 1 0 0 0,0-1-1 0 0,0 0 1 0 0,0 0-1 0 0,-1 1 1 0 0,1-1 0 0 0,0 1-1 0 0,0-1 1 0 0,1 1 0 0 0,-1-1-1 0 0,0 3 1 0 0,-4 6-115 0 0,1-2 0 0 0,0 3 0 0 0,-4 14 1 0 0,5-10 53 0 0,-1 1 1 0 0,2 0 0 0 0,1-1 0 0 0,0 2 0 0 0,0-1 0 0 0,2-1 0 0 0,0 1 0 0 0,4 17-1 0 0,-4-27 62 0 0,1 0-1 0 0,0-1 0 0 0,0 1 0 0 0,1-1 0 0 0,0 0 0 0 0,-1 0 0 0 0,1 0 0 0 0,1 0 0 0 0,-1 0 0 0 0,9 8 0 0 0,-9-10 21 0 0,1 0-1 0 0,-1 0 0 0 0,1 0 0 0 0,0-2 1 0 0,1 2-1 0 0,-1-1 0 0 0,0 0 0 0 0,1-1 1 0 0,-1 1-1 0 0,1-1 0 0 0,0 1 0 0 0,-1-2 1 0 0,1 1-1 0 0,0 0 0 0 0,8-1 1 0 0,-6 0-104 0 0,1 0 0 0 0,0-1 0 0 0,-1 0 0 0 0,1 0 0 0 0,-1-1 1 0 0,0 0-1 0 0,0 0 0 0 0,1-1 0 0 0,-1 0 0 0 0,0 1 0 0 0,0-1 1 0 0,-1-1-1 0 0,1 0 0 0 0,-1 0 0 0 0,0-1 0 0 0,5-5 1 0 0,6-4-542 0 0</inkml:trace>
  <inkml:trace contextRef="#ctx0" brushRef="#br0" timeOffset="4">1885 1978 5113 0 0,'0'0'4094'0'0,"1"19"-2981"0"0,-2-15-948 0 0,1 0 0 0 0,0 0 0 0 0,1 0 0 0 0,-1 0 0 0 0,1 0 0 0 0,0 0 0 0 0,0 0 0 0 0,0-1 0 0 0,0 1 0 0 0,1 0 0 0 0,-1 0 0 0 0,1-1 0 0 0,0 1 0 0 0,6 5 0 0 0,-7-7-114 0 0,0 0-1 0 0,1-1 0 0 0,-1 1 0 0 0,1-1 0 0 0,0 0 1 0 0,0 1-1 0 0,-1-1 0 0 0,1 0 0 0 0,0 0 0 0 0,1 0 0 0 0,-1-1 1 0 0,0 0-1 0 0,0 1 0 0 0,0 0 0 0 0,0-1 0 0 0,0 0 1 0 0,0 1-1 0 0,1-1 0 0 0,-1 0 0 0 0,0 0 0 0 0,1 0 0 0 0,-1 0 1 0 0,0-1-1 0 0,0 1 0 0 0,1 0 0 0 0,-1-1 0 0 0,0 0 1 0 0,0 1-1 0 0,0 0 0 0 0,2-2 0 0 0,1-1-169 0 0,0 1 0 0 0,-1-1 0 0 0,0 0 0 0 0,0 0-1 0 0,1 0 1 0 0,-2 0 0 0 0,1-1 0 0 0,-1 1 0 0 0,1-1 0 0 0,-1 0 0 0 0,5-7 0 0 0,14-30-5024 0 0,-15 28 2829 0 0</inkml:trace>
  <inkml:trace contextRef="#ctx0" brushRef="#br0" timeOffset="5">1951 1801 13731 0 0,'0'0'552'0'0,"0"1"-680"0"0,0 0-56 0 0,0 0-184 0 0,0 14-192 0 0,0-11-24 0 0,0 2-233 0 0,0-1-463 0 0,-1-1 912 0 0,1 0-520 0 0,3-2 888 0 0</inkml:trace>
  <inkml:trace contextRef="#ctx0" brushRef="#br0" timeOffset="6">2218 2126 408 0 0,'5'-44'11202'0'0,"-4"66"-9989"0"0,-6 1-943 0 0,-14 43 1 0 0,15-56-375 0 0,0 0 0 0 0,-1-1 0 0 0,0 1 0 0 0,-1-1 0 0 0,0 0 0 0 0,-12 13 0 0 0,10-16-1903 0 0,8-9 1908 0 0</inkml:trace>
  <inkml:trace contextRef="#ctx0" brushRef="#br0" timeOffset="7">2378 1856 2889 0 0,'-6'6'4690'0'0,"6"-6"-4663"0"0,-1 1 0 0 0,1-1 0 0 0,-1 0 0 0 0,1 1-1 0 0,-1-1 1 0 0,1 1 0 0 0,-1-1 0 0 0,1 0 0 0 0,0 1 0 0 0,-1-1 0 0 0,1 1-1 0 0,-1-1 1 0 0,1 1 0 0 0,0-1 0 0 0,0 1 0 0 0,-1 0 0 0 0,1-1 0 0 0,0 1 0 0 0,0-1-1 0 0,0 1 1 0 0,0-1 0 0 0,0 1 0 0 0,0 0 0 0 0,0-1 0 0 0,0 1 0 0 0,0 0-1 0 0,0 0-27 0 0,-1-1-1 0 0,1 1 0 0 0,0-1 0 0 0,0 1 0 0 0,0-1 0 0 0,0 0 0 0 0,0 1 1 0 0,0-1-1 0 0,1 1 0 0 0,-1-1 0 0 0,0 1 0 0 0,0-1 0 0 0,0 1 0 0 0,0-1 1 0 0,0 0-1 0 0,1 1 0 0 0,-1-1 0 0 0,0 1 0 0 0,0-1 0 0 0,1 0 1 0 0,-1 1-1 0 0,0-1 0 0 0,1 0 0 0 0,-1 1 0 0 0,0-1 0 0 0,1 0 0 0 0,-1 0 1 0 0,0 1-1 0 0,1-1 0 0 0,-1 0 0 0 0,1 1 0 0 0,18-3 245 0 0,-5 0-14 0 0,7-1 205 0 0,-12 1-219 0 0,1 1 1 0 0,0 0 0 0 0,19 0-1 0 0,-26 1-170 0 0,-1 0-1 0 0,0 0 0 0 0,0 1 0 0 0,0-1 1 0 0,1 1-1 0 0,-1 0 0 0 0,1-1 1 0 0,-1 1-1 0 0,0 0 0 0 0,-1 0 0 0 0,1 0 1 0 0,0 0-1 0 0,0 1 0 0 0,0-1 0 0 0,-1 0 1 0 0,1 0-1 0 0,1 0 0 0 0,-2 1 1 0 0,0 0-1 0 0,1-1 0 0 0,-1 1 0 0 0,2 3 1 0 0,-2-2 15 0 0,1 0 1 0 0,-1 0-1 0 0,0 1 1 0 0,0-1 0 0 0,-1 0-1 0 0,1 0 1 0 0,-1 1-1 0 0,0-1 1 0 0,1 0-1 0 0,-1 0 1 0 0,-1 0-1 0 0,0 6 1 0 0,-13 38 255 0 0,9-38-308 0 0,2-1 0 0 0,0 1 0 0 0,1-1 0 0 0,-2 12 0 0 0,4-19-24 0 0,1 0 1 0 0,-1 0-1 0 0,0 0 0 0 0,0 0 1 0 0,0 0-1 0 0,1 0 1 0 0,-1 0-1 0 0,0-1 1 0 0,1 1-1 0 0,-1 0 1 0 0,1 0-1 0 0,-1 0 0 0 0,1-1 1 0 0,0 1-1 0 0,-1 0 1 0 0,1-1-1 0 0,0 1 1 0 0,-1 0-1 0 0,1-1 1 0 0,0 1-1 0 0,0-1 1 0 0,-1 1-1 0 0,1-1 0 0 0,0 1 1 0 0,0-1-1 0 0,0 0 1 0 0,1 1-1 0 0,-1-1 1 0 0,1 0-1 0 0,36 7 37 0 0,-21-4 99 0 0,-6 0-98 0 0,1 0 0 0 0,-1 1-1 0 0,0 1 1 0 0,-1 0 0 0 0,2 0 0 0 0,13 10-1 0 0,11 9-2464 0 0,-28-19 2359 0 0</inkml:trace>
  <inkml:trace contextRef="#ctx0" brushRef="#br0" timeOffset="8">2884 1244 464 0 0,'-16'-17'47'0'0,"14"14"448"0"0,0 1 0 0 0,0-1 0 0 0,0 0 0 0 0,-1 1 0 0 0,1 0 0 0 0,-2-1 0 0 0,2 1 0 0 0,-1 0 0 0 0,0 0 0 0 0,0 1 0 0 0,0-1 0 0 0,-5-1 1030 0 0,0-4 1737 0 0,5 1-3223 0 0,-17-40 3210 0 0,20 45-2921 0 0,14 23-1330 0 0,69 102 174 0 0,47 73 564 0 0,-93-133 285 0 0,34 78-1 0 0,-61-121 7 0 0,-2 2-1 0 0,-2-2 0 0 0,0 2 0 0 0,5 32 1 0 0,-10-42 12 0 0,0 2-1 0 0,-1-1 1 0 0,0 1 0 0 0,-2-1 0 0 0,1 0-1 0 0,-2 1 1 0 0,0-2 0 0 0,-7 19 0 0 0,-55 111 235 0 0,54-109-870 0 0,10-32 467 0 0,1 0-1 0 0,-1 0 1 0 0,1 0 0 0 0,0 0-1 0 0,0 0 1 0 0,0 0 0 0 0,0 0-1 0 0,0 0 1 0 0,0-1 0 0 0,0 1-1 0 0,1 0 1 0 0,-1 0-1 0 0,1 0 1 0 0,-1 0 0 0 0,2 3-1 0 0,4 1 50 0 0</inkml:trace>
  <inkml:trace contextRef="#ctx0" brushRef="#br0" timeOffset="9">2987 164 8746 0 0,'-8'-5'143'0'0,"-2"-1"-1"0"0,2 0 1 0 0,1-1 0 0 0,-2 0-1 0 0,2-1 1 0 0,0 1-1 0 0,-9-15 1 0 0,6 6-11 0 0,0 0-1 0 0,2-1 0 0 0,-8-21 1 0 0,14 33-97 0 0,1 4-101 0 0,4-1-234 0 0,5 6 159 0 0,5 7-77 0 0,35 38 57 0 0,63 80-1 0 0,30 64 287 0 0,-115-157-149 0 0,115 177 1293 0 0,-10 6 0 0 0,146 336 0 0 0,-242-470-967 0 0,-3 1 1 0 0,-5 2-1 0 0,-4 0 0 0 0,16 127 0 0 0,-32-152-98 0 0,-3 0 0 0 0,-3 1 0 0 0,-3-2 0 0 0,-4 2 0 0 0,-2-1-1 0 0,-2-2 1 0 0,-25 74 0 0 0,-105 265 1282 0 0,81-238-1127 0 0,49-136-230 0 0,-15 30 0 0 0,20-48-564 0 0,1 0 0 0 0,-2 1 0 0 0,1-1 0 0 0,-2 0 0 0 0,1-1 0 0 0,-1-1 0 0 0,-8 8 0 0 0,15-13 320 0 0,-1-1 1 0 0,1 0 0 0 0,0 1 0 0 0,-1-1-1 0 0,1 0 1 0 0,0 0 0 0 0,-1 1 0 0 0,1-1 0 0 0,-1 0-1 0 0,1 0 1 0 0,0 0 0 0 0,-1 0 0 0 0,1 1-1 0 0,-1-1 1 0 0,1 0 0 0 0,0 0 0 0 0,-1 0 0 0 0,1 0-1 0 0,-1 0 1 0 0,1 0 0 0 0,-1 0 0 0 0,1 0-1 0 0,0 0 1 0 0,-1-1 0 0 0,1 1 0 0 0,-1 0 0 0 0,1 0-1 0 0,-1 0 1 0 0,1 0 0 0 0,0 0 0 0 0,-1-1-1 0 0,1 1 1 0 0,0 0 0 0 0,-1 0 0 0 0,1-1-1 0 0,0 1 1 0 0,-2 0 0 0 0,2-1 0 0 0,-1 1 0 0 0,-7-9-2972 0 0</inkml:trace>
  <inkml:trace contextRef="#ctx0" brushRef="#br0" timeOffset="10">4488 1484 1408 0 0,'2'-7'351'0'0,"-1"-1"-1"0"0,0 1 0 0 0,0 0 0 0 0,0-1 0 0 0,-1 0 1 0 0,-1-12-1 0 0,0-5 1122 0 0,0 25-1427 0 0,1 0 1 0 0,0 0-1 0 0,0-1 1 0 0,0 1 0 0 0,0 0-1 0 0,0 0 1 0 0,0 0-1 0 0,0 0 1 0 0,0-1-1 0 0,0 1 1 0 0,0 0-1 0 0,0 0 1 0 0,0 0-1 0 0,0 0 1 0 0,0-1 0 0 0,0 1-1 0 0,0 0 1 0 0,0 0-1 0 0,0 0 1 0 0,0 0-1 0 0,0-1 1 0 0,0 1-1 0 0,0 0 1 0 0,0 0 0 0 0,0 0-1 0 0,0 0 1 0 0,0-1-1 0 0,0 1 1 0 0,0 0-1 0 0,0 0 1 0 0,0 0-1 0 0,1 0 1 0 0,-1 0-1 0 0,0 0 1 0 0,0-1 0 0 0,0 1-1 0 0,0 0 1 0 0,0 0-1 0 0,0 0 1 0 0,1 0-1 0 0,-1 0 1 0 0,0 0-1 0 0,0 0 1 0 0,0 0-1 0 0,0 0 1 0 0,1 0 0 0 0,-1 0-1 0 0,0-1 1 0 0,0 1-1 0 0,0 0 1 0 0,0 0-1 0 0,1 0 1 0 0,-1 0-1 0 0,0 0 1 0 0,0 0-1 0 0,0 0 1 0 0,0 1 0 0 0,1-1-1 0 0,-1 0 1 0 0,0 0-1 0 0,0 0 1 0 0,0 0-1 0 0,0 0 1 0 0,0 0-1 0 0,1 0 1 0 0,-1 0 0 0 0,0 0-1 0 0,0 1 1 0 0,7 11 1138 0 0,3 95 562 0 0,-10-36-1293 0 0,-8 230 265 0 0,7-295-715 0 0,0 4 13 0 0,0 0 1 0 0,0 1-1 0 0,1-1 0 0 0,2 11 0 0 0,11-42-1762 0 0,-1-6-539 0 0,-4 11 770 0 0</inkml:trace>
  <inkml:trace contextRef="#ctx0" brushRef="#br0" timeOffset="11">4878 1576 2168 0 0,'0'0'1065'0'0,"1"2"-548"0"0,1 14-246 0 0,-1-1-1 0 0,1-1 0 0 0,-2 2 1 0 0,-2-1-1 0 0,1-1 1 0 0,-4 20-1 0 0,-1 10 130 0 0,2-5 44 0 0,0-10 162 0 0,2 0 0 0 0,0 33-1 0 0,6-51-347 0 0,1-11-711 0 0,-4-1 350 0 0,0 1 0 0 0,-1-1-1 0 0,1 0 1 0 0,0 0 0 0 0,-1 0 0 0 0,1 0-1 0 0,0 0 1 0 0,-1 0 0 0 0,0 0-1 0 0,1 0 1 0 0,-1 0 0 0 0,1 0 0 0 0,-1 0-1 0 0,0-2 1 0 0,2-5-48 0 0,0 0-241 0 0</inkml:trace>
  <inkml:trace contextRef="#ctx0" brushRef="#br0" timeOffset="12">4702 1792 4993 0 0,'92'-27'3315'0'0,"-48"15"-3159"0"0,51-5-1 0 0,-29 10-3295 0 0,-59 6 1998 0 0</inkml:trace>
  <inkml:trace contextRef="#ctx0" brushRef="#br0" timeOffset="13">5150 1775 4681 0 0,'0'0'18'0'0,"0"0"0"0"0,1 0 0 0 0,-1 0 1 0 0,0 0-1 0 0,1 0 0 0 0,-1 0 0 0 0,0 0 0 0 0,1 1 0 0 0,-1-1 1 0 0,0 0-1 0 0,0 0 0 0 0,1 0 0 0 0,-1 0 0 0 0,0 1 0 0 0,0-1 0 0 0,1 0 1 0 0,-1 0-1 0 0,0 1 0 0 0,0-1 0 0 0,0 0 0 0 0,0 0 0 0 0,1 1 1 0 0,-1-1-1 0 0,0 0 0 0 0,0 1 0 0 0,0-1 0 0 0,0 0 0 0 0,0 0 0 0 0,0 1 1 0 0,0-1-1 0 0,0 0 0 0 0,0 1 0 0 0,0-1 0 0 0,0 0 0 0 0,0 1 1 0 0,0-1-1 0 0,0 0 0 0 0,0 1 0 0 0,0-1 0 0 0,0 0 0 0 0,0 1 0 0 0,0-1 1 0 0,-1 19-56 0 0,1-16 116 0 0,-6 44 759 0 0,4-37-546 0 0,0-1 0 0 0,0 1 0 0 0,1-1 0 0 0,1 0 1 0 0,0 1-1 0 0,0 0 0 0 0,1 0 0 0 0,1-2 0 0 0,3 15 0 0 0,-4-22-275 0 0,-1 0 0 0 0,0 0 0 0 0,1 1-1 0 0,0-1 1 0 0,-1 0 0 0 0,1 0 0 0 0,-1 0-1 0 0,1 0 1 0 0,0 0 0 0 0,0 0 0 0 0,0 0 0 0 0,0-1-1 0 0,0 1 1 0 0,0 0 0 0 0,0 0 0 0 0,0-1-1 0 0,0 1 1 0 0,0-1 0 0 0,0 1 0 0 0,0-1-1 0 0,0 1 1 0 0,0-1 0 0 0,1 1 0 0 0,1-1-1 0 0,0 0-3 0 0,-1 0-1 0 0,0 0 0 0 0,1 0 0 0 0,-1-1 0 0 0,1 1 0 0 0,-1-1 0 0 0,0 0 0 0 0,2 1 0 0 0,-2-1 0 0 0,0 0 0 0 0,4-2 0 0 0,1-2-94 0 0,2 0-1 0 0,-2 0 0 0 0,0-1 1 0 0,0 0-1 0 0,11-12 0 0 0,-4 0-195 0 0,-2-4-117 0 0</inkml:trace>
  <inkml:trace contextRef="#ctx0" brushRef="#br0" timeOffset="14">5252 1570 10010 0 0,'-4'-3'712'0'0,"2"2"-208"0"0,2-2-336 0 0,0 1 569 0 0,1-1-353 0 0,1-2-192 0 0,1 0 40 0 0,1 2 96 0 0,1 0-296 0 0,-2 1-232 0 0,3 1-120 0 0,-2 0 16 0 0,-1 0-288 0 0,1 2-537 0 0,-1 0-447 0 0,0 1 440 0 0,-2-1 1152 0 0,3 1-968 0 0</inkml:trace>
  <inkml:trace contextRef="#ctx0" brushRef="#br0" timeOffset="15">4384 2165 2361 0 0,'-10'-11'560'0'0,"2"-1"1"0"0,-1 0-1 0 0,1 0 1 0 0,2 0 0 0 0,-1-1-1 0 0,1-1 1 0 0,-7-21 0 0 0,-2-3 380 0 0,-93-245 2058 0 0,87 216-2601 0 0,3 1-1 0 0,-11-97 1 0 0,27 142-327 0 0,0-1 1 0 0,2 1 0 0 0,0-1 0 0 0,2 1 0 0 0,4-28 0 0 0,-3 38-83 0 0,0 0-1 0 0,0 1 1 0 0,2 1 0 0 0,-1-1-1 0 0,1 0 1 0 0,0 0 0 0 0,0 0-1 0 0,2 2 1 0 0,0-1 0 0 0,-1 1-1 0 0,1-1 1 0 0,15-10 0 0 0,4-1-277 0 0,3 1 1 0 0,-1 3 0 0 0,1 0 0 0 0,51-20 0 0 0,-3 1-715 0 0,-20 6 35 0 0</inkml:trace>
  <inkml:trace contextRef="#ctx0" brushRef="#br0" timeOffset="16">5334 1066 7250 0 0,'0'0'150'0'0,"19"6"-63"0"0,-8-2-41 0 0,-2 1 0 0 0,1 0 0 0 0,0 1 0 0 0,-1-1 0 0 0,0 1-1 0 0,-1 0 1 0 0,10 10 0 0 0,51 55 776 0 0,-56-56-679 0 0,28 32 283 0 0,-3 1 0 0 0,-1 2 0 0 0,-3 2 0 0 0,-2 0 0 0 0,24 59 0 0 0,-41-78-132 0 0,-2 1-1 0 0,-1-1 0 0 0,-3 1 0 0 0,0 2 0 0 0,-3-1 0 0 0,-1 0 1 0 0,-2 0-1 0 0,-1 1 0 0 0,-7 68 0 0 0,3-86-289 0 0,-2 0 0 0 0,0-1-1 0 0,-2 1 1 0 0,0 0 0 0 0,0-2 0 0 0,-3 1-1 0 0,1-2 1 0 0,0 2 0 0 0,-3-2 0 0 0,1 0-1 0 0,-2 0 1 0 0,1-1 0 0 0,-2 0 0 0 0,0-1 0 0 0,-1-1-1 0 0,-21 16 1 0 0,3-13-2032 0 0,31-15 1741 0 0,-1 1-1 0 0,1-1 1 0 0,-1 0-1 0 0,1 1 1 0 0,-1-1-1 0 0,0 0 1 0 0,1 0-1 0 0,-1 0 1 0 0,1 0-1 0 0,-1 0 0 0 0,0 0 1 0 0,1-1-1 0 0,-1 1 1 0 0,0 0-1 0 0,0-1 1 0 0,1 1-1 0 0,-1-1 1 0 0,-1-1-1 0 0,-8-8-2831 0 0</inkml:trace>
  <inkml:trace contextRef="#ctx0" brushRef="#br0" timeOffset="17">5864 1057 4209 0 0,'0'0'1694'0'0,"24"-5"514"0"0,16-7-268 0 0,-27 8-1515 0 0,-1 0-1 0 0,21-3 1 0 0,-29 6-396 0 0,-1 1-1 0 0,1 0 1 0 0,0 0-1 0 0,1 0 1 0 0,-1 0-1 0 0,0 1 1 0 0,0-1-1 0 0,0 1 1 0 0,0 0-1 0 0,1 0 1 0 0,-1 0-1 0 0,4 3 1 0 0,-4-2-86 0 0,0 0-1 0 0,2 0 1 0 0,-2 0 0 0 0,1 0 0 0 0,-1-1-1 0 0,7 1 1 0 0,-9-2-77 0 0,-1 0 0 0 0,1 0 0 0 0,0 0 0 0 0,0 0 0 0 0,0 0 0 0 0,-1-1 0 0 0,1 1 0 0 0,0-1 0 0 0,-1 1 0 0 0,1-1 0 0 0,1 0 1 0 0,-2 1-1 0 0,1-1 0 0 0,0 0 0 0 0,-1 0 0 0 0,0 0 0 0 0,1 0 0 0 0,2-3 0 0 0,6-4-438 0 0</inkml:trace>
  <inkml:trace contextRef="#ctx0" brushRef="#br0" timeOffset="18">6270 926 5505 0 0,'3'7'244'0'0,"0"1"0"0"0,-1 0 0 0 0,0 0 0 0 0,0-1 0 0 0,-1 1 0 0 0,0 1 0 0 0,-1-1 0 0 0,0 15 0 0 0,-10 65 560 0 0,10-88-802 0 0,-7 33 572 0 0,4-18 167 0 0,0 2 1 0 0,0 21-1 0 0,3-38-522 0 0,11-7 225 0 0,14-24-329 0 0,71-79 7 0 0,-85 99-114 0 0,1 0-1 0 0,0 0 1 0 0,1 1 0 0 0,0 1-1 0 0,1 1 1 0 0,27-15 0 0 0,-38 22-6 0 0,-1 0 0 0 0,0 0 1 0 0,1 0-1 0 0,-1 0 1 0 0,0 0-1 0 0,0 1 0 0 0,1-1 1 0 0,-1 1-1 0 0,2-1 1 0 0,-2 1-1 0 0,0 0 0 0 0,1 0 1 0 0,-1 0-1 0 0,1 1 1 0 0,-1-1-1 0 0,0 0 0 0 0,1 1 1 0 0,-1 0-1 0 0,1-1 1 0 0,-1 1-1 0 0,1 0 0 0 0,2 2 1 0 0,-2 0 1 0 0,1 0-1 0 0,-1 0 1 0 0,-1 0 0 0 0,2 0 0 0 0,-1 0 0 0 0,-1 1 0 0 0,0 0 0 0 0,0-1 0 0 0,0 0-1 0 0,0 1 1 0 0,-1 0 0 0 0,2 4 0 0 0,0 2-183 0 0,1 1 1 0 0,-1-2-1 0 0,-1 2 1 0 0,-1 0-1 0 0,0-1 1 0 0,0 1-1 0 0,-1-1 1 0 0,-2 13-1 0 0,1-8 128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EAA37-021F-4A90-B9D9-C4E0132677A9}">
  <dimension ref="A1:M108"/>
  <sheetViews>
    <sheetView showGridLines="0" zoomScale="90" zoomScaleNormal="90" workbookViewId="0">
      <selection activeCell="A5" sqref="A5"/>
    </sheetView>
  </sheetViews>
  <sheetFormatPr defaultRowHeight="14.25" x14ac:dyDescent="0.45"/>
  <cols>
    <col min="2" max="2" width="11.46484375" bestFit="1" customWidth="1"/>
    <col min="5" max="5" width="18.06640625" customWidth="1"/>
    <col min="6" max="6" width="14.19921875" customWidth="1"/>
    <col min="7" max="7" width="18.19921875" bestFit="1" customWidth="1"/>
    <col min="8" max="8" width="13.19921875" bestFit="1" customWidth="1"/>
    <col min="13" max="13" width="16.265625" customWidth="1"/>
  </cols>
  <sheetData>
    <row r="1" spans="1:13" ht="21" x14ac:dyDescent="0.65">
      <c r="A1" s="2" t="s">
        <v>5</v>
      </c>
      <c r="E1" s="1" t="s">
        <v>3</v>
      </c>
      <c r="L1" s="1" t="s">
        <v>1</v>
      </c>
      <c r="M1" s="3" t="s">
        <v>6</v>
      </c>
    </row>
    <row r="2" spans="1:13" x14ac:dyDescent="0.45">
      <c r="F2" s="1" t="s">
        <v>0</v>
      </c>
      <c r="G2" s="4">
        <f>SUM(H5:H108)</f>
        <v>22.367001834178026</v>
      </c>
      <c r="L2" s="1" t="s">
        <v>2</v>
      </c>
      <c r="M2">
        <v>0.04</v>
      </c>
    </row>
    <row r="4" spans="1:13" x14ac:dyDescent="0.45">
      <c r="A4" s="5" t="s">
        <v>7</v>
      </c>
      <c r="B4" s="5" t="s">
        <v>4</v>
      </c>
      <c r="C4" s="5" t="s">
        <v>12</v>
      </c>
      <c r="D4" s="6" t="s">
        <v>8</v>
      </c>
      <c r="E4" s="5" t="s">
        <v>9</v>
      </c>
      <c r="F4" s="5" t="s">
        <v>10</v>
      </c>
      <c r="G4" s="5" t="s">
        <v>11</v>
      </c>
      <c r="H4" s="5" t="s">
        <v>13</v>
      </c>
    </row>
    <row r="5" spans="1:13" x14ac:dyDescent="0.45">
      <c r="A5" s="7">
        <v>17</v>
      </c>
      <c r="B5" s="8">
        <v>5.9999999999999995E-4</v>
      </c>
      <c r="C5" s="9">
        <v>1</v>
      </c>
      <c r="D5" s="10">
        <v>1</v>
      </c>
      <c r="E5" s="11">
        <f>(1-B5)</f>
        <v>0.99939999999999996</v>
      </c>
      <c r="F5" s="9">
        <f>PRODUCT($E$5:E5)</f>
        <v>0.99939999999999996</v>
      </c>
      <c r="G5" s="12">
        <f>D5*(1+$M$2)^-C5</f>
        <v>0.96153846153846145</v>
      </c>
      <c r="H5" s="10">
        <f>F5*G5</f>
        <v>0.96096153846153831</v>
      </c>
    </row>
    <row r="6" spans="1:13" x14ac:dyDescent="0.45">
      <c r="A6" s="7">
        <v>18</v>
      </c>
      <c r="B6" s="8">
        <v>5.9400000000000002E-4</v>
      </c>
      <c r="C6" s="9">
        <v>2</v>
      </c>
      <c r="D6" s="10">
        <v>1</v>
      </c>
      <c r="E6" s="11">
        <f t="shared" ref="E6:E69" si="0">(1-B6)</f>
        <v>0.99940600000000002</v>
      </c>
      <c r="F6" s="9">
        <f>PRODUCT($E$5:E6)</f>
        <v>0.99880635639999993</v>
      </c>
      <c r="G6" s="12">
        <f t="shared" ref="G6:G69" si="1">D6*(1+$M$2)^-C6</f>
        <v>0.92455621301775137</v>
      </c>
      <c r="H6" s="10">
        <f t="shared" ref="H6:H69" si="2">F6*G6</f>
        <v>0.92345262241124237</v>
      </c>
    </row>
    <row r="7" spans="1:13" x14ac:dyDescent="0.45">
      <c r="A7" s="7">
        <v>19</v>
      </c>
      <c r="B7" s="8">
        <v>5.8699999999999996E-4</v>
      </c>
      <c r="C7" s="9">
        <v>3</v>
      </c>
      <c r="D7" s="10">
        <v>1</v>
      </c>
      <c r="E7" s="11">
        <f t="shared" si="0"/>
        <v>0.999413</v>
      </c>
      <c r="F7" s="9">
        <f>PRODUCT($E$5:E7)</f>
        <v>0.99822005706879313</v>
      </c>
      <c r="G7" s="12">
        <f t="shared" si="1"/>
        <v>0.88899635867091487</v>
      </c>
      <c r="H7" s="10">
        <f t="shared" si="2"/>
        <v>0.88741399588642988</v>
      </c>
    </row>
    <row r="8" spans="1:13" x14ac:dyDescent="0.45">
      <c r="A8" s="7">
        <v>20</v>
      </c>
      <c r="B8" s="8">
        <v>5.8200000000000005E-4</v>
      </c>
      <c r="C8" s="9">
        <v>4</v>
      </c>
      <c r="D8" s="10">
        <v>1</v>
      </c>
      <c r="E8" s="11">
        <f t="shared" si="0"/>
        <v>0.99941800000000003</v>
      </c>
      <c r="F8" s="9">
        <f>PRODUCT($E$5:E8)</f>
        <v>0.99763909299557907</v>
      </c>
      <c r="G8" s="12">
        <f t="shared" si="1"/>
        <v>0.85480419102972571</v>
      </c>
      <c r="H8" s="10">
        <f t="shared" si="2"/>
        <v>0.85278607782771532</v>
      </c>
    </row>
    <row r="9" spans="1:13" x14ac:dyDescent="0.45">
      <c r="A9" s="7">
        <v>21</v>
      </c>
      <c r="B9" s="8">
        <v>5.7700000000000004E-4</v>
      </c>
      <c r="C9" s="9">
        <v>5</v>
      </c>
      <c r="D9" s="10">
        <v>1</v>
      </c>
      <c r="E9" s="11">
        <f t="shared" si="0"/>
        <v>0.99942299999999995</v>
      </c>
      <c r="F9" s="9">
        <f>PRODUCT($E$5:E9)</f>
        <v>0.99706345523892059</v>
      </c>
      <c r="G9" s="12">
        <f t="shared" si="1"/>
        <v>0.82192710675935154</v>
      </c>
      <c r="H9" s="10">
        <f t="shared" si="2"/>
        <v>0.81951348102000821</v>
      </c>
    </row>
    <row r="10" spans="1:13" x14ac:dyDescent="0.45">
      <c r="A10" s="7">
        <v>22</v>
      </c>
      <c r="B10" s="8">
        <v>5.7200000000000003E-4</v>
      </c>
      <c r="C10" s="9">
        <v>6</v>
      </c>
      <c r="D10" s="10">
        <v>1</v>
      </c>
      <c r="E10" s="11">
        <f t="shared" si="0"/>
        <v>0.99942799999999998</v>
      </c>
      <c r="F10" s="9">
        <f>PRODUCT($E$5:E10)</f>
        <v>0.99649313494252389</v>
      </c>
      <c r="G10" s="12">
        <f t="shared" si="1"/>
        <v>0.79031452573014571</v>
      </c>
      <c r="H10" s="10">
        <f t="shared" si="2"/>
        <v>0.78754299933544691</v>
      </c>
    </row>
    <row r="11" spans="1:13" x14ac:dyDescent="0.45">
      <c r="A11" s="7">
        <v>23</v>
      </c>
      <c r="B11" s="8">
        <v>5.6899999999999995E-4</v>
      </c>
      <c r="C11" s="9">
        <v>7</v>
      </c>
      <c r="D11" s="10">
        <v>1</v>
      </c>
      <c r="E11" s="11">
        <f t="shared" si="0"/>
        <v>0.99943099999999996</v>
      </c>
      <c r="F11" s="9">
        <f>PRODUCT($E$5:E11)</f>
        <v>0.99592613034874156</v>
      </c>
      <c r="G11" s="12">
        <f t="shared" si="1"/>
        <v>0.75991781320206331</v>
      </c>
      <c r="H11" s="10">
        <f t="shared" si="2"/>
        <v>0.7568220070854087</v>
      </c>
    </row>
    <row r="12" spans="1:13" x14ac:dyDescent="0.45">
      <c r="A12" s="7">
        <v>24</v>
      </c>
      <c r="B12" s="8">
        <v>5.6700000000000001E-4</v>
      </c>
      <c r="C12" s="9">
        <v>8</v>
      </c>
      <c r="D12" s="10">
        <v>1</v>
      </c>
      <c r="E12" s="11">
        <f t="shared" si="0"/>
        <v>0.99943300000000002</v>
      </c>
      <c r="F12" s="9">
        <f>PRODUCT($E$5:E12)</f>
        <v>0.99536144023283379</v>
      </c>
      <c r="G12" s="12">
        <f t="shared" si="1"/>
        <v>0.73069020500198378</v>
      </c>
      <c r="H12" s="10">
        <f t="shared" si="2"/>
        <v>0.72730085481479911</v>
      </c>
    </row>
    <row r="13" spans="1:13" x14ac:dyDescent="0.45">
      <c r="A13" s="7">
        <v>25</v>
      </c>
      <c r="B13" s="8">
        <v>5.6599999999999999E-4</v>
      </c>
      <c r="C13" s="9">
        <v>9</v>
      </c>
      <c r="D13" s="10">
        <v>1</v>
      </c>
      <c r="E13" s="11">
        <f t="shared" si="0"/>
        <v>0.99943400000000004</v>
      </c>
      <c r="F13" s="9">
        <f>PRODUCT($E$5:E13)</f>
        <v>0.99479806565766205</v>
      </c>
      <c r="G13" s="12">
        <f t="shared" si="1"/>
        <v>0.70258673557883045</v>
      </c>
      <c r="H13" s="10">
        <f t="shared" si="2"/>
        <v>0.69893192551055183</v>
      </c>
    </row>
    <row r="14" spans="1:13" x14ac:dyDescent="0.45">
      <c r="A14" s="7">
        <v>26</v>
      </c>
      <c r="B14" s="8">
        <v>5.6700000000000001E-4</v>
      </c>
      <c r="C14" s="9">
        <v>10</v>
      </c>
      <c r="D14" s="10">
        <v>1</v>
      </c>
      <c r="E14" s="11">
        <f t="shared" si="0"/>
        <v>0.99943300000000002</v>
      </c>
      <c r="F14" s="9">
        <f>PRODUCT($E$5:E14)</f>
        <v>0.99423401515443421</v>
      </c>
      <c r="G14" s="12">
        <f t="shared" si="1"/>
        <v>0.67556416882579851</v>
      </c>
      <c r="H14" s="10">
        <f t="shared" si="2"/>
        <v>0.67166887606614167</v>
      </c>
    </row>
    <row r="15" spans="1:13" x14ac:dyDescent="0.45">
      <c r="A15" s="7">
        <v>27</v>
      </c>
      <c r="B15" s="8">
        <v>5.6999999999999998E-4</v>
      </c>
      <c r="C15" s="9">
        <v>11</v>
      </c>
      <c r="D15" s="10">
        <v>1</v>
      </c>
      <c r="E15" s="11">
        <f t="shared" si="0"/>
        <v>0.99943000000000004</v>
      </c>
      <c r="F15" s="9">
        <f>PRODUCT($E$5:E15)</f>
        <v>0.99366730176579621</v>
      </c>
      <c r="G15" s="12">
        <f t="shared" si="1"/>
        <v>0.6495809315632679</v>
      </c>
      <c r="H15" s="10">
        <f t="shared" si="2"/>
        <v>0.6454673315449847</v>
      </c>
    </row>
    <row r="16" spans="1:13" x14ac:dyDescent="0.45">
      <c r="A16" s="7">
        <v>28</v>
      </c>
      <c r="B16" s="8">
        <v>5.7399999999999997E-4</v>
      </c>
      <c r="C16" s="9">
        <v>12</v>
      </c>
      <c r="D16" s="10">
        <v>1</v>
      </c>
      <c r="E16" s="11">
        <f t="shared" si="0"/>
        <v>0.99942600000000004</v>
      </c>
      <c r="F16" s="9">
        <f>PRODUCT($E$5:E16)</f>
        <v>0.99309693673458266</v>
      </c>
      <c r="G16" s="12">
        <f t="shared" si="1"/>
        <v>0.62459704958006512</v>
      </c>
      <c r="H16" s="10">
        <f t="shared" si="2"/>
        <v>0.62028541663142089</v>
      </c>
    </row>
    <row r="17" spans="1:8" x14ac:dyDescent="0.45">
      <c r="A17" s="7">
        <v>29</v>
      </c>
      <c r="B17" s="8">
        <v>5.8E-4</v>
      </c>
      <c r="C17" s="9">
        <v>13</v>
      </c>
      <c r="D17" s="10">
        <v>1</v>
      </c>
      <c r="E17" s="11">
        <f t="shared" si="0"/>
        <v>0.99941999999999998</v>
      </c>
      <c r="F17" s="9">
        <f>PRODUCT($E$5:E17)</f>
        <v>0.99252094051127659</v>
      </c>
      <c r="G17" s="12">
        <f t="shared" si="1"/>
        <v>0.600574086134678</v>
      </c>
      <c r="H17" s="10">
        <f t="shared" si="2"/>
        <v>0.5960823568170911</v>
      </c>
    </row>
    <row r="18" spans="1:8" x14ac:dyDescent="0.45">
      <c r="A18" s="7">
        <v>30</v>
      </c>
      <c r="B18" s="8">
        <v>5.9000000000000003E-4</v>
      </c>
      <c r="C18" s="9">
        <v>14</v>
      </c>
      <c r="D18" s="10">
        <v>1</v>
      </c>
      <c r="E18" s="11">
        <f t="shared" si="0"/>
        <v>0.99941000000000002</v>
      </c>
      <c r="F18" s="9">
        <f>PRODUCT($E$5:E18)</f>
        <v>0.99193535315637493</v>
      </c>
      <c r="G18" s="12">
        <f t="shared" si="1"/>
        <v>0.57747508282180582</v>
      </c>
      <c r="H18" s="10">
        <f t="shared" si="2"/>
        <v>0.57281795021785487</v>
      </c>
    </row>
    <row r="19" spans="1:8" x14ac:dyDescent="0.45">
      <c r="A19" s="7">
        <v>31</v>
      </c>
      <c r="B19" s="8">
        <v>6.02E-4</v>
      </c>
      <c r="C19" s="9">
        <v>15</v>
      </c>
      <c r="D19" s="10">
        <v>1</v>
      </c>
      <c r="E19" s="11">
        <f t="shared" si="0"/>
        <v>0.99939800000000001</v>
      </c>
      <c r="F19" s="9">
        <f>PRODUCT($E$5:E19)</f>
        <v>0.99133820807377482</v>
      </c>
      <c r="G19" s="12">
        <f t="shared" si="1"/>
        <v>0.55526450271327477</v>
      </c>
      <c r="H19" s="10">
        <f t="shared" si="2"/>
        <v>0.55045491712675343</v>
      </c>
    </row>
    <row r="20" spans="1:8" x14ac:dyDescent="0.45">
      <c r="A20" s="7">
        <v>32</v>
      </c>
      <c r="B20" s="8">
        <v>6.1700000000000004E-4</v>
      </c>
      <c r="C20" s="9">
        <v>16</v>
      </c>
      <c r="D20" s="10">
        <v>1</v>
      </c>
      <c r="E20" s="11">
        <f t="shared" si="0"/>
        <v>0.99938300000000002</v>
      </c>
      <c r="F20" s="9">
        <f>PRODUCT($E$5:E20)</f>
        <v>0.99072655239939333</v>
      </c>
      <c r="G20" s="12">
        <f t="shared" si="1"/>
        <v>0.53390817568584104</v>
      </c>
      <c r="H20" s="10">
        <f t="shared" si="2"/>
        <v>0.5289570061950829</v>
      </c>
    </row>
    <row r="21" spans="1:8" x14ac:dyDescent="0.45">
      <c r="A21" s="7">
        <v>33</v>
      </c>
      <c r="B21" s="8">
        <v>6.3599999999999996E-4</v>
      </c>
      <c r="C21" s="9">
        <v>17</v>
      </c>
      <c r="D21" s="10">
        <v>1</v>
      </c>
      <c r="E21" s="11">
        <f t="shared" si="0"/>
        <v>0.99936400000000003</v>
      </c>
      <c r="F21" s="9">
        <f>PRODUCT($E$5:E21)</f>
        <v>0.99009645031206739</v>
      </c>
      <c r="G21" s="12">
        <f t="shared" si="1"/>
        <v>0.51337324585177024</v>
      </c>
      <c r="H21" s="10">
        <f t="shared" si="2"/>
        <v>0.50828902840302204</v>
      </c>
    </row>
    <row r="22" spans="1:8" x14ac:dyDescent="0.45">
      <c r="A22" s="7">
        <v>34</v>
      </c>
      <c r="B22" s="8">
        <v>6.6E-4</v>
      </c>
      <c r="C22" s="9">
        <v>18</v>
      </c>
      <c r="D22" s="10">
        <v>1</v>
      </c>
      <c r="E22" s="11">
        <f t="shared" si="0"/>
        <v>0.99934000000000001</v>
      </c>
      <c r="F22" s="9">
        <f>PRODUCT($E$5:E22)</f>
        <v>0.98944298665486141</v>
      </c>
      <c r="G22" s="12">
        <f t="shared" si="1"/>
        <v>0.49362812101131748</v>
      </c>
      <c r="H22" s="10">
        <f t="shared" si="2"/>
        <v>0.48841688235026531</v>
      </c>
    </row>
    <row r="23" spans="1:8" x14ac:dyDescent="0.45">
      <c r="A23" s="7">
        <v>35</v>
      </c>
      <c r="B23" s="8">
        <v>6.8900000000000005E-4</v>
      </c>
      <c r="C23" s="9">
        <v>19</v>
      </c>
      <c r="D23" s="10">
        <v>1</v>
      </c>
      <c r="E23" s="11">
        <f t="shared" si="0"/>
        <v>0.99931099999999995</v>
      </c>
      <c r="F23" s="9">
        <f>PRODUCT($E$5:E23)</f>
        <v>0.98876126043705614</v>
      </c>
      <c r="G23" s="12">
        <f t="shared" si="1"/>
        <v>0.47464242404934376</v>
      </c>
      <c r="H23" s="10">
        <f t="shared" si="2"/>
        <v>0.46930804145992883</v>
      </c>
    </row>
    <row r="24" spans="1:8" x14ac:dyDescent="0.45">
      <c r="A24" s="7">
        <v>36</v>
      </c>
      <c r="B24" s="8">
        <v>7.2400000000000003E-4</v>
      </c>
      <c r="C24" s="9">
        <v>20</v>
      </c>
      <c r="D24" s="10">
        <v>1</v>
      </c>
      <c r="E24" s="11">
        <f t="shared" si="0"/>
        <v>0.99927600000000005</v>
      </c>
      <c r="F24" s="9">
        <f>PRODUCT($E$5:E24)</f>
        <v>0.9880453972844998</v>
      </c>
      <c r="G24" s="12">
        <f t="shared" si="1"/>
        <v>0.45638694620129205</v>
      </c>
      <c r="H24" s="10">
        <f t="shared" si="2"/>
        <v>0.45093102157491527</v>
      </c>
    </row>
    <row r="25" spans="1:8" x14ac:dyDescent="0.45">
      <c r="A25" s="7">
        <v>37</v>
      </c>
      <c r="B25" s="8">
        <v>7.6499999999999995E-4</v>
      </c>
      <c r="C25" s="9">
        <v>21</v>
      </c>
      <c r="D25" s="10">
        <v>1</v>
      </c>
      <c r="E25" s="11">
        <f t="shared" si="0"/>
        <v>0.99923499999999998</v>
      </c>
      <c r="F25" s="9">
        <f>PRODUCT($E$5:E25)</f>
        <v>0.9872895425555771</v>
      </c>
      <c r="G25" s="12">
        <f t="shared" si="1"/>
        <v>0.43883360211662686</v>
      </c>
      <c r="H25" s="10">
        <f t="shared" si="2"/>
        <v>0.43325582629174064</v>
      </c>
    </row>
    <row r="26" spans="1:8" x14ac:dyDescent="0.45">
      <c r="A26" s="7">
        <v>38</v>
      </c>
      <c r="B26" s="8">
        <v>8.1300000000000003E-4</v>
      </c>
      <c r="C26" s="9">
        <v>22</v>
      </c>
      <c r="D26" s="10">
        <v>1</v>
      </c>
      <c r="E26" s="11">
        <f t="shared" si="0"/>
        <v>0.99918700000000005</v>
      </c>
      <c r="F26" s="9">
        <f>PRODUCT($E$5:E26)</f>
        <v>0.98648687615747943</v>
      </c>
      <c r="G26" s="12">
        <f t="shared" si="1"/>
        <v>0.42195538665060278</v>
      </c>
      <c r="H26" s="10">
        <f t="shared" si="2"/>
        <v>0.41625345125477453</v>
      </c>
    </row>
    <row r="27" spans="1:8" x14ac:dyDescent="0.45">
      <c r="A27" s="7">
        <v>39</v>
      </c>
      <c r="B27" s="8">
        <v>8.7000000000000001E-4</v>
      </c>
      <c r="C27" s="9">
        <v>23</v>
      </c>
      <c r="D27" s="10">
        <v>1</v>
      </c>
      <c r="E27" s="11">
        <f t="shared" si="0"/>
        <v>0.99912999999999996</v>
      </c>
      <c r="F27" s="9">
        <f>PRODUCT($E$5:E27)</f>
        <v>0.98562863257522237</v>
      </c>
      <c r="G27" s="12">
        <f t="shared" si="1"/>
        <v>0.40572633331788732</v>
      </c>
      <c r="H27" s="10">
        <f t="shared" si="2"/>
        <v>0.39989549110786815</v>
      </c>
    </row>
    <row r="28" spans="1:8" x14ac:dyDescent="0.45">
      <c r="A28" s="7">
        <v>40</v>
      </c>
      <c r="B28" s="8">
        <v>9.3700000000000001E-4</v>
      </c>
      <c r="C28" s="9">
        <v>24</v>
      </c>
      <c r="D28" s="10">
        <v>1</v>
      </c>
      <c r="E28" s="11">
        <f t="shared" si="0"/>
        <v>0.99906300000000003</v>
      </c>
      <c r="F28" s="9">
        <f>PRODUCT($E$5:E28)</f>
        <v>0.98470509854649946</v>
      </c>
      <c r="G28" s="12">
        <f t="shared" si="1"/>
        <v>0.39012147434412242</v>
      </c>
      <c r="H28" s="10">
        <f t="shared" si="2"/>
        <v>0.38415460483913472</v>
      </c>
    </row>
    <row r="29" spans="1:8" x14ac:dyDescent="0.45">
      <c r="A29" s="7">
        <v>41</v>
      </c>
      <c r="B29" s="8">
        <v>1.0139999999999999E-3</v>
      </c>
      <c r="C29" s="9">
        <v>25</v>
      </c>
      <c r="D29" s="10">
        <v>1</v>
      </c>
      <c r="E29" s="11">
        <f t="shared" si="0"/>
        <v>0.99898600000000004</v>
      </c>
      <c r="F29" s="9">
        <f>PRODUCT($E$5:E29)</f>
        <v>0.98370660757657336</v>
      </c>
      <c r="G29" s="12">
        <f t="shared" si="1"/>
        <v>0.37511680225396377</v>
      </c>
      <c r="H29" s="10">
        <f t="shared" si="2"/>
        <v>0.369004876990219</v>
      </c>
    </row>
    <row r="30" spans="1:8" x14ac:dyDescent="0.45">
      <c r="A30" s="7">
        <v>42</v>
      </c>
      <c r="B30" s="8">
        <v>1.1039999999999999E-3</v>
      </c>
      <c r="C30" s="9">
        <v>26</v>
      </c>
      <c r="D30" s="10">
        <v>1</v>
      </c>
      <c r="E30" s="11">
        <f t="shared" si="0"/>
        <v>0.99889600000000001</v>
      </c>
      <c r="F30" s="9">
        <f>PRODUCT($E$5:E30)</f>
        <v>0.9826205954818088</v>
      </c>
      <c r="G30" s="12">
        <f t="shared" si="1"/>
        <v>0.36068923293650368</v>
      </c>
      <c r="H30" s="10">
        <f t="shared" si="2"/>
        <v>0.35442066885194407</v>
      </c>
    </row>
    <row r="31" spans="1:8" x14ac:dyDescent="0.45">
      <c r="A31" s="7">
        <v>43</v>
      </c>
      <c r="B31" s="8">
        <v>1.2080000000000001E-3</v>
      </c>
      <c r="C31" s="9">
        <v>27</v>
      </c>
      <c r="D31" s="10">
        <v>1</v>
      </c>
      <c r="E31" s="11">
        <f t="shared" si="0"/>
        <v>0.99879200000000001</v>
      </c>
      <c r="F31" s="9">
        <f>PRODUCT($E$5:E31)</f>
        <v>0.98143358980246675</v>
      </c>
      <c r="G31" s="12">
        <f t="shared" si="1"/>
        <v>0.3468165701312535</v>
      </c>
      <c r="H31" s="10">
        <f t="shared" si="2"/>
        <v>0.34037743142689508</v>
      </c>
    </row>
    <row r="32" spans="1:8" x14ac:dyDescent="0.45">
      <c r="A32" s="7">
        <v>44</v>
      </c>
      <c r="B32" s="8">
        <v>1.3270000000000001E-3</v>
      </c>
      <c r="C32" s="9">
        <v>28</v>
      </c>
      <c r="D32" s="10">
        <v>1</v>
      </c>
      <c r="E32" s="11">
        <f t="shared" si="0"/>
        <v>0.99867300000000003</v>
      </c>
      <c r="F32" s="9">
        <f>PRODUCT($E$5:E32)</f>
        <v>0.98013122742879888</v>
      </c>
      <c r="G32" s="12">
        <f t="shared" si="1"/>
        <v>0.3334774712800514</v>
      </c>
      <c r="H32" s="10">
        <f t="shared" si="2"/>
        <v>0.32685168324556879</v>
      </c>
    </row>
    <row r="33" spans="1:8" x14ac:dyDescent="0.45">
      <c r="A33" s="7">
        <v>45</v>
      </c>
      <c r="B33" s="8">
        <v>1.4649999999999999E-3</v>
      </c>
      <c r="C33" s="9">
        <v>29</v>
      </c>
      <c r="D33" s="10">
        <v>1</v>
      </c>
      <c r="E33" s="11">
        <f t="shared" si="0"/>
        <v>0.99853499999999995</v>
      </c>
      <c r="F33" s="9">
        <f>PRODUCT($E$5:E33)</f>
        <v>0.97869533518061569</v>
      </c>
      <c r="G33" s="12">
        <f t="shared" si="1"/>
        <v>0.32065141469235708</v>
      </c>
      <c r="H33" s="10">
        <f t="shared" si="2"/>
        <v>0.313820043778475</v>
      </c>
    </row>
    <row r="34" spans="1:8" x14ac:dyDescent="0.45">
      <c r="A34" s="7">
        <v>46</v>
      </c>
      <c r="B34" s="8">
        <v>1.622E-3</v>
      </c>
      <c r="C34" s="9">
        <v>30</v>
      </c>
      <c r="D34" s="10">
        <v>1</v>
      </c>
      <c r="E34" s="11">
        <f t="shared" si="0"/>
        <v>0.99837799999999999</v>
      </c>
      <c r="F34" s="9">
        <f>PRODUCT($E$5:E34)</f>
        <v>0.97710789134695275</v>
      </c>
      <c r="G34" s="12">
        <f t="shared" si="1"/>
        <v>0.30831866797342034</v>
      </c>
      <c r="H34" s="10">
        <f t="shared" si="2"/>
        <v>0.30126060352640999</v>
      </c>
    </row>
    <row r="35" spans="1:8" x14ac:dyDescent="0.45">
      <c r="A35" s="7">
        <v>47</v>
      </c>
      <c r="B35" s="8">
        <v>1.802E-3</v>
      </c>
      <c r="C35" s="9">
        <v>31</v>
      </c>
      <c r="D35" s="10">
        <v>1</v>
      </c>
      <c r="E35" s="11">
        <f t="shared" si="0"/>
        <v>0.99819800000000003</v>
      </c>
      <c r="F35" s="9">
        <f>PRODUCT($E$5:E35)</f>
        <v>0.97534714292674562</v>
      </c>
      <c r="G35" s="12">
        <f t="shared" si="1"/>
        <v>0.29646025766675027</v>
      </c>
      <c r="H35" s="10">
        <f t="shared" si="2"/>
        <v>0.2891516653065917</v>
      </c>
    </row>
    <row r="36" spans="1:8" x14ac:dyDescent="0.45">
      <c r="A36" s="7">
        <v>48</v>
      </c>
      <c r="B36" s="8">
        <v>2.0079999999999998E-3</v>
      </c>
      <c r="C36" s="9">
        <v>32</v>
      </c>
      <c r="D36" s="10">
        <v>1</v>
      </c>
      <c r="E36" s="11">
        <f t="shared" si="0"/>
        <v>0.99799199999999999</v>
      </c>
      <c r="F36" s="9">
        <f>PRODUCT($E$5:E36)</f>
        <v>0.97338864586374874</v>
      </c>
      <c r="G36" s="12">
        <f t="shared" si="1"/>
        <v>0.28505794006418295</v>
      </c>
      <c r="H36" s="10">
        <f t="shared" si="2"/>
        <v>0.27747216227178467</v>
      </c>
    </row>
    <row r="37" spans="1:8" x14ac:dyDescent="0.45">
      <c r="A37" s="7">
        <v>49</v>
      </c>
      <c r="B37" s="8">
        <v>2.2409999999999999E-3</v>
      </c>
      <c r="C37" s="9">
        <v>33</v>
      </c>
      <c r="D37" s="10">
        <v>1</v>
      </c>
      <c r="E37" s="11">
        <f t="shared" si="0"/>
        <v>0.99775899999999995</v>
      </c>
      <c r="F37" s="9">
        <f>PRODUCT($E$5:E37)</f>
        <v>0.97120728190836803</v>
      </c>
      <c r="G37" s="12">
        <f t="shared" si="1"/>
        <v>0.27409417313863743</v>
      </c>
      <c r="H37" s="10">
        <f t="shared" si="2"/>
        <v>0.26620225688089766</v>
      </c>
    </row>
    <row r="38" spans="1:8" x14ac:dyDescent="0.45">
      <c r="A38" s="7">
        <v>50</v>
      </c>
      <c r="B38" s="8">
        <v>2.5079999999999998E-3</v>
      </c>
      <c r="C38" s="9">
        <v>34</v>
      </c>
      <c r="D38" s="10">
        <v>1</v>
      </c>
      <c r="E38" s="11">
        <f t="shared" si="0"/>
        <v>0.99749200000000005</v>
      </c>
      <c r="F38" s="9">
        <f>PRODUCT($E$5:E38)</f>
        <v>0.96877149404534191</v>
      </c>
      <c r="G38" s="12">
        <f t="shared" si="1"/>
        <v>0.26355208955638215</v>
      </c>
      <c r="H38" s="10">
        <f t="shared" si="2"/>
        <v>0.25532175155830811</v>
      </c>
    </row>
    <row r="39" spans="1:8" x14ac:dyDescent="0.45">
      <c r="A39" s="7">
        <v>51</v>
      </c>
      <c r="B39" s="8">
        <v>2.8089999999999999E-3</v>
      </c>
      <c r="C39" s="9">
        <v>35</v>
      </c>
      <c r="D39" s="10">
        <v>1</v>
      </c>
      <c r="E39" s="11">
        <f t="shared" si="0"/>
        <v>0.99719100000000005</v>
      </c>
      <c r="F39" s="9">
        <f>PRODUCT($E$5:E39)</f>
        <v>0.96605021491856857</v>
      </c>
      <c r="G39" s="12">
        <f t="shared" si="1"/>
        <v>0.25341547072729048</v>
      </c>
      <c r="H39" s="10">
        <f t="shared" si="2"/>
        <v>0.24481206995978919</v>
      </c>
    </row>
    <row r="40" spans="1:8" x14ac:dyDescent="0.45">
      <c r="A40" s="7">
        <v>52</v>
      </c>
      <c r="B40" s="8">
        <v>3.1519999999999999E-3</v>
      </c>
      <c r="C40" s="9">
        <v>36</v>
      </c>
      <c r="D40" s="10">
        <v>1</v>
      </c>
      <c r="E40" s="11">
        <f t="shared" si="0"/>
        <v>0.99684799999999996</v>
      </c>
      <c r="F40" s="9">
        <f>PRODUCT($E$5:E40)</f>
        <v>0.96300522464114524</v>
      </c>
      <c r="G40" s="12">
        <f t="shared" si="1"/>
        <v>0.24366872185316396</v>
      </c>
      <c r="H40" s="10">
        <f t="shared" si="2"/>
        <v>0.23465425222622691</v>
      </c>
    </row>
    <row r="41" spans="1:8" x14ac:dyDescent="0.45">
      <c r="A41" s="7">
        <v>53</v>
      </c>
      <c r="B41" s="8">
        <v>3.539E-3</v>
      </c>
      <c r="C41" s="9">
        <v>37</v>
      </c>
      <c r="D41" s="10">
        <v>1</v>
      </c>
      <c r="E41" s="11">
        <f t="shared" si="0"/>
        <v>0.99646100000000004</v>
      </c>
      <c r="F41" s="9">
        <f>PRODUCT($E$5:E41)</f>
        <v>0.95959714915114025</v>
      </c>
      <c r="G41" s="12">
        <f t="shared" si="1"/>
        <v>0.23429684793573452</v>
      </c>
      <c r="H41" s="10">
        <f t="shared" si="2"/>
        <v>0.22483058733422906</v>
      </c>
    </row>
    <row r="42" spans="1:8" x14ac:dyDescent="0.45">
      <c r="A42" s="7">
        <v>54</v>
      </c>
      <c r="B42" s="8">
        <v>3.9760000000000004E-3</v>
      </c>
      <c r="C42" s="9">
        <v>38</v>
      </c>
      <c r="D42" s="10">
        <v>1</v>
      </c>
      <c r="E42" s="11">
        <f t="shared" si="0"/>
        <v>0.99602400000000002</v>
      </c>
      <c r="F42" s="9">
        <f>PRODUCT($E$5:E42)</f>
        <v>0.95578179088611537</v>
      </c>
      <c r="G42" s="12">
        <f t="shared" si="1"/>
        <v>0.22528543070743706</v>
      </c>
      <c r="H42" s="10">
        <f t="shared" si="2"/>
        <v>0.21532371242210405</v>
      </c>
    </row>
    <row r="43" spans="1:8" x14ac:dyDescent="0.45">
      <c r="A43" s="7">
        <v>55</v>
      </c>
      <c r="B43" s="8">
        <v>4.4689999999999999E-3</v>
      </c>
      <c r="C43" s="9">
        <v>39</v>
      </c>
      <c r="D43" s="10">
        <v>1</v>
      </c>
      <c r="E43" s="11">
        <f t="shared" si="0"/>
        <v>0.99553100000000005</v>
      </c>
      <c r="F43" s="9">
        <f>PRODUCT($E$5:E43)</f>
        <v>0.95151040206264537</v>
      </c>
      <c r="G43" s="12">
        <f t="shared" si="1"/>
        <v>0.21662060644945874</v>
      </c>
      <c r="H43" s="10">
        <f t="shared" si="2"/>
        <v>0.20611676033777857</v>
      </c>
    </row>
    <row r="44" spans="1:8" x14ac:dyDescent="0.45">
      <c r="A44" s="7">
        <v>56</v>
      </c>
      <c r="B44" s="8">
        <v>5.025E-3</v>
      </c>
      <c r="C44" s="9">
        <v>40</v>
      </c>
      <c r="D44" s="10">
        <v>1</v>
      </c>
      <c r="E44" s="11">
        <f t="shared" si="0"/>
        <v>0.99497500000000005</v>
      </c>
      <c r="F44" s="9">
        <f>PRODUCT($E$5:E44)</f>
        <v>0.9467290622922806</v>
      </c>
      <c r="G44" s="12">
        <f t="shared" si="1"/>
        <v>0.20828904466294101</v>
      </c>
      <c r="H44" s="10">
        <f t="shared" si="2"/>
        <v>0.19719329193950111</v>
      </c>
    </row>
    <row r="45" spans="1:8" x14ac:dyDescent="0.45">
      <c r="A45" s="7">
        <v>57</v>
      </c>
      <c r="B45" s="8">
        <v>5.6499999999999996E-3</v>
      </c>
      <c r="C45" s="9">
        <v>41</v>
      </c>
      <c r="D45" s="10">
        <v>1</v>
      </c>
      <c r="E45" s="11">
        <f t="shared" si="0"/>
        <v>0.99434999999999996</v>
      </c>
      <c r="F45" s="9">
        <f>PRODUCT($E$5:E45)</f>
        <v>0.94138004309032919</v>
      </c>
      <c r="G45" s="12">
        <f t="shared" si="1"/>
        <v>0.20027792756052021</v>
      </c>
      <c r="H45" s="10">
        <f t="shared" si="2"/>
        <v>0.18853764407696433</v>
      </c>
    </row>
    <row r="46" spans="1:8" x14ac:dyDescent="0.45">
      <c r="A46" s="7">
        <v>58</v>
      </c>
      <c r="B46" s="8">
        <v>6.352E-3</v>
      </c>
      <c r="C46" s="9">
        <v>42</v>
      </c>
      <c r="D46" s="10">
        <v>1</v>
      </c>
      <c r="E46" s="11">
        <f t="shared" si="0"/>
        <v>0.99364799999999998</v>
      </c>
      <c r="F46" s="9">
        <f>PRODUCT($E$5:E46)</f>
        <v>0.93540039705661937</v>
      </c>
      <c r="G46" s="12">
        <f t="shared" si="1"/>
        <v>0.19257493034665407</v>
      </c>
      <c r="H46" s="10">
        <f t="shared" si="2"/>
        <v>0.18013466630941105</v>
      </c>
    </row>
    <row r="47" spans="1:8" x14ac:dyDescent="0.45">
      <c r="A47" s="7">
        <v>59</v>
      </c>
      <c r="B47" s="8">
        <v>7.1399999999999996E-3</v>
      </c>
      <c r="C47" s="9">
        <v>43</v>
      </c>
      <c r="D47" s="10">
        <v>1</v>
      </c>
      <c r="E47" s="11">
        <f t="shared" si="0"/>
        <v>0.99285999999999996</v>
      </c>
      <c r="F47" s="9">
        <f>PRODUCT($E$5:E47)</f>
        <v>0.92872163822163512</v>
      </c>
      <c r="G47" s="12">
        <f t="shared" si="1"/>
        <v>0.18516820225639813</v>
      </c>
      <c r="H47" s="10">
        <f t="shared" si="2"/>
        <v>0.17196971614611714</v>
      </c>
    </row>
    <row r="48" spans="1:8" x14ac:dyDescent="0.45">
      <c r="A48" s="7">
        <v>60</v>
      </c>
      <c r="B48" s="8">
        <v>8.0219999999999996E-3</v>
      </c>
      <c r="C48" s="9">
        <v>44</v>
      </c>
      <c r="D48" s="10">
        <v>1</v>
      </c>
      <c r="E48" s="11">
        <f t="shared" si="0"/>
        <v>0.99197800000000003</v>
      </c>
      <c r="F48" s="9">
        <f>PRODUCT($E$5:E48)</f>
        <v>0.92127143323982119</v>
      </c>
      <c r="G48" s="12">
        <f t="shared" si="1"/>
        <v>0.17804634832345972</v>
      </c>
      <c r="H48" s="10">
        <f t="shared" si="2"/>
        <v>0.16402901450307017</v>
      </c>
    </row>
    <row r="49" spans="1:8" x14ac:dyDescent="0.45">
      <c r="A49" s="7">
        <v>61</v>
      </c>
      <c r="B49" s="8">
        <v>9.0089999999999996E-3</v>
      </c>
      <c r="C49" s="9">
        <v>45</v>
      </c>
      <c r="D49" s="10">
        <v>1</v>
      </c>
      <c r="E49" s="11">
        <f t="shared" si="0"/>
        <v>0.99099099999999996</v>
      </c>
      <c r="F49" s="9">
        <f>PRODUCT($E$5:E49)</f>
        <v>0.91297169889776364</v>
      </c>
      <c r="G49" s="12">
        <f t="shared" si="1"/>
        <v>0.17119841184948048</v>
      </c>
      <c r="H49" s="10">
        <f t="shared" si="2"/>
        <v>0.15629930491481922</v>
      </c>
    </row>
    <row r="50" spans="1:8" x14ac:dyDescent="0.45">
      <c r="A50" s="7">
        <v>62</v>
      </c>
      <c r="B50" s="8">
        <v>1.0111999999999999E-2</v>
      </c>
      <c r="C50" s="9">
        <v>46</v>
      </c>
      <c r="D50" s="10">
        <v>1</v>
      </c>
      <c r="E50" s="11">
        <f t="shared" si="0"/>
        <v>0.98988799999999999</v>
      </c>
      <c r="F50" s="9">
        <f>PRODUCT($E$5:E50)</f>
        <v>0.90373972907850941</v>
      </c>
      <c r="G50" s="12">
        <f t="shared" si="1"/>
        <v>0.1646138575475774</v>
      </c>
      <c r="H50" s="10">
        <f t="shared" si="2"/>
        <v>0.14876808302261593</v>
      </c>
    </row>
    <row r="51" spans="1:8" x14ac:dyDescent="0.45">
      <c r="A51" s="7">
        <v>63</v>
      </c>
      <c r="B51" s="8">
        <v>1.1344E-2</v>
      </c>
      <c r="C51" s="9">
        <v>47</v>
      </c>
      <c r="D51" s="10">
        <v>1</v>
      </c>
      <c r="E51" s="11">
        <f t="shared" si="0"/>
        <v>0.98865599999999998</v>
      </c>
      <c r="F51" s="9">
        <f>PRODUCT($E$5:E51)</f>
        <v>0.89348770559184276</v>
      </c>
      <c r="G51" s="12">
        <f t="shared" si="1"/>
        <v>0.15828255533420904</v>
      </c>
      <c r="H51" s="10">
        <f t="shared" si="2"/>
        <v>0.14142351720077634</v>
      </c>
    </row>
    <row r="52" spans="1:8" x14ac:dyDescent="0.45">
      <c r="A52" s="7">
        <v>64</v>
      </c>
      <c r="B52" s="8">
        <v>1.2716E-2</v>
      </c>
      <c r="C52" s="9">
        <v>48</v>
      </c>
      <c r="D52" s="10">
        <v>1</v>
      </c>
      <c r="E52" s="11">
        <f t="shared" si="0"/>
        <v>0.98728400000000005</v>
      </c>
      <c r="F52" s="9">
        <f>PRODUCT($E$5:E52)</f>
        <v>0.88212611592753698</v>
      </c>
      <c r="G52" s="12">
        <f t="shared" si="1"/>
        <v>0.15219476474443175</v>
      </c>
      <c r="H52" s="10">
        <f t="shared" si="2"/>
        <v>0.13425497668851083</v>
      </c>
    </row>
    <row r="53" spans="1:8" x14ac:dyDescent="0.45">
      <c r="A53" s="7">
        <v>65</v>
      </c>
      <c r="B53" s="8">
        <v>1.4243E-2</v>
      </c>
      <c r="C53" s="9">
        <v>49</v>
      </c>
      <c r="D53" s="10">
        <v>1</v>
      </c>
      <c r="E53" s="11">
        <f t="shared" si="0"/>
        <v>0.98575699999999999</v>
      </c>
      <c r="F53" s="9">
        <f>PRODUCT($E$5:E53)</f>
        <v>0.86956199365838105</v>
      </c>
      <c r="G53" s="12">
        <f t="shared" si="1"/>
        <v>0.14634111994656898</v>
      </c>
      <c r="H53" s="10">
        <f t="shared" si="2"/>
        <v>0.12725267601493881</v>
      </c>
    </row>
    <row r="54" spans="1:8" x14ac:dyDescent="0.45">
      <c r="A54" s="7">
        <v>66</v>
      </c>
      <c r="B54" s="8">
        <v>1.5939999999999999E-2</v>
      </c>
      <c r="C54" s="9">
        <v>50</v>
      </c>
      <c r="D54" s="10">
        <v>1</v>
      </c>
      <c r="E54" s="11">
        <f t="shared" si="0"/>
        <v>0.98406000000000005</v>
      </c>
      <c r="F54" s="9">
        <f>PRODUCT($E$5:E54)</f>
        <v>0.85570117547946645</v>
      </c>
      <c r="G54" s="12">
        <f t="shared" si="1"/>
        <v>0.14071261533323939</v>
      </c>
      <c r="H54" s="10">
        <f t="shared" si="2"/>
        <v>0.12040795034544294</v>
      </c>
    </row>
    <row r="55" spans="1:8" x14ac:dyDescent="0.45">
      <c r="A55" s="7">
        <v>67</v>
      </c>
      <c r="B55" s="8">
        <v>1.7824E-2</v>
      </c>
      <c r="C55" s="9">
        <v>51</v>
      </c>
      <c r="D55" s="10">
        <v>1</v>
      </c>
      <c r="E55" s="11">
        <f t="shared" si="0"/>
        <v>0.98217600000000005</v>
      </c>
      <c r="F55" s="9">
        <f>PRODUCT($E$5:E55)</f>
        <v>0.84044915772772044</v>
      </c>
      <c r="G55" s="12">
        <f t="shared" si="1"/>
        <v>0.13530059166657632</v>
      </c>
      <c r="H55" s="10">
        <f t="shared" si="2"/>
        <v>0.11371326830623629</v>
      </c>
    </row>
    <row r="56" spans="1:8" x14ac:dyDescent="0.45">
      <c r="A56" s="7">
        <v>68</v>
      </c>
      <c r="B56" s="8">
        <v>1.9913E-2</v>
      </c>
      <c r="C56" s="9">
        <v>52</v>
      </c>
      <c r="D56" s="10">
        <v>1</v>
      </c>
      <c r="E56" s="11">
        <f t="shared" si="0"/>
        <v>0.98008700000000004</v>
      </c>
      <c r="F56" s="9">
        <f>PRODUCT($E$5:E56)</f>
        <v>0.82371329364988843</v>
      </c>
      <c r="G56" s="12">
        <f t="shared" si="1"/>
        <v>0.13009672275632339</v>
      </c>
      <c r="H56" s="10">
        <f t="shared" si="2"/>
        <v>0.10716239999466753</v>
      </c>
    </row>
    <row r="57" spans="1:8" x14ac:dyDescent="0.45">
      <c r="A57" s="7">
        <v>69</v>
      </c>
      <c r="B57" s="8">
        <v>2.2225999999999999E-2</v>
      </c>
      <c r="C57" s="9">
        <v>53</v>
      </c>
      <c r="D57" s="10">
        <v>1</v>
      </c>
      <c r="E57" s="11">
        <f t="shared" si="0"/>
        <v>0.97777400000000003</v>
      </c>
      <c r="F57" s="9">
        <f>PRODUCT($E$5:E57)</f>
        <v>0.80540544198522601</v>
      </c>
      <c r="G57" s="12">
        <f t="shared" si="1"/>
        <v>0.12509300265031092</v>
      </c>
      <c r="H57" s="10">
        <f t="shared" si="2"/>
        <v>0.10075058508883272</v>
      </c>
    </row>
    <row r="58" spans="1:8" x14ac:dyDescent="0.45">
      <c r="A58" s="7">
        <v>70</v>
      </c>
      <c r="B58" s="8">
        <v>2.4782999999999999E-2</v>
      </c>
      <c r="C58" s="9">
        <v>54</v>
      </c>
      <c r="D58" s="10">
        <v>1</v>
      </c>
      <c r="E58" s="11">
        <f t="shared" si="0"/>
        <v>0.975217</v>
      </c>
      <c r="F58" s="9">
        <f>PRODUCT($E$5:E58)</f>
        <v>0.78544507891650617</v>
      </c>
      <c r="G58" s="12">
        <f t="shared" si="1"/>
        <v>0.12028173331760666</v>
      </c>
      <c r="H58" s="10">
        <f t="shared" si="2"/>
        <v>9.4474695517861709E-2</v>
      </c>
    </row>
    <row r="59" spans="1:8" x14ac:dyDescent="0.45">
      <c r="A59" s="7">
        <v>71</v>
      </c>
      <c r="B59" s="8">
        <v>2.7605999999999999E-2</v>
      </c>
      <c r="C59" s="9">
        <v>55</v>
      </c>
      <c r="D59" s="10">
        <v>1</v>
      </c>
      <c r="E59" s="11">
        <f t="shared" si="0"/>
        <v>0.97239399999999998</v>
      </c>
      <c r="F59" s="9">
        <f>PRODUCT($E$5:E59)</f>
        <v>0.76376208206793705</v>
      </c>
      <c r="G59" s="12">
        <f t="shared" si="1"/>
        <v>0.11565551280539103</v>
      </c>
      <c r="H59" s="10">
        <f t="shared" si="2"/>
        <v>8.8333295262880418E-2</v>
      </c>
    </row>
    <row r="60" spans="1:8" x14ac:dyDescent="0.45">
      <c r="A60" s="7">
        <v>72</v>
      </c>
      <c r="B60" s="8">
        <v>3.0717999999999999E-2</v>
      </c>
      <c r="C60" s="9">
        <v>56</v>
      </c>
      <c r="D60" s="10">
        <v>1</v>
      </c>
      <c r="E60" s="11">
        <f t="shared" si="0"/>
        <v>0.96928199999999998</v>
      </c>
      <c r="F60" s="9">
        <f>PRODUCT($E$5:E60)</f>
        <v>0.74030083843097416</v>
      </c>
      <c r="G60" s="12">
        <f t="shared" si="1"/>
        <v>0.11120722385133754</v>
      </c>
      <c r="H60" s="10">
        <f t="shared" si="2"/>
        <v>8.2326801056726212E-2</v>
      </c>
    </row>
    <row r="61" spans="1:8" x14ac:dyDescent="0.45">
      <c r="A61" s="7">
        <v>73</v>
      </c>
      <c r="B61" s="8">
        <v>3.4144000000000001E-2</v>
      </c>
      <c r="C61" s="9">
        <v>57</v>
      </c>
      <c r="D61" s="10">
        <v>1</v>
      </c>
      <c r="E61" s="11">
        <f t="shared" si="0"/>
        <v>0.96585600000000005</v>
      </c>
      <c r="F61" s="9">
        <f>PRODUCT($E$5:E61)</f>
        <v>0.715024006603587</v>
      </c>
      <c r="G61" s="12">
        <f t="shared" si="1"/>
        <v>0.10693002293397837</v>
      </c>
      <c r="H61" s="10">
        <f t="shared" si="2"/>
        <v>7.645753342446665E-2</v>
      </c>
    </row>
    <row r="62" spans="1:8" x14ac:dyDescent="0.45">
      <c r="A62" s="7">
        <v>74</v>
      </c>
      <c r="B62" s="8">
        <v>3.7911E-2</v>
      </c>
      <c r="C62" s="9">
        <v>58</v>
      </c>
      <c r="D62" s="10">
        <v>1</v>
      </c>
      <c r="E62" s="11">
        <f t="shared" si="0"/>
        <v>0.96208899999999997</v>
      </c>
      <c r="F62" s="9">
        <f>PRODUCT($E$5:E62)</f>
        <v>0.68791673148923838</v>
      </c>
      <c r="G62" s="12">
        <f t="shared" si="1"/>
        <v>0.10281732974420998</v>
      </c>
      <c r="H62" s="10">
        <f t="shared" si="2"/>
        <v>7.0729761418088177E-2</v>
      </c>
    </row>
    <row r="63" spans="1:8" x14ac:dyDescent="0.45">
      <c r="A63" s="7">
        <v>75</v>
      </c>
      <c r="B63" s="8">
        <v>4.2046E-2</v>
      </c>
      <c r="C63" s="9">
        <v>59</v>
      </c>
      <c r="D63" s="10">
        <v>1</v>
      </c>
      <c r="E63" s="11">
        <f t="shared" si="0"/>
        <v>0.95795399999999997</v>
      </c>
      <c r="F63" s="9">
        <f>PRODUCT($E$5:E63)</f>
        <v>0.6589925845970418</v>
      </c>
      <c r="G63" s="12">
        <f t="shared" si="1"/>
        <v>9.8862817061740368E-2</v>
      </c>
      <c r="H63" s="10">
        <f t="shared" si="2"/>
        <v>6.5149863336060806E-2</v>
      </c>
    </row>
    <row r="64" spans="1:8" x14ac:dyDescent="0.45">
      <c r="A64" s="7">
        <v>76</v>
      </c>
      <c r="B64" s="8">
        <v>4.6578000000000001E-2</v>
      </c>
      <c r="C64" s="9">
        <v>60</v>
      </c>
      <c r="D64" s="10">
        <v>1</v>
      </c>
      <c r="E64" s="11">
        <f t="shared" si="0"/>
        <v>0.95342199999999999</v>
      </c>
      <c r="F64" s="9">
        <f>PRODUCT($E$5:E64)</f>
        <v>0.62829802799168077</v>
      </c>
      <c r="G64" s="12">
        <f t="shared" si="1"/>
        <v>9.506040102090417E-2</v>
      </c>
      <c r="H64" s="10">
        <f t="shared" si="2"/>
        <v>5.972626250153245E-2</v>
      </c>
    </row>
    <row r="65" spans="1:8" x14ac:dyDescent="0.45">
      <c r="A65" s="7">
        <v>77</v>
      </c>
      <c r="B65" s="8">
        <v>5.1538E-2</v>
      </c>
      <c r="C65" s="9">
        <v>61</v>
      </c>
      <c r="D65" s="10">
        <v>1</v>
      </c>
      <c r="E65" s="11">
        <f t="shared" si="0"/>
        <v>0.94846200000000003</v>
      </c>
      <c r="F65" s="9">
        <f>PRODUCT($E$5:E65)</f>
        <v>0.59591680422504556</v>
      </c>
      <c r="G65" s="12">
        <f t="shared" si="1"/>
        <v>9.1404231750869397E-2</v>
      </c>
      <c r="H65" s="10">
        <f t="shared" si="2"/>
        <v>5.446931767762353E-2</v>
      </c>
    </row>
    <row r="66" spans="1:8" x14ac:dyDescent="0.45">
      <c r="A66" s="7">
        <v>78</v>
      </c>
      <c r="B66" s="8">
        <v>5.6956E-2</v>
      </c>
      <c r="C66" s="9">
        <v>62</v>
      </c>
      <c r="D66" s="10">
        <v>1</v>
      </c>
      <c r="E66" s="11">
        <f t="shared" si="0"/>
        <v>0.94304399999999999</v>
      </c>
      <c r="F66" s="9">
        <f>PRODUCT($E$5:E66)</f>
        <v>0.56197576672360383</v>
      </c>
      <c r="G66" s="12">
        <f t="shared" si="1"/>
        <v>8.7888684375835968E-2</v>
      </c>
      <c r="H66" s="10">
        <f t="shared" si="2"/>
        <v>4.9391310788439238E-2</v>
      </c>
    </row>
    <row r="67" spans="1:8" x14ac:dyDescent="0.45">
      <c r="A67" s="7">
        <v>79</v>
      </c>
      <c r="B67" s="8">
        <v>6.2867000000000006E-2</v>
      </c>
      <c r="C67" s="9">
        <v>63</v>
      </c>
      <c r="D67" s="10">
        <v>1</v>
      </c>
      <c r="E67" s="11">
        <f t="shared" si="0"/>
        <v>0.93713299999999999</v>
      </c>
      <c r="F67" s="9">
        <f>PRODUCT($E$5:E67)</f>
        <v>0.52664603619699102</v>
      </c>
      <c r="G67" s="12">
        <f t="shared" si="1"/>
        <v>8.4508350361380741E-2</v>
      </c>
      <c r="H67" s="10">
        <f t="shared" si="2"/>
        <v>4.4505987743367718E-2</v>
      </c>
    </row>
    <row r="68" spans="1:8" x14ac:dyDescent="0.45">
      <c r="A68" s="7">
        <v>80</v>
      </c>
      <c r="B68" s="8">
        <v>6.9303000000000003E-2</v>
      </c>
      <c r="C68" s="9">
        <v>64</v>
      </c>
      <c r="D68" s="10">
        <v>1</v>
      </c>
      <c r="E68" s="11">
        <f t="shared" si="0"/>
        <v>0.930697</v>
      </c>
      <c r="F68" s="9">
        <f>PRODUCT($E$5:E68)</f>
        <v>0.49014788595043096</v>
      </c>
      <c r="G68" s="12">
        <f t="shared" si="1"/>
        <v>8.1258029193635312E-2</v>
      </c>
      <c r="H68" s="10">
        <f t="shared" si="2"/>
        <v>3.9828451225758753E-2</v>
      </c>
    </row>
    <row r="69" spans="1:8" x14ac:dyDescent="0.45">
      <c r="A69" s="7">
        <v>81</v>
      </c>
      <c r="B69" s="8">
        <v>7.6300000000000007E-2</v>
      </c>
      <c r="C69" s="9">
        <v>65</v>
      </c>
      <c r="D69" s="10">
        <v>1</v>
      </c>
      <c r="E69" s="11">
        <f t="shared" si="0"/>
        <v>0.92369999999999997</v>
      </c>
      <c r="F69" s="9">
        <f>PRODUCT($E$5:E69)</f>
        <v>0.45274960225241306</v>
      </c>
      <c r="G69" s="12">
        <f t="shared" si="1"/>
        <v>7.8132720378495488E-2</v>
      </c>
      <c r="H69" s="10">
        <f t="shared" si="2"/>
        <v>3.5374558074262839E-2</v>
      </c>
    </row>
    <row r="70" spans="1:8" x14ac:dyDescent="0.45">
      <c r="A70" s="7">
        <v>82</v>
      </c>
      <c r="B70" s="8">
        <v>8.3892999999999995E-2</v>
      </c>
      <c r="C70" s="9">
        <v>66</v>
      </c>
      <c r="D70" s="10">
        <v>1</v>
      </c>
      <c r="E70" s="11">
        <f t="shared" ref="E70:E108" si="3">(1-B70)</f>
        <v>0.916107</v>
      </c>
      <c r="F70" s="9">
        <f>PRODUCT($E$5:E70)</f>
        <v>0.41476707987065137</v>
      </c>
      <c r="G70" s="12">
        <f t="shared" ref="G70:G108" si="4">D70*(1+$M$2)^-C70</f>
        <v>7.5127615748553353E-2</v>
      </c>
      <c r="H70" s="10">
        <f t="shared" ref="H70:H108" si="5">F70*G70</f>
        <v>3.1160461801671833E-2</v>
      </c>
    </row>
    <row r="71" spans="1:8" x14ac:dyDescent="0.45">
      <c r="A71" s="7">
        <v>83</v>
      </c>
      <c r="B71" s="8">
        <v>9.2117000000000004E-2</v>
      </c>
      <c r="C71" s="9">
        <v>67</v>
      </c>
      <c r="D71" s="10">
        <v>1</v>
      </c>
      <c r="E71" s="11">
        <f t="shared" si="3"/>
        <v>0.907883</v>
      </c>
      <c r="F71" s="9">
        <f>PRODUCT($E$5:E71)</f>
        <v>0.37655998077420655</v>
      </c>
      <c r="G71" s="12">
        <f t="shared" si="4"/>
        <v>7.2238092065916693E-2</v>
      </c>
      <c r="H71" s="10">
        <f t="shared" si="5"/>
        <v>2.7201974559506951E-2</v>
      </c>
    </row>
    <row r="72" spans="1:8" x14ac:dyDescent="0.45">
      <c r="A72" s="7">
        <v>84</v>
      </c>
      <c r="B72" s="8">
        <v>0.101007</v>
      </c>
      <c r="C72" s="9">
        <v>68</v>
      </c>
      <c r="D72" s="10">
        <v>1</v>
      </c>
      <c r="E72" s="11">
        <f t="shared" si="3"/>
        <v>0.89899300000000004</v>
      </c>
      <c r="F72" s="9">
        <f>PRODUCT($E$5:E72)</f>
        <v>0.33852478679614628</v>
      </c>
      <c r="G72" s="12">
        <f t="shared" si="4"/>
        <v>6.9459703909535264E-2</v>
      </c>
      <c r="H72" s="10">
        <f t="shared" si="5"/>
        <v>2.3513831456898875E-2</v>
      </c>
    </row>
    <row r="73" spans="1:8" x14ac:dyDescent="0.45">
      <c r="A73" s="7">
        <v>85</v>
      </c>
      <c r="B73" s="8">
        <v>0.1106</v>
      </c>
      <c r="C73" s="9">
        <v>69</v>
      </c>
      <c r="D73" s="10">
        <v>1</v>
      </c>
      <c r="E73" s="11">
        <f t="shared" si="3"/>
        <v>0.88939999999999997</v>
      </c>
      <c r="F73" s="9">
        <f>PRODUCT($E$5:E73)</f>
        <v>0.30108394537649247</v>
      </c>
      <c r="G73" s="12">
        <f t="shared" si="4"/>
        <v>6.6788176836091603E-2</v>
      </c>
      <c r="H73" s="10">
        <f t="shared" si="5"/>
        <v>2.0108847786313323E-2</v>
      </c>
    </row>
    <row r="74" spans="1:8" x14ac:dyDescent="0.45">
      <c r="A74" s="7">
        <v>86</v>
      </c>
      <c r="B74" s="8">
        <v>0.12092899999999999</v>
      </c>
      <c r="C74" s="9">
        <v>70</v>
      </c>
      <c r="D74" s="10">
        <v>1</v>
      </c>
      <c r="E74" s="11">
        <f t="shared" si="3"/>
        <v>0.87907100000000005</v>
      </c>
      <c r="F74" s="9">
        <f>PRODUCT($E$5:E74)</f>
        <v>0.26467416494605861</v>
      </c>
      <c r="G74" s="12">
        <f t="shared" si="4"/>
        <v>6.4219400803934235E-2</v>
      </c>
      <c r="H74" s="10">
        <f t="shared" si="5"/>
        <v>1.6997216281117538E-2</v>
      </c>
    </row>
    <row r="75" spans="1:8" x14ac:dyDescent="0.45">
      <c r="A75" s="7">
        <v>87</v>
      </c>
      <c r="B75" s="8">
        <v>0.13202800000000001</v>
      </c>
      <c r="C75" s="9">
        <v>71</v>
      </c>
      <c r="D75" s="10">
        <v>1</v>
      </c>
      <c r="E75" s="11">
        <f t="shared" si="3"/>
        <v>0.86797199999999997</v>
      </c>
      <c r="F75" s="9">
        <f>PRODUCT($E$5:E75)</f>
        <v>0.22972976429656036</v>
      </c>
      <c r="G75" s="12">
        <f t="shared" si="4"/>
        <v>6.1749423849936765E-2</v>
      </c>
      <c r="H75" s="10">
        <f t="shared" si="5"/>
        <v>1.4185680586494376E-2</v>
      </c>
    </row>
    <row r="76" spans="1:8" x14ac:dyDescent="0.45">
      <c r="A76" s="7">
        <v>88</v>
      </c>
      <c r="B76" s="8">
        <v>0.143929</v>
      </c>
      <c r="C76" s="9">
        <v>72</v>
      </c>
      <c r="D76" s="10">
        <v>1</v>
      </c>
      <c r="E76" s="11">
        <f t="shared" si="3"/>
        <v>0.85607100000000003</v>
      </c>
      <c r="F76" s="9">
        <f>PRODUCT($E$5:E76)</f>
        <v>0.19666498905112073</v>
      </c>
      <c r="G76" s="12">
        <f t="shared" si="4"/>
        <v>5.937444600955457E-2</v>
      </c>
      <c r="H76" s="10">
        <f t="shared" si="5"/>
        <v>1.1676874774385409E-2</v>
      </c>
    </row>
    <row r="77" spans="1:8" x14ac:dyDescent="0.45">
      <c r="A77" s="7">
        <v>89</v>
      </c>
      <c r="B77" s="8">
        <v>0.15665999999999999</v>
      </c>
      <c r="C77" s="9">
        <v>73</v>
      </c>
      <c r="D77" s="10">
        <v>1</v>
      </c>
      <c r="E77" s="11">
        <f t="shared" si="3"/>
        <v>0.84333999999999998</v>
      </c>
      <c r="F77" s="9">
        <f>PRODUCT($E$5:E77)</f>
        <v>0.16585545186637216</v>
      </c>
      <c r="G77" s="12">
        <f t="shared" si="4"/>
        <v>5.7090813470725546E-2</v>
      </c>
      <c r="H77" s="10">
        <f t="shared" si="5"/>
        <v>9.4688226656059523E-3</v>
      </c>
    </row>
    <row r="78" spans="1:8" x14ac:dyDescent="0.45">
      <c r="A78" s="7">
        <v>90</v>
      </c>
      <c r="B78" s="8">
        <v>0.17024700000000001</v>
      </c>
      <c r="C78" s="9">
        <v>74</v>
      </c>
      <c r="D78" s="10">
        <v>1</v>
      </c>
      <c r="E78" s="11">
        <f t="shared" si="3"/>
        <v>0.82975299999999996</v>
      </c>
      <c r="F78" s="9">
        <f>PRODUCT($E$5:E78)</f>
        <v>0.1376190587524779</v>
      </c>
      <c r="G78" s="12">
        <f t="shared" si="4"/>
        <v>5.4895012952620711E-2</v>
      </c>
      <c r="H78" s="10">
        <f t="shared" si="5"/>
        <v>7.5546000127447452E-3</v>
      </c>
    </row>
    <row r="79" spans="1:8" x14ac:dyDescent="0.45">
      <c r="A79" s="7">
        <v>91</v>
      </c>
      <c r="B79" s="8">
        <v>0.18471399999999999</v>
      </c>
      <c r="C79" s="9">
        <v>75</v>
      </c>
      <c r="D79" s="10">
        <v>1</v>
      </c>
      <c r="E79" s="11">
        <f t="shared" si="3"/>
        <v>0.81528599999999996</v>
      </c>
      <c r="F79" s="9">
        <f>PRODUCT($E$5:E79)</f>
        <v>0.11219889193407269</v>
      </c>
      <c r="G79" s="12">
        <f t="shared" si="4"/>
        <v>5.2783666300596846E-2</v>
      </c>
      <c r="H79" s="10">
        <f t="shared" si="5"/>
        <v>5.92226887114482E-3</v>
      </c>
    </row>
    <row r="80" spans="1:8" x14ac:dyDescent="0.45">
      <c r="A80" s="7">
        <v>92</v>
      </c>
      <c r="B80" s="8">
        <v>0.20007900000000001</v>
      </c>
      <c r="C80" s="9">
        <v>76</v>
      </c>
      <c r="D80" s="10">
        <v>1</v>
      </c>
      <c r="E80" s="11">
        <f t="shared" si="3"/>
        <v>0.79992099999999999</v>
      </c>
      <c r="F80" s="9">
        <f>PRODUCT($E$5:E80)</f>
        <v>8.9750249834795362E-2</v>
      </c>
      <c r="G80" s="12">
        <f t="shared" si="4"/>
        <v>5.0753525289035421E-2</v>
      </c>
      <c r="H80" s="10">
        <f t="shared" si="5"/>
        <v>4.5551415746875332E-3</v>
      </c>
    </row>
    <row r="81" spans="1:8" x14ac:dyDescent="0.45">
      <c r="A81" s="7">
        <v>93</v>
      </c>
      <c r="B81" s="8">
        <v>0.21635399999999999</v>
      </c>
      <c r="C81" s="9">
        <v>77</v>
      </c>
      <c r="D81" s="10">
        <v>1</v>
      </c>
      <c r="E81" s="11">
        <f t="shared" si="3"/>
        <v>0.78364600000000006</v>
      </c>
      <c r="F81" s="9">
        <f>PRODUCT($E$5:E81)</f>
        <v>7.033242428203805E-2</v>
      </c>
      <c r="G81" s="12">
        <f t="shared" si="4"/>
        <v>4.8801466624072518E-2</v>
      </c>
      <c r="H81" s="10">
        <f t="shared" si="5"/>
        <v>3.4323254561899872E-3</v>
      </c>
    </row>
    <row r="82" spans="1:8" x14ac:dyDescent="0.45">
      <c r="A82" s="7">
        <v>94</v>
      </c>
      <c r="B82" s="8">
        <v>0.23354800000000001</v>
      </c>
      <c r="C82" s="9">
        <v>78</v>
      </c>
      <c r="D82" s="10">
        <v>1</v>
      </c>
      <c r="E82" s="11">
        <f t="shared" si="3"/>
        <v>0.76645200000000002</v>
      </c>
      <c r="F82" s="9">
        <f>PRODUCT($E$5:E82)</f>
        <v>5.3906427255816632E-2</v>
      </c>
      <c r="G82" s="12">
        <f t="shared" si="4"/>
        <v>4.6924487138531264E-2</v>
      </c>
      <c r="H82" s="10">
        <f t="shared" si="5"/>
        <v>2.5295314524497385E-3</v>
      </c>
    </row>
    <row r="83" spans="1:8" x14ac:dyDescent="0.45">
      <c r="A83" s="7">
        <v>95</v>
      </c>
      <c r="B83" s="8">
        <v>0.251662</v>
      </c>
      <c r="C83" s="9">
        <v>79</v>
      </c>
      <c r="D83" s="10">
        <v>1</v>
      </c>
      <c r="E83" s="11">
        <f t="shared" si="3"/>
        <v>0.74833799999999995</v>
      </c>
      <c r="F83" s="9">
        <f>PRODUCT($E$5:E83)</f>
        <v>4.0340227959763303E-2</v>
      </c>
      <c r="G83" s="12">
        <f t="shared" si="4"/>
        <v>4.5119699171664682E-2</v>
      </c>
      <c r="H83" s="10">
        <f t="shared" si="5"/>
        <v>1.8201389500608967E-3</v>
      </c>
    </row>
    <row r="84" spans="1:8" x14ac:dyDescent="0.45">
      <c r="A84" s="7">
        <v>96</v>
      </c>
      <c r="B84" s="8">
        <v>0.27068799999999998</v>
      </c>
      <c r="C84" s="9">
        <v>80</v>
      </c>
      <c r="D84" s="10">
        <v>1</v>
      </c>
      <c r="E84" s="11">
        <f t="shared" si="3"/>
        <v>0.72931199999999996</v>
      </c>
      <c r="F84" s="9">
        <f>PRODUCT($E$5:E84)</f>
        <v>2.9420612333790893E-2</v>
      </c>
      <c r="G84" s="12">
        <f t="shared" si="4"/>
        <v>4.3384326126600647E-2</v>
      </c>
      <c r="H84" s="10">
        <f t="shared" si="5"/>
        <v>1.2763934403334735E-3</v>
      </c>
    </row>
    <row r="85" spans="1:8" x14ac:dyDescent="0.45">
      <c r="A85" s="7">
        <v>97</v>
      </c>
      <c r="B85" s="8">
        <v>0.29061300000000001</v>
      </c>
      <c r="C85" s="9">
        <v>81</v>
      </c>
      <c r="D85" s="10">
        <v>1</v>
      </c>
      <c r="E85" s="11">
        <f t="shared" si="3"/>
        <v>0.70938699999999999</v>
      </c>
      <c r="F85" s="9">
        <f>PRODUCT($E$5:E85)</f>
        <v>2.0870599921630921E-2</v>
      </c>
      <c r="G85" s="12">
        <f t="shared" si="4"/>
        <v>4.171569819865447E-2</v>
      </c>
      <c r="H85" s="10">
        <f t="shared" si="5"/>
        <v>8.7063164755561717E-4</v>
      </c>
    </row>
    <row r="86" spans="1:8" x14ac:dyDescent="0.45">
      <c r="A86" s="7">
        <v>98</v>
      </c>
      <c r="B86" s="8">
        <v>0.31141400000000002</v>
      </c>
      <c r="C86" s="9">
        <v>82</v>
      </c>
      <c r="D86" s="10">
        <v>1</v>
      </c>
      <c r="E86" s="11">
        <f t="shared" si="3"/>
        <v>0.68858599999999992</v>
      </c>
      <c r="F86" s="9">
        <f>PRODUCT($E$5:E86)</f>
        <v>1.4371202917636147E-2</v>
      </c>
      <c r="G86" s="12">
        <f t="shared" si="4"/>
        <v>4.0111248267936987E-2</v>
      </c>
      <c r="H86" s="10">
        <f t="shared" si="5"/>
        <v>5.7644688813820392E-4</v>
      </c>
    </row>
    <row r="87" spans="1:8" x14ac:dyDescent="0.45">
      <c r="A87" s="7">
        <v>99</v>
      </c>
      <c r="B87" s="8">
        <v>0.33305800000000002</v>
      </c>
      <c r="C87" s="9">
        <v>83</v>
      </c>
      <c r="D87" s="10">
        <v>1</v>
      </c>
      <c r="E87" s="11">
        <f t="shared" si="3"/>
        <v>0.66694199999999992</v>
      </c>
      <c r="F87" s="9">
        <f>PRODUCT($E$5:E87)</f>
        <v>9.5847588162940867E-3</v>
      </c>
      <c r="G87" s="12">
        <f t="shared" si="4"/>
        <v>3.8568507949939407E-2</v>
      </c>
      <c r="H87" s="10">
        <f t="shared" si="5"/>
        <v>3.6966984660449028E-4</v>
      </c>
    </row>
    <row r="88" spans="1:8" x14ac:dyDescent="0.45">
      <c r="A88" s="7">
        <v>100</v>
      </c>
      <c r="B88" s="8">
        <v>0.35550500000000002</v>
      </c>
      <c r="C88" s="9">
        <v>84</v>
      </c>
      <c r="D88" s="10">
        <v>1</v>
      </c>
      <c r="E88" s="11">
        <f t="shared" si="3"/>
        <v>0.64449500000000004</v>
      </c>
      <c r="F88" s="9">
        <f>PRODUCT($E$5:E88)</f>
        <v>6.1773291333074576E-3</v>
      </c>
      <c r="G88" s="12">
        <f t="shared" si="4"/>
        <v>3.7085103798018659E-2</v>
      </c>
      <c r="H88" s="10">
        <f t="shared" si="5"/>
        <v>2.2908689210323171E-4</v>
      </c>
    </row>
    <row r="89" spans="1:8" x14ac:dyDescent="0.45">
      <c r="A89" s="7">
        <v>101</v>
      </c>
      <c r="B89" s="8">
        <v>0.37870199999999998</v>
      </c>
      <c r="C89" s="9">
        <v>85</v>
      </c>
      <c r="D89" s="10">
        <v>1</v>
      </c>
      <c r="E89" s="11">
        <f t="shared" si="3"/>
        <v>0.62129800000000002</v>
      </c>
      <c r="F89" s="9">
        <f>PRODUCT($E$5:E89)</f>
        <v>3.8379622358656568E-3</v>
      </c>
      <c r="G89" s="12">
        <f t="shared" si="4"/>
        <v>3.5658753651941009E-2</v>
      </c>
      <c r="H89" s="10">
        <f t="shared" si="5"/>
        <v>1.3685694989418618E-4</v>
      </c>
    </row>
    <row r="90" spans="1:8" x14ac:dyDescent="0.45">
      <c r="A90" s="7">
        <v>102</v>
      </c>
      <c r="B90" s="8">
        <v>0.402588</v>
      </c>
      <c r="C90" s="9">
        <v>86</v>
      </c>
      <c r="D90" s="10">
        <v>1</v>
      </c>
      <c r="E90" s="11">
        <f t="shared" si="3"/>
        <v>0.59741200000000005</v>
      </c>
      <c r="F90" s="9">
        <f>PRODUCT($E$5:E90)</f>
        <v>2.2928446952529737E-3</v>
      </c>
      <c r="G90" s="12">
        <f t="shared" si="4"/>
        <v>3.4287263126866356E-2</v>
      </c>
      <c r="H90" s="10">
        <f t="shared" si="5"/>
        <v>7.8615369375178412E-5</v>
      </c>
    </row>
    <row r="91" spans="1:8" x14ac:dyDescent="0.45">
      <c r="A91" s="7">
        <v>103</v>
      </c>
      <c r="B91" s="8">
        <v>0.42709000000000003</v>
      </c>
      <c r="C91" s="9">
        <v>87</v>
      </c>
      <c r="D91" s="10">
        <v>1</v>
      </c>
      <c r="E91" s="11">
        <f t="shared" si="3"/>
        <v>0.57291000000000003</v>
      </c>
      <c r="F91" s="9">
        <f>PRODUCT($E$5:E91)</f>
        <v>1.3135936543573813E-3</v>
      </c>
      <c r="G91" s="12">
        <f t="shared" si="4"/>
        <v>3.2968522237371505E-2</v>
      </c>
      <c r="H91" s="10">
        <f t="shared" si="5"/>
        <v>4.3307241604551419E-5</v>
      </c>
    </row>
    <row r="92" spans="1:8" x14ac:dyDescent="0.45">
      <c r="A92" s="7">
        <v>104</v>
      </c>
      <c r="B92" s="8">
        <v>0.452127</v>
      </c>
      <c r="C92" s="9">
        <v>88</v>
      </c>
      <c r="D92" s="10">
        <v>1</v>
      </c>
      <c r="E92" s="11">
        <f t="shared" si="3"/>
        <v>0.54787300000000005</v>
      </c>
      <c r="F92" s="9">
        <f>PRODUCT($E$5:E92)</f>
        <v>7.1968249619374161E-4</v>
      </c>
      <c r="G92" s="12">
        <f t="shared" si="4"/>
        <v>3.1700502151318748E-2</v>
      </c>
      <c r="H92" s="10">
        <f t="shared" si="5"/>
        <v>2.2814296518856153E-5</v>
      </c>
    </row>
    <row r="93" spans="1:8" x14ac:dyDescent="0.45">
      <c r="A93" s="7">
        <v>105</v>
      </c>
      <c r="B93" s="8">
        <v>0.47760799999999998</v>
      </c>
      <c r="C93" s="9">
        <v>89</v>
      </c>
      <c r="D93" s="10">
        <v>1</v>
      </c>
      <c r="E93" s="11">
        <f t="shared" si="3"/>
        <v>0.52239199999999997</v>
      </c>
      <c r="F93" s="9">
        <f>PRODUCT($E$5:E93)</f>
        <v>3.7595637855164103E-4</v>
      </c>
      <c r="G93" s="12">
        <f t="shared" si="4"/>
        <v>3.0481252068575718E-2</v>
      </c>
      <c r="H93" s="10">
        <f t="shared" si="5"/>
        <v>1.1459621141421444E-5</v>
      </c>
    </row>
    <row r="94" spans="1:8" x14ac:dyDescent="0.45">
      <c r="A94" s="7">
        <v>106</v>
      </c>
      <c r="B94" s="8">
        <v>0.50343199999999999</v>
      </c>
      <c r="C94" s="9">
        <v>90</v>
      </c>
      <c r="D94" s="10">
        <v>1</v>
      </c>
      <c r="E94" s="11">
        <f t="shared" si="3"/>
        <v>0.49656800000000001</v>
      </c>
      <c r="F94" s="9">
        <f>PRODUCT($E$5:E94)</f>
        <v>1.8668790698463128E-4</v>
      </c>
      <c r="G94" s="12">
        <f t="shared" si="4"/>
        <v>2.9308896219784344E-2</v>
      </c>
      <c r="H94" s="10">
        <f t="shared" si="5"/>
        <v>5.4716164913013108E-6</v>
      </c>
    </row>
    <row r="95" spans="1:8" x14ac:dyDescent="0.45">
      <c r="A95" s="7">
        <v>107</v>
      </c>
      <c r="B95" s="8">
        <v>0.52949299999999999</v>
      </c>
      <c r="C95" s="9">
        <v>91</v>
      </c>
      <c r="D95" s="10">
        <v>1</v>
      </c>
      <c r="E95" s="11">
        <f t="shared" si="3"/>
        <v>0.47050700000000001</v>
      </c>
      <c r="F95" s="9">
        <f>PRODUCT($E$5:E95)</f>
        <v>8.7837967051617908E-5</v>
      </c>
      <c r="G95" s="12">
        <f t="shared" si="4"/>
        <v>2.8181630980561867E-2</v>
      </c>
      <c r="H95" s="10">
        <f t="shared" si="5"/>
        <v>2.4754171735314479E-6</v>
      </c>
    </row>
    <row r="96" spans="1:8" x14ac:dyDescent="0.45">
      <c r="A96" s="7">
        <v>108</v>
      </c>
      <c r="B96" s="8">
        <v>0.555674</v>
      </c>
      <c r="C96" s="9">
        <v>92</v>
      </c>
      <c r="D96" s="10">
        <v>1</v>
      </c>
      <c r="E96" s="11">
        <f t="shared" si="3"/>
        <v>0.444326</v>
      </c>
      <c r="F96" s="9">
        <f>PRODUCT($E$5:E96)</f>
        <v>3.9028692548177178E-5</v>
      </c>
      <c r="G96" s="12">
        <f t="shared" si="4"/>
        <v>2.7097722096694102E-2</v>
      </c>
      <c r="H96" s="10">
        <f t="shared" si="5"/>
        <v>1.0575886644678212E-6</v>
      </c>
    </row>
    <row r="97" spans="1:8" x14ac:dyDescent="0.45">
      <c r="A97" s="7">
        <v>109</v>
      </c>
      <c r="B97" s="8">
        <v>0.58185699999999996</v>
      </c>
      <c r="C97" s="9">
        <v>93</v>
      </c>
      <c r="D97" s="10">
        <v>1</v>
      </c>
      <c r="E97" s="11">
        <f t="shared" si="3"/>
        <v>0.41814300000000004</v>
      </c>
      <c r="F97" s="9">
        <f>PRODUCT($E$5:E97)</f>
        <v>1.6319574588172453E-5</v>
      </c>
      <c r="G97" s="12">
        <f t="shared" si="4"/>
        <v>2.6055502016052019E-2</v>
      </c>
      <c r="H97" s="10">
        <f t="shared" si="5"/>
        <v>4.2521470858323863E-7</v>
      </c>
    </row>
    <row r="98" spans="1:8" x14ac:dyDescent="0.45">
      <c r="A98" s="7">
        <v>110</v>
      </c>
      <c r="B98" s="8">
        <v>0.60791799999999996</v>
      </c>
      <c r="C98" s="9">
        <v>94</v>
      </c>
      <c r="D98" s="10">
        <v>1</v>
      </c>
      <c r="E98" s="11">
        <f t="shared" si="3"/>
        <v>0.39208200000000004</v>
      </c>
      <c r="F98" s="9">
        <f>PRODUCT($E$5:E98)</f>
        <v>6.3986114436798322E-6</v>
      </c>
      <c r="G98" s="12">
        <f t="shared" si="4"/>
        <v>2.5053367323126945E-2</v>
      </c>
      <c r="H98" s="10">
        <f t="shared" si="5"/>
        <v>1.6030676285647444E-7</v>
      </c>
    </row>
    <row r="99" spans="1:8" x14ac:dyDescent="0.45">
      <c r="A99" s="7">
        <v>111</v>
      </c>
      <c r="B99" s="8">
        <v>0.63373100000000004</v>
      </c>
      <c r="C99" s="9">
        <v>95</v>
      </c>
      <c r="D99" s="10">
        <v>1</v>
      </c>
      <c r="E99" s="11">
        <f t="shared" si="3"/>
        <v>0.36626899999999996</v>
      </c>
      <c r="F99" s="9">
        <f>PRODUCT($E$5:E99)</f>
        <v>2.3436130148651682E-6</v>
      </c>
      <c r="G99" s="12">
        <f t="shared" si="4"/>
        <v>2.4089776272237445E-2</v>
      </c>
      <c r="H99" s="10">
        <f t="shared" si="5"/>
        <v>5.6457113196805789E-8</v>
      </c>
    </row>
    <row r="100" spans="1:8" x14ac:dyDescent="0.45">
      <c r="A100" s="7">
        <v>112</v>
      </c>
      <c r="B100" s="8">
        <v>0.65917099999999995</v>
      </c>
      <c r="C100" s="9">
        <v>96</v>
      </c>
      <c r="D100" s="10">
        <v>1</v>
      </c>
      <c r="E100" s="11">
        <f t="shared" si="3"/>
        <v>0.34082900000000005</v>
      </c>
      <c r="F100" s="9">
        <f>PRODUCT($E$5:E100)</f>
        <v>7.9877128024348056E-7</v>
      </c>
      <c r="G100" s="12">
        <f t="shared" si="4"/>
        <v>2.3163246415612924E-2</v>
      </c>
      <c r="H100" s="10">
        <f t="shared" si="5"/>
        <v>1.8502135993994347E-8</v>
      </c>
    </row>
    <row r="101" spans="1:8" x14ac:dyDescent="0.45">
      <c r="A101" s="7">
        <v>113</v>
      </c>
      <c r="B101" s="8">
        <v>0.684114</v>
      </c>
      <c r="C101" s="9">
        <v>97</v>
      </c>
      <c r="D101" s="10">
        <v>1</v>
      </c>
      <c r="E101" s="11">
        <f t="shared" si="3"/>
        <v>0.315886</v>
      </c>
      <c r="F101" s="9">
        <f>PRODUCT($E$5:E101)</f>
        <v>2.5232066463099211E-7</v>
      </c>
      <c r="G101" s="12">
        <f t="shared" si="4"/>
        <v>2.2272352322704737E-2</v>
      </c>
      <c r="H101" s="10">
        <f t="shared" si="5"/>
        <v>5.6197747409604803E-9</v>
      </c>
    </row>
    <row r="102" spans="1:8" x14ac:dyDescent="0.45">
      <c r="A102" s="7">
        <v>114</v>
      </c>
      <c r="B102" s="8">
        <v>0.70844200000000002</v>
      </c>
      <c r="C102" s="9">
        <v>98</v>
      </c>
      <c r="D102" s="10">
        <v>1</v>
      </c>
      <c r="E102" s="11">
        <f t="shared" si="3"/>
        <v>0.29155799999999998</v>
      </c>
      <c r="F102" s="9">
        <f>PRODUCT($E$5:E102)</f>
        <v>7.356610833848279E-8</v>
      </c>
      <c r="G102" s="12">
        <f t="shared" si="4"/>
        <v>2.141572338721609E-2</v>
      </c>
      <c r="H102" s="10">
        <f t="shared" si="5"/>
        <v>1.5754714268509185E-9</v>
      </c>
    </row>
    <row r="103" spans="1:8" x14ac:dyDescent="0.45">
      <c r="A103" s="7">
        <v>115</v>
      </c>
      <c r="B103" s="8">
        <v>0.73204199999999997</v>
      </c>
      <c r="C103" s="9">
        <v>99</v>
      </c>
      <c r="D103" s="10">
        <v>1</v>
      </c>
      <c r="E103" s="11">
        <f t="shared" si="3"/>
        <v>0.26795800000000003</v>
      </c>
      <c r="F103" s="9">
        <f>PRODUCT($E$5:E103)</f>
        <v>1.9712627258163175E-8</v>
      </c>
      <c r="G103" s="12">
        <f t="shared" si="4"/>
        <v>2.0592041718477009E-2</v>
      </c>
      <c r="H103" s="10">
        <f t="shared" si="5"/>
        <v>4.0592324288088312E-10</v>
      </c>
    </row>
    <row r="104" spans="1:8" x14ac:dyDescent="0.45">
      <c r="A104" s="7">
        <v>116</v>
      </c>
      <c r="B104" s="8">
        <v>0.75480899999999995</v>
      </c>
      <c r="C104" s="9">
        <v>100</v>
      </c>
      <c r="D104" s="10">
        <v>1</v>
      </c>
      <c r="E104" s="11">
        <f t="shared" si="3"/>
        <v>0.24519100000000005</v>
      </c>
      <c r="F104" s="9">
        <f>PRODUCT($E$5:E104)</f>
        <v>4.8333587900562877E-9</v>
      </c>
      <c r="G104" s="12">
        <f t="shared" si="4"/>
        <v>1.9800040113920201E-2</v>
      </c>
      <c r="H104" s="10">
        <f t="shared" si="5"/>
        <v>9.5700697928083307E-11</v>
      </c>
    </row>
    <row r="105" spans="1:8" x14ac:dyDescent="0.45">
      <c r="A105" s="7">
        <v>117</v>
      </c>
      <c r="B105" s="8">
        <v>0.77664800000000001</v>
      </c>
      <c r="C105" s="9">
        <v>101</v>
      </c>
      <c r="D105" s="10">
        <v>1</v>
      </c>
      <c r="E105" s="11">
        <f t="shared" si="3"/>
        <v>0.22335199999999999</v>
      </c>
      <c r="F105" s="9">
        <f>PRODUCT($E$5:E105)</f>
        <v>1.079540352476652E-9</v>
      </c>
      <c r="G105" s="12">
        <f t="shared" si="4"/>
        <v>1.9038500109538652E-2</v>
      </c>
      <c r="H105" s="10">
        <f t="shared" si="5"/>
        <v>2.0552829118878137E-11</v>
      </c>
    </row>
    <row r="106" spans="1:8" x14ac:dyDescent="0.45">
      <c r="A106" s="7">
        <v>118</v>
      </c>
      <c r="B106" s="8">
        <v>0.79747699999999999</v>
      </c>
      <c r="C106" s="9">
        <v>102</v>
      </c>
      <c r="D106" s="10">
        <v>1</v>
      </c>
      <c r="E106" s="11">
        <f t="shared" si="3"/>
        <v>0.20252300000000001</v>
      </c>
      <c r="F106" s="9">
        <f>PRODUCT($E$5:E106)</f>
        <v>2.1863175080462902E-10</v>
      </c>
      <c r="G106" s="12">
        <f t="shared" si="4"/>
        <v>1.8306250105325626E-2</v>
      </c>
      <c r="H106" s="10">
        <f t="shared" si="5"/>
        <v>4.0023275111947661E-12</v>
      </c>
    </row>
    <row r="107" spans="1:8" x14ac:dyDescent="0.45">
      <c r="A107" s="7">
        <v>119</v>
      </c>
      <c r="B107" s="8">
        <v>0.81722499999999998</v>
      </c>
      <c r="C107" s="9">
        <v>103</v>
      </c>
      <c r="D107" s="10">
        <v>1</v>
      </c>
      <c r="E107" s="11">
        <f t="shared" si="3"/>
        <v>0.18277500000000002</v>
      </c>
      <c r="F107" s="9">
        <f>PRODUCT($E$5:E107)</f>
        <v>3.9960418253316074E-11</v>
      </c>
      <c r="G107" s="12">
        <f t="shared" si="4"/>
        <v>1.7602163562813106E-2</v>
      </c>
      <c r="H107" s="10">
        <f t="shared" si="5"/>
        <v>7.0338981813329191E-13</v>
      </c>
    </row>
    <row r="108" spans="1:8" x14ac:dyDescent="0.45">
      <c r="A108" s="7">
        <v>120</v>
      </c>
      <c r="B108" s="8">
        <v>1</v>
      </c>
      <c r="C108" s="9">
        <v>104</v>
      </c>
      <c r="D108" s="10">
        <v>1</v>
      </c>
      <c r="E108" s="11">
        <f t="shared" si="3"/>
        <v>0</v>
      </c>
      <c r="F108" s="9">
        <f>PRODUCT($E$5:E108)</f>
        <v>0</v>
      </c>
      <c r="G108" s="12">
        <f t="shared" si="4"/>
        <v>1.6925157271935672E-2</v>
      </c>
      <c r="H108" s="10">
        <f t="shared" si="5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7C1E3-02B0-4E88-B739-CF0BEAFE20BE}">
  <dimension ref="A1:M108"/>
  <sheetViews>
    <sheetView showGridLines="0" zoomScale="90" zoomScaleNormal="90" workbookViewId="0">
      <selection activeCell="G2" sqref="G2"/>
    </sheetView>
  </sheetViews>
  <sheetFormatPr defaultRowHeight="14.25" x14ac:dyDescent="0.45"/>
  <cols>
    <col min="2" max="2" width="11.46484375" bestFit="1" customWidth="1"/>
    <col min="5" max="5" width="18.06640625" customWidth="1"/>
    <col min="6" max="6" width="14.19921875" customWidth="1"/>
    <col min="7" max="7" width="18.19921875" bestFit="1" customWidth="1"/>
    <col min="8" max="8" width="13.19921875" bestFit="1" customWidth="1"/>
    <col min="13" max="13" width="16.265625" customWidth="1"/>
  </cols>
  <sheetData>
    <row r="1" spans="1:13" ht="21" x14ac:dyDescent="0.65">
      <c r="A1" s="2" t="s">
        <v>5</v>
      </c>
      <c r="E1" s="1" t="s">
        <v>3</v>
      </c>
      <c r="L1" s="1" t="s">
        <v>1</v>
      </c>
      <c r="M1" s="3" t="s">
        <v>6</v>
      </c>
    </row>
    <row r="2" spans="1:13" x14ac:dyDescent="0.45">
      <c r="F2" s="1" t="s">
        <v>0</v>
      </c>
      <c r="G2" s="4">
        <f>SUM(H5:H108)</f>
        <v>22.27564729592272</v>
      </c>
      <c r="L2" s="1" t="s">
        <v>2</v>
      </c>
      <c r="M2">
        <v>0.04</v>
      </c>
    </row>
    <row r="4" spans="1:13" x14ac:dyDescent="0.45">
      <c r="A4" s="5" t="s">
        <v>7</v>
      </c>
      <c r="B4" s="5" t="s">
        <v>4</v>
      </c>
      <c r="C4" s="5" t="s">
        <v>12</v>
      </c>
      <c r="D4" s="6" t="s">
        <v>8</v>
      </c>
      <c r="E4" s="5" t="s">
        <v>9</v>
      </c>
      <c r="F4" s="5" t="s">
        <v>10</v>
      </c>
      <c r="G4" s="5" t="s">
        <v>11</v>
      </c>
      <c r="H4" s="5" t="s">
        <v>13</v>
      </c>
    </row>
    <row r="5" spans="1:13" x14ac:dyDescent="0.45">
      <c r="A5" s="7">
        <v>18</v>
      </c>
      <c r="B5" s="8">
        <v>5.9400000000000002E-4</v>
      </c>
      <c r="C5" s="9">
        <v>1</v>
      </c>
      <c r="D5" s="10">
        <v>1</v>
      </c>
      <c r="E5" s="11">
        <f>(1-B5)</f>
        <v>0.99940600000000002</v>
      </c>
      <c r="F5" s="9">
        <f>PRODUCT($E$5:E5)</f>
        <v>0.99940600000000002</v>
      </c>
      <c r="G5" s="12">
        <f>D5*(1+$M$2)^-C5</f>
        <v>0.96153846153846145</v>
      </c>
      <c r="H5" s="10">
        <f>F5*G5</f>
        <v>0.96096730769230765</v>
      </c>
    </row>
    <row r="6" spans="1:13" x14ac:dyDescent="0.45">
      <c r="A6" s="7">
        <v>19</v>
      </c>
      <c r="B6" s="8">
        <v>5.8699999999999996E-4</v>
      </c>
      <c r="C6" s="9">
        <v>2</v>
      </c>
      <c r="D6" s="10">
        <v>1</v>
      </c>
      <c r="E6" s="11">
        <f t="shared" ref="E6:E69" si="0">(1-B6)</f>
        <v>0.999413</v>
      </c>
      <c r="F6" s="9">
        <f>PRODUCT($E$5:E6)</f>
        <v>0.99881934867800004</v>
      </c>
      <c r="G6" s="12">
        <f t="shared" ref="G6:G69" si="1">D6*(1+$M$2)^-C6</f>
        <v>0.92455621301775137</v>
      </c>
      <c r="H6" s="10">
        <f t="shared" ref="H6:H69" si="2">F6*G6</f>
        <v>0.92346463450258864</v>
      </c>
    </row>
    <row r="7" spans="1:13" x14ac:dyDescent="0.45">
      <c r="A7" s="7">
        <v>20</v>
      </c>
      <c r="B7" s="8">
        <v>5.8200000000000005E-4</v>
      </c>
      <c r="C7" s="9">
        <v>3</v>
      </c>
      <c r="D7" s="10">
        <v>1</v>
      </c>
      <c r="E7" s="11">
        <f t="shared" si="0"/>
        <v>0.99941800000000003</v>
      </c>
      <c r="F7" s="9">
        <f>PRODUCT($E$5:E7)</f>
        <v>0.99823803581706949</v>
      </c>
      <c r="G7" s="12">
        <f t="shared" si="1"/>
        <v>0.88899635867091487</v>
      </c>
      <c r="H7" s="10">
        <f t="shared" si="2"/>
        <v>0.8874299789281811</v>
      </c>
    </row>
    <row r="8" spans="1:13" x14ac:dyDescent="0.45">
      <c r="A8" s="7">
        <v>21</v>
      </c>
      <c r="B8" s="8">
        <v>5.7700000000000004E-4</v>
      </c>
      <c r="C8" s="9">
        <v>4</v>
      </c>
      <c r="D8" s="10">
        <v>1</v>
      </c>
      <c r="E8" s="11">
        <f t="shared" si="0"/>
        <v>0.99942299999999995</v>
      </c>
      <c r="F8" s="9">
        <f>PRODUCT($E$5:E8)</f>
        <v>0.99766205247040296</v>
      </c>
      <c r="G8" s="12">
        <f t="shared" si="1"/>
        <v>0.85480419102972571</v>
      </c>
      <c r="H8" s="10">
        <f t="shared" si="2"/>
        <v>0.85280570368301856</v>
      </c>
    </row>
    <row r="9" spans="1:13" x14ac:dyDescent="0.45">
      <c r="A9" s="7">
        <v>22</v>
      </c>
      <c r="B9" s="8">
        <v>5.7200000000000003E-4</v>
      </c>
      <c r="C9" s="9">
        <v>5</v>
      </c>
      <c r="D9" s="10">
        <v>1</v>
      </c>
      <c r="E9" s="11">
        <f t="shared" si="0"/>
        <v>0.99942799999999998</v>
      </c>
      <c r="F9" s="9">
        <f>PRODUCT($E$5:E9)</f>
        <v>0.99709138977638989</v>
      </c>
      <c r="G9" s="12">
        <f t="shared" si="1"/>
        <v>0.82192710675935154</v>
      </c>
      <c r="H9" s="10">
        <f t="shared" si="2"/>
        <v>0.81953644117356905</v>
      </c>
    </row>
    <row r="10" spans="1:13" x14ac:dyDescent="0.45">
      <c r="A10" s="7">
        <v>23</v>
      </c>
      <c r="B10" s="8">
        <v>5.6899999999999995E-4</v>
      </c>
      <c r="C10" s="9">
        <v>6</v>
      </c>
      <c r="D10" s="10">
        <v>1</v>
      </c>
      <c r="E10" s="11">
        <f t="shared" si="0"/>
        <v>0.99943099999999996</v>
      </c>
      <c r="F10" s="9">
        <f>PRODUCT($E$5:E10)</f>
        <v>0.99652404477560708</v>
      </c>
      <c r="G10" s="12">
        <f t="shared" si="1"/>
        <v>0.79031452573014571</v>
      </c>
      <c r="H10" s="10">
        <f t="shared" si="2"/>
        <v>0.78756742782552036</v>
      </c>
    </row>
    <row r="11" spans="1:13" x14ac:dyDescent="0.45">
      <c r="A11" s="7">
        <v>24</v>
      </c>
      <c r="B11" s="8">
        <v>5.6700000000000001E-4</v>
      </c>
      <c r="C11" s="9">
        <v>7</v>
      </c>
      <c r="D11" s="10">
        <v>1</v>
      </c>
      <c r="E11" s="11">
        <f t="shared" si="0"/>
        <v>0.99943300000000002</v>
      </c>
      <c r="F11" s="9">
        <f>PRODUCT($E$5:E11)</f>
        <v>0.99595901564221934</v>
      </c>
      <c r="G11" s="12">
        <f t="shared" si="1"/>
        <v>0.75991781320206331</v>
      </c>
      <c r="H11" s="10">
        <f t="shared" si="2"/>
        <v>0.75684699720571491</v>
      </c>
    </row>
    <row r="12" spans="1:13" x14ac:dyDescent="0.45">
      <c r="A12" s="7">
        <v>25</v>
      </c>
      <c r="B12" s="8">
        <v>5.6599999999999999E-4</v>
      </c>
      <c r="C12" s="9">
        <v>8</v>
      </c>
      <c r="D12" s="10">
        <v>1</v>
      </c>
      <c r="E12" s="11">
        <f t="shared" si="0"/>
        <v>0.99943400000000004</v>
      </c>
      <c r="F12" s="9">
        <f>PRODUCT($E$5:E12)</f>
        <v>0.99539530283936584</v>
      </c>
      <c r="G12" s="12">
        <f t="shared" si="1"/>
        <v>0.73069020500198378</v>
      </c>
      <c r="H12" s="10">
        <f t="shared" si="2"/>
        <v>0.72732559788970796</v>
      </c>
    </row>
    <row r="13" spans="1:13" x14ac:dyDescent="0.45">
      <c r="A13" s="7">
        <v>26</v>
      </c>
      <c r="B13" s="8">
        <v>5.6700000000000001E-4</v>
      </c>
      <c r="C13" s="9">
        <v>9</v>
      </c>
      <c r="D13" s="10">
        <v>1</v>
      </c>
      <c r="E13" s="11">
        <f t="shared" si="0"/>
        <v>0.99943300000000002</v>
      </c>
      <c r="F13" s="9">
        <f>PRODUCT($E$5:E13)</f>
        <v>0.99483091370265597</v>
      </c>
      <c r="G13" s="12">
        <f t="shared" si="1"/>
        <v>0.70258673557883045</v>
      </c>
      <c r="H13" s="10">
        <f t="shared" si="2"/>
        <v>0.69895500411125422</v>
      </c>
    </row>
    <row r="14" spans="1:13" x14ac:dyDescent="0.45">
      <c r="A14" s="7">
        <v>27</v>
      </c>
      <c r="B14" s="8">
        <v>5.6999999999999998E-4</v>
      </c>
      <c r="C14" s="9">
        <v>10</v>
      </c>
      <c r="D14" s="10">
        <v>1</v>
      </c>
      <c r="E14" s="11">
        <f t="shared" si="0"/>
        <v>0.99943000000000004</v>
      </c>
      <c r="F14" s="9">
        <f>PRODUCT($E$5:E14)</f>
        <v>0.99426386008184553</v>
      </c>
      <c r="G14" s="12">
        <f t="shared" si="1"/>
        <v>0.67556416882579851</v>
      </c>
      <c r="H14" s="10">
        <f t="shared" si="2"/>
        <v>0.67168903822972204</v>
      </c>
    </row>
    <row r="15" spans="1:13" x14ac:dyDescent="0.45">
      <c r="A15" s="7">
        <v>28</v>
      </c>
      <c r="B15" s="8">
        <v>5.7399999999999997E-4</v>
      </c>
      <c r="C15" s="9">
        <v>11</v>
      </c>
      <c r="D15" s="10">
        <v>1</v>
      </c>
      <c r="E15" s="11">
        <f t="shared" si="0"/>
        <v>0.99942600000000004</v>
      </c>
      <c r="F15" s="9">
        <f>PRODUCT($E$5:E15)</f>
        <v>0.99369315262615854</v>
      </c>
      <c r="G15" s="12">
        <f t="shared" si="1"/>
        <v>0.6495809315632679</v>
      </c>
      <c r="H15" s="10">
        <f t="shared" si="2"/>
        <v>0.64548412377094067</v>
      </c>
    </row>
    <row r="16" spans="1:13" x14ac:dyDescent="0.45">
      <c r="A16" s="7">
        <v>29</v>
      </c>
      <c r="B16" s="8">
        <v>5.8E-4</v>
      </c>
      <c r="C16" s="9">
        <v>12</v>
      </c>
      <c r="D16" s="10">
        <v>1</v>
      </c>
      <c r="E16" s="11">
        <f t="shared" si="0"/>
        <v>0.99941999999999998</v>
      </c>
      <c r="F16" s="9">
        <f>PRODUCT($E$5:E16)</f>
        <v>0.99311681059763535</v>
      </c>
      <c r="G16" s="12">
        <f t="shared" si="1"/>
        <v>0.62459704958006512</v>
      </c>
      <c r="H16" s="10">
        <f t="shared" si="2"/>
        <v>0.62029782978764736</v>
      </c>
    </row>
    <row r="17" spans="1:8" x14ac:dyDescent="0.45">
      <c r="A17" s="7">
        <v>30</v>
      </c>
      <c r="B17" s="8">
        <v>5.9000000000000003E-4</v>
      </c>
      <c r="C17" s="9">
        <v>13</v>
      </c>
      <c r="D17" s="10">
        <v>1</v>
      </c>
      <c r="E17" s="11">
        <f t="shared" si="0"/>
        <v>0.99941000000000002</v>
      </c>
      <c r="F17" s="9">
        <f>PRODUCT($E$5:E17)</f>
        <v>0.99253087167938281</v>
      </c>
      <c r="G17" s="12">
        <f t="shared" si="1"/>
        <v>0.600574086134678</v>
      </c>
      <c r="H17" s="10">
        <f t="shared" si="2"/>
        <v>0.59608832121930067</v>
      </c>
    </row>
    <row r="18" spans="1:8" x14ac:dyDescent="0.45">
      <c r="A18" s="7">
        <v>31</v>
      </c>
      <c r="B18" s="8">
        <v>6.02E-4</v>
      </c>
      <c r="C18" s="9">
        <v>14</v>
      </c>
      <c r="D18" s="10">
        <v>1</v>
      </c>
      <c r="E18" s="11">
        <f t="shared" si="0"/>
        <v>0.99939800000000001</v>
      </c>
      <c r="F18" s="9">
        <f>PRODUCT($E$5:E18)</f>
        <v>0.99193336809463184</v>
      </c>
      <c r="G18" s="12">
        <f t="shared" si="1"/>
        <v>0.57747508282180582</v>
      </c>
      <c r="H18" s="10">
        <f t="shared" si="2"/>
        <v>0.57281680389416034</v>
      </c>
    </row>
    <row r="19" spans="1:8" x14ac:dyDescent="0.45">
      <c r="A19" s="7">
        <v>32</v>
      </c>
      <c r="B19" s="8">
        <v>6.1700000000000004E-4</v>
      </c>
      <c r="C19" s="9">
        <v>15</v>
      </c>
      <c r="D19" s="10">
        <v>1</v>
      </c>
      <c r="E19" s="11">
        <f t="shared" si="0"/>
        <v>0.99938300000000002</v>
      </c>
      <c r="F19" s="9">
        <f>PRODUCT($E$5:E19)</f>
        <v>0.99132134520651749</v>
      </c>
      <c r="G19" s="12">
        <f t="shared" si="1"/>
        <v>0.55526450271327477</v>
      </c>
      <c r="H19" s="10">
        <f t="shared" si="2"/>
        <v>0.55044555377515147</v>
      </c>
    </row>
    <row r="20" spans="1:8" x14ac:dyDescent="0.45">
      <c r="A20" s="7">
        <v>33</v>
      </c>
      <c r="B20" s="8">
        <v>6.3599999999999996E-4</v>
      </c>
      <c r="C20" s="9">
        <v>16</v>
      </c>
      <c r="D20" s="10">
        <v>1</v>
      </c>
      <c r="E20" s="11">
        <f t="shared" si="0"/>
        <v>0.99936400000000003</v>
      </c>
      <c r="F20" s="9">
        <f>PRODUCT($E$5:E20)</f>
        <v>0.99069086483096613</v>
      </c>
      <c r="G20" s="12">
        <f t="shared" si="1"/>
        <v>0.53390817568584104</v>
      </c>
      <c r="H20" s="10">
        <f t="shared" si="2"/>
        <v>0.52893795231052931</v>
      </c>
    </row>
    <row r="21" spans="1:8" x14ac:dyDescent="0.45">
      <c r="A21" s="7">
        <v>34</v>
      </c>
      <c r="B21" s="8">
        <v>6.6E-4</v>
      </c>
      <c r="C21" s="9">
        <v>17</v>
      </c>
      <c r="D21" s="10">
        <v>1</v>
      </c>
      <c r="E21" s="11">
        <f t="shared" si="0"/>
        <v>0.99934000000000001</v>
      </c>
      <c r="F21" s="9">
        <f>PRODUCT($E$5:E21)</f>
        <v>0.99003700886017765</v>
      </c>
      <c r="G21" s="12">
        <f t="shared" si="1"/>
        <v>0.51337324585177024</v>
      </c>
      <c r="H21" s="10">
        <f t="shared" si="2"/>
        <v>0.50825851275192724</v>
      </c>
    </row>
    <row r="22" spans="1:8" x14ac:dyDescent="0.45">
      <c r="A22" s="7">
        <v>35</v>
      </c>
      <c r="B22" s="8">
        <v>6.8900000000000005E-4</v>
      </c>
      <c r="C22" s="9">
        <v>18</v>
      </c>
      <c r="D22" s="10">
        <v>1</v>
      </c>
      <c r="E22" s="11">
        <f t="shared" si="0"/>
        <v>0.99931099999999995</v>
      </c>
      <c r="F22" s="9">
        <f>PRODUCT($E$5:E22)</f>
        <v>0.98935487336107297</v>
      </c>
      <c r="G22" s="12">
        <f t="shared" si="1"/>
        <v>0.49362812101131748</v>
      </c>
      <c r="H22" s="10">
        <f t="shared" si="2"/>
        <v>0.4883733871506164</v>
      </c>
    </row>
    <row r="23" spans="1:8" x14ac:dyDescent="0.45">
      <c r="A23" s="7">
        <v>36</v>
      </c>
      <c r="B23" s="8">
        <v>7.2400000000000003E-4</v>
      </c>
      <c r="C23" s="9">
        <v>19</v>
      </c>
      <c r="D23" s="10">
        <v>1</v>
      </c>
      <c r="E23" s="11">
        <f t="shared" si="0"/>
        <v>0.99927600000000005</v>
      </c>
      <c r="F23" s="9">
        <f>PRODUCT($E$5:E23)</f>
        <v>0.98863858043275965</v>
      </c>
      <c r="G23" s="12">
        <f t="shared" si="1"/>
        <v>0.47464242404934376</v>
      </c>
      <c r="H23" s="10">
        <f t="shared" si="2"/>
        <v>0.46924981232530716</v>
      </c>
    </row>
    <row r="24" spans="1:8" x14ac:dyDescent="0.45">
      <c r="A24" s="7">
        <v>37</v>
      </c>
      <c r="B24" s="8">
        <v>7.6499999999999995E-4</v>
      </c>
      <c r="C24" s="9">
        <v>20</v>
      </c>
      <c r="D24" s="10">
        <v>1</v>
      </c>
      <c r="E24" s="11">
        <f t="shared" si="0"/>
        <v>0.99923499999999998</v>
      </c>
      <c r="F24" s="9">
        <f>PRODUCT($E$5:E24)</f>
        <v>0.98788227191872857</v>
      </c>
      <c r="G24" s="12">
        <f t="shared" si="1"/>
        <v>0.45638694620129205</v>
      </c>
      <c r="H24" s="10">
        <f t="shared" si="2"/>
        <v>0.45085657328738293</v>
      </c>
    </row>
    <row r="25" spans="1:8" x14ac:dyDescent="0.45">
      <c r="A25" s="7">
        <v>38</v>
      </c>
      <c r="B25" s="8">
        <v>8.1300000000000003E-4</v>
      </c>
      <c r="C25" s="9">
        <v>21</v>
      </c>
      <c r="D25" s="10">
        <v>1</v>
      </c>
      <c r="E25" s="11">
        <f t="shared" si="0"/>
        <v>0.99918700000000005</v>
      </c>
      <c r="F25" s="9">
        <f>PRODUCT($E$5:E25)</f>
        <v>0.98707912363165873</v>
      </c>
      <c r="G25" s="12">
        <f t="shared" si="1"/>
        <v>0.43883360211662686</v>
      </c>
      <c r="H25" s="10">
        <f t="shared" si="2"/>
        <v>0.43316348739740407</v>
      </c>
    </row>
    <row r="26" spans="1:8" x14ac:dyDescent="0.45">
      <c r="A26" s="7">
        <v>39</v>
      </c>
      <c r="B26" s="8">
        <v>8.7000000000000001E-4</v>
      </c>
      <c r="C26" s="9">
        <v>22</v>
      </c>
      <c r="D26" s="10">
        <v>1</v>
      </c>
      <c r="E26" s="11">
        <f t="shared" si="0"/>
        <v>0.99912999999999996</v>
      </c>
      <c r="F26" s="9">
        <f>PRODUCT($E$5:E26)</f>
        <v>0.98622036479409914</v>
      </c>
      <c r="G26" s="12">
        <f t="shared" si="1"/>
        <v>0.42195538665060278</v>
      </c>
      <c r="H26" s="10">
        <f t="shared" si="2"/>
        <v>0.41614099534939264</v>
      </c>
    </row>
    <row r="27" spans="1:8" x14ac:dyDescent="0.45">
      <c r="A27" s="7">
        <v>40</v>
      </c>
      <c r="B27" s="8">
        <v>9.3700000000000001E-4</v>
      </c>
      <c r="C27" s="9">
        <v>23</v>
      </c>
      <c r="D27" s="10">
        <v>1</v>
      </c>
      <c r="E27" s="11">
        <f t="shared" si="0"/>
        <v>0.99906300000000003</v>
      </c>
      <c r="F27" s="9">
        <f>PRODUCT($E$5:E27)</f>
        <v>0.98529627631228711</v>
      </c>
      <c r="G27" s="12">
        <f t="shared" si="1"/>
        <v>0.40572633331788732</v>
      </c>
      <c r="H27" s="10">
        <f t="shared" si="2"/>
        <v>0.39976064541995221</v>
      </c>
    </row>
    <row r="28" spans="1:8" x14ac:dyDescent="0.45">
      <c r="A28" s="7">
        <v>41</v>
      </c>
      <c r="B28" s="8">
        <v>1.0139999999999999E-3</v>
      </c>
      <c r="C28" s="9">
        <v>24</v>
      </c>
      <c r="D28" s="10">
        <v>1</v>
      </c>
      <c r="E28" s="11">
        <f t="shared" si="0"/>
        <v>0.99898600000000004</v>
      </c>
      <c r="F28" s="9">
        <f>PRODUCT($E$5:E28)</f>
        <v>0.98429718588810644</v>
      </c>
      <c r="G28" s="12">
        <f t="shared" si="1"/>
        <v>0.39012147434412242</v>
      </c>
      <c r="H28" s="10">
        <f t="shared" si="2"/>
        <v>0.3839954693514388</v>
      </c>
    </row>
    <row r="29" spans="1:8" x14ac:dyDescent="0.45">
      <c r="A29" s="7">
        <v>42</v>
      </c>
      <c r="B29" s="8">
        <v>1.1039999999999999E-3</v>
      </c>
      <c r="C29" s="9">
        <v>25</v>
      </c>
      <c r="D29" s="10">
        <v>1</v>
      </c>
      <c r="E29" s="11">
        <f t="shared" si="0"/>
        <v>0.99889600000000001</v>
      </c>
      <c r="F29" s="9">
        <f>PRODUCT($E$5:E29)</f>
        <v>0.98321052179488599</v>
      </c>
      <c r="G29" s="12">
        <f t="shared" si="1"/>
        <v>0.37511680225396377</v>
      </c>
      <c r="H29" s="10">
        <f t="shared" si="2"/>
        <v>0.36881878687814879</v>
      </c>
    </row>
    <row r="30" spans="1:8" x14ac:dyDescent="0.45">
      <c r="A30" s="7">
        <v>43</v>
      </c>
      <c r="B30" s="8">
        <v>1.2080000000000001E-3</v>
      </c>
      <c r="C30" s="9">
        <v>26</v>
      </c>
      <c r="D30" s="10">
        <v>1</v>
      </c>
      <c r="E30" s="11">
        <f t="shared" si="0"/>
        <v>0.99879200000000001</v>
      </c>
      <c r="F30" s="9">
        <f>PRODUCT($E$5:E30)</f>
        <v>0.98202280348455784</v>
      </c>
      <c r="G30" s="12">
        <f t="shared" si="1"/>
        <v>0.36068923293650368</v>
      </c>
      <c r="H30" s="10">
        <f t="shared" si="2"/>
        <v>0.35420505171500005</v>
      </c>
    </row>
    <row r="31" spans="1:8" x14ac:dyDescent="0.45">
      <c r="A31" s="7">
        <v>44</v>
      </c>
      <c r="B31" s="8">
        <v>1.3270000000000001E-3</v>
      </c>
      <c r="C31" s="9">
        <v>27</v>
      </c>
      <c r="D31" s="10">
        <v>1</v>
      </c>
      <c r="E31" s="11">
        <f t="shared" si="0"/>
        <v>0.99867300000000003</v>
      </c>
      <c r="F31" s="9">
        <f>PRODUCT($E$5:E31)</f>
        <v>0.98071965922433391</v>
      </c>
      <c r="G31" s="12">
        <f t="shared" si="1"/>
        <v>0.3468165701312535</v>
      </c>
      <c r="H31" s="10">
        <f t="shared" si="2"/>
        <v>0.34012982847247525</v>
      </c>
    </row>
    <row r="32" spans="1:8" x14ac:dyDescent="0.45">
      <c r="A32" s="7">
        <v>45</v>
      </c>
      <c r="B32" s="8">
        <v>1.4649999999999999E-3</v>
      </c>
      <c r="C32" s="9">
        <v>28</v>
      </c>
      <c r="D32" s="10">
        <v>1</v>
      </c>
      <c r="E32" s="11">
        <f t="shared" si="0"/>
        <v>0.99853499999999995</v>
      </c>
      <c r="F32" s="9">
        <f>PRODUCT($E$5:E32)</f>
        <v>0.97928290492357017</v>
      </c>
      <c r="G32" s="12">
        <f t="shared" si="1"/>
        <v>0.3334774712800514</v>
      </c>
      <c r="H32" s="10">
        <f t="shared" si="2"/>
        <v>0.32656878680169515</v>
      </c>
    </row>
    <row r="33" spans="1:8" x14ac:dyDescent="0.45">
      <c r="A33" s="7">
        <v>46</v>
      </c>
      <c r="B33" s="8">
        <v>1.622E-3</v>
      </c>
      <c r="C33" s="9">
        <v>29</v>
      </c>
      <c r="D33" s="10">
        <v>1</v>
      </c>
      <c r="E33" s="11">
        <f t="shared" si="0"/>
        <v>0.99837799999999999</v>
      </c>
      <c r="F33" s="9">
        <f>PRODUCT($E$5:E33)</f>
        <v>0.97769450805178415</v>
      </c>
      <c r="G33" s="12">
        <f t="shared" si="1"/>
        <v>0.32065141469235708</v>
      </c>
      <c r="H33" s="10">
        <f t="shared" si="2"/>
        <v>0.31349912714375266</v>
      </c>
    </row>
    <row r="34" spans="1:8" x14ac:dyDescent="0.45">
      <c r="A34" s="7">
        <v>47</v>
      </c>
      <c r="B34" s="8">
        <v>1.802E-3</v>
      </c>
      <c r="C34" s="9">
        <v>30</v>
      </c>
      <c r="D34" s="10">
        <v>1</v>
      </c>
      <c r="E34" s="11">
        <f t="shared" si="0"/>
        <v>0.99819800000000003</v>
      </c>
      <c r="F34" s="9">
        <f>PRODUCT($E$5:E34)</f>
        <v>0.97593270254827491</v>
      </c>
      <c r="G34" s="12">
        <f t="shared" si="1"/>
        <v>0.30831866797342034</v>
      </c>
      <c r="H34" s="10">
        <f t="shared" si="2"/>
        <v>0.30089827088138438</v>
      </c>
    </row>
    <row r="35" spans="1:8" x14ac:dyDescent="0.45">
      <c r="A35" s="7">
        <v>48</v>
      </c>
      <c r="B35" s="8">
        <v>2.0079999999999998E-3</v>
      </c>
      <c r="C35" s="9">
        <v>31</v>
      </c>
      <c r="D35" s="10">
        <v>1</v>
      </c>
      <c r="E35" s="11">
        <f t="shared" si="0"/>
        <v>0.99799199999999999</v>
      </c>
      <c r="F35" s="9">
        <f>PRODUCT($E$5:E35)</f>
        <v>0.97397302968155797</v>
      </c>
      <c r="G35" s="12">
        <f t="shared" si="1"/>
        <v>0.29646025766675027</v>
      </c>
      <c r="H35" s="10">
        <f t="shared" si="2"/>
        <v>0.28874429533986007</v>
      </c>
    </row>
    <row r="36" spans="1:8" x14ac:dyDescent="0.45">
      <c r="A36" s="7">
        <v>49</v>
      </c>
      <c r="B36" s="8">
        <v>2.2409999999999999E-3</v>
      </c>
      <c r="C36" s="9">
        <v>32</v>
      </c>
      <c r="D36" s="10">
        <v>1</v>
      </c>
      <c r="E36" s="11">
        <f t="shared" si="0"/>
        <v>0.99775899999999995</v>
      </c>
      <c r="F36" s="9">
        <f>PRODUCT($E$5:E36)</f>
        <v>0.97179035612204157</v>
      </c>
      <c r="G36" s="12">
        <f t="shared" si="1"/>
        <v>0.28505794006418295</v>
      </c>
      <c r="H36" s="10">
        <f t="shared" si="2"/>
        <v>0.27701655709038792</v>
      </c>
    </row>
    <row r="37" spans="1:8" x14ac:dyDescent="0.45">
      <c r="A37" s="7">
        <v>50</v>
      </c>
      <c r="B37" s="8">
        <v>2.5079999999999998E-3</v>
      </c>
      <c r="C37" s="9">
        <v>33</v>
      </c>
      <c r="D37" s="10">
        <v>1</v>
      </c>
      <c r="E37" s="11">
        <f t="shared" si="0"/>
        <v>0.99749200000000005</v>
      </c>
      <c r="F37" s="9">
        <f>PRODUCT($E$5:E37)</f>
        <v>0.96935310590888757</v>
      </c>
      <c r="G37" s="12">
        <f t="shared" si="1"/>
        <v>0.27409417313863743</v>
      </c>
      <c r="H37" s="10">
        <f t="shared" si="2"/>
        <v>0.26569403804346658</v>
      </c>
    </row>
    <row r="38" spans="1:8" x14ac:dyDescent="0.45">
      <c r="A38" s="7">
        <v>51</v>
      </c>
      <c r="B38" s="8">
        <v>2.8089999999999999E-3</v>
      </c>
      <c r="C38" s="9">
        <v>34</v>
      </c>
      <c r="D38" s="10">
        <v>1</v>
      </c>
      <c r="E38" s="11">
        <f t="shared" si="0"/>
        <v>0.99719100000000005</v>
      </c>
      <c r="F38" s="9">
        <f>PRODUCT($E$5:E38)</f>
        <v>0.96663019303438957</v>
      </c>
      <c r="G38" s="12">
        <f t="shared" si="1"/>
        <v>0.26355208955638215</v>
      </c>
      <c r="H38" s="10">
        <f t="shared" si="2"/>
        <v>0.2547574072025024</v>
      </c>
    </row>
    <row r="39" spans="1:8" x14ac:dyDescent="0.45">
      <c r="A39" s="7">
        <v>52</v>
      </c>
      <c r="B39" s="8">
        <v>3.1519999999999999E-3</v>
      </c>
      <c r="C39" s="9">
        <v>35</v>
      </c>
      <c r="D39" s="10">
        <v>1</v>
      </c>
      <c r="E39" s="11">
        <f t="shared" si="0"/>
        <v>0.99684799999999996</v>
      </c>
      <c r="F39" s="9">
        <f>PRODUCT($E$5:E39)</f>
        <v>0.96358337466594512</v>
      </c>
      <c r="G39" s="12">
        <f t="shared" si="1"/>
        <v>0.25341547072729048</v>
      </c>
      <c r="H39" s="10">
        <f t="shared" si="2"/>
        <v>0.2441869344759616</v>
      </c>
    </row>
    <row r="40" spans="1:8" x14ac:dyDescent="0.45">
      <c r="A40" s="7">
        <v>53</v>
      </c>
      <c r="B40" s="8">
        <v>3.539E-3</v>
      </c>
      <c r="C40" s="9">
        <v>36</v>
      </c>
      <c r="D40" s="10">
        <v>1</v>
      </c>
      <c r="E40" s="11">
        <f t="shared" si="0"/>
        <v>0.99646100000000004</v>
      </c>
      <c r="F40" s="9">
        <f>PRODUCT($E$5:E40)</f>
        <v>0.96017325310300239</v>
      </c>
      <c r="G40" s="12">
        <f t="shared" si="1"/>
        <v>0.24366872185316396</v>
      </c>
      <c r="H40" s="10">
        <f t="shared" si="2"/>
        <v>0.23396418934120308</v>
      </c>
    </row>
    <row r="41" spans="1:8" x14ac:dyDescent="0.45">
      <c r="A41" s="7">
        <v>54</v>
      </c>
      <c r="B41" s="8">
        <v>3.9760000000000004E-3</v>
      </c>
      <c r="C41" s="9">
        <v>37</v>
      </c>
      <c r="D41" s="10">
        <v>1</v>
      </c>
      <c r="E41" s="11">
        <f t="shared" si="0"/>
        <v>0.99602400000000002</v>
      </c>
      <c r="F41" s="9">
        <f>PRODUCT($E$5:E41)</f>
        <v>0.95635560424866484</v>
      </c>
      <c r="G41" s="12">
        <f t="shared" si="1"/>
        <v>0.23429684793573452</v>
      </c>
      <c r="H41" s="10">
        <f t="shared" si="2"/>
        <v>0.22407110358113694</v>
      </c>
    </row>
    <row r="42" spans="1:8" x14ac:dyDescent="0.45">
      <c r="A42" s="7">
        <v>55</v>
      </c>
      <c r="B42" s="8">
        <v>4.4689999999999999E-3</v>
      </c>
      <c r="C42" s="9">
        <v>38</v>
      </c>
      <c r="D42" s="10">
        <v>1</v>
      </c>
      <c r="E42" s="11">
        <f t="shared" si="0"/>
        <v>0.99553100000000005</v>
      </c>
      <c r="F42" s="9">
        <f>PRODUCT($E$5:E42)</f>
        <v>0.95208165105327758</v>
      </c>
      <c r="G42" s="12">
        <f t="shared" si="1"/>
        <v>0.22528543070743706</v>
      </c>
      <c r="H42" s="10">
        <f t="shared" si="2"/>
        <v>0.21449012482618543</v>
      </c>
    </row>
    <row r="43" spans="1:8" x14ac:dyDescent="0.45">
      <c r="A43" s="7">
        <v>56</v>
      </c>
      <c r="B43" s="8">
        <v>5.025E-3</v>
      </c>
      <c r="C43" s="9">
        <v>39</v>
      </c>
      <c r="D43" s="10">
        <v>1</v>
      </c>
      <c r="E43" s="11">
        <f t="shared" si="0"/>
        <v>0.99497500000000005</v>
      </c>
      <c r="F43" s="9">
        <f>PRODUCT($E$5:E43)</f>
        <v>0.94729744075673494</v>
      </c>
      <c r="G43" s="12">
        <f t="shared" si="1"/>
        <v>0.21662060644945874</v>
      </c>
      <c r="H43" s="10">
        <f t="shared" si="2"/>
        <v>0.20520414610474413</v>
      </c>
    </row>
    <row r="44" spans="1:8" x14ac:dyDescent="0.45">
      <c r="A44" s="7">
        <v>57</v>
      </c>
      <c r="B44" s="8">
        <v>5.6499999999999996E-3</v>
      </c>
      <c r="C44" s="9">
        <v>40</v>
      </c>
      <c r="D44" s="10">
        <v>1</v>
      </c>
      <c r="E44" s="11">
        <f t="shared" si="0"/>
        <v>0.99434999999999996</v>
      </c>
      <c r="F44" s="9">
        <f>PRODUCT($E$5:E44)</f>
        <v>0.94194521021645938</v>
      </c>
      <c r="G44" s="12">
        <f t="shared" si="1"/>
        <v>0.20828904466294101</v>
      </c>
      <c r="H44" s="10">
        <f t="shared" si="2"/>
        <v>0.19619686796081948</v>
      </c>
    </row>
    <row r="45" spans="1:8" x14ac:dyDescent="0.45">
      <c r="A45" s="7">
        <v>58</v>
      </c>
      <c r="B45" s="8">
        <v>6.352E-3</v>
      </c>
      <c r="C45" s="9">
        <v>41</v>
      </c>
      <c r="D45" s="10">
        <v>1</v>
      </c>
      <c r="E45" s="11">
        <f t="shared" si="0"/>
        <v>0.99364799999999998</v>
      </c>
      <c r="F45" s="9">
        <f>PRODUCT($E$5:E45)</f>
        <v>0.93596197424116445</v>
      </c>
      <c r="G45" s="12">
        <f t="shared" si="1"/>
        <v>0.20027792756052021</v>
      </c>
      <c r="H45" s="10">
        <f t="shared" si="2"/>
        <v>0.18745252447647343</v>
      </c>
    </row>
    <row r="46" spans="1:8" x14ac:dyDescent="0.45">
      <c r="A46" s="7">
        <v>59</v>
      </c>
      <c r="B46" s="8">
        <v>7.1399999999999996E-3</v>
      </c>
      <c r="C46" s="9">
        <v>42</v>
      </c>
      <c r="D46" s="10">
        <v>1</v>
      </c>
      <c r="E46" s="11">
        <f t="shared" si="0"/>
        <v>0.99285999999999996</v>
      </c>
      <c r="F46" s="9">
        <f>PRODUCT($E$5:E46)</f>
        <v>0.92927920574508249</v>
      </c>
      <c r="G46" s="12">
        <f t="shared" si="1"/>
        <v>0.19257493034665407</v>
      </c>
      <c r="H46" s="10">
        <f t="shared" si="2"/>
        <v>0.17895587831895329</v>
      </c>
    </row>
    <row r="47" spans="1:8" x14ac:dyDescent="0.45">
      <c r="A47" s="7">
        <v>60</v>
      </c>
      <c r="B47" s="8">
        <v>8.0219999999999996E-3</v>
      </c>
      <c r="C47" s="9">
        <v>43</v>
      </c>
      <c r="D47" s="10">
        <v>1</v>
      </c>
      <c r="E47" s="11">
        <f t="shared" si="0"/>
        <v>0.99197800000000003</v>
      </c>
      <c r="F47" s="9">
        <f>PRODUCT($E$5:E47)</f>
        <v>0.92182452795659542</v>
      </c>
      <c r="G47" s="12">
        <f t="shared" si="1"/>
        <v>0.18516820225639813</v>
      </c>
      <c r="H47" s="10">
        <f t="shared" si="2"/>
        <v>0.17069259063757558</v>
      </c>
    </row>
    <row r="48" spans="1:8" x14ac:dyDescent="0.45">
      <c r="A48" s="7">
        <v>61</v>
      </c>
      <c r="B48" s="8">
        <v>9.0089999999999996E-3</v>
      </c>
      <c r="C48" s="9">
        <v>44</v>
      </c>
      <c r="D48" s="10">
        <v>1</v>
      </c>
      <c r="E48" s="11">
        <f t="shared" si="0"/>
        <v>0.99099099999999996</v>
      </c>
      <c r="F48" s="9">
        <f>PRODUCT($E$5:E48)</f>
        <v>0.91351981078423439</v>
      </c>
      <c r="G48" s="12">
        <f t="shared" si="1"/>
        <v>0.17804634832345972</v>
      </c>
      <c r="H48" s="10">
        <f t="shared" si="2"/>
        <v>0.16264886643127083</v>
      </c>
    </row>
    <row r="49" spans="1:8" x14ac:dyDescent="0.45">
      <c r="A49" s="7">
        <v>62</v>
      </c>
      <c r="B49" s="8">
        <v>1.0111999999999999E-2</v>
      </c>
      <c r="C49" s="9">
        <v>45</v>
      </c>
      <c r="D49" s="10">
        <v>1</v>
      </c>
      <c r="E49" s="11">
        <f t="shared" si="0"/>
        <v>0.98988799999999999</v>
      </c>
      <c r="F49" s="9">
        <f>PRODUCT($E$5:E49)</f>
        <v>0.90428229845758423</v>
      </c>
      <c r="G49" s="12">
        <f t="shared" si="1"/>
        <v>0.17119841184948048</v>
      </c>
      <c r="H49" s="10">
        <f t="shared" si="2"/>
        <v>0.15481169335953635</v>
      </c>
    </row>
    <row r="50" spans="1:8" x14ac:dyDescent="0.45">
      <c r="A50" s="7">
        <v>63</v>
      </c>
      <c r="B50" s="8">
        <v>1.1344E-2</v>
      </c>
      <c r="C50" s="9">
        <v>46</v>
      </c>
      <c r="D50" s="10">
        <v>1</v>
      </c>
      <c r="E50" s="11">
        <f t="shared" si="0"/>
        <v>0.98865599999999998</v>
      </c>
      <c r="F50" s="9">
        <f>PRODUCT($E$5:E50)</f>
        <v>0.89402412006388143</v>
      </c>
      <c r="G50" s="12">
        <f t="shared" si="1"/>
        <v>0.1646138575475774</v>
      </c>
      <c r="H50" s="10">
        <f t="shared" si="2"/>
        <v>0.147168759144294</v>
      </c>
    </row>
    <row r="51" spans="1:8" x14ac:dyDescent="0.45">
      <c r="A51" s="7">
        <v>64</v>
      </c>
      <c r="B51" s="8">
        <v>1.2716E-2</v>
      </c>
      <c r="C51" s="9">
        <v>47</v>
      </c>
      <c r="D51" s="10">
        <v>1</v>
      </c>
      <c r="E51" s="11">
        <f t="shared" si="0"/>
        <v>0.98728400000000005</v>
      </c>
      <c r="F51" s="9">
        <f>PRODUCT($E$5:E51)</f>
        <v>0.88265570935314919</v>
      </c>
      <c r="G51" s="12">
        <f t="shared" si="1"/>
        <v>0.15828255533420904</v>
      </c>
      <c r="H51" s="10">
        <f t="shared" si="2"/>
        <v>0.13970900115674537</v>
      </c>
    </row>
    <row r="52" spans="1:8" x14ac:dyDescent="0.45">
      <c r="A52" s="7">
        <v>65</v>
      </c>
      <c r="B52" s="8">
        <v>1.4243E-2</v>
      </c>
      <c r="C52" s="9">
        <v>48</v>
      </c>
      <c r="D52" s="10">
        <v>1</v>
      </c>
      <c r="E52" s="11">
        <f t="shared" si="0"/>
        <v>0.98575699999999999</v>
      </c>
      <c r="F52" s="9">
        <f>PRODUCT($E$5:E52)</f>
        <v>0.87008404408483231</v>
      </c>
      <c r="G52" s="12">
        <f t="shared" si="1"/>
        <v>0.15219476474443175</v>
      </c>
      <c r="H52" s="10">
        <f t="shared" si="2"/>
        <v>0.13242223639737483</v>
      </c>
    </row>
    <row r="53" spans="1:8" x14ac:dyDescent="0.45">
      <c r="A53" s="7">
        <v>66</v>
      </c>
      <c r="B53" s="8">
        <v>1.5939999999999999E-2</v>
      </c>
      <c r="C53" s="9">
        <v>49</v>
      </c>
      <c r="D53" s="10">
        <v>1</v>
      </c>
      <c r="E53" s="11">
        <f t="shared" si="0"/>
        <v>0.98406000000000005</v>
      </c>
      <c r="F53" s="9">
        <f>PRODUCT($E$5:E53)</f>
        <v>0.85621490442212012</v>
      </c>
      <c r="G53" s="12">
        <f t="shared" si="1"/>
        <v>0.14634111994656898</v>
      </c>
      <c r="H53" s="10">
        <f t="shared" si="2"/>
        <v>0.12529944802807758</v>
      </c>
    </row>
    <row r="54" spans="1:8" x14ac:dyDescent="0.45">
      <c r="A54" s="7">
        <v>67</v>
      </c>
      <c r="B54" s="8">
        <v>1.7824E-2</v>
      </c>
      <c r="C54" s="9">
        <v>50</v>
      </c>
      <c r="D54" s="10">
        <v>1</v>
      </c>
      <c r="E54" s="11">
        <f t="shared" si="0"/>
        <v>0.98217600000000005</v>
      </c>
      <c r="F54" s="9">
        <f>PRODUCT($E$5:E54)</f>
        <v>0.84095372996570028</v>
      </c>
      <c r="G54" s="12">
        <f t="shared" si="1"/>
        <v>0.14071261533323939</v>
      </c>
      <c r="H54" s="10">
        <f t="shared" si="2"/>
        <v>0.11833279871771646</v>
      </c>
    </row>
    <row r="55" spans="1:8" x14ac:dyDescent="0.45">
      <c r="A55" s="7">
        <v>68</v>
      </c>
      <c r="B55" s="8">
        <v>1.9913E-2</v>
      </c>
      <c r="C55" s="9">
        <v>51</v>
      </c>
      <c r="D55" s="10">
        <v>1</v>
      </c>
      <c r="E55" s="11">
        <f t="shared" si="0"/>
        <v>0.98008700000000004</v>
      </c>
      <c r="F55" s="9">
        <f>PRODUCT($E$5:E55)</f>
        <v>0.82420781834089329</v>
      </c>
      <c r="G55" s="12">
        <f t="shared" si="1"/>
        <v>0.13530059166657632</v>
      </c>
      <c r="H55" s="10">
        <f t="shared" si="2"/>
        <v>0.11151580547774091</v>
      </c>
    </row>
    <row r="56" spans="1:8" x14ac:dyDescent="0.45">
      <c r="A56" s="7">
        <v>69</v>
      </c>
      <c r="B56" s="8">
        <v>2.2225999999999999E-2</v>
      </c>
      <c r="C56" s="9">
        <v>52</v>
      </c>
      <c r="D56" s="10">
        <v>1</v>
      </c>
      <c r="E56" s="11">
        <f t="shared" si="0"/>
        <v>0.97777400000000003</v>
      </c>
      <c r="F56" s="9">
        <f>PRODUCT($E$5:E56)</f>
        <v>0.80588897537044868</v>
      </c>
      <c r="G56" s="12">
        <f t="shared" si="1"/>
        <v>0.13009672275632339</v>
      </c>
      <c r="H56" s="10">
        <f t="shared" si="2"/>
        <v>0.1048435146011468</v>
      </c>
    </row>
    <row r="57" spans="1:8" x14ac:dyDescent="0.45">
      <c r="A57" s="7">
        <v>70</v>
      </c>
      <c r="B57" s="8">
        <v>2.4782999999999999E-2</v>
      </c>
      <c r="C57" s="9">
        <v>53</v>
      </c>
      <c r="D57" s="10">
        <v>1</v>
      </c>
      <c r="E57" s="11">
        <f t="shared" si="0"/>
        <v>0.975217</v>
      </c>
      <c r="F57" s="9">
        <f>PRODUCT($E$5:E57)</f>
        <v>0.78591662889384284</v>
      </c>
      <c r="G57" s="12">
        <f t="shared" si="1"/>
        <v>0.12509300265031092</v>
      </c>
      <c r="H57" s="10">
        <f t="shared" si="2"/>
        <v>9.8312670941140906E-2</v>
      </c>
    </row>
    <row r="58" spans="1:8" x14ac:dyDescent="0.45">
      <c r="A58" s="7">
        <v>71</v>
      </c>
      <c r="B58" s="8">
        <v>2.7605999999999999E-2</v>
      </c>
      <c r="C58" s="9">
        <v>54</v>
      </c>
      <c r="D58" s="10">
        <v>1</v>
      </c>
      <c r="E58" s="11">
        <f t="shared" si="0"/>
        <v>0.97239399999999998</v>
      </c>
      <c r="F58" s="9">
        <f>PRODUCT($E$5:E58)</f>
        <v>0.76422061443659939</v>
      </c>
      <c r="G58" s="12">
        <f t="shared" si="1"/>
        <v>0.12028173331760666</v>
      </c>
      <c r="H58" s="10">
        <f t="shared" si="2"/>
        <v>9.1921780141480558E-2</v>
      </c>
    </row>
    <row r="59" spans="1:8" x14ac:dyDescent="0.45">
      <c r="A59" s="7">
        <v>72</v>
      </c>
      <c r="B59" s="8">
        <v>3.0717999999999999E-2</v>
      </c>
      <c r="C59" s="9">
        <v>55</v>
      </c>
      <c r="D59" s="10">
        <v>1</v>
      </c>
      <c r="E59" s="11">
        <f t="shared" si="0"/>
        <v>0.96928199999999998</v>
      </c>
      <c r="F59" s="9">
        <f>PRODUCT($E$5:E59)</f>
        <v>0.74074528560233588</v>
      </c>
      <c r="G59" s="12">
        <f t="shared" si="1"/>
        <v>0.11565551280539103</v>
      </c>
      <c r="H59" s="10">
        <f t="shared" si="2"/>
        <v>8.5671275864513993E-2</v>
      </c>
    </row>
    <row r="60" spans="1:8" x14ac:dyDescent="0.45">
      <c r="A60" s="7">
        <v>73</v>
      </c>
      <c r="B60" s="8">
        <v>3.4144000000000001E-2</v>
      </c>
      <c r="C60" s="9">
        <v>56</v>
      </c>
      <c r="D60" s="10">
        <v>1</v>
      </c>
      <c r="E60" s="11">
        <f t="shared" si="0"/>
        <v>0.96585600000000005</v>
      </c>
      <c r="F60" s="9">
        <f>PRODUCT($E$5:E60)</f>
        <v>0.71545327857072971</v>
      </c>
      <c r="G60" s="12">
        <f t="shared" si="1"/>
        <v>0.11120722385133754</v>
      </c>
      <c r="H60" s="10">
        <f t="shared" si="2"/>
        <v>7.9563572905188493E-2</v>
      </c>
    </row>
    <row r="61" spans="1:8" x14ac:dyDescent="0.45">
      <c r="A61" s="7">
        <v>74</v>
      </c>
      <c r="B61" s="8">
        <v>3.7911E-2</v>
      </c>
      <c r="C61" s="9">
        <v>57</v>
      </c>
      <c r="D61" s="10">
        <v>1</v>
      </c>
      <c r="E61" s="11">
        <f t="shared" si="0"/>
        <v>0.96208899999999997</v>
      </c>
      <c r="F61" s="9">
        <f>PRODUCT($E$5:E61)</f>
        <v>0.68832972932683478</v>
      </c>
      <c r="G61" s="12">
        <f t="shared" si="1"/>
        <v>0.10693002293397837</v>
      </c>
      <c r="H61" s="10">
        <f t="shared" si="2"/>
        <v>7.3603113743057572E-2</v>
      </c>
    </row>
    <row r="62" spans="1:8" x14ac:dyDescent="0.45">
      <c r="A62" s="7">
        <v>75</v>
      </c>
      <c r="B62" s="8">
        <v>4.2046E-2</v>
      </c>
      <c r="C62" s="9">
        <v>58</v>
      </c>
      <c r="D62" s="10">
        <v>1</v>
      </c>
      <c r="E62" s="11">
        <f t="shared" si="0"/>
        <v>0.95795399999999997</v>
      </c>
      <c r="F62" s="9">
        <f>PRODUCT($E$5:E62)</f>
        <v>0.65938821752755872</v>
      </c>
      <c r="G62" s="12">
        <f t="shared" si="1"/>
        <v>0.10281732974420998</v>
      </c>
      <c r="H62" s="10">
        <f t="shared" si="2"/>
        <v>6.7796535790977872E-2</v>
      </c>
    </row>
    <row r="63" spans="1:8" x14ac:dyDescent="0.45">
      <c r="A63" s="7">
        <v>76</v>
      </c>
      <c r="B63" s="8">
        <v>4.6578000000000001E-2</v>
      </c>
      <c r="C63" s="9">
        <v>59</v>
      </c>
      <c r="D63" s="10">
        <v>1</v>
      </c>
      <c r="E63" s="11">
        <f t="shared" si="0"/>
        <v>0.95342199999999999</v>
      </c>
      <c r="F63" s="9">
        <f>PRODUCT($E$5:E63)</f>
        <v>0.62867523313156004</v>
      </c>
      <c r="G63" s="12">
        <f t="shared" si="1"/>
        <v>9.8862817061740368E-2</v>
      </c>
      <c r="H63" s="10">
        <f t="shared" si="2"/>
        <v>6.21526045643324E-2</v>
      </c>
    </row>
    <row r="64" spans="1:8" x14ac:dyDescent="0.45">
      <c r="A64" s="7">
        <v>77</v>
      </c>
      <c r="B64" s="8">
        <v>5.1538E-2</v>
      </c>
      <c r="C64" s="9">
        <v>60</v>
      </c>
      <c r="D64" s="10">
        <v>1</v>
      </c>
      <c r="E64" s="11">
        <f t="shared" si="0"/>
        <v>0.94846200000000003</v>
      </c>
      <c r="F64" s="9">
        <f>PRODUCT($E$5:E64)</f>
        <v>0.59627456896642572</v>
      </c>
      <c r="G64" s="12">
        <f t="shared" si="1"/>
        <v>9.506040102090417E-2</v>
      </c>
      <c r="H64" s="10">
        <f t="shared" si="2"/>
        <v>5.6682099644515212E-2</v>
      </c>
    </row>
    <row r="65" spans="1:8" x14ac:dyDescent="0.45">
      <c r="A65" s="7">
        <v>78</v>
      </c>
      <c r="B65" s="8">
        <v>5.6956E-2</v>
      </c>
      <c r="C65" s="9">
        <v>61</v>
      </c>
      <c r="D65" s="10">
        <v>1</v>
      </c>
      <c r="E65" s="11">
        <f t="shared" si="0"/>
        <v>0.94304399999999999</v>
      </c>
      <c r="F65" s="9">
        <f>PRODUCT($E$5:E65)</f>
        <v>0.56231315461637399</v>
      </c>
      <c r="G65" s="12">
        <f t="shared" si="1"/>
        <v>9.1404231750869397E-2</v>
      </c>
      <c r="H65" s="10">
        <f t="shared" si="2"/>
        <v>5.1397801901117507E-2</v>
      </c>
    </row>
    <row r="66" spans="1:8" x14ac:dyDescent="0.45">
      <c r="A66" s="7">
        <v>79</v>
      </c>
      <c r="B66" s="8">
        <v>6.2867000000000006E-2</v>
      </c>
      <c r="C66" s="9">
        <v>62</v>
      </c>
      <c r="D66" s="10">
        <v>1</v>
      </c>
      <c r="E66" s="11">
        <f t="shared" si="0"/>
        <v>0.93713299999999999</v>
      </c>
      <c r="F66" s="9">
        <f>PRODUCT($E$5:E66)</f>
        <v>0.52696221352510642</v>
      </c>
      <c r="G66" s="12">
        <f t="shared" si="1"/>
        <v>8.7888684375835968E-2</v>
      </c>
      <c r="H66" s="10">
        <f t="shared" si="2"/>
        <v>4.6314015662499958E-2</v>
      </c>
    </row>
    <row r="67" spans="1:8" x14ac:dyDescent="0.45">
      <c r="A67" s="7">
        <v>80</v>
      </c>
      <c r="B67" s="8">
        <v>6.9303000000000003E-2</v>
      </c>
      <c r="C67" s="9">
        <v>63</v>
      </c>
      <c r="D67" s="10">
        <v>1</v>
      </c>
      <c r="E67" s="11">
        <f t="shared" si="0"/>
        <v>0.930697</v>
      </c>
      <c r="F67" s="9">
        <f>PRODUCT($E$5:E67)</f>
        <v>0.49044215124117596</v>
      </c>
      <c r="G67" s="12">
        <f t="shared" si="1"/>
        <v>8.4508350361380741E-2</v>
      </c>
      <c r="H67" s="10">
        <f t="shared" si="2"/>
        <v>4.1446457149078582E-2</v>
      </c>
    </row>
    <row r="68" spans="1:8" x14ac:dyDescent="0.45">
      <c r="A68" s="7">
        <v>81</v>
      </c>
      <c r="B68" s="8">
        <v>7.6300000000000007E-2</v>
      </c>
      <c r="C68" s="9">
        <v>64</v>
      </c>
      <c r="D68" s="10">
        <v>1</v>
      </c>
      <c r="E68" s="11">
        <f t="shared" si="0"/>
        <v>0.92369999999999997</v>
      </c>
      <c r="F68" s="9">
        <f>PRODUCT($E$5:E68)</f>
        <v>0.4530214151014742</v>
      </c>
      <c r="G68" s="12">
        <f t="shared" si="1"/>
        <v>8.1258029193635312E-2</v>
      </c>
      <c r="H68" s="10">
        <f t="shared" si="2"/>
        <v>3.681162737365757E-2</v>
      </c>
    </row>
    <row r="69" spans="1:8" x14ac:dyDescent="0.45">
      <c r="A69" s="7">
        <v>82</v>
      </c>
      <c r="B69" s="8">
        <v>8.3892999999999995E-2</v>
      </c>
      <c r="C69" s="9">
        <v>65</v>
      </c>
      <c r="D69" s="10">
        <v>1</v>
      </c>
      <c r="E69" s="11">
        <f t="shared" si="0"/>
        <v>0.916107</v>
      </c>
      <c r="F69" s="9">
        <f>PRODUCT($E$5:E69)</f>
        <v>0.41501608952436625</v>
      </c>
      <c r="G69" s="12">
        <f t="shared" si="1"/>
        <v>7.8132720378495488E-2</v>
      </c>
      <c r="H69" s="10">
        <f t="shared" si="2"/>
        <v>3.2426336075383956E-2</v>
      </c>
    </row>
    <row r="70" spans="1:8" x14ac:dyDescent="0.45">
      <c r="A70" s="7">
        <v>83</v>
      </c>
      <c r="B70" s="8">
        <v>9.2117000000000004E-2</v>
      </c>
      <c r="C70" s="9">
        <v>66</v>
      </c>
      <c r="D70" s="10">
        <v>1</v>
      </c>
      <c r="E70" s="11">
        <f t="shared" ref="E70:E108" si="3">(1-B70)</f>
        <v>0.907883</v>
      </c>
      <c r="F70" s="9">
        <f>PRODUCT($E$5:E70)</f>
        <v>0.37678605240565022</v>
      </c>
      <c r="G70" s="12">
        <f t="shared" ref="G70:G108" si="4">D70*(1+$M$2)^-C70</f>
        <v>7.5127615748553353E-2</v>
      </c>
      <c r="H70" s="10">
        <f t="shared" ref="H70:H108" si="5">F70*G70</f>
        <v>2.8307037764545975E-2</v>
      </c>
    </row>
    <row r="71" spans="1:8" x14ac:dyDescent="0.45">
      <c r="A71" s="7">
        <v>84</v>
      </c>
      <c r="B71" s="8">
        <v>0.101007</v>
      </c>
      <c r="C71" s="9">
        <v>67</v>
      </c>
      <c r="D71" s="10">
        <v>1</v>
      </c>
      <c r="E71" s="11">
        <f t="shared" si="3"/>
        <v>0.89899300000000004</v>
      </c>
      <c r="F71" s="9">
        <f>PRODUCT($E$5:E71)</f>
        <v>0.33872802361031273</v>
      </c>
      <c r="G71" s="12">
        <f t="shared" si="4"/>
        <v>7.2238092065916693E-2</v>
      </c>
      <c r="H71" s="10">
        <f t="shared" si="5"/>
        <v>2.4469066154867776E-2</v>
      </c>
    </row>
    <row r="72" spans="1:8" x14ac:dyDescent="0.45">
      <c r="A72" s="7">
        <v>85</v>
      </c>
      <c r="B72" s="8">
        <v>0.1106</v>
      </c>
      <c r="C72" s="9">
        <v>68</v>
      </c>
      <c r="D72" s="10">
        <v>1</v>
      </c>
      <c r="E72" s="11">
        <f t="shared" si="3"/>
        <v>0.88939999999999997</v>
      </c>
      <c r="F72" s="9">
        <f>PRODUCT($E$5:E72)</f>
        <v>0.30126470419901213</v>
      </c>
      <c r="G72" s="12">
        <f t="shared" si="4"/>
        <v>6.9459703909535264E-2</v>
      </c>
      <c r="H72" s="10">
        <f t="shared" si="5"/>
        <v>2.092575715205711E-2</v>
      </c>
    </row>
    <row r="73" spans="1:8" x14ac:dyDescent="0.45">
      <c r="A73" s="7">
        <v>86</v>
      </c>
      <c r="B73" s="8">
        <v>0.12092899999999999</v>
      </c>
      <c r="C73" s="9">
        <v>69</v>
      </c>
      <c r="D73" s="10">
        <v>1</v>
      </c>
      <c r="E73" s="11">
        <f t="shared" si="3"/>
        <v>0.87907100000000005</v>
      </c>
      <c r="F73" s="9">
        <f>PRODUCT($E$5:E73)</f>
        <v>0.26483306478492979</v>
      </c>
      <c r="G73" s="12">
        <f t="shared" si="4"/>
        <v>6.6788176836091603E-2</v>
      </c>
      <c r="H73" s="10">
        <f t="shared" si="5"/>
        <v>1.7687717562899996E-2</v>
      </c>
    </row>
    <row r="74" spans="1:8" x14ac:dyDescent="0.45">
      <c r="A74" s="7">
        <v>87</v>
      </c>
      <c r="B74" s="8">
        <v>0.13202800000000001</v>
      </c>
      <c r="C74" s="9">
        <v>70</v>
      </c>
      <c r="D74" s="10">
        <v>1</v>
      </c>
      <c r="E74" s="11">
        <f t="shared" si="3"/>
        <v>0.86797199999999997</v>
      </c>
      <c r="F74" s="9">
        <f>PRODUCT($E$5:E74)</f>
        <v>0.22986768490750509</v>
      </c>
      <c r="G74" s="12">
        <f t="shared" si="4"/>
        <v>6.4219400803934235E-2</v>
      </c>
      <c r="H74" s="10">
        <f t="shared" si="5"/>
        <v>1.4761964988947534E-2</v>
      </c>
    </row>
    <row r="75" spans="1:8" x14ac:dyDescent="0.45">
      <c r="A75" s="7">
        <v>88</v>
      </c>
      <c r="B75" s="8">
        <v>0.143929</v>
      </c>
      <c r="C75" s="9">
        <v>71</v>
      </c>
      <c r="D75" s="10">
        <v>1</v>
      </c>
      <c r="E75" s="11">
        <f t="shared" si="3"/>
        <v>0.85607100000000003</v>
      </c>
      <c r="F75" s="9">
        <f>PRODUCT($E$5:E75)</f>
        <v>0.19678305888645278</v>
      </c>
      <c r="G75" s="12">
        <f t="shared" si="4"/>
        <v>6.1749423849936765E-2</v>
      </c>
      <c r="H75" s="10">
        <f t="shared" si="5"/>
        <v>1.2151240509666638E-2</v>
      </c>
    </row>
    <row r="76" spans="1:8" x14ac:dyDescent="0.45">
      <c r="A76" s="7">
        <v>89</v>
      </c>
      <c r="B76" s="8">
        <v>0.15665999999999999</v>
      </c>
      <c r="C76" s="9">
        <v>72</v>
      </c>
      <c r="D76" s="10">
        <v>1</v>
      </c>
      <c r="E76" s="11">
        <f t="shared" si="3"/>
        <v>0.84333999999999998</v>
      </c>
      <c r="F76" s="9">
        <f>PRODUCT($E$5:E76)</f>
        <v>0.16595502488130109</v>
      </c>
      <c r="G76" s="12">
        <f t="shared" si="4"/>
        <v>5.937444600955457E-2</v>
      </c>
      <c r="H76" s="10">
        <f t="shared" si="5"/>
        <v>9.8534876648290973E-3</v>
      </c>
    </row>
    <row r="77" spans="1:8" x14ac:dyDescent="0.45">
      <c r="A77" s="7">
        <v>90</v>
      </c>
      <c r="B77" s="8">
        <v>0.17024700000000001</v>
      </c>
      <c r="C77" s="9">
        <v>73</v>
      </c>
      <c r="D77" s="10">
        <v>1</v>
      </c>
      <c r="E77" s="11">
        <f t="shared" si="3"/>
        <v>0.82975299999999996</v>
      </c>
      <c r="F77" s="9">
        <f>PRODUCT($E$5:E77)</f>
        <v>0.13770167976033423</v>
      </c>
      <c r="G77" s="12">
        <f t="shared" si="4"/>
        <v>5.7090813470725546E-2</v>
      </c>
      <c r="H77" s="10">
        <f t="shared" si="5"/>
        <v>7.8615009138028255E-3</v>
      </c>
    </row>
    <row r="78" spans="1:8" x14ac:dyDescent="0.45">
      <c r="A78" s="7">
        <v>91</v>
      </c>
      <c r="B78" s="8">
        <v>0.18471399999999999</v>
      </c>
      <c r="C78" s="9">
        <v>74</v>
      </c>
      <c r="D78" s="10">
        <v>1</v>
      </c>
      <c r="E78" s="11">
        <f t="shared" si="3"/>
        <v>0.81528599999999996</v>
      </c>
      <c r="F78" s="9">
        <f>PRODUCT($E$5:E78)</f>
        <v>0.11226625168508385</v>
      </c>
      <c r="G78" s="12">
        <f t="shared" si="4"/>
        <v>5.4895012952620711E-2</v>
      </c>
      <c r="H78" s="10">
        <f t="shared" si="5"/>
        <v>6.1628573403948545E-3</v>
      </c>
    </row>
    <row r="79" spans="1:8" x14ac:dyDescent="0.45">
      <c r="A79" s="7">
        <v>92</v>
      </c>
      <c r="B79" s="8">
        <v>0.20007900000000001</v>
      </c>
      <c r="C79" s="9">
        <v>75</v>
      </c>
      <c r="D79" s="10">
        <v>1</v>
      </c>
      <c r="E79" s="11">
        <f t="shared" si="3"/>
        <v>0.79992099999999999</v>
      </c>
      <c r="F79" s="9">
        <f>PRODUCT($E$5:E79)</f>
        <v>8.9804132314183951E-2</v>
      </c>
      <c r="G79" s="12">
        <f t="shared" si="4"/>
        <v>5.2783666300596846E-2</v>
      </c>
      <c r="H79" s="10">
        <f t="shared" si="5"/>
        <v>4.7401913524865317E-3</v>
      </c>
    </row>
    <row r="80" spans="1:8" x14ac:dyDescent="0.45">
      <c r="A80" s="7">
        <v>93</v>
      </c>
      <c r="B80" s="8">
        <v>0.21635399999999999</v>
      </c>
      <c r="C80" s="9">
        <v>76</v>
      </c>
      <c r="D80" s="10">
        <v>1</v>
      </c>
      <c r="E80" s="11">
        <f t="shared" si="3"/>
        <v>0.78364600000000006</v>
      </c>
      <c r="F80" s="9">
        <f>PRODUCT($E$5:E80)</f>
        <v>7.0374649071480999E-2</v>
      </c>
      <c r="G80" s="12">
        <f t="shared" si="4"/>
        <v>5.0753525289035421E-2</v>
      </c>
      <c r="H80" s="10">
        <f t="shared" si="5"/>
        <v>3.5717615313564039E-3</v>
      </c>
    </row>
    <row r="81" spans="1:8" x14ac:dyDescent="0.45">
      <c r="A81" s="7">
        <v>94</v>
      </c>
      <c r="B81" s="8">
        <v>0.23354800000000001</v>
      </c>
      <c r="C81" s="9">
        <v>77</v>
      </c>
      <c r="D81" s="10">
        <v>1</v>
      </c>
      <c r="E81" s="11">
        <f t="shared" si="3"/>
        <v>0.76645200000000002</v>
      </c>
      <c r="F81" s="9">
        <f>PRODUCT($E$5:E81)</f>
        <v>5.3938790530134756E-2</v>
      </c>
      <c r="G81" s="12">
        <f t="shared" si="4"/>
        <v>4.8801466624072518E-2</v>
      </c>
      <c r="H81" s="10">
        <f t="shared" si="5"/>
        <v>2.6322920857992102E-3</v>
      </c>
    </row>
    <row r="82" spans="1:8" x14ac:dyDescent="0.45">
      <c r="A82" s="7">
        <v>95</v>
      </c>
      <c r="B82" s="8">
        <v>0.251662</v>
      </c>
      <c r="C82" s="9">
        <v>78</v>
      </c>
      <c r="D82" s="10">
        <v>1</v>
      </c>
      <c r="E82" s="11">
        <f t="shared" si="3"/>
        <v>0.74833799999999995</v>
      </c>
      <c r="F82" s="9">
        <f>PRODUCT($E$5:E82)</f>
        <v>4.0364446627739983E-2</v>
      </c>
      <c r="G82" s="12">
        <f t="shared" si="4"/>
        <v>4.6924487138531264E-2</v>
      </c>
      <c r="H82" s="10">
        <f t="shared" si="5"/>
        <v>1.8940809566373165E-3</v>
      </c>
    </row>
    <row r="83" spans="1:8" x14ac:dyDescent="0.45">
      <c r="A83" s="7">
        <v>96</v>
      </c>
      <c r="B83" s="8">
        <v>0.27068799999999998</v>
      </c>
      <c r="C83" s="9">
        <v>79</v>
      </c>
      <c r="D83" s="10">
        <v>1</v>
      </c>
      <c r="E83" s="11">
        <f t="shared" si="3"/>
        <v>0.72931199999999996</v>
      </c>
      <c r="F83" s="9">
        <f>PRODUCT($E$5:E83)</f>
        <v>2.94382752989703E-2</v>
      </c>
      <c r="G83" s="12">
        <f t="shared" si="4"/>
        <v>4.5119699171664682E-2</v>
      </c>
      <c r="H83" s="10">
        <f t="shared" si="5"/>
        <v>1.3282461256221871E-3</v>
      </c>
    </row>
    <row r="84" spans="1:8" x14ac:dyDescent="0.45">
      <c r="A84" s="7">
        <v>97</v>
      </c>
      <c r="B84" s="8">
        <v>0.29061300000000001</v>
      </c>
      <c r="C84" s="9">
        <v>80</v>
      </c>
      <c r="D84" s="10">
        <v>1</v>
      </c>
      <c r="E84" s="11">
        <f t="shared" si="3"/>
        <v>0.70938699999999999</v>
      </c>
      <c r="F84" s="9">
        <f>PRODUCT($E$5:E84)</f>
        <v>2.0883129799510645E-2</v>
      </c>
      <c r="G84" s="12">
        <f t="shared" si="4"/>
        <v>4.3384326126600647E-2</v>
      </c>
      <c r="H84" s="10">
        <f t="shared" si="5"/>
        <v>9.0600051376610227E-4</v>
      </c>
    </row>
    <row r="85" spans="1:8" x14ac:dyDescent="0.45">
      <c r="A85" s="7">
        <v>98</v>
      </c>
      <c r="B85" s="8">
        <v>0.31141400000000002</v>
      </c>
      <c r="C85" s="9">
        <v>81</v>
      </c>
      <c r="D85" s="10">
        <v>1</v>
      </c>
      <c r="E85" s="11">
        <f t="shared" si="3"/>
        <v>0.68858599999999992</v>
      </c>
      <c r="F85" s="9">
        <f>PRODUCT($E$5:E85)</f>
        <v>1.4379830816125835E-2</v>
      </c>
      <c r="G85" s="12">
        <f t="shared" si="4"/>
        <v>4.171569819865447E-2</v>
      </c>
      <c r="H85" s="10">
        <f t="shared" si="5"/>
        <v>5.9986468247321659E-4</v>
      </c>
    </row>
    <row r="86" spans="1:8" x14ac:dyDescent="0.45">
      <c r="A86" s="7">
        <v>99</v>
      </c>
      <c r="B86" s="8">
        <v>0.33305800000000002</v>
      </c>
      <c r="C86" s="9">
        <v>82</v>
      </c>
      <c r="D86" s="10">
        <v>1</v>
      </c>
      <c r="E86" s="11">
        <f t="shared" si="3"/>
        <v>0.66694199999999992</v>
      </c>
      <c r="F86" s="9">
        <f>PRODUCT($E$5:E86)</f>
        <v>9.5905131241685957E-3</v>
      </c>
      <c r="G86" s="12">
        <f t="shared" si="4"/>
        <v>4.0111248267936987E-2</v>
      </c>
      <c r="H86" s="10">
        <f t="shared" si="5"/>
        <v>3.8468745294043455E-4</v>
      </c>
    </row>
    <row r="87" spans="1:8" x14ac:dyDescent="0.45">
      <c r="A87" s="7">
        <v>100</v>
      </c>
      <c r="B87" s="8">
        <v>0.35550500000000002</v>
      </c>
      <c r="C87" s="9">
        <v>83</v>
      </c>
      <c r="D87" s="10">
        <v>1</v>
      </c>
      <c r="E87" s="11">
        <f t="shared" si="3"/>
        <v>0.64449500000000004</v>
      </c>
      <c r="F87" s="9">
        <f>PRODUCT($E$5:E87)</f>
        <v>6.1810377559610398E-3</v>
      </c>
      <c r="G87" s="12">
        <f t="shared" si="4"/>
        <v>3.8568507949939407E-2</v>
      </c>
      <c r="H87" s="10">
        <f t="shared" si="5"/>
        <v>2.38393403829659E-4</v>
      </c>
    </row>
    <row r="88" spans="1:8" x14ac:dyDescent="0.45">
      <c r="A88" s="7">
        <v>101</v>
      </c>
      <c r="B88" s="8">
        <v>0.37870199999999998</v>
      </c>
      <c r="C88" s="9">
        <v>84</v>
      </c>
      <c r="D88" s="10">
        <v>1</v>
      </c>
      <c r="E88" s="11">
        <f t="shared" si="3"/>
        <v>0.62129800000000002</v>
      </c>
      <c r="F88" s="9">
        <f>PRODUCT($E$5:E88)</f>
        <v>3.840266395703082E-3</v>
      </c>
      <c r="G88" s="12">
        <f t="shared" si="4"/>
        <v>3.7085103798018659E-2</v>
      </c>
      <c r="H88" s="10">
        <f t="shared" si="5"/>
        <v>1.424166778966918E-4</v>
      </c>
    </row>
    <row r="89" spans="1:8" x14ac:dyDescent="0.45">
      <c r="A89" s="7">
        <v>102</v>
      </c>
      <c r="B89" s="8">
        <v>0.402588</v>
      </c>
      <c r="C89" s="9">
        <v>85</v>
      </c>
      <c r="D89" s="10">
        <v>1</v>
      </c>
      <c r="E89" s="11">
        <f t="shared" si="3"/>
        <v>0.59741200000000005</v>
      </c>
      <c r="F89" s="9">
        <f>PRODUCT($E$5:E89)</f>
        <v>2.2942212279897698E-3</v>
      </c>
      <c r="G89" s="12">
        <f t="shared" si="4"/>
        <v>3.5658753651941009E-2</v>
      </c>
      <c r="H89" s="10">
        <f t="shared" si="5"/>
        <v>8.1809069591940787E-5</v>
      </c>
    </row>
    <row r="90" spans="1:8" x14ac:dyDescent="0.45">
      <c r="A90" s="7">
        <v>103</v>
      </c>
      <c r="B90" s="8">
        <v>0.42709000000000003</v>
      </c>
      <c r="C90" s="9">
        <v>86</v>
      </c>
      <c r="D90" s="10">
        <v>1</v>
      </c>
      <c r="E90" s="11">
        <f t="shared" si="3"/>
        <v>0.57291000000000003</v>
      </c>
      <c r="F90" s="9">
        <f>PRODUCT($E$5:E90)</f>
        <v>1.3143822837276191E-3</v>
      </c>
      <c r="G90" s="12">
        <f t="shared" si="4"/>
        <v>3.4287263126866356E-2</v>
      </c>
      <c r="H90" s="10">
        <f t="shared" si="5"/>
        <v>4.5066571211460387E-5</v>
      </c>
    </row>
    <row r="91" spans="1:8" x14ac:dyDescent="0.45">
      <c r="A91" s="7">
        <v>104</v>
      </c>
      <c r="B91" s="8">
        <v>0.452127</v>
      </c>
      <c r="C91" s="9">
        <v>87</v>
      </c>
      <c r="D91" s="10">
        <v>1</v>
      </c>
      <c r="E91" s="11">
        <f t="shared" si="3"/>
        <v>0.54787300000000005</v>
      </c>
      <c r="F91" s="9">
        <f>PRODUCT($E$5:E91)</f>
        <v>7.2011456493270196E-4</v>
      </c>
      <c r="G91" s="12">
        <f t="shared" si="4"/>
        <v>3.2968522237371505E-2</v>
      </c>
      <c r="H91" s="10">
        <f t="shared" si="5"/>
        <v>2.3741113047438891E-5</v>
      </c>
    </row>
    <row r="92" spans="1:8" x14ac:dyDescent="0.45">
      <c r="A92" s="7">
        <v>105</v>
      </c>
      <c r="B92" s="8">
        <v>0.47760799999999998</v>
      </c>
      <c r="C92" s="9">
        <v>88</v>
      </c>
      <c r="D92" s="10">
        <v>1</v>
      </c>
      <c r="E92" s="11">
        <f t="shared" si="3"/>
        <v>0.52239199999999997</v>
      </c>
      <c r="F92" s="9">
        <f>PRODUCT($E$5:E92)</f>
        <v>3.76182087804324E-4</v>
      </c>
      <c r="G92" s="12">
        <f t="shared" si="4"/>
        <v>3.1700502151318748E-2</v>
      </c>
      <c r="H92" s="10">
        <f t="shared" si="5"/>
        <v>1.1925161083728552E-5</v>
      </c>
    </row>
    <row r="93" spans="1:8" x14ac:dyDescent="0.45">
      <c r="A93" s="7">
        <v>106</v>
      </c>
      <c r="B93" s="8">
        <v>0.50343199999999999</v>
      </c>
      <c r="C93" s="9">
        <v>89</v>
      </c>
      <c r="D93" s="10">
        <v>1</v>
      </c>
      <c r="E93" s="11">
        <f t="shared" si="3"/>
        <v>0.49656800000000001</v>
      </c>
      <c r="F93" s="9">
        <f>PRODUCT($E$5:E93)</f>
        <v>1.8679998697681757E-4</v>
      </c>
      <c r="G93" s="12">
        <f t="shared" si="4"/>
        <v>3.0481252068575718E-2</v>
      </c>
      <c r="H93" s="10">
        <f t="shared" si="5"/>
        <v>5.6938974894470381E-6</v>
      </c>
    </row>
    <row r="94" spans="1:8" x14ac:dyDescent="0.45">
      <c r="A94" s="7">
        <v>107</v>
      </c>
      <c r="B94" s="8">
        <v>0.52949299999999999</v>
      </c>
      <c r="C94" s="9">
        <v>90</v>
      </c>
      <c r="D94" s="10">
        <v>1</v>
      </c>
      <c r="E94" s="11">
        <f t="shared" si="3"/>
        <v>0.47050700000000001</v>
      </c>
      <c r="F94" s="9">
        <f>PRODUCT($E$5:E94)</f>
        <v>8.7890701472501505E-5</v>
      </c>
      <c r="G94" s="12">
        <f t="shared" si="4"/>
        <v>2.9308896219784344E-2</v>
      </c>
      <c r="H94" s="10">
        <f t="shared" si="5"/>
        <v>2.5759794481415938E-6</v>
      </c>
    </row>
    <row r="95" spans="1:8" x14ac:dyDescent="0.45">
      <c r="A95" s="7">
        <v>108</v>
      </c>
      <c r="B95" s="8">
        <v>0.555674</v>
      </c>
      <c r="C95" s="9">
        <v>91</v>
      </c>
      <c r="D95" s="10">
        <v>1</v>
      </c>
      <c r="E95" s="11">
        <f t="shared" si="3"/>
        <v>0.444326</v>
      </c>
      <c r="F95" s="9">
        <f>PRODUCT($E$5:E95)</f>
        <v>3.9052123822470701E-5</v>
      </c>
      <c r="G95" s="12">
        <f t="shared" si="4"/>
        <v>2.8181630980561867E-2</v>
      </c>
      <c r="H95" s="10">
        <f t="shared" si="5"/>
        <v>1.1005525425720783E-6</v>
      </c>
    </row>
    <row r="96" spans="1:8" x14ac:dyDescent="0.45">
      <c r="A96" s="7">
        <v>109</v>
      </c>
      <c r="B96" s="8">
        <v>0.58185699999999996</v>
      </c>
      <c r="C96" s="9">
        <v>92</v>
      </c>
      <c r="D96" s="10">
        <v>1</v>
      </c>
      <c r="E96" s="11">
        <f t="shared" si="3"/>
        <v>0.41814300000000004</v>
      </c>
      <c r="F96" s="9">
        <f>PRODUCT($E$5:E96)</f>
        <v>1.6329372211499367E-5</v>
      </c>
      <c r="G96" s="12">
        <f t="shared" si="4"/>
        <v>2.7097722096694102E-2</v>
      </c>
      <c r="H96" s="10">
        <f t="shared" si="5"/>
        <v>4.4248879020068904E-7</v>
      </c>
    </row>
    <row r="97" spans="1:8" x14ac:dyDescent="0.45">
      <c r="A97" s="7">
        <v>110</v>
      </c>
      <c r="B97" s="8">
        <v>0.60791799999999996</v>
      </c>
      <c r="C97" s="9">
        <v>93</v>
      </c>
      <c r="D97" s="10">
        <v>1</v>
      </c>
      <c r="E97" s="11">
        <f t="shared" si="3"/>
        <v>0.39208200000000004</v>
      </c>
      <c r="F97" s="9">
        <f>PRODUCT($E$5:E97)</f>
        <v>6.4024529154290955E-6</v>
      </c>
      <c r="G97" s="12">
        <f t="shared" si="4"/>
        <v>2.6055502016052019E-2</v>
      </c>
      <c r="H97" s="10">
        <f t="shared" si="5"/>
        <v>1.6681912484564093E-7</v>
      </c>
    </row>
    <row r="98" spans="1:8" x14ac:dyDescent="0.45">
      <c r="A98" s="7">
        <v>111</v>
      </c>
      <c r="B98" s="8">
        <v>0.63373100000000004</v>
      </c>
      <c r="C98" s="9">
        <v>94</v>
      </c>
      <c r="D98" s="10">
        <v>1</v>
      </c>
      <c r="E98" s="11">
        <f t="shared" si="3"/>
        <v>0.36626899999999996</v>
      </c>
      <c r="F98" s="9">
        <f>PRODUCT($E$5:E98)</f>
        <v>2.3450200268812992E-6</v>
      </c>
      <c r="G98" s="12">
        <f t="shared" si="4"/>
        <v>2.5053367323126945E-2</v>
      </c>
      <c r="H98" s="10">
        <f t="shared" si="5"/>
        <v>5.8750648113546211E-8</v>
      </c>
    </row>
    <row r="99" spans="1:8" x14ac:dyDescent="0.45">
      <c r="A99" s="7">
        <v>112</v>
      </c>
      <c r="B99" s="8">
        <v>0.65917099999999995</v>
      </c>
      <c r="C99" s="9">
        <v>95</v>
      </c>
      <c r="D99" s="10">
        <v>1</v>
      </c>
      <c r="E99" s="11">
        <f t="shared" si="3"/>
        <v>0.34082900000000005</v>
      </c>
      <c r="F99" s="9">
        <f>PRODUCT($E$5:E99)</f>
        <v>7.9925083074192649E-7</v>
      </c>
      <c r="G99" s="12">
        <f t="shared" si="4"/>
        <v>2.4089776272237445E-2</v>
      </c>
      <c r="H99" s="10">
        <f t="shared" si="5"/>
        <v>1.9253773697972928E-8</v>
      </c>
    </row>
    <row r="100" spans="1:8" x14ac:dyDescent="0.45">
      <c r="A100" s="7">
        <v>113</v>
      </c>
      <c r="B100" s="8">
        <v>0.684114</v>
      </c>
      <c r="C100" s="9">
        <v>96</v>
      </c>
      <c r="D100" s="10">
        <v>1</v>
      </c>
      <c r="E100" s="11">
        <f t="shared" si="3"/>
        <v>0.315886</v>
      </c>
      <c r="F100" s="9">
        <f>PRODUCT($E$5:E100)</f>
        <v>2.524721479197442E-7</v>
      </c>
      <c r="G100" s="12">
        <f t="shared" si="4"/>
        <v>2.3163246415612924E-2</v>
      </c>
      <c r="H100" s="10">
        <f t="shared" si="5"/>
        <v>5.8480745753441111E-9</v>
      </c>
    </row>
    <row r="101" spans="1:8" x14ac:dyDescent="0.45">
      <c r="A101" s="7">
        <v>114</v>
      </c>
      <c r="B101" s="8">
        <v>0.70844200000000002</v>
      </c>
      <c r="C101" s="9">
        <v>97</v>
      </c>
      <c r="D101" s="10">
        <v>1</v>
      </c>
      <c r="E101" s="11">
        <f t="shared" si="3"/>
        <v>0.29155799999999998</v>
      </c>
      <c r="F101" s="9">
        <f>PRODUCT($E$5:E101)</f>
        <v>7.3610274503184776E-8</v>
      </c>
      <c r="G101" s="12">
        <f t="shared" si="4"/>
        <v>2.2272352322704737E-2</v>
      </c>
      <c r="H101" s="10">
        <f t="shared" si="5"/>
        <v>1.6394739683059408E-9</v>
      </c>
    </row>
    <row r="102" spans="1:8" x14ac:dyDescent="0.45">
      <c r="A102" s="7">
        <v>115</v>
      </c>
      <c r="B102" s="8">
        <v>0.73204199999999997</v>
      </c>
      <c r="C102" s="9">
        <v>98</v>
      </c>
      <c r="D102" s="10">
        <v>1</v>
      </c>
      <c r="E102" s="11">
        <f t="shared" si="3"/>
        <v>0.26795800000000003</v>
      </c>
      <c r="F102" s="9">
        <f>PRODUCT($E$5:E102)</f>
        <v>1.9724461935324389E-8</v>
      </c>
      <c r="G102" s="12">
        <f t="shared" si="4"/>
        <v>2.141572338721609E-2</v>
      </c>
      <c r="H102" s="10">
        <f t="shared" si="5"/>
        <v>4.2241362076858008E-10</v>
      </c>
    </row>
    <row r="103" spans="1:8" x14ac:dyDescent="0.45">
      <c r="A103" s="7">
        <v>116</v>
      </c>
      <c r="B103" s="8">
        <v>0.75480899999999995</v>
      </c>
      <c r="C103" s="9">
        <v>99</v>
      </c>
      <c r="D103" s="10">
        <v>1</v>
      </c>
      <c r="E103" s="11">
        <f t="shared" si="3"/>
        <v>0.24519100000000005</v>
      </c>
      <c r="F103" s="9">
        <f>PRODUCT($E$5:E103)</f>
        <v>4.8362605463841236E-9</v>
      </c>
      <c r="G103" s="12">
        <f t="shared" si="4"/>
        <v>2.0592041718477009E-2</v>
      </c>
      <c r="H103" s="10">
        <f t="shared" si="5"/>
        <v>9.9588478932566294E-11</v>
      </c>
    </row>
    <row r="104" spans="1:8" x14ac:dyDescent="0.45">
      <c r="A104" s="7">
        <v>117</v>
      </c>
      <c r="B104" s="8">
        <v>0.77664800000000001</v>
      </c>
      <c r="C104" s="9">
        <v>100</v>
      </c>
      <c r="D104" s="10">
        <v>1</v>
      </c>
      <c r="E104" s="11">
        <f t="shared" si="3"/>
        <v>0.22335199999999999</v>
      </c>
      <c r="F104" s="9">
        <f>PRODUCT($E$5:E104)</f>
        <v>1.0801884655559868E-9</v>
      </c>
      <c r="G104" s="12">
        <f t="shared" si="4"/>
        <v>1.9800040113920201E-2</v>
      </c>
      <c r="H104" s="10">
        <f t="shared" si="5"/>
        <v>2.1387774948602449E-11</v>
      </c>
    </row>
    <row r="105" spans="1:8" x14ac:dyDescent="0.45">
      <c r="A105" s="7">
        <v>118</v>
      </c>
      <c r="B105" s="8">
        <v>0.79747699999999999</v>
      </c>
      <c r="C105" s="9">
        <v>101</v>
      </c>
      <c r="D105" s="10">
        <v>1</v>
      </c>
      <c r="E105" s="11">
        <f t="shared" si="3"/>
        <v>0.20252300000000001</v>
      </c>
      <c r="F105" s="9">
        <f>PRODUCT($E$5:E105)</f>
        <v>2.1876300860979512E-10</v>
      </c>
      <c r="G105" s="12">
        <f t="shared" si="4"/>
        <v>1.9038500109538652E-2</v>
      </c>
      <c r="H105" s="10">
        <f t="shared" si="5"/>
        <v>4.1649195633805896E-12</v>
      </c>
    </row>
    <row r="106" spans="1:8" x14ac:dyDescent="0.45">
      <c r="A106" s="7">
        <v>119</v>
      </c>
      <c r="B106" s="8">
        <v>0.81722499999999998</v>
      </c>
      <c r="C106" s="9">
        <v>102</v>
      </c>
      <c r="D106" s="10">
        <v>1</v>
      </c>
      <c r="E106" s="11">
        <f t="shared" si="3"/>
        <v>0.18277500000000002</v>
      </c>
      <c r="F106" s="9">
        <f>PRODUCT($E$5:E106)</f>
        <v>3.9984408898655311E-11</v>
      </c>
      <c r="G106" s="12">
        <f t="shared" si="4"/>
        <v>1.8306250105325626E-2</v>
      </c>
      <c r="H106" s="10">
        <f t="shared" si="5"/>
        <v>7.3196458961239165E-13</v>
      </c>
    </row>
    <row r="107" spans="1:8" x14ac:dyDescent="0.45">
      <c r="A107" s="7">
        <v>120</v>
      </c>
      <c r="B107" s="8">
        <v>1</v>
      </c>
      <c r="C107" s="9">
        <v>103</v>
      </c>
      <c r="D107" s="10">
        <v>1</v>
      </c>
      <c r="E107" s="11">
        <f t="shared" si="3"/>
        <v>0</v>
      </c>
      <c r="F107" s="9">
        <f>PRODUCT($E$5:E107)</f>
        <v>0</v>
      </c>
      <c r="G107" s="12">
        <f t="shared" si="4"/>
        <v>1.7602163562813106E-2</v>
      </c>
      <c r="H107" s="10">
        <f t="shared" si="5"/>
        <v>0</v>
      </c>
    </row>
    <row r="108" spans="1:8" x14ac:dyDescent="0.45">
      <c r="A108" s="7"/>
      <c r="B108" s="8"/>
      <c r="C108" s="9"/>
      <c r="D108" s="10"/>
      <c r="E108" s="11"/>
      <c r="F108" s="9"/>
      <c r="G108" s="12"/>
      <c r="H108" s="1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AEC6-2202-4975-8405-FD5C71AEC427}">
  <dimension ref="A1:M108"/>
  <sheetViews>
    <sheetView showGridLines="0" tabSelected="1" zoomScale="90" zoomScaleNormal="90" workbookViewId="0">
      <selection activeCell="G2" sqref="G2"/>
    </sheetView>
  </sheetViews>
  <sheetFormatPr defaultRowHeight="14.25" x14ac:dyDescent="0.45"/>
  <cols>
    <col min="2" max="2" width="11.46484375" bestFit="1" customWidth="1"/>
    <col min="5" max="5" width="18.06640625" customWidth="1"/>
    <col min="6" max="6" width="14.19921875" customWidth="1"/>
    <col min="7" max="7" width="18.19921875" bestFit="1" customWidth="1"/>
    <col min="8" max="8" width="13.19921875" bestFit="1" customWidth="1"/>
    <col min="13" max="13" width="16.265625" customWidth="1"/>
  </cols>
  <sheetData>
    <row r="1" spans="1:13" ht="21" x14ac:dyDescent="0.65">
      <c r="A1" s="2" t="s">
        <v>5</v>
      </c>
      <c r="E1" s="1" t="s">
        <v>3</v>
      </c>
      <c r="L1" s="1" t="s">
        <v>1</v>
      </c>
      <c r="M1" s="3" t="s">
        <v>6</v>
      </c>
    </row>
    <row r="2" spans="1:13" x14ac:dyDescent="0.45">
      <c r="F2" s="1" t="s">
        <v>0</v>
      </c>
      <c r="G2" s="4">
        <f>SUM(H5:H108)</f>
        <v>22.1804423705277</v>
      </c>
      <c r="L2" s="1" t="s">
        <v>2</v>
      </c>
      <c r="M2">
        <v>0.04</v>
      </c>
    </row>
    <row r="4" spans="1:13" x14ac:dyDescent="0.45">
      <c r="A4" s="5" t="s">
        <v>7</v>
      </c>
      <c r="B4" s="5" t="s">
        <v>4</v>
      </c>
      <c r="C4" s="5" t="s">
        <v>12</v>
      </c>
      <c r="D4" s="6" t="s">
        <v>8</v>
      </c>
      <c r="E4" s="5" t="s">
        <v>9</v>
      </c>
      <c r="F4" s="5" t="s">
        <v>10</v>
      </c>
      <c r="G4" s="5" t="s">
        <v>11</v>
      </c>
      <c r="H4" s="5" t="s">
        <v>13</v>
      </c>
    </row>
    <row r="5" spans="1:13" x14ac:dyDescent="0.45">
      <c r="A5" s="7">
        <v>19</v>
      </c>
      <c r="B5" s="8">
        <v>5.8699999999999996E-4</v>
      </c>
      <c r="C5" s="9">
        <v>1</v>
      </c>
      <c r="D5" s="10">
        <v>1</v>
      </c>
      <c r="E5" s="11">
        <f>(1-B5)</f>
        <v>0.999413</v>
      </c>
      <c r="F5" s="9">
        <f>PRODUCT($E$5:E5)</f>
        <v>0.999413</v>
      </c>
      <c r="G5" s="12">
        <f>D5*(1+$M$2)^-C5</f>
        <v>0.96153846153846145</v>
      </c>
      <c r="H5" s="10">
        <f>F5*G5</f>
        <v>0.96097403846153839</v>
      </c>
    </row>
    <row r="6" spans="1:13" x14ac:dyDescent="0.45">
      <c r="A6" s="7">
        <v>20</v>
      </c>
      <c r="B6" s="8">
        <v>5.8200000000000005E-4</v>
      </c>
      <c r="C6" s="9">
        <v>2</v>
      </c>
      <c r="D6" s="10">
        <v>1</v>
      </c>
      <c r="E6" s="11">
        <f t="shared" ref="E6:E69" si="0">(1-B6)</f>
        <v>0.99941800000000003</v>
      </c>
      <c r="F6" s="9">
        <f>PRODUCT($E$5:E6)</f>
        <v>0.998831341634</v>
      </c>
      <c r="G6" s="12">
        <f t="shared" ref="G6:G69" si="1">D6*(1+$M$2)^-C6</f>
        <v>0.92455621301775137</v>
      </c>
      <c r="H6" s="10">
        <f t="shared" ref="H6:H69" si="2">F6*G6</f>
        <v>0.9234757226645709</v>
      </c>
    </row>
    <row r="7" spans="1:13" x14ac:dyDescent="0.45">
      <c r="A7" s="7">
        <v>21</v>
      </c>
      <c r="B7" s="8">
        <v>5.7700000000000004E-4</v>
      </c>
      <c r="C7" s="9">
        <v>3</v>
      </c>
      <c r="D7" s="10">
        <v>1</v>
      </c>
      <c r="E7" s="11">
        <f t="shared" si="0"/>
        <v>0.99942299999999995</v>
      </c>
      <c r="F7" s="9">
        <f>PRODUCT($E$5:E7)</f>
        <v>0.99825501594987709</v>
      </c>
      <c r="G7" s="12">
        <f t="shared" si="1"/>
        <v>0.88899635867091487</v>
      </c>
      <c r="H7" s="10">
        <f t="shared" si="2"/>
        <v>0.88744507420441676</v>
      </c>
    </row>
    <row r="8" spans="1:13" x14ac:dyDescent="0.45">
      <c r="A8" s="7">
        <v>22</v>
      </c>
      <c r="B8" s="8">
        <v>5.7200000000000003E-4</v>
      </c>
      <c r="C8" s="9">
        <v>4</v>
      </c>
      <c r="D8" s="10">
        <v>1</v>
      </c>
      <c r="E8" s="11">
        <f t="shared" si="0"/>
        <v>0.99942799999999998</v>
      </c>
      <c r="F8" s="9">
        <f>PRODUCT($E$5:E8)</f>
        <v>0.99768401408075369</v>
      </c>
      <c r="G8" s="12">
        <f t="shared" si="1"/>
        <v>0.85480419102972571</v>
      </c>
      <c r="H8" s="10">
        <f t="shared" si="2"/>
        <v>0.85282447655958815</v>
      </c>
    </row>
    <row r="9" spans="1:13" x14ac:dyDescent="0.45">
      <c r="A9" s="7">
        <v>23</v>
      </c>
      <c r="B9" s="8">
        <v>5.6899999999999995E-4</v>
      </c>
      <c r="C9" s="9">
        <v>5</v>
      </c>
      <c r="D9" s="10">
        <v>1</v>
      </c>
      <c r="E9" s="11">
        <f t="shared" si="0"/>
        <v>0.99943099999999996</v>
      </c>
      <c r="F9" s="9">
        <f>PRODUCT($E$5:E9)</f>
        <v>0.99711633187674165</v>
      </c>
      <c r="G9" s="12">
        <f t="shared" si="1"/>
        <v>0.82192710675935154</v>
      </c>
      <c r="H9" s="10">
        <f t="shared" si="2"/>
        <v>0.8195569417619476</v>
      </c>
    </row>
    <row r="10" spans="1:13" x14ac:dyDescent="0.45">
      <c r="A10" s="7">
        <v>24</v>
      </c>
      <c r="B10" s="8">
        <v>5.6700000000000001E-4</v>
      </c>
      <c r="C10" s="9">
        <v>6</v>
      </c>
      <c r="D10" s="10">
        <v>1</v>
      </c>
      <c r="E10" s="11">
        <f t="shared" si="0"/>
        <v>0.99943300000000002</v>
      </c>
      <c r="F10" s="9">
        <f>PRODUCT($E$5:E10)</f>
        <v>0.99655096691656753</v>
      </c>
      <c r="G10" s="12">
        <f t="shared" si="1"/>
        <v>0.79031452573014571</v>
      </c>
      <c r="H10" s="10">
        <f t="shared" si="2"/>
        <v>0.7875887047845852</v>
      </c>
    </row>
    <row r="11" spans="1:13" x14ac:dyDescent="0.45">
      <c r="A11" s="7">
        <v>25</v>
      </c>
      <c r="B11" s="8">
        <v>5.6599999999999999E-4</v>
      </c>
      <c r="C11" s="9">
        <v>7</v>
      </c>
      <c r="D11" s="10">
        <v>1</v>
      </c>
      <c r="E11" s="11">
        <f t="shared" si="0"/>
        <v>0.99943400000000004</v>
      </c>
      <c r="F11" s="9">
        <f>PRODUCT($E$5:E11)</f>
        <v>0.99598691906929282</v>
      </c>
      <c r="G11" s="12">
        <f t="shared" si="1"/>
        <v>0.75991781320206331</v>
      </c>
      <c r="H11" s="10">
        <f t="shared" si="2"/>
        <v>0.75686820151699741</v>
      </c>
    </row>
    <row r="12" spans="1:13" x14ac:dyDescent="0.45">
      <c r="A12" s="7">
        <v>26</v>
      </c>
      <c r="B12" s="8">
        <v>5.6700000000000001E-4</v>
      </c>
      <c r="C12" s="9">
        <v>8</v>
      </c>
      <c r="D12" s="10">
        <v>1</v>
      </c>
      <c r="E12" s="11">
        <f t="shared" si="0"/>
        <v>0.99943300000000002</v>
      </c>
      <c r="F12" s="9">
        <f>PRODUCT($E$5:E12)</f>
        <v>0.99542219448618052</v>
      </c>
      <c r="G12" s="12">
        <f t="shared" si="1"/>
        <v>0.73069020500198378</v>
      </c>
      <c r="H12" s="10">
        <f t="shared" si="2"/>
        <v>0.72734524735263184</v>
      </c>
    </row>
    <row r="13" spans="1:13" x14ac:dyDescent="0.45">
      <c r="A13" s="7">
        <v>27</v>
      </c>
      <c r="B13" s="8">
        <v>5.6999999999999998E-4</v>
      </c>
      <c r="C13" s="9">
        <v>9</v>
      </c>
      <c r="D13" s="10">
        <v>1</v>
      </c>
      <c r="E13" s="11">
        <f t="shared" si="0"/>
        <v>0.99943000000000004</v>
      </c>
      <c r="F13" s="9">
        <f>PRODUCT($E$5:E13)</f>
        <v>0.99485480383532343</v>
      </c>
      <c r="G13" s="12">
        <f t="shared" si="1"/>
        <v>0.70258673557883045</v>
      </c>
      <c r="H13" s="10">
        <f t="shared" si="2"/>
        <v>0.69897178900157764</v>
      </c>
    </row>
    <row r="14" spans="1:13" x14ac:dyDescent="0.45">
      <c r="A14" s="7">
        <v>28</v>
      </c>
      <c r="B14" s="8">
        <v>5.7399999999999997E-4</v>
      </c>
      <c r="C14" s="9">
        <v>10</v>
      </c>
      <c r="D14" s="10">
        <v>1</v>
      </c>
      <c r="E14" s="11">
        <f t="shared" si="0"/>
        <v>0.99942600000000004</v>
      </c>
      <c r="F14" s="9">
        <f>PRODUCT($E$5:E14)</f>
        <v>0.99428375717792195</v>
      </c>
      <c r="G14" s="12">
        <f t="shared" si="1"/>
        <v>0.67556416882579851</v>
      </c>
      <c r="H14" s="10">
        <f t="shared" si="2"/>
        <v>0.67170247999489496</v>
      </c>
    </row>
    <row r="15" spans="1:13" x14ac:dyDescent="0.45">
      <c r="A15" s="7">
        <v>29</v>
      </c>
      <c r="B15" s="8">
        <v>5.8E-4</v>
      </c>
      <c r="C15" s="9">
        <v>11</v>
      </c>
      <c r="D15" s="10">
        <v>1</v>
      </c>
      <c r="E15" s="11">
        <f t="shared" si="0"/>
        <v>0.99941999999999998</v>
      </c>
      <c r="F15" s="9">
        <f>PRODUCT($E$5:E15)</f>
        <v>0.99370707259875868</v>
      </c>
      <c r="G15" s="12">
        <f t="shared" si="1"/>
        <v>0.6495809315632679</v>
      </c>
      <c r="H15" s="10">
        <f t="shared" si="2"/>
        <v>0.64549316591970951</v>
      </c>
    </row>
    <row r="16" spans="1:13" x14ac:dyDescent="0.45">
      <c r="A16" s="7">
        <v>30</v>
      </c>
      <c r="B16" s="8">
        <v>5.9000000000000003E-4</v>
      </c>
      <c r="C16" s="9">
        <v>12</v>
      </c>
      <c r="D16" s="10">
        <v>1</v>
      </c>
      <c r="E16" s="11">
        <f t="shared" si="0"/>
        <v>0.99941000000000002</v>
      </c>
      <c r="F16" s="9">
        <f>PRODUCT($E$5:E16)</f>
        <v>0.99312078542592541</v>
      </c>
      <c r="G16" s="12">
        <f t="shared" si="1"/>
        <v>0.62459704958006512</v>
      </c>
      <c r="H16" s="10">
        <f t="shared" si="2"/>
        <v>0.6203003124536699</v>
      </c>
    </row>
    <row r="17" spans="1:8" x14ac:dyDescent="0.45">
      <c r="A17" s="7">
        <v>31</v>
      </c>
      <c r="B17" s="8">
        <v>6.02E-4</v>
      </c>
      <c r="C17" s="9">
        <v>13</v>
      </c>
      <c r="D17" s="10">
        <v>1</v>
      </c>
      <c r="E17" s="11">
        <f t="shared" si="0"/>
        <v>0.99939800000000001</v>
      </c>
      <c r="F17" s="9">
        <f>PRODUCT($E$5:E17)</f>
        <v>0.99252292671309905</v>
      </c>
      <c r="G17" s="12">
        <f t="shared" si="1"/>
        <v>0.600574086134678</v>
      </c>
      <c r="H17" s="10">
        <f t="shared" si="2"/>
        <v>0.59608354967843546</v>
      </c>
    </row>
    <row r="18" spans="1:8" x14ac:dyDescent="0.45">
      <c r="A18" s="7">
        <v>32</v>
      </c>
      <c r="B18" s="8">
        <v>6.1700000000000004E-4</v>
      </c>
      <c r="C18" s="9">
        <v>14</v>
      </c>
      <c r="D18" s="10">
        <v>1</v>
      </c>
      <c r="E18" s="11">
        <f t="shared" si="0"/>
        <v>0.99938300000000002</v>
      </c>
      <c r="F18" s="9">
        <f>PRODUCT($E$5:E18)</f>
        <v>0.99191054006731705</v>
      </c>
      <c r="G18" s="12">
        <f t="shared" si="1"/>
        <v>0.57747508282180582</v>
      </c>
      <c r="H18" s="10">
        <f t="shared" si="2"/>
        <v>0.57280362127719608</v>
      </c>
    </row>
    <row r="19" spans="1:8" x14ac:dyDescent="0.45">
      <c r="A19" s="7">
        <v>33</v>
      </c>
      <c r="B19" s="8">
        <v>6.3599999999999996E-4</v>
      </c>
      <c r="C19" s="9">
        <v>15</v>
      </c>
      <c r="D19" s="10">
        <v>1</v>
      </c>
      <c r="E19" s="11">
        <f t="shared" si="0"/>
        <v>0.99936400000000003</v>
      </c>
      <c r="F19" s="9">
        <f>PRODUCT($E$5:E19)</f>
        <v>0.99127968496383423</v>
      </c>
      <c r="G19" s="12">
        <f t="shared" si="1"/>
        <v>0.55526450271327477</v>
      </c>
      <c r="H19" s="10">
        <f t="shared" si="2"/>
        <v>0.55042242132121511</v>
      </c>
    </row>
    <row r="20" spans="1:8" x14ac:dyDescent="0.45">
      <c r="A20" s="7">
        <v>34</v>
      </c>
      <c r="B20" s="8">
        <v>6.6E-4</v>
      </c>
      <c r="C20" s="9">
        <v>16</v>
      </c>
      <c r="D20" s="10">
        <v>1</v>
      </c>
      <c r="E20" s="11">
        <f t="shared" si="0"/>
        <v>0.99934000000000001</v>
      </c>
      <c r="F20" s="9">
        <f>PRODUCT($E$5:E20)</f>
        <v>0.99062544037175815</v>
      </c>
      <c r="G20" s="12">
        <f t="shared" si="1"/>
        <v>0.53390817568584104</v>
      </c>
      <c r="H20" s="10">
        <f t="shared" si="2"/>
        <v>0.52890302165686831</v>
      </c>
    </row>
    <row r="21" spans="1:8" x14ac:dyDescent="0.45">
      <c r="A21" s="7">
        <v>35</v>
      </c>
      <c r="B21" s="8">
        <v>6.8900000000000005E-4</v>
      </c>
      <c r="C21" s="9">
        <v>17</v>
      </c>
      <c r="D21" s="10">
        <v>1</v>
      </c>
      <c r="E21" s="11">
        <f t="shared" si="0"/>
        <v>0.99931099999999995</v>
      </c>
      <c r="F21" s="9">
        <f>PRODUCT($E$5:E21)</f>
        <v>0.98994289944334191</v>
      </c>
      <c r="G21" s="12">
        <f t="shared" si="1"/>
        <v>0.51337324585177024</v>
      </c>
      <c r="H21" s="10">
        <f t="shared" si="2"/>
        <v>0.50821019949514101</v>
      </c>
    </row>
    <row r="22" spans="1:8" x14ac:dyDescent="0.45">
      <c r="A22" s="7">
        <v>36</v>
      </c>
      <c r="B22" s="8">
        <v>7.2400000000000003E-4</v>
      </c>
      <c r="C22" s="9">
        <v>18</v>
      </c>
      <c r="D22" s="10">
        <v>1</v>
      </c>
      <c r="E22" s="11">
        <f t="shared" si="0"/>
        <v>0.99927600000000005</v>
      </c>
      <c r="F22" s="9">
        <f>PRODUCT($E$5:E22)</f>
        <v>0.98922618078414493</v>
      </c>
      <c r="G22" s="12">
        <f t="shared" si="1"/>
        <v>0.49362812101131748</v>
      </c>
      <c r="H22" s="10">
        <f t="shared" si="2"/>
        <v>0.48830986087567929</v>
      </c>
    </row>
    <row r="23" spans="1:8" x14ac:dyDescent="0.45">
      <c r="A23" s="7">
        <v>37</v>
      </c>
      <c r="B23" s="8">
        <v>7.6499999999999995E-4</v>
      </c>
      <c r="C23" s="9">
        <v>19</v>
      </c>
      <c r="D23" s="10">
        <v>1</v>
      </c>
      <c r="E23" s="11">
        <f t="shared" si="0"/>
        <v>0.99923499999999998</v>
      </c>
      <c r="F23" s="9">
        <f>PRODUCT($E$5:E23)</f>
        <v>0.98846942275584504</v>
      </c>
      <c r="G23" s="12">
        <f t="shared" si="1"/>
        <v>0.47464242404934376</v>
      </c>
      <c r="H23" s="10">
        <f t="shared" si="2"/>
        <v>0.46916952291548986</v>
      </c>
    </row>
    <row r="24" spans="1:8" x14ac:dyDescent="0.45">
      <c r="A24" s="7">
        <v>38</v>
      </c>
      <c r="B24" s="8">
        <v>8.1300000000000003E-4</v>
      </c>
      <c r="C24" s="9">
        <v>20</v>
      </c>
      <c r="D24" s="10">
        <v>1</v>
      </c>
      <c r="E24" s="11">
        <f t="shared" si="0"/>
        <v>0.99918700000000005</v>
      </c>
      <c r="F24" s="9">
        <f>PRODUCT($E$5:E24)</f>
        <v>0.98766579711514457</v>
      </c>
      <c r="G24" s="12">
        <f t="shared" si="1"/>
        <v>0.45638694620129205</v>
      </c>
      <c r="H24" s="10">
        <f t="shared" si="2"/>
        <v>0.4507577770128457</v>
      </c>
    </row>
    <row r="25" spans="1:8" x14ac:dyDescent="0.45">
      <c r="A25" s="7">
        <v>39</v>
      </c>
      <c r="B25" s="8">
        <v>8.7000000000000001E-4</v>
      </c>
      <c r="C25" s="9">
        <v>21</v>
      </c>
      <c r="D25" s="10">
        <v>1</v>
      </c>
      <c r="E25" s="11">
        <f t="shared" si="0"/>
        <v>0.99912999999999996</v>
      </c>
      <c r="F25" s="9">
        <f>PRODUCT($E$5:E25)</f>
        <v>0.98680652787165435</v>
      </c>
      <c r="G25" s="12">
        <f t="shared" si="1"/>
        <v>0.43883360211662686</v>
      </c>
      <c r="H25" s="10">
        <f t="shared" si="2"/>
        <v>0.43304386321811961</v>
      </c>
    </row>
    <row r="26" spans="1:8" x14ac:dyDescent="0.45">
      <c r="A26" s="7">
        <v>40</v>
      </c>
      <c r="B26" s="8">
        <v>9.3700000000000001E-4</v>
      </c>
      <c r="C26" s="9">
        <v>22</v>
      </c>
      <c r="D26" s="10">
        <v>1</v>
      </c>
      <c r="E26" s="11">
        <f t="shared" si="0"/>
        <v>0.99906300000000003</v>
      </c>
      <c r="F26" s="9">
        <f>PRODUCT($E$5:E26)</f>
        <v>0.98588189015503869</v>
      </c>
      <c r="G26" s="12">
        <f t="shared" si="1"/>
        <v>0.42195538665060278</v>
      </c>
      <c r="H26" s="10">
        <f t="shared" si="2"/>
        <v>0.41599817415219648</v>
      </c>
    </row>
    <row r="27" spans="1:8" x14ac:dyDescent="0.45">
      <c r="A27" s="7">
        <v>41</v>
      </c>
      <c r="B27" s="8">
        <v>1.0139999999999999E-3</v>
      </c>
      <c r="C27" s="9">
        <v>23</v>
      </c>
      <c r="D27" s="10">
        <v>1</v>
      </c>
      <c r="E27" s="11">
        <f t="shared" si="0"/>
        <v>0.99898600000000004</v>
      </c>
      <c r="F27" s="9">
        <f>PRODUCT($E$5:E27)</f>
        <v>0.98488220591842157</v>
      </c>
      <c r="G27" s="12">
        <f t="shared" si="1"/>
        <v>0.40572633331788732</v>
      </c>
      <c r="H27" s="10">
        <f t="shared" si="2"/>
        <v>0.39959264615731366</v>
      </c>
    </row>
    <row r="28" spans="1:8" x14ac:dyDescent="0.45">
      <c r="A28" s="7">
        <v>42</v>
      </c>
      <c r="B28" s="8">
        <v>1.1039999999999999E-3</v>
      </c>
      <c r="C28" s="9">
        <v>24</v>
      </c>
      <c r="D28" s="10">
        <v>1</v>
      </c>
      <c r="E28" s="11">
        <f t="shared" si="0"/>
        <v>0.99889600000000001</v>
      </c>
      <c r="F28" s="9">
        <f>PRODUCT($E$5:E28)</f>
        <v>0.98379489596308767</v>
      </c>
      <c r="G28" s="12">
        <f t="shared" si="1"/>
        <v>0.39012147434412242</v>
      </c>
      <c r="H28" s="10">
        <f t="shared" si="2"/>
        <v>0.38379951526534228</v>
      </c>
    </row>
    <row r="29" spans="1:8" x14ac:dyDescent="0.45">
      <c r="A29" s="7">
        <v>43</v>
      </c>
      <c r="B29" s="8">
        <v>1.2080000000000001E-3</v>
      </c>
      <c r="C29" s="9">
        <v>25</v>
      </c>
      <c r="D29" s="10">
        <v>1</v>
      </c>
      <c r="E29" s="11">
        <f t="shared" si="0"/>
        <v>0.99879200000000001</v>
      </c>
      <c r="F29" s="9">
        <f>PRODUCT($E$5:E29)</f>
        <v>0.98260647172876425</v>
      </c>
      <c r="G29" s="12">
        <f t="shared" si="1"/>
        <v>0.37511680225396377</v>
      </c>
      <c r="H29" s="10">
        <f t="shared" si="2"/>
        <v>0.3685921975489439</v>
      </c>
    </row>
    <row r="30" spans="1:8" x14ac:dyDescent="0.45">
      <c r="A30" s="7">
        <v>44</v>
      </c>
      <c r="B30" s="8">
        <v>1.3270000000000001E-3</v>
      </c>
      <c r="C30" s="9">
        <v>26</v>
      </c>
      <c r="D30" s="10">
        <v>1</v>
      </c>
      <c r="E30" s="11">
        <f t="shared" si="0"/>
        <v>0.99867300000000003</v>
      </c>
      <c r="F30" s="9">
        <f>PRODUCT($E$5:E30)</f>
        <v>0.98130255294078017</v>
      </c>
      <c r="G30" s="12">
        <f t="shared" si="1"/>
        <v>0.36068923293650368</v>
      </c>
      <c r="H30" s="10">
        <f t="shared" si="2"/>
        <v>0.35394526509884278</v>
      </c>
    </row>
    <row r="31" spans="1:8" x14ac:dyDescent="0.45">
      <c r="A31" s="7">
        <v>45</v>
      </c>
      <c r="B31" s="8">
        <v>1.4649999999999999E-3</v>
      </c>
      <c r="C31" s="9">
        <v>27</v>
      </c>
      <c r="D31" s="10">
        <v>1</v>
      </c>
      <c r="E31" s="11">
        <f t="shared" si="0"/>
        <v>0.99853499999999995</v>
      </c>
      <c r="F31" s="9">
        <f>PRODUCT($E$5:E31)</f>
        <v>0.97986494470072183</v>
      </c>
      <c r="G31" s="12">
        <f t="shared" si="1"/>
        <v>0.3468165701312535</v>
      </c>
      <c r="H31" s="10">
        <f t="shared" si="2"/>
        <v>0.3398333993129547</v>
      </c>
    </row>
    <row r="32" spans="1:8" x14ac:dyDescent="0.45">
      <c r="A32" s="7">
        <v>46</v>
      </c>
      <c r="B32" s="8">
        <v>1.622E-3</v>
      </c>
      <c r="C32" s="9">
        <v>28</v>
      </c>
      <c r="D32" s="10">
        <v>1</v>
      </c>
      <c r="E32" s="11">
        <f t="shared" si="0"/>
        <v>0.99837799999999999</v>
      </c>
      <c r="F32" s="9">
        <f>PRODUCT($E$5:E32)</f>
        <v>0.97827560376041722</v>
      </c>
      <c r="G32" s="12">
        <f t="shared" si="1"/>
        <v>0.3334774712800514</v>
      </c>
      <c r="H32" s="10">
        <f t="shared" si="2"/>
        <v>0.32623287455698946</v>
      </c>
    </row>
    <row r="33" spans="1:8" x14ac:dyDescent="0.45">
      <c r="A33" s="7">
        <v>47</v>
      </c>
      <c r="B33" s="8">
        <v>1.802E-3</v>
      </c>
      <c r="C33" s="9">
        <v>29</v>
      </c>
      <c r="D33" s="10">
        <v>1</v>
      </c>
      <c r="E33" s="11">
        <f t="shared" si="0"/>
        <v>0.99819800000000003</v>
      </c>
      <c r="F33" s="9">
        <f>PRODUCT($E$5:E33)</f>
        <v>0.97651275112244096</v>
      </c>
      <c r="G33" s="12">
        <f t="shared" si="1"/>
        <v>0.32065141469235708</v>
      </c>
      <c r="H33" s="10">
        <f t="shared" si="2"/>
        <v>0.3131201951125363</v>
      </c>
    </row>
    <row r="34" spans="1:8" x14ac:dyDescent="0.45">
      <c r="A34" s="7">
        <v>48</v>
      </c>
      <c r="B34" s="8">
        <v>2.0079999999999998E-3</v>
      </c>
      <c r="C34" s="9">
        <v>30</v>
      </c>
      <c r="D34" s="10">
        <v>1</v>
      </c>
      <c r="E34" s="11">
        <f t="shared" si="0"/>
        <v>0.99799199999999999</v>
      </c>
      <c r="F34" s="9">
        <f>PRODUCT($E$5:E34)</f>
        <v>0.97455191351818704</v>
      </c>
      <c r="G34" s="12">
        <f t="shared" si="1"/>
        <v>0.30831866797342034</v>
      </c>
      <c r="H34" s="10">
        <f t="shared" si="2"/>
        <v>0.30047254784687538</v>
      </c>
    </row>
    <row r="35" spans="1:8" x14ac:dyDescent="0.45">
      <c r="A35" s="7">
        <v>49</v>
      </c>
      <c r="B35" s="8">
        <v>2.2409999999999999E-3</v>
      </c>
      <c r="C35" s="9">
        <v>31</v>
      </c>
      <c r="D35" s="10">
        <v>1</v>
      </c>
      <c r="E35" s="11">
        <f t="shared" si="0"/>
        <v>0.99775899999999995</v>
      </c>
      <c r="F35" s="9">
        <f>PRODUCT($E$5:E35)</f>
        <v>0.97236794267999271</v>
      </c>
      <c r="G35" s="12">
        <f t="shared" si="1"/>
        <v>0.29646025766675027</v>
      </c>
      <c r="H35" s="10">
        <f t="shared" si="2"/>
        <v>0.28826845083379848</v>
      </c>
    </row>
    <row r="36" spans="1:8" x14ac:dyDescent="0.45">
      <c r="A36" s="7">
        <v>50</v>
      </c>
      <c r="B36" s="8">
        <v>2.5079999999999998E-3</v>
      </c>
      <c r="C36" s="9">
        <v>32</v>
      </c>
      <c r="D36" s="10">
        <v>1</v>
      </c>
      <c r="E36" s="11">
        <f t="shared" si="0"/>
        <v>0.99749200000000005</v>
      </c>
      <c r="F36" s="9">
        <f>PRODUCT($E$5:E36)</f>
        <v>0.96992924387975132</v>
      </c>
      <c r="G36" s="12">
        <f t="shared" si="1"/>
        <v>0.28505794006418295</v>
      </c>
      <c r="H36" s="10">
        <f t="shared" si="2"/>
        <v>0.27648603226837243</v>
      </c>
    </row>
    <row r="37" spans="1:8" x14ac:dyDescent="0.45">
      <c r="A37" s="7">
        <v>51</v>
      </c>
      <c r="B37" s="8">
        <v>2.8089999999999999E-3</v>
      </c>
      <c r="C37" s="9">
        <v>33</v>
      </c>
      <c r="D37" s="10">
        <v>1</v>
      </c>
      <c r="E37" s="11">
        <f t="shared" si="0"/>
        <v>0.99719100000000005</v>
      </c>
      <c r="F37" s="9">
        <f>PRODUCT($E$5:E37)</f>
        <v>0.96720471263369312</v>
      </c>
      <c r="G37" s="12">
        <f t="shared" si="1"/>
        <v>0.27409417313863743</v>
      </c>
      <c r="H37" s="10">
        <f t="shared" si="2"/>
        <v>0.26510517596512556</v>
      </c>
    </row>
    <row r="38" spans="1:8" x14ac:dyDescent="0.45">
      <c r="A38" s="7">
        <v>52</v>
      </c>
      <c r="B38" s="8">
        <v>3.1519999999999999E-3</v>
      </c>
      <c r="C38" s="9">
        <v>34</v>
      </c>
      <c r="D38" s="10">
        <v>1</v>
      </c>
      <c r="E38" s="11">
        <f t="shared" si="0"/>
        <v>0.99684799999999996</v>
      </c>
      <c r="F38" s="9">
        <f>PRODUCT($E$5:E38)</f>
        <v>0.96415608337947167</v>
      </c>
      <c r="G38" s="12">
        <f t="shared" si="1"/>
        <v>0.26355208955638215</v>
      </c>
      <c r="H38" s="10">
        <f t="shared" si="2"/>
        <v>0.25410535043315718</v>
      </c>
    </row>
    <row r="39" spans="1:8" x14ac:dyDescent="0.45">
      <c r="A39" s="7">
        <v>53</v>
      </c>
      <c r="B39" s="8">
        <v>3.539E-3</v>
      </c>
      <c r="C39" s="9">
        <v>35</v>
      </c>
      <c r="D39" s="10">
        <v>1</v>
      </c>
      <c r="E39" s="11">
        <f t="shared" si="0"/>
        <v>0.99646100000000004</v>
      </c>
      <c r="F39" s="9">
        <f>PRODUCT($E$5:E39)</f>
        <v>0.96074393500039179</v>
      </c>
      <c r="G39" s="12">
        <f t="shared" si="1"/>
        <v>0.25341547072729048</v>
      </c>
      <c r="H39" s="10">
        <f t="shared" si="2"/>
        <v>0.24346737653651365</v>
      </c>
    </row>
    <row r="40" spans="1:8" x14ac:dyDescent="0.45">
      <c r="A40" s="7">
        <v>54</v>
      </c>
      <c r="B40" s="8">
        <v>3.9760000000000004E-3</v>
      </c>
      <c r="C40" s="9">
        <v>36</v>
      </c>
      <c r="D40" s="10">
        <v>1</v>
      </c>
      <c r="E40" s="11">
        <f t="shared" si="0"/>
        <v>0.99602400000000002</v>
      </c>
      <c r="F40" s="9">
        <f>PRODUCT($E$5:E40)</f>
        <v>0.95692401711483022</v>
      </c>
      <c r="G40" s="12">
        <f t="shared" si="1"/>
        <v>0.24366872185316396</v>
      </c>
      <c r="H40" s="10">
        <f t="shared" si="2"/>
        <v>0.23317245216096588</v>
      </c>
    </row>
    <row r="41" spans="1:8" x14ac:dyDescent="0.45">
      <c r="A41" s="7">
        <v>55</v>
      </c>
      <c r="B41" s="8">
        <v>4.4689999999999999E-3</v>
      </c>
      <c r="C41" s="9">
        <v>37</v>
      </c>
      <c r="D41" s="10">
        <v>1</v>
      </c>
      <c r="E41" s="11">
        <f t="shared" si="0"/>
        <v>0.99553100000000005</v>
      </c>
      <c r="F41" s="9">
        <f>PRODUCT($E$5:E41)</f>
        <v>0.95264752368234407</v>
      </c>
      <c r="G41" s="12">
        <f t="shared" si="1"/>
        <v>0.23429684793573452</v>
      </c>
      <c r="H41" s="10">
        <f t="shared" si="2"/>
        <v>0.22320231199255622</v>
      </c>
    </row>
    <row r="42" spans="1:8" x14ac:dyDescent="0.45">
      <c r="A42" s="7">
        <v>56</v>
      </c>
      <c r="B42" s="8">
        <v>5.025E-3</v>
      </c>
      <c r="C42" s="9">
        <v>38</v>
      </c>
      <c r="D42" s="10">
        <v>1</v>
      </c>
      <c r="E42" s="11">
        <f t="shared" si="0"/>
        <v>0.99497500000000005</v>
      </c>
      <c r="F42" s="9">
        <f>PRODUCT($E$5:E42)</f>
        <v>0.94786046987584038</v>
      </c>
      <c r="G42" s="12">
        <f t="shared" si="1"/>
        <v>0.22528543070743706</v>
      </c>
      <c r="H42" s="10">
        <f t="shared" si="2"/>
        <v>0.21353915420653238</v>
      </c>
    </row>
    <row r="43" spans="1:8" x14ac:dyDescent="0.45">
      <c r="A43" s="7">
        <v>57</v>
      </c>
      <c r="B43" s="8">
        <v>5.6499999999999996E-3</v>
      </c>
      <c r="C43" s="9">
        <v>39</v>
      </c>
      <c r="D43" s="10">
        <v>1</v>
      </c>
      <c r="E43" s="11">
        <f t="shared" si="0"/>
        <v>0.99434999999999996</v>
      </c>
      <c r="F43" s="9">
        <f>PRODUCT($E$5:E43)</f>
        <v>0.9425050582210418</v>
      </c>
      <c r="G43" s="12">
        <f t="shared" si="1"/>
        <v>0.21662060644945874</v>
      </c>
      <c r="H43" s="10">
        <f t="shared" si="2"/>
        <v>0.20416601729352449</v>
      </c>
    </row>
    <row r="44" spans="1:8" x14ac:dyDescent="0.45">
      <c r="A44" s="7">
        <v>58</v>
      </c>
      <c r="B44" s="8">
        <v>6.352E-3</v>
      </c>
      <c r="C44" s="9">
        <v>40</v>
      </c>
      <c r="D44" s="10">
        <v>1</v>
      </c>
      <c r="E44" s="11">
        <f t="shared" si="0"/>
        <v>0.99364799999999998</v>
      </c>
      <c r="F44" s="9">
        <f>PRODUCT($E$5:E44)</f>
        <v>0.93651826609122168</v>
      </c>
      <c r="G44" s="12">
        <f t="shared" si="1"/>
        <v>0.20828904466294101</v>
      </c>
      <c r="H44" s="10">
        <f t="shared" si="2"/>
        <v>0.19506649495353456</v>
      </c>
    </row>
    <row r="45" spans="1:8" x14ac:dyDescent="0.45">
      <c r="A45" s="7">
        <v>59</v>
      </c>
      <c r="B45" s="8">
        <v>7.1399999999999996E-3</v>
      </c>
      <c r="C45" s="9">
        <v>41</v>
      </c>
      <c r="D45" s="10">
        <v>1</v>
      </c>
      <c r="E45" s="11">
        <f t="shared" si="0"/>
        <v>0.99285999999999996</v>
      </c>
      <c r="F45" s="9">
        <f>PRODUCT($E$5:E45)</f>
        <v>0.92983152567133032</v>
      </c>
      <c r="G45" s="12">
        <f t="shared" si="1"/>
        <v>0.20027792756052021</v>
      </c>
      <c r="H45" s="10">
        <f t="shared" si="2"/>
        <v>0.18622473094189068</v>
      </c>
    </row>
    <row r="46" spans="1:8" x14ac:dyDescent="0.45">
      <c r="A46" s="7">
        <v>60</v>
      </c>
      <c r="B46" s="8">
        <v>8.0219999999999996E-3</v>
      </c>
      <c r="C46" s="9">
        <v>42</v>
      </c>
      <c r="D46" s="10">
        <v>1</v>
      </c>
      <c r="E46" s="11">
        <f t="shared" si="0"/>
        <v>0.99197800000000003</v>
      </c>
      <c r="F46" s="9">
        <f>PRODUCT($E$5:E46)</f>
        <v>0.92237241717239493</v>
      </c>
      <c r="G46" s="12">
        <f t="shared" si="1"/>
        <v>0.19257493034665407</v>
      </c>
      <c r="H46" s="10">
        <f t="shared" si="2"/>
        <v>0.1776258039906489</v>
      </c>
    </row>
    <row r="47" spans="1:8" x14ac:dyDescent="0.45">
      <c r="A47" s="7">
        <v>61</v>
      </c>
      <c r="B47" s="8">
        <v>9.0089999999999996E-3</v>
      </c>
      <c r="C47" s="9">
        <v>43</v>
      </c>
      <c r="D47" s="10">
        <v>1</v>
      </c>
      <c r="E47" s="11">
        <f t="shared" si="0"/>
        <v>0.99099099999999996</v>
      </c>
      <c r="F47" s="9">
        <f>PRODUCT($E$5:E47)</f>
        <v>0.91406276406608877</v>
      </c>
      <c r="G47" s="12">
        <f t="shared" si="1"/>
        <v>0.18516820225639813</v>
      </c>
      <c r="H47" s="10">
        <f t="shared" si="2"/>
        <v>0.16925535877163184</v>
      </c>
    </row>
    <row r="48" spans="1:8" x14ac:dyDescent="0.45">
      <c r="A48" s="7">
        <v>62</v>
      </c>
      <c r="B48" s="8">
        <v>1.0111999999999999E-2</v>
      </c>
      <c r="C48" s="9">
        <v>44</v>
      </c>
      <c r="D48" s="10">
        <v>1</v>
      </c>
      <c r="E48" s="11">
        <f t="shared" si="0"/>
        <v>0.98988799999999999</v>
      </c>
      <c r="F48" s="9">
        <f>PRODUCT($E$5:E48)</f>
        <v>0.90481976139585252</v>
      </c>
      <c r="G48" s="12">
        <f t="shared" si="1"/>
        <v>0.17804634832345972</v>
      </c>
      <c r="H48" s="10">
        <f t="shared" si="2"/>
        <v>0.16109985440743568</v>
      </c>
    </row>
    <row r="49" spans="1:8" x14ac:dyDescent="0.45">
      <c r="A49" s="7">
        <v>63</v>
      </c>
      <c r="B49" s="8">
        <v>1.1344E-2</v>
      </c>
      <c r="C49" s="9">
        <v>45</v>
      </c>
      <c r="D49" s="10">
        <v>1</v>
      </c>
      <c r="E49" s="11">
        <f t="shared" si="0"/>
        <v>0.98865599999999998</v>
      </c>
      <c r="F49" s="9">
        <f>PRODUCT($E$5:E49)</f>
        <v>0.89455548602257795</v>
      </c>
      <c r="G49" s="12">
        <f t="shared" si="1"/>
        <v>0.17119841184948048</v>
      </c>
      <c r="H49" s="10">
        <f t="shared" si="2"/>
        <v>0.15314647851830548</v>
      </c>
    </row>
    <row r="50" spans="1:8" x14ac:dyDescent="0.45">
      <c r="A50" s="7">
        <v>64</v>
      </c>
      <c r="B50" s="8">
        <v>1.2716E-2</v>
      </c>
      <c r="C50" s="9">
        <v>46</v>
      </c>
      <c r="D50" s="10">
        <v>1</v>
      </c>
      <c r="E50" s="11">
        <f t="shared" si="0"/>
        <v>0.98728400000000005</v>
      </c>
      <c r="F50" s="9">
        <f>PRODUCT($E$5:E50)</f>
        <v>0.88318031846231493</v>
      </c>
      <c r="G50" s="12">
        <f t="shared" si="1"/>
        <v>0.1646138575475774</v>
      </c>
      <c r="H50" s="10">
        <f t="shared" si="2"/>
        <v>0.14538371913217957</v>
      </c>
    </row>
    <row r="51" spans="1:8" x14ac:dyDescent="0.45">
      <c r="A51" s="7">
        <v>65</v>
      </c>
      <c r="B51" s="8">
        <v>1.4243E-2</v>
      </c>
      <c r="C51" s="9">
        <v>47</v>
      </c>
      <c r="D51" s="10">
        <v>1</v>
      </c>
      <c r="E51" s="11">
        <f t="shared" si="0"/>
        <v>0.98575699999999999</v>
      </c>
      <c r="F51" s="9">
        <f>PRODUCT($E$5:E51)</f>
        <v>0.87060118118645613</v>
      </c>
      <c r="G51" s="12">
        <f t="shared" si="1"/>
        <v>0.15828255533420904</v>
      </c>
      <c r="H51" s="10">
        <f t="shared" si="2"/>
        <v>0.13780097963517299</v>
      </c>
    </row>
    <row r="52" spans="1:8" x14ac:dyDescent="0.45">
      <c r="A52" s="7">
        <v>66</v>
      </c>
      <c r="B52" s="8">
        <v>1.5939999999999999E-2</v>
      </c>
      <c r="C52" s="9">
        <v>48</v>
      </c>
      <c r="D52" s="10">
        <v>1</v>
      </c>
      <c r="E52" s="11">
        <f t="shared" si="0"/>
        <v>0.98406000000000005</v>
      </c>
      <c r="F52" s="9">
        <f>PRODUCT($E$5:E52)</f>
        <v>0.85672379835834411</v>
      </c>
      <c r="G52" s="12">
        <f t="shared" si="1"/>
        <v>0.15219476474443175</v>
      </c>
      <c r="H52" s="10">
        <f t="shared" si="2"/>
        <v>0.13038887694210416</v>
      </c>
    </row>
    <row r="53" spans="1:8" x14ac:dyDescent="0.45">
      <c r="A53" s="7">
        <v>67</v>
      </c>
      <c r="B53" s="8">
        <v>1.7824E-2</v>
      </c>
      <c r="C53" s="9">
        <v>49</v>
      </c>
      <c r="D53" s="10">
        <v>1</v>
      </c>
      <c r="E53" s="11">
        <f t="shared" si="0"/>
        <v>0.98217600000000005</v>
      </c>
      <c r="F53" s="9">
        <f>PRODUCT($E$5:E53)</f>
        <v>0.84145355337640504</v>
      </c>
      <c r="G53" s="12">
        <f t="shared" si="1"/>
        <v>0.14634111994656898</v>
      </c>
      <c r="H53" s="10">
        <f t="shared" si="2"/>
        <v>0.12313925538412318</v>
      </c>
    </row>
    <row r="54" spans="1:8" x14ac:dyDescent="0.45">
      <c r="A54" s="7">
        <v>68</v>
      </c>
      <c r="B54" s="8">
        <v>1.9913E-2</v>
      </c>
      <c r="C54" s="9">
        <v>50</v>
      </c>
      <c r="D54" s="10">
        <v>1</v>
      </c>
      <c r="E54" s="11">
        <f t="shared" si="0"/>
        <v>0.98008700000000004</v>
      </c>
      <c r="F54" s="9">
        <f>PRODUCT($E$5:E54)</f>
        <v>0.82469768876802074</v>
      </c>
      <c r="G54" s="12">
        <f t="shared" si="1"/>
        <v>0.14071261533323939</v>
      </c>
      <c r="H54" s="10">
        <f t="shared" si="2"/>
        <v>0.11604536864582608</v>
      </c>
    </row>
    <row r="55" spans="1:8" x14ac:dyDescent="0.45">
      <c r="A55" s="7">
        <v>69</v>
      </c>
      <c r="B55" s="8">
        <v>2.2225999999999999E-2</v>
      </c>
      <c r="C55" s="9">
        <v>51</v>
      </c>
      <c r="D55" s="10">
        <v>1</v>
      </c>
      <c r="E55" s="11">
        <f t="shared" si="0"/>
        <v>0.97777400000000003</v>
      </c>
      <c r="F55" s="9">
        <f>PRODUCT($E$5:E55)</f>
        <v>0.80636795793746274</v>
      </c>
      <c r="G55" s="12">
        <f t="shared" si="1"/>
        <v>0.13530059166657632</v>
      </c>
      <c r="H55" s="10">
        <f t="shared" si="2"/>
        <v>0.10910206180990764</v>
      </c>
    </row>
    <row r="56" spans="1:8" x14ac:dyDescent="0.45">
      <c r="A56" s="7">
        <v>70</v>
      </c>
      <c r="B56" s="8">
        <v>2.4782999999999999E-2</v>
      </c>
      <c r="C56" s="9">
        <v>52</v>
      </c>
      <c r="D56" s="10">
        <v>1</v>
      </c>
      <c r="E56" s="11">
        <f t="shared" si="0"/>
        <v>0.975217</v>
      </c>
      <c r="F56" s="9">
        <f>PRODUCT($E$5:E56)</f>
        <v>0.78638374083589857</v>
      </c>
      <c r="G56" s="12">
        <f t="shared" si="1"/>
        <v>0.13009672275632339</v>
      </c>
      <c r="H56" s="10">
        <f t="shared" si="2"/>
        <v>0.10230594751160836</v>
      </c>
    </row>
    <row r="57" spans="1:8" x14ac:dyDescent="0.45">
      <c r="A57" s="7">
        <v>71</v>
      </c>
      <c r="B57" s="8">
        <v>2.7605999999999999E-2</v>
      </c>
      <c r="C57" s="9">
        <v>53</v>
      </c>
      <c r="D57" s="10">
        <v>1</v>
      </c>
      <c r="E57" s="11">
        <f t="shared" si="0"/>
        <v>0.97239399999999998</v>
      </c>
      <c r="F57" s="9">
        <f>PRODUCT($E$5:E57)</f>
        <v>0.76467483128638269</v>
      </c>
      <c r="G57" s="12">
        <f t="shared" si="1"/>
        <v>0.12509300265031092</v>
      </c>
      <c r="H57" s="10">
        <f t="shared" si="2"/>
        <v>9.5655470696733524E-2</v>
      </c>
    </row>
    <row r="58" spans="1:8" x14ac:dyDescent="0.45">
      <c r="A58" s="7">
        <v>72</v>
      </c>
      <c r="B58" s="8">
        <v>3.0717999999999999E-2</v>
      </c>
      <c r="C58" s="9">
        <v>54</v>
      </c>
      <c r="D58" s="10">
        <v>1</v>
      </c>
      <c r="E58" s="11">
        <f t="shared" si="0"/>
        <v>0.96928199999999998</v>
      </c>
      <c r="F58" s="9">
        <f>PRODUCT($E$5:E58)</f>
        <v>0.74118554981892759</v>
      </c>
      <c r="G58" s="12">
        <f t="shared" si="1"/>
        <v>0.12028173331760666</v>
      </c>
      <c r="H58" s="10">
        <f t="shared" si="2"/>
        <v>8.9151082642183924E-2</v>
      </c>
    </row>
    <row r="59" spans="1:8" x14ac:dyDescent="0.45">
      <c r="A59" s="7">
        <v>73</v>
      </c>
      <c r="B59" s="8">
        <v>3.4144000000000001E-2</v>
      </c>
      <c r="C59" s="9">
        <v>55</v>
      </c>
      <c r="D59" s="10">
        <v>1</v>
      </c>
      <c r="E59" s="11">
        <f t="shared" si="0"/>
        <v>0.96585600000000005</v>
      </c>
      <c r="F59" s="9">
        <f>PRODUCT($E$5:E59)</f>
        <v>0.71587851040591022</v>
      </c>
      <c r="G59" s="12">
        <f t="shared" si="1"/>
        <v>0.11565551280539103</v>
      </c>
      <c r="H59" s="10">
        <f t="shared" si="2"/>
        <v>8.2795296227355014E-2</v>
      </c>
    </row>
    <row r="60" spans="1:8" x14ac:dyDescent="0.45">
      <c r="A60" s="7">
        <v>74</v>
      </c>
      <c r="B60" s="8">
        <v>3.7911E-2</v>
      </c>
      <c r="C60" s="9">
        <v>56</v>
      </c>
      <c r="D60" s="10">
        <v>1</v>
      </c>
      <c r="E60" s="11">
        <f t="shared" si="0"/>
        <v>0.96208899999999997</v>
      </c>
      <c r="F60" s="9">
        <f>PRODUCT($E$5:E60)</f>
        <v>0.68873884019791176</v>
      </c>
      <c r="G60" s="12">
        <f t="shared" si="1"/>
        <v>0.11120722385133754</v>
      </c>
      <c r="H60" s="10">
        <f t="shared" si="2"/>
        <v>7.659273437699976E-2</v>
      </c>
    </row>
    <row r="61" spans="1:8" x14ac:dyDescent="0.45">
      <c r="A61" s="7">
        <v>75</v>
      </c>
      <c r="B61" s="8">
        <v>4.2046E-2</v>
      </c>
      <c r="C61" s="9">
        <v>57</v>
      </c>
      <c r="D61" s="10">
        <v>1</v>
      </c>
      <c r="E61" s="11">
        <f t="shared" si="0"/>
        <v>0.95795399999999997</v>
      </c>
      <c r="F61" s="9">
        <f>PRODUCT($E$5:E61)</f>
        <v>0.65978012692295029</v>
      </c>
      <c r="G61" s="12">
        <f t="shared" si="1"/>
        <v>0.10693002293397837</v>
      </c>
      <c r="H61" s="10">
        <f t="shared" si="2"/>
        <v>7.0550304103254233E-2</v>
      </c>
    </row>
    <row r="62" spans="1:8" x14ac:dyDescent="0.45">
      <c r="A62" s="7">
        <v>76</v>
      </c>
      <c r="B62" s="8">
        <v>4.6578000000000001E-2</v>
      </c>
      <c r="C62" s="9">
        <v>58</v>
      </c>
      <c r="D62" s="10">
        <v>1</v>
      </c>
      <c r="E62" s="11">
        <f t="shared" si="0"/>
        <v>0.95342199999999999</v>
      </c>
      <c r="F62" s="9">
        <f>PRODUCT($E$5:E62)</f>
        <v>0.62904888817113314</v>
      </c>
      <c r="G62" s="12">
        <f t="shared" si="1"/>
        <v>0.10281732974420998</v>
      </c>
      <c r="H62" s="10">
        <f t="shared" si="2"/>
        <v>6.4677126960320061E-2</v>
      </c>
    </row>
    <row r="63" spans="1:8" x14ac:dyDescent="0.45">
      <c r="A63" s="7">
        <v>77</v>
      </c>
      <c r="B63" s="8">
        <v>5.1538E-2</v>
      </c>
      <c r="C63" s="9">
        <v>59</v>
      </c>
      <c r="D63" s="10">
        <v>1</v>
      </c>
      <c r="E63" s="11">
        <f t="shared" si="0"/>
        <v>0.94846200000000003</v>
      </c>
      <c r="F63" s="9">
        <f>PRODUCT($E$5:E63)</f>
        <v>0.59662896657256925</v>
      </c>
      <c r="G63" s="12">
        <f t="shared" si="1"/>
        <v>9.8862817061740368E-2</v>
      </c>
      <c r="H63" s="10">
        <f t="shared" si="2"/>
        <v>5.8984420375999123E-2</v>
      </c>
    </row>
    <row r="64" spans="1:8" x14ac:dyDescent="0.45">
      <c r="A64" s="7">
        <v>78</v>
      </c>
      <c r="B64" s="8">
        <v>5.6956E-2</v>
      </c>
      <c r="C64" s="9">
        <v>60</v>
      </c>
      <c r="D64" s="10">
        <v>1</v>
      </c>
      <c r="E64" s="11">
        <f t="shared" si="0"/>
        <v>0.94304399999999999</v>
      </c>
      <c r="F64" s="9">
        <f>PRODUCT($E$5:E64)</f>
        <v>0.562647367152462</v>
      </c>
      <c r="G64" s="12">
        <f t="shared" si="1"/>
        <v>9.506040102090417E-2</v>
      </c>
      <c r="H64" s="10">
        <f t="shared" si="2"/>
        <v>5.348548435486894E-2</v>
      </c>
    </row>
    <row r="65" spans="1:8" x14ac:dyDescent="0.45">
      <c r="A65" s="7">
        <v>79</v>
      </c>
      <c r="B65" s="8">
        <v>6.2867000000000006E-2</v>
      </c>
      <c r="C65" s="9">
        <v>61</v>
      </c>
      <c r="D65" s="10">
        <v>1</v>
      </c>
      <c r="E65" s="11">
        <f t="shared" si="0"/>
        <v>0.93713299999999999</v>
      </c>
      <c r="F65" s="9">
        <f>PRODUCT($E$5:E65)</f>
        <v>0.52727541512168818</v>
      </c>
      <c r="G65" s="12">
        <f t="shared" si="1"/>
        <v>9.1404231750869397E-2</v>
      </c>
      <c r="H65" s="10">
        <f t="shared" si="2"/>
        <v>4.8195204240318652E-2</v>
      </c>
    </row>
    <row r="66" spans="1:8" x14ac:dyDescent="0.45">
      <c r="A66" s="7">
        <v>80</v>
      </c>
      <c r="B66" s="8">
        <v>6.9303000000000003E-2</v>
      </c>
      <c r="C66" s="9">
        <v>62</v>
      </c>
      <c r="D66" s="10">
        <v>1</v>
      </c>
      <c r="E66" s="11">
        <f t="shared" si="0"/>
        <v>0.930697</v>
      </c>
      <c r="F66" s="9">
        <f>PRODUCT($E$5:E66)</f>
        <v>0.49073364702750982</v>
      </c>
      <c r="G66" s="12">
        <f t="shared" si="1"/>
        <v>8.7888684375835968E-2</v>
      </c>
      <c r="H66" s="10">
        <f t="shared" si="2"/>
        <v>4.3129934616203708E-2</v>
      </c>
    </row>
    <row r="67" spans="1:8" x14ac:dyDescent="0.45">
      <c r="A67" s="7">
        <v>81</v>
      </c>
      <c r="B67" s="8">
        <v>7.6300000000000007E-2</v>
      </c>
      <c r="C67" s="9">
        <v>63</v>
      </c>
      <c r="D67" s="10">
        <v>1</v>
      </c>
      <c r="E67" s="11">
        <f t="shared" si="0"/>
        <v>0.92369999999999997</v>
      </c>
      <c r="F67" s="9">
        <f>PRODUCT($E$5:E67)</f>
        <v>0.45329066975931082</v>
      </c>
      <c r="G67" s="12">
        <f t="shared" si="1"/>
        <v>8.4508350361380741E-2</v>
      </c>
      <c r="H67" s="10">
        <f t="shared" si="2"/>
        <v>3.8306846735564774E-2</v>
      </c>
    </row>
    <row r="68" spans="1:8" x14ac:dyDescent="0.45">
      <c r="A68" s="7">
        <v>82</v>
      </c>
      <c r="B68" s="8">
        <v>8.3892999999999995E-2</v>
      </c>
      <c r="C68" s="9">
        <v>64</v>
      </c>
      <c r="D68" s="10">
        <v>1</v>
      </c>
      <c r="E68" s="11">
        <f t="shared" si="0"/>
        <v>0.916107</v>
      </c>
      <c r="F68" s="9">
        <f>PRODUCT($E$5:E68)</f>
        <v>0.41526275560119297</v>
      </c>
      <c r="G68" s="12">
        <f t="shared" si="1"/>
        <v>8.1258029193635312E-2</v>
      </c>
      <c r="H68" s="10">
        <f t="shared" si="2"/>
        <v>3.3743433117671182E-2</v>
      </c>
    </row>
    <row r="69" spans="1:8" x14ac:dyDescent="0.45">
      <c r="A69" s="7">
        <v>83</v>
      </c>
      <c r="B69" s="8">
        <v>9.2117000000000004E-2</v>
      </c>
      <c r="C69" s="9">
        <v>65</v>
      </c>
      <c r="D69" s="10">
        <v>1</v>
      </c>
      <c r="E69" s="11">
        <f t="shared" si="0"/>
        <v>0.907883</v>
      </c>
      <c r="F69" s="9">
        <f>PRODUCT($E$5:E69)</f>
        <v>0.37700999634347787</v>
      </c>
      <c r="G69" s="12">
        <f t="shared" si="1"/>
        <v>7.8132720378495488E-2</v>
      </c>
      <c r="H69" s="10">
        <f t="shared" si="2"/>
        <v>2.9456816624202561E-2</v>
      </c>
    </row>
    <row r="70" spans="1:8" x14ac:dyDescent="0.45">
      <c r="A70" s="7">
        <v>84</v>
      </c>
      <c r="B70" s="8">
        <v>0.101007</v>
      </c>
      <c r="C70" s="9">
        <v>66</v>
      </c>
      <c r="D70" s="10">
        <v>1</v>
      </c>
      <c r="E70" s="11">
        <f t="shared" ref="E70:E108" si="3">(1-B70)</f>
        <v>0.89899300000000004</v>
      </c>
      <c r="F70" s="9">
        <f>PRODUCT($E$5:E70)</f>
        <v>0.33892934764281224</v>
      </c>
      <c r="G70" s="12">
        <f t="shared" ref="G70:G108" si="4">D70*(1+$M$2)^-C70</f>
        <v>7.5127615748553353E-2</v>
      </c>
      <c r="H70" s="10">
        <f t="shared" ref="H70:H108" si="5">F70*G70</f>
        <v>2.5462953795617055E-2</v>
      </c>
    </row>
    <row r="71" spans="1:8" x14ac:dyDescent="0.45">
      <c r="A71" s="7">
        <v>85</v>
      </c>
      <c r="B71" s="8">
        <v>0.1106</v>
      </c>
      <c r="C71" s="9">
        <v>67</v>
      </c>
      <c r="D71" s="10">
        <v>1</v>
      </c>
      <c r="E71" s="11">
        <f t="shared" si="3"/>
        <v>0.88939999999999997</v>
      </c>
      <c r="F71" s="9">
        <f>PRODUCT($E$5:E71)</f>
        <v>0.30144376179351717</v>
      </c>
      <c r="G71" s="12">
        <f t="shared" si="4"/>
        <v>7.2238092065916693E-2</v>
      </c>
      <c r="H71" s="10">
        <f t="shared" si="5"/>
        <v>2.1775722217136355E-2</v>
      </c>
    </row>
    <row r="72" spans="1:8" x14ac:dyDescent="0.45">
      <c r="A72" s="7">
        <v>86</v>
      </c>
      <c r="B72" s="8">
        <v>0.12092899999999999</v>
      </c>
      <c r="C72" s="9">
        <v>68</v>
      </c>
      <c r="D72" s="10">
        <v>1</v>
      </c>
      <c r="E72" s="11">
        <f t="shared" si="3"/>
        <v>0.87907100000000005</v>
      </c>
      <c r="F72" s="9">
        <f>PRODUCT($E$5:E72)</f>
        <v>0.26499046912358892</v>
      </c>
      <c r="G72" s="12">
        <f t="shared" si="4"/>
        <v>6.9459703909535264E-2</v>
      </c>
      <c r="H72" s="10">
        <f t="shared" si="5"/>
        <v>1.8406159524173332E-2</v>
      </c>
    </row>
    <row r="73" spans="1:8" x14ac:dyDescent="0.45">
      <c r="A73" s="7">
        <v>87</v>
      </c>
      <c r="B73" s="8">
        <v>0.13202800000000001</v>
      </c>
      <c r="C73" s="9">
        <v>69</v>
      </c>
      <c r="D73" s="10">
        <v>1</v>
      </c>
      <c r="E73" s="11">
        <f t="shared" si="3"/>
        <v>0.86797199999999997</v>
      </c>
      <c r="F73" s="9">
        <f>PRODUCT($E$5:E73)</f>
        <v>0.23000430746613973</v>
      </c>
      <c r="G73" s="12">
        <f t="shared" si="4"/>
        <v>6.6788176836091603E-2</v>
      </c>
      <c r="H73" s="10">
        <f t="shared" si="5"/>
        <v>1.5361568360111325E-2</v>
      </c>
    </row>
    <row r="74" spans="1:8" x14ac:dyDescent="0.45">
      <c r="A74" s="7">
        <v>88</v>
      </c>
      <c r="B74" s="8">
        <v>0.143929</v>
      </c>
      <c r="C74" s="9">
        <v>70</v>
      </c>
      <c r="D74" s="10">
        <v>1</v>
      </c>
      <c r="E74" s="11">
        <f t="shared" si="3"/>
        <v>0.85607100000000003</v>
      </c>
      <c r="F74" s="9">
        <f>PRODUCT($E$5:E74)</f>
        <v>0.19690001749684571</v>
      </c>
      <c r="G74" s="12">
        <f t="shared" si="4"/>
        <v>6.4219400803934235E-2</v>
      </c>
      <c r="H74" s="10">
        <f t="shared" si="5"/>
        <v>1.2644801141931599E-2</v>
      </c>
    </row>
    <row r="75" spans="1:8" x14ac:dyDescent="0.45">
      <c r="A75" s="7">
        <v>89</v>
      </c>
      <c r="B75" s="8">
        <v>0.15665999999999999</v>
      </c>
      <c r="C75" s="9">
        <v>71</v>
      </c>
      <c r="D75" s="10">
        <v>1</v>
      </c>
      <c r="E75" s="11">
        <f t="shared" si="3"/>
        <v>0.84333999999999998</v>
      </c>
      <c r="F75" s="9">
        <f>PRODUCT($E$5:E75)</f>
        <v>0.16605366075578987</v>
      </c>
      <c r="G75" s="12">
        <f t="shared" si="4"/>
        <v>6.1749423849936765E-2</v>
      </c>
      <c r="H75" s="10">
        <f t="shared" si="5"/>
        <v>1.025371787984288E-2</v>
      </c>
    </row>
    <row r="76" spans="1:8" x14ac:dyDescent="0.45">
      <c r="A76" s="7">
        <v>90</v>
      </c>
      <c r="B76" s="8">
        <v>0.17024700000000001</v>
      </c>
      <c r="C76" s="9">
        <v>72</v>
      </c>
      <c r="D76" s="10">
        <v>1</v>
      </c>
      <c r="E76" s="11">
        <f t="shared" si="3"/>
        <v>0.82975299999999996</v>
      </c>
      <c r="F76" s="9">
        <f>PRODUCT($E$5:E76)</f>
        <v>0.13778352317309892</v>
      </c>
      <c r="G76" s="12">
        <f t="shared" si="4"/>
        <v>5.937444600955457E-2</v>
      </c>
      <c r="H76" s="10">
        <f t="shared" si="5"/>
        <v>8.1808203576473719E-3</v>
      </c>
    </row>
    <row r="77" spans="1:8" x14ac:dyDescent="0.45">
      <c r="A77" s="7">
        <v>91</v>
      </c>
      <c r="B77" s="8">
        <v>0.18471399999999999</v>
      </c>
      <c r="C77" s="9">
        <v>73</v>
      </c>
      <c r="D77" s="10">
        <v>1</v>
      </c>
      <c r="E77" s="11">
        <f t="shared" si="3"/>
        <v>0.81528599999999996</v>
      </c>
      <c r="F77" s="9">
        <f>PRODUCT($E$5:E77)</f>
        <v>0.11233297747370312</v>
      </c>
      <c r="G77" s="12">
        <f t="shared" si="4"/>
        <v>5.7090813470725546E-2</v>
      </c>
      <c r="H77" s="10">
        <f t="shared" si="5"/>
        <v>6.4131810635623997E-3</v>
      </c>
    </row>
    <row r="78" spans="1:8" x14ac:dyDescent="0.45">
      <c r="A78" s="7">
        <v>92</v>
      </c>
      <c r="B78" s="8">
        <v>0.20007900000000001</v>
      </c>
      <c r="C78" s="9">
        <v>74</v>
      </c>
      <c r="D78" s="10">
        <v>1</v>
      </c>
      <c r="E78" s="11">
        <f t="shared" si="3"/>
        <v>0.79992099999999999</v>
      </c>
      <c r="F78" s="9">
        <f>PRODUCT($E$5:E78)</f>
        <v>8.9857507673742065E-2</v>
      </c>
      <c r="G78" s="12">
        <f t="shared" si="4"/>
        <v>5.4895012952620711E-2</v>
      </c>
      <c r="H78" s="10">
        <f t="shared" si="5"/>
        <v>4.9327290476402852E-3</v>
      </c>
    </row>
    <row r="79" spans="1:8" x14ac:dyDescent="0.45">
      <c r="A79" s="7">
        <v>93</v>
      </c>
      <c r="B79" s="8">
        <v>0.21635399999999999</v>
      </c>
      <c r="C79" s="9">
        <v>75</v>
      </c>
      <c r="D79" s="10">
        <v>1</v>
      </c>
      <c r="E79" s="11">
        <f t="shared" si="3"/>
        <v>0.78364600000000006</v>
      </c>
      <c r="F79" s="9">
        <f>PRODUCT($E$5:E79)</f>
        <v>7.0416476458497274E-2</v>
      </c>
      <c r="G79" s="12">
        <f t="shared" si="4"/>
        <v>5.2783666300596846E-2</v>
      </c>
      <c r="H79" s="10">
        <f t="shared" si="5"/>
        <v>3.7168397954491536E-3</v>
      </c>
    </row>
    <row r="80" spans="1:8" x14ac:dyDescent="0.45">
      <c r="A80" s="7">
        <v>94</v>
      </c>
      <c r="B80" s="8">
        <v>0.23354800000000001</v>
      </c>
      <c r="C80" s="9">
        <v>76</v>
      </c>
      <c r="D80" s="10">
        <v>1</v>
      </c>
      <c r="E80" s="11">
        <f t="shared" si="3"/>
        <v>0.76645200000000002</v>
      </c>
      <c r="F80" s="9">
        <f>PRODUCT($E$5:E80)</f>
        <v>5.3970849214568156E-2</v>
      </c>
      <c r="G80" s="12">
        <f t="shared" si="4"/>
        <v>5.0753525289035421E-2</v>
      </c>
      <c r="H80" s="10">
        <f t="shared" si="5"/>
        <v>2.7392108604823023E-3</v>
      </c>
    </row>
    <row r="81" spans="1:8" x14ac:dyDescent="0.45">
      <c r="A81" s="7">
        <v>95</v>
      </c>
      <c r="B81" s="8">
        <v>0.251662</v>
      </c>
      <c r="C81" s="9">
        <v>77</v>
      </c>
      <c r="D81" s="10">
        <v>1</v>
      </c>
      <c r="E81" s="11">
        <f t="shared" si="3"/>
        <v>0.74833799999999995</v>
      </c>
      <c r="F81" s="9">
        <f>PRODUCT($E$5:E81)</f>
        <v>4.0388437359531501E-2</v>
      </c>
      <c r="G81" s="12">
        <f t="shared" si="4"/>
        <v>4.8801466624072518E-2</v>
      </c>
      <c r="H81" s="10">
        <f t="shared" si="5"/>
        <v>1.97101497779962E-3</v>
      </c>
    </row>
    <row r="82" spans="1:8" x14ac:dyDescent="0.45">
      <c r="A82" s="7">
        <v>96</v>
      </c>
      <c r="B82" s="8">
        <v>0.27068799999999998</v>
      </c>
      <c r="C82" s="9">
        <v>78</v>
      </c>
      <c r="D82" s="10">
        <v>1</v>
      </c>
      <c r="E82" s="11">
        <f t="shared" si="3"/>
        <v>0.72931199999999996</v>
      </c>
      <c r="F82" s="9">
        <f>PRODUCT($E$5:E82)</f>
        <v>2.9455772027554637E-2</v>
      </c>
      <c r="G82" s="12">
        <f t="shared" si="4"/>
        <v>4.6924487138531264E-2</v>
      </c>
      <c r="H82" s="10">
        <f t="shared" si="5"/>
        <v>1.3821969956624965E-3</v>
      </c>
    </row>
    <row r="83" spans="1:8" x14ac:dyDescent="0.45">
      <c r="A83" s="7">
        <v>97</v>
      </c>
      <c r="B83" s="8">
        <v>0.29061300000000001</v>
      </c>
      <c r="C83" s="9">
        <v>79</v>
      </c>
      <c r="D83" s="10">
        <v>1</v>
      </c>
      <c r="E83" s="11">
        <f t="shared" si="3"/>
        <v>0.70938699999999999</v>
      </c>
      <c r="F83" s="9">
        <f>PRODUCT($E$5:E83)</f>
        <v>2.0895541751310902E-2</v>
      </c>
      <c r="G83" s="12">
        <f t="shared" si="4"/>
        <v>4.5119699171664682E-2</v>
      </c>
      <c r="H83" s="10">
        <f t="shared" si="5"/>
        <v>9.4280055784810727E-4</v>
      </c>
    </row>
    <row r="84" spans="1:8" x14ac:dyDescent="0.45">
      <c r="A84" s="7">
        <v>98</v>
      </c>
      <c r="B84" s="8">
        <v>0.31141400000000002</v>
      </c>
      <c r="C84" s="9">
        <v>80</v>
      </c>
      <c r="D84" s="10">
        <v>1</v>
      </c>
      <c r="E84" s="11">
        <f t="shared" si="3"/>
        <v>0.68858599999999992</v>
      </c>
      <c r="F84" s="9">
        <f>PRODUCT($E$5:E84)</f>
        <v>1.4388377512368168E-2</v>
      </c>
      <c r="G84" s="12">
        <f t="shared" si="4"/>
        <v>4.3384326126600647E-2</v>
      </c>
      <c r="H84" s="10">
        <f t="shared" si="5"/>
        <v>6.2423006242922751E-4</v>
      </c>
    </row>
    <row r="85" spans="1:8" x14ac:dyDescent="0.45">
      <c r="A85" s="7">
        <v>99</v>
      </c>
      <c r="B85" s="8">
        <v>0.33305800000000002</v>
      </c>
      <c r="C85" s="9">
        <v>81</v>
      </c>
      <c r="D85" s="10">
        <v>1</v>
      </c>
      <c r="E85" s="11">
        <f t="shared" si="3"/>
        <v>0.66694199999999992</v>
      </c>
      <c r="F85" s="9">
        <f>PRODUCT($E$5:E85)</f>
        <v>9.596213274853849E-3</v>
      </c>
      <c r="G85" s="12">
        <f t="shared" si="4"/>
        <v>4.171569819865447E-2</v>
      </c>
      <c r="H85" s="10">
        <f t="shared" si="5"/>
        <v>4.0031273682372481E-4</v>
      </c>
    </row>
    <row r="86" spans="1:8" x14ac:dyDescent="0.45">
      <c r="A86" s="7">
        <v>100</v>
      </c>
      <c r="B86" s="8">
        <v>0.35550500000000002</v>
      </c>
      <c r="C86" s="9">
        <v>82</v>
      </c>
      <c r="D86" s="10">
        <v>1</v>
      </c>
      <c r="E86" s="11">
        <f t="shared" si="3"/>
        <v>0.64449500000000004</v>
      </c>
      <c r="F86" s="9">
        <f>PRODUCT($E$5:E86)</f>
        <v>6.1847114745769314E-3</v>
      </c>
      <c r="G86" s="12">
        <f t="shared" si="4"/>
        <v>4.0111248267936987E-2</v>
      </c>
      <c r="H86" s="10">
        <f t="shared" si="5"/>
        <v>2.4807649742231397E-4</v>
      </c>
    </row>
    <row r="87" spans="1:8" x14ac:dyDescent="0.45">
      <c r="A87" s="7">
        <v>101</v>
      </c>
      <c r="B87" s="8">
        <v>0.37870199999999998</v>
      </c>
      <c r="C87" s="9">
        <v>83</v>
      </c>
      <c r="D87" s="10">
        <v>1</v>
      </c>
      <c r="E87" s="11">
        <f t="shared" si="3"/>
        <v>0.62129800000000002</v>
      </c>
      <c r="F87" s="9">
        <f>PRODUCT($E$5:E87)</f>
        <v>3.8425488697316984E-3</v>
      </c>
      <c r="G87" s="12">
        <f t="shared" si="4"/>
        <v>3.8568507949939407E-2</v>
      </c>
      <c r="H87" s="10">
        <f t="shared" si="5"/>
        <v>1.4820137663027771E-4</v>
      </c>
    </row>
    <row r="88" spans="1:8" x14ac:dyDescent="0.45">
      <c r="A88" s="7">
        <v>102</v>
      </c>
      <c r="B88" s="8">
        <v>0.402588</v>
      </c>
      <c r="C88" s="9">
        <v>84</v>
      </c>
      <c r="D88" s="10">
        <v>1</v>
      </c>
      <c r="E88" s="11">
        <f t="shared" si="3"/>
        <v>0.59741200000000005</v>
      </c>
      <c r="F88" s="9">
        <f>PRODUCT($E$5:E88)</f>
        <v>2.2955848053641537E-3</v>
      </c>
      <c r="G88" s="12">
        <f t="shared" si="4"/>
        <v>3.7085103798018659E-2</v>
      </c>
      <c r="H88" s="10">
        <f t="shared" si="5"/>
        <v>8.5132000784084099E-5</v>
      </c>
    </row>
    <row r="89" spans="1:8" x14ac:dyDescent="0.45">
      <c r="A89" s="7">
        <v>103</v>
      </c>
      <c r="B89" s="8">
        <v>0.42709000000000003</v>
      </c>
      <c r="C89" s="9">
        <v>85</v>
      </c>
      <c r="D89" s="10">
        <v>1</v>
      </c>
      <c r="E89" s="11">
        <f t="shared" si="3"/>
        <v>0.57291000000000003</v>
      </c>
      <c r="F89" s="9">
        <f>PRODUCT($E$5:E89)</f>
        <v>1.3151634908411774E-3</v>
      </c>
      <c r="G89" s="12">
        <f t="shared" si="4"/>
        <v>3.5658753651941009E-2</v>
      </c>
      <c r="H89" s="10">
        <f t="shared" si="5"/>
        <v>4.6897090931932321E-5</v>
      </c>
    </row>
    <row r="90" spans="1:8" x14ac:dyDescent="0.45">
      <c r="A90" s="7">
        <v>104</v>
      </c>
      <c r="B90" s="8">
        <v>0.452127</v>
      </c>
      <c r="C90" s="9">
        <v>86</v>
      </c>
      <c r="D90" s="10">
        <v>1</v>
      </c>
      <c r="E90" s="11">
        <f t="shared" si="3"/>
        <v>0.54787300000000005</v>
      </c>
      <c r="F90" s="9">
        <f>PRODUCT($E$5:E90)</f>
        <v>7.2054256721762846E-4</v>
      </c>
      <c r="G90" s="12">
        <f t="shared" si="4"/>
        <v>3.4287263126866356E-2</v>
      </c>
      <c r="H90" s="10">
        <f t="shared" si="5"/>
        <v>2.4705432596298615E-5</v>
      </c>
    </row>
    <row r="91" spans="1:8" x14ac:dyDescent="0.45">
      <c r="A91" s="7">
        <v>105</v>
      </c>
      <c r="B91" s="8">
        <v>0.47760799999999998</v>
      </c>
      <c r="C91" s="9">
        <v>87</v>
      </c>
      <c r="D91" s="10">
        <v>1</v>
      </c>
      <c r="E91" s="11">
        <f t="shared" si="3"/>
        <v>0.52239199999999997</v>
      </c>
      <c r="F91" s="9">
        <f>PRODUCT($E$5:E91)</f>
        <v>3.7640567277395136E-4</v>
      </c>
      <c r="G91" s="12">
        <f t="shared" si="4"/>
        <v>3.2968522237371505E-2</v>
      </c>
      <c r="H91" s="10">
        <f t="shared" si="5"/>
        <v>1.2409538793120797E-5</v>
      </c>
    </row>
    <row r="92" spans="1:8" x14ac:dyDescent="0.45">
      <c r="A92" s="7">
        <v>106</v>
      </c>
      <c r="B92" s="8">
        <v>0.50343199999999999</v>
      </c>
      <c r="C92" s="9">
        <v>88</v>
      </c>
      <c r="D92" s="10">
        <v>1</v>
      </c>
      <c r="E92" s="11">
        <f t="shared" si="3"/>
        <v>0.49656800000000001</v>
      </c>
      <c r="F92" s="9">
        <f>PRODUCT($E$5:E92)</f>
        <v>1.8691101211801549E-4</v>
      </c>
      <c r="G92" s="12">
        <f t="shared" si="4"/>
        <v>3.1700502151318748E-2</v>
      </c>
      <c r="H92" s="10">
        <f t="shared" si="5"/>
        <v>5.9251729417523148E-6</v>
      </c>
    </row>
    <row r="93" spans="1:8" x14ac:dyDescent="0.45">
      <c r="A93" s="7">
        <v>107</v>
      </c>
      <c r="B93" s="8">
        <v>0.52949299999999999</v>
      </c>
      <c r="C93" s="9">
        <v>89</v>
      </c>
      <c r="D93" s="10">
        <v>1</v>
      </c>
      <c r="E93" s="11">
        <f t="shared" si="3"/>
        <v>0.47050700000000001</v>
      </c>
      <c r="F93" s="9">
        <f>PRODUCT($E$5:E93)</f>
        <v>8.7942939578611115E-5</v>
      </c>
      <c r="G93" s="12">
        <f t="shared" si="4"/>
        <v>3.0481252068575718E-2</v>
      </c>
      <c r="H93" s="10">
        <f t="shared" si="5"/>
        <v>2.6806109089471696E-6</v>
      </c>
    </row>
    <row r="94" spans="1:8" x14ac:dyDescent="0.45">
      <c r="A94" s="7">
        <v>108</v>
      </c>
      <c r="B94" s="8">
        <v>0.555674</v>
      </c>
      <c r="C94" s="9">
        <v>90</v>
      </c>
      <c r="D94" s="10">
        <v>1</v>
      </c>
      <c r="E94" s="11">
        <f t="shared" si="3"/>
        <v>0.444326</v>
      </c>
      <c r="F94" s="9">
        <f>PRODUCT($E$5:E94)</f>
        <v>3.907533457120596E-5</v>
      </c>
      <c r="G94" s="12">
        <f t="shared" si="4"/>
        <v>2.9308896219784344E-2</v>
      </c>
      <c r="H94" s="10">
        <f t="shared" si="5"/>
        <v>1.1452549257008269E-6</v>
      </c>
    </row>
    <row r="95" spans="1:8" x14ac:dyDescent="0.45">
      <c r="A95" s="7">
        <v>109</v>
      </c>
      <c r="B95" s="8">
        <v>0.58185699999999996</v>
      </c>
      <c r="C95" s="9">
        <v>91</v>
      </c>
      <c r="D95" s="10">
        <v>1</v>
      </c>
      <c r="E95" s="11">
        <f t="shared" si="3"/>
        <v>0.41814300000000004</v>
      </c>
      <c r="F95" s="9">
        <f>PRODUCT($E$5:E95)</f>
        <v>1.6339077623607775E-5</v>
      </c>
      <c r="G95" s="12">
        <f t="shared" si="4"/>
        <v>2.8181630980561867E-2</v>
      </c>
      <c r="H95" s="10">
        <f t="shared" si="5"/>
        <v>4.6046185615127002E-7</v>
      </c>
    </row>
    <row r="96" spans="1:8" x14ac:dyDescent="0.45">
      <c r="A96" s="7">
        <v>110</v>
      </c>
      <c r="B96" s="8">
        <v>0.60791799999999996</v>
      </c>
      <c r="C96" s="9">
        <v>92</v>
      </c>
      <c r="D96" s="10">
        <v>1</v>
      </c>
      <c r="E96" s="11">
        <f t="shared" si="3"/>
        <v>0.39208200000000004</v>
      </c>
      <c r="F96" s="9">
        <f>PRODUCT($E$5:E96)</f>
        <v>6.4062582328193842E-6</v>
      </c>
      <c r="G96" s="12">
        <f t="shared" si="4"/>
        <v>2.7097722096694102E-2</v>
      </c>
      <c r="H96" s="10">
        <f t="shared" si="5"/>
        <v>1.7359500527259834E-7</v>
      </c>
    </row>
    <row r="97" spans="1:8" x14ac:dyDescent="0.45">
      <c r="A97" s="7">
        <v>111</v>
      </c>
      <c r="B97" s="8">
        <v>0.63373100000000004</v>
      </c>
      <c r="C97" s="9">
        <v>93</v>
      </c>
      <c r="D97" s="10">
        <v>1</v>
      </c>
      <c r="E97" s="11">
        <f t="shared" si="3"/>
        <v>0.36626899999999996</v>
      </c>
      <c r="F97" s="9">
        <f>PRODUCT($E$5:E97)</f>
        <v>2.3464137966765228E-6</v>
      </c>
      <c r="G97" s="12">
        <f t="shared" si="4"/>
        <v>2.6055502016052019E-2</v>
      </c>
      <c r="H97" s="10">
        <f t="shared" si="5"/>
        <v>6.1136989409797412E-8</v>
      </c>
    </row>
    <row r="98" spans="1:8" x14ac:dyDescent="0.45">
      <c r="A98" s="7">
        <v>112</v>
      </c>
      <c r="B98" s="8">
        <v>0.65917099999999995</v>
      </c>
      <c r="C98" s="9">
        <v>94</v>
      </c>
      <c r="D98" s="10">
        <v>1</v>
      </c>
      <c r="E98" s="11">
        <f t="shared" si="3"/>
        <v>0.34082900000000005</v>
      </c>
      <c r="F98" s="9">
        <f>PRODUCT($E$5:E98)</f>
        <v>7.9972586790746268E-7</v>
      </c>
      <c r="G98" s="12">
        <f t="shared" si="4"/>
        <v>2.5053367323126945E-2</v>
      </c>
      <c r="H98" s="10">
        <f t="shared" si="5"/>
        <v>2.003582592649216E-8</v>
      </c>
    </row>
    <row r="99" spans="1:8" x14ac:dyDescent="0.45">
      <c r="A99" s="7">
        <v>113</v>
      </c>
      <c r="B99" s="8">
        <v>0.684114</v>
      </c>
      <c r="C99" s="9">
        <v>95</v>
      </c>
      <c r="D99" s="10">
        <v>1</v>
      </c>
      <c r="E99" s="11">
        <f t="shared" si="3"/>
        <v>0.315886</v>
      </c>
      <c r="F99" s="9">
        <f>PRODUCT($E$5:E99)</f>
        <v>2.5262220550981674E-7</v>
      </c>
      <c r="G99" s="12">
        <f t="shared" si="4"/>
        <v>2.4089776272237445E-2</v>
      </c>
      <c r="H99" s="10">
        <f t="shared" si="5"/>
        <v>6.0856124121306752E-9</v>
      </c>
    </row>
    <row r="100" spans="1:8" x14ac:dyDescent="0.45">
      <c r="A100" s="7">
        <v>114</v>
      </c>
      <c r="B100" s="8">
        <v>0.70844200000000002</v>
      </c>
      <c r="C100" s="9">
        <v>96</v>
      </c>
      <c r="D100" s="10">
        <v>1</v>
      </c>
      <c r="E100" s="11">
        <f t="shared" si="3"/>
        <v>0.29155799999999998</v>
      </c>
      <c r="F100" s="9">
        <f>PRODUCT($E$5:E100)</f>
        <v>7.3654024994031148E-8</v>
      </c>
      <c r="G100" s="12">
        <f t="shared" si="4"/>
        <v>2.3163246415612924E-2</v>
      </c>
      <c r="H100" s="10">
        <f t="shared" si="5"/>
        <v>1.7060663304384567E-9</v>
      </c>
    </row>
    <row r="101" spans="1:8" x14ac:dyDescent="0.45">
      <c r="A101" s="7">
        <v>115</v>
      </c>
      <c r="B101" s="8">
        <v>0.73204199999999997</v>
      </c>
      <c r="C101" s="9">
        <v>97</v>
      </c>
      <c r="D101" s="10">
        <v>1</v>
      </c>
      <c r="E101" s="11">
        <f t="shared" si="3"/>
        <v>0.26795800000000003</v>
      </c>
      <c r="F101" s="9">
        <f>PRODUCT($E$5:E101)</f>
        <v>1.97361852293506E-8</v>
      </c>
      <c r="G101" s="12">
        <f t="shared" si="4"/>
        <v>2.2272352322704737E-2</v>
      </c>
      <c r="H101" s="10">
        <f t="shared" si="5"/>
        <v>4.3957127093425773E-10</v>
      </c>
    </row>
    <row r="102" spans="1:8" x14ac:dyDescent="0.45">
      <c r="A102" s="7">
        <v>116</v>
      </c>
      <c r="B102" s="8">
        <v>0.75480899999999995</v>
      </c>
      <c r="C102" s="9">
        <v>98</v>
      </c>
      <c r="D102" s="10">
        <v>1</v>
      </c>
      <c r="E102" s="11">
        <f t="shared" si="3"/>
        <v>0.24519100000000005</v>
      </c>
      <c r="F102" s="9">
        <f>PRODUCT($E$5:E102)</f>
        <v>4.8391349925697041E-9</v>
      </c>
      <c r="G102" s="12">
        <f t="shared" si="4"/>
        <v>2.141572338721609E-2</v>
      </c>
      <c r="H102" s="10">
        <f t="shared" si="5"/>
        <v>1.0363357643427077E-10</v>
      </c>
    </row>
    <row r="103" spans="1:8" x14ac:dyDescent="0.45">
      <c r="A103" s="7">
        <v>117</v>
      </c>
      <c r="B103" s="8">
        <v>0.77664800000000001</v>
      </c>
      <c r="C103" s="9">
        <v>99</v>
      </c>
      <c r="D103" s="10">
        <v>1</v>
      </c>
      <c r="E103" s="11">
        <f t="shared" si="3"/>
        <v>0.22335199999999999</v>
      </c>
      <c r="F103" s="9">
        <f>PRODUCT($E$5:E103)</f>
        <v>1.0808304788604286E-9</v>
      </c>
      <c r="G103" s="12">
        <f t="shared" si="4"/>
        <v>2.0592041718477009E-2</v>
      </c>
      <c r="H103" s="10">
        <f t="shared" si="5"/>
        <v>2.2256506311295428E-11</v>
      </c>
    </row>
    <row r="104" spans="1:8" x14ac:dyDescent="0.45">
      <c r="A104" s="7">
        <v>118</v>
      </c>
      <c r="B104" s="8">
        <v>0.79747699999999999</v>
      </c>
      <c r="C104" s="9">
        <v>100</v>
      </c>
      <c r="D104" s="10">
        <v>1</v>
      </c>
      <c r="E104" s="11">
        <f t="shared" si="3"/>
        <v>0.20252300000000001</v>
      </c>
      <c r="F104" s="9">
        <f>PRODUCT($E$5:E104)</f>
        <v>2.1889303107025059E-10</v>
      </c>
      <c r="G104" s="12">
        <f t="shared" si="4"/>
        <v>1.9800040113920201E-2</v>
      </c>
      <c r="H104" s="10">
        <f t="shared" si="5"/>
        <v>4.3340907958485427E-12</v>
      </c>
    </row>
    <row r="105" spans="1:8" x14ac:dyDescent="0.45">
      <c r="A105" s="7">
        <v>119</v>
      </c>
      <c r="B105" s="8">
        <v>0.81722499999999998</v>
      </c>
      <c r="C105" s="9">
        <v>101</v>
      </c>
      <c r="D105" s="10">
        <v>1</v>
      </c>
      <c r="E105" s="11">
        <f t="shared" si="3"/>
        <v>0.18277500000000002</v>
      </c>
      <c r="F105" s="9">
        <f>PRODUCT($E$5:E105)</f>
        <v>4.000817375386506E-11</v>
      </c>
      <c r="G105" s="12">
        <f t="shared" si="4"/>
        <v>1.9038500109538652E-2</v>
      </c>
      <c r="H105" s="10">
        <f t="shared" si="5"/>
        <v>7.6169562039540135E-13</v>
      </c>
    </row>
    <row r="106" spans="1:8" x14ac:dyDescent="0.45">
      <c r="A106" s="7">
        <v>120</v>
      </c>
      <c r="B106" s="8">
        <v>1</v>
      </c>
      <c r="C106" s="9">
        <v>102</v>
      </c>
      <c r="D106" s="10">
        <v>1</v>
      </c>
      <c r="E106" s="11">
        <f t="shared" si="3"/>
        <v>0</v>
      </c>
      <c r="F106" s="9">
        <f>PRODUCT($E$5:E106)</f>
        <v>0</v>
      </c>
      <c r="G106" s="12">
        <f t="shared" si="4"/>
        <v>1.8306250105325626E-2</v>
      </c>
      <c r="H106" s="10">
        <f t="shared" si="5"/>
        <v>0</v>
      </c>
    </row>
    <row r="107" spans="1:8" x14ac:dyDescent="0.45">
      <c r="A107" s="7"/>
      <c r="B107" s="8"/>
      <c r="C107" s="9"/>
      <c r="D107" s="10"/>
      <c r="E107" s="11"/>
      <c r="F107" s="9"/>
      <c r="G107" s="12"/>
      <c r="H107" s="10"/>
    </row>
    <row r="108" spans="1:8" x14ac:dyDescent="0.45">
      <c r="A108" s="7"/>
      <c r="B108" s="8"/>
      <c r="C108" s="9"/>
      <c r="D108" s="10"/>
      <c r="E108" s="11"/>
      <c r="F108" s="9"/>
      <c r="G108" s="12"/>
      <c r="H108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ages 17 to 120</vt:lpstr>
      <vt:lpstr>ages 18 to 120</vt:lpstr>
      <vt:lpstr>ages 19 to 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Paine</dc:creator>
  <cp:lastModifiedBy>christopher Paine</cp:lastModifiedBy>
  <dcterms:created xsi:type="dcterms:W3CDTF">2023-01-18T20:50:43Z</dcterms:created>
  <dcterms:modified xsi:type="dcterms:W3CDTF">2023-01-25T13:38:43Z</dcterms:modified>
</cp:coreProperties>
</file>