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be\Documents\GIT REPOSITORIES\MORTALITY DATA DASHBOARD\MDD\functions\annuities\"/>
    </mc:Choice>
  </mc:AlternateContent>
  <xr:revisionPtr revIDLastSave="0" documentId="8_{C47DE754-5345-4464-BB1C-C6D4EB15E38D}" xr6:coauthVersionLast="47" xr6:coauthVersionMax="47" xr10:uidLastSave="{00000000-0000-0000-0000-000000000000}"/>
  <bookViews>
    <workbookView xWindow="-110" yWindow="-110" windowWidth="19420" windowHeight="10300" xr2:uid="{783417BB-87CC-4BB6-8566-D4EFE225B775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5" i="3"/>
</calcChain>
</file>

<file path=xl/sharedStrings.xml><?xml version="1.0" encoding="utf-8"?>
<sst xmlns="http://schemas.openxmlformats.org/spreadsheetml/2006/main" count="14" uniqueCount="14">
  <si>
    <t>return</t>
  </si>
  <si>
    <t>param1</t>
  </si>
  <si>
    <t>param2</t>
  </si>
  <si>
    <t>def (param1, param2)</t>
  </si>
  <si>
    <t>Durations 2+</t>
  </si>
  <si>
    <t>AM92 table</t>
  </si>
  <si>
    <t>dataframe</t>
  </si>
  <si>
    <r>
      <t xml:space="preserve">Age </t>
    </r>
    <r>
      <rPr>
        <b/>
        <i/>
        <sz val="10"/>
        <rFont val="Arial"/>
        <family val="2"/>
      </rPr>
      <t>x</t>
    </r>
  </si>
  <si>
    <t>payment</t>
  </si>
  <si>
    <t>p_x</t>
  </si>
  <si>
    <t>n_p_x</t>
  </si>
  <si>
    <t>discounted payment</t>
  </si>
  <si>
    <t>term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</si>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</sst>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1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customXml" Target="../ink/ink1.xml"/><Relationship Id="rId6" Type="http://schemas.openxmlformats.org/officeDocument/2006/relationships/image" Target="../media/image27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29.png"/><Relationship Id="rId4" Type="http://schemas.openxmlformats.org/officeDocument/2006/relationships/image" Target="../media/image26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511180</xdr:colOff>
      <xdr:row>7</xdr:row>
      <xdr:rowOff>36360</xdr:rowOff>
    </xdr:from>
    <xdr:to>
      <xdr:col>10</xdr:col>
      <xdr:colOff>381460</xdr:colOff>
      <xdr:row>11</xdr:row>
      <xdr:rowOff>127760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E6A059E-3BAD-8A9F-D3FD-9178BAEE43AB}"/>
                </a:ext>
              </a:extLst>
            </xdr14:cNvPr>
            <xdr14:cNvContentPartPr/>
          </xdr14:nvContentPartPr>
          <xdr14:nvPr macro=""/>
          <xdr14:xfrm>
            <a:off x="8194680" y="1407960"/>
            <a:ext cx="479880" cy="828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E6A059E-3BAD-8A9F-D3FD-9178BAEE43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85680" y="1398960"/>
              <a:ext cx="497520" cy="84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317140</xdr:colOff>
      <xdr:row>6</xdr:row>
      <xdr:rowOff>30790</xdr:rowOff>
    </xdr:from>
    <xdr:to>
      <xdr:col>9</xdr:col>
      <xdr:colOff>534220</xdr:colOff>
      <xdr:row>12</xdr:row>
      <xdr:rowOff>39370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A05249F-9158-B34F-F327-19689F2FD834}"/>
                </a:ext>
              </a:extLst>
            </xdr14:cNvPr>
            <xdr14:cNvContentPartPr/>
          </xdr14:nvContentPartPr>
          <xdr14:nvPr macro=""/>
          <xdr14:xfrm>
            <a:off x="8000640" y="1218240"/>
            <a:ext cx="217080" cy="11134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A05249F-9158-B34F-F327-19689F2FD83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92000" y="1209600"/>
              <a:ext cx="234720" cy="11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562540</xdr:colOff>
      <xdr:row>6</xdr:row>
      <xdr:rowOff>6310</xdr:rowOff>
    </xdr:from>
    <xdr:to>
      <xdr:col>13</xdr:col>
      <xdr:colOff>487650</xdr:colOff>
      <xdr:row>12</xdr:row>
      <xdr:rowOff>101290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3208291F-6E85-EDFB-1CF5-4DDD3EF8EE91}"/>
                </a:ext>
              </a:extLst>
            </xdr14:cNvPr>
            <xdr14:cNvContentPartPr/>
          </xdr14:nvContentPartPr>
          <xdr14:nvPr macro=""/>
          <xdr14:xfrm>
            <a:off x="8855640" y="1193760"/>
            <a:ext cx="2280960" cy="11998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3208291F-6E85-EDFB-1CF5-4DDD3EF8EE9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47000" y="1185120"/>
              <a:ext cx="2298600" cy="12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400420</xdr:colOff>
      <xdr:row>5</xdr:row>
      <xdr:rowOff>60500</xdr:rowOff>
    </xdr:from>
    <xdr:to>
      <xdr:col>9</xdr:col>
      <xdr:colOff>546820</xdr:colOff>
      <xdr:row>13</xdr:row>
      <xdr:rowOff>51060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6B338629-F571-A13D-FD6A-07B5F1B81D66}"/>
                </a:ext>
              </a:extLst>
            </xdr14:cNvPr>
            <xdr14:cNvContentPartPr/>
          </xdr14:nvContentPartPr>
          <xdr14:nvPr macro=""/>
          <xdr14:xfrm>
            <a:off x="7474320" y="1063800"/>
            <a:ext cx="756000" cy="14637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6B338629-F571-A13D-FD6A-07B5F1B81D6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465320" y="1055160"/>
              <a:ext cx="773640" cy="14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205770</xdr:colOff>
      <xdr:row>5</xdr:row>
      <xdr:rowOff>146540</xdr:rowOff>
    </xdr:from>
    <xdr:to>
      <xdr:col>14</xdr:col>
      <xdr:colOff>124290</xdr:colOff>
      <xdr:row>13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290F76A-3DEE-0324-1F17-03B3E60314D0}"/>
                </a:ext>
              </a:extLst>
            </xdr14:cNvPr>
            <xdr14:cNvContentPartPr/>
          </xdr14:nvContentPartPr>
          <xdr14:nvPr macro=""/>
          <xdr14:xfrm>
            <a:off x="10854720" y="1149840"/>
            <a:ext cx="528120" cy="13291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290F76A-3DEE-0324-1F17-03B3E60314D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846080" y="1140840"/>
              <a:ext cx="545760" cy="134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440380</xdr:colOff>
      <xdr:row>5</xdr:row>
      <xdr:rowOff>122420</xdr:rowOff>
    </xdr:from>
    <xdr:to>
      <xdr:col>9</xdr:col>
      <xdr:colOff>111220</xdr:colOff>
      <xdr:row>12</xdr:row>
      <xdr:rowOff>33970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E7FE053A-66A3-A28D-6FBA-E1E43E2888C2}"/>
                </a:ext>
              </a:extLst>
            </xdr14:cNvPr>
            <xdr14:cNvContentPartPr/>
          </xdr14:nvContentPartPr>
          <xdr14:nvPr macro=""/>
          <xdr14:xfrm>
            <a:off x="7514280" y="1125720"/>
            <a:ext cx="280440" cy="12006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E7FE053A-66A3-A28D-6FBA-E1E43E2888C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05292" y="1116720"/>
              <a:ext cx="298057" cy="12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215900</xdr:colOff>
      <xdr:row>3</xdr:row>
      <xdr:rowOff>166847</xdr:rowOff>
    </xdr:from>
    <xdr:to>
      <xdr:col>16</xdr:col>
      <xdr:colOff>300474</xdr:colOff>
      <xdr:row>17</xdr:row>
      <xdr:rowOff>120119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8A87830-9410-E05A-6A77-483556A51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89800" y="801847"/>
          <a:ext cx="5488424" cy="25313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1T15:27:19.943"/>
    </inkml:context>
    <inkml:brush xml:id="br0">
      <inkml:brushProperty name="width" value="0.05" units="cm"/>
      <inkml:brushProperty name="height" value="0.05" units="cm"/>
    </inkml:brush>
    <inkml:context xml:id="ctx1">
      <inkml:inkSource xml:id="inkSrc7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3-01-21T15:27:26.714"/>
    </inkml:context>
  </inkml:definitions>
  <inkml:trace contextRef="#ctx0" brushRef="#br0">428 832 5617,'1'0'113,"-1"0"0,1 0 0,-1-1 0,1 1 0,-1 0 0,0-1 0,1 1 0,-1-1 0,0 1 0,1 0 0,-1-1 0,0 1 0,1-1 0,-1 1 0,0-1 0,0 1 0,0-1 0,0 1 0,1-1 0,-1 1 1,0-1-1,0 1 0,0-1 0,0 0 0,0 1 0,0-1 0,0 0 0,0-19 1596,0 16-1238,-6-28 1948,5 26-2192,-1 0 0,1 0 0,0 0 0,0-9 0,1 14-264,1 3-455,3 3 420,-2 1 0,1 0 0,0-1 1,-1 1-1,0 0 0,0 0 0,0 7 0,8 51-117,-8-42 161,6 43 141,-3 0 0,-3 0 0,-3 0 0,-9 65 0,10-127-74,-8 31 13,8-33-66,0 0 0,0-1 0,0 1 0,0-1 0,0 1 0,0-1 0,0 0 0,-1 1-1,1-1 1,0 1 0,0-1 0,-1 1 0,1-1 0,0 1 0,-1-1 0,1 0 0,0 1-1,-1-1 1,1 0 0,-1 1 0,1-1 0,0 0 0,-1 1 0,1-1 0,-1 0 0,1 0 0,-1 0-1,1 0 1,-1 1 0,1-1 0,-1 0 0,1 0 0,-1 0 0,1 0 0,-1 0 0,1 0-1,-1 0 1,1 0 0,-1 0 0,1 0 0,-1-1 0,1 1 0,-1 0 0,1 0 0,-1 0 0,1-1-1,-1 1 1,1 0 0,0 0 0,-1-1 0,1 1 0,-1 0 0,1-1 0,0 1 0,-1-1-1,-10-13-33,-1-5-66</inkml:trace>
  <inkml:trace contextRef="#ctx0" brushRef="#br0" timeOffset="859.95">899 878 16,'3'-66'2041,"-1"43"-241,-1 1 1,-1-1 0,-1 0 0,-7-36 0,8 58-1425,14 204-232,-1-52-281,-6 91 235,-8-187 59,-3-1 0,-14 77 0,17-125-61,-6 21-544,0-23 76,-3-13 137,3-5 15</inkml:trace>
  <inkml:trace contextRef="#ctx0" brushRef="#br0" timeOffset="1363.35">76 885 4193,'0'0'425,"2"-2"135,16-9 449,0 0-1,1 1 1,39-14-1,-14 5-47,475-203 3845,14 34-2795,-520 184-2145,-9 3-150,0-1 0,0 1 0,1 0 0,-1 0-1,7 0 1,-11 1-57,0 3-138</inkml:trace>
  <inkml:trace contextRef="#ctx0" brushRef="#br0" timeOffset="2336.06">489 826 5353,'-17'-53'3772,"16"52"-3219,13 137-188,-2-39-503,-5 20 897,-5 0 0,-24 182 1,24-297-144,0-5 27,-6-247 3252,6-182-3318,0 432-585,0-1 0,0 1 0,0 0 0,0 0-1,0 0 1,0 0 0,1 0 0,-1 0-1,0 0 1,0 0 0,0 0 0,0 0 0,0 0-1,1 0 1,-1 0 0,0 0 0,0 0-1,0 0 1,0 0 0,0 0 0,1 0 0,-1 0-1,0 0 1,0 0 0,0 0 0,0 0-1,0 0 1,0 1 0,1-1 0,-1 0 0,0 0-1,0 0 1,0 0 0,0 0 0,0 0-1,0 0 1,0 0 0,0 1 0,0-1 0,1 0-1,-1 0 1,0 0 0,0 0 0,0 0-1,0 0 1,0 1 0,0-1 0,0 0 0,0 0-1,0 0 1,0 0 0,0 0 0,0 1-1,2 6-72,0 1 0,0 0-1,-1 0 1,0 0 0,-1 0-1,0 12 1,1 4-43,4 345-214,-6-264-368,4-89-125,-2-16 816,-1 0 0,1 1 0,-1-1 1,0 0-1,1 0 0,-1 0 0,1 0 0,-1 0 0,1 0 1,-1 0-1,1 0 0,-1 0 0,0 0 0,1 0 0,-1 0 0,1 0 1,-1 0-1,1 0 0,-1-1 0,0 1 0,1 0 0,-1 0 1,0 0-1,1-1 0,-1 1 0,1 0 0,-1-1 0,0 1 0,0 0 1,1-1-1,-1 1 0,0 0 0,1-1 0,-1 1 0,0 0 1,0-1-1,0 1 0,1-1 0,13-19-417</inkml:trace>
  <inkml:trace contextRef="#ctx0" brushRef="#br0" timeOffset="3462.05">1067 801 4281,'-100'-149'8791,"99"148"-8489,-2 10-148,3 6-213,0 0-1,2 0 1,6 29-1,0 4-94,7 108 638,-9 282 0,-6-438-426,0 0-1,0 0 0,0 0 0,0 0 1,0 0-1,0 0 0,-1 0 0,1 0 1,0 0-1,0 0 0,0 0 1,0 0-1,0 0 0,0 0 0,0 0 1,0 0-1,0 0 0,-1 0 0,1 0 1,0 0-1,0 0 0,0 0 0,0 0 1,0 0-1,0 0 0,0 0 1,0 0-1,0 1 0,0-1 0,0 0 1,0 0-1,-1 0 0,1 0 0,0 0 1,-6-21 691,-6-32-222,-1-10-170,-33-184 647,37 185-665,3 0 0,3-64 0,6 98-555,-2 26-80,1 3-55,-1 1 287,1 0 1,0-1-1,-1 1 0,1 0 1,-1 0-1,0 0 0,1 0 1,-1 0-1,0 1 0,0-1 1,-1 0-1,1 0 0,1 4 1,8 40-400,-7-32 307,20 114 48,-5 1 0,2 233 0,-20-360 136,1-20 110,-32-217 925,7 71-331,19 122-557,-3-17 48,2 0 1,5-110-1,1 167-248,0 0 0,1 0 0,-1 0-1,0 0 1,1 0 0,-1 0 0,1 0-1,0 0 1,1-3 0,-2 5 16,1 0-1,-1 0 1,0 0 0,0-1 0,0 1-1,1 0 1,-1 0 0,0 0 0,0 0-1,0 0 1,1 0 0,-1 0 0,0 0-1,0 0 1,1 0 0,-1 0 0,0 0-1,0 0 1,0 0 0,1 0 0,-1 0-1,0 0 1,0 0 0,1 0 0,-1 0-1,0 0 1,0 0 0,0 0 0,1 1-1,-1-1 1,0 0 0,0 0 0,0 0-1,0 0 1,1 0 0,-1 1 0,0-1-1,0 0 1,0 0 0,0 0 0,0 1-1,1-1 1,-1 0 0,0 0 0,3 5-95,-1 1 1,1-1 0,-1 0 0,0 0-1,2 9 1,13 63-826,11 123 0,-10 80-555,-16-26-802,-3-261 1955,1-19 117</inkml:trace>
  <inkml:trace contextRef="#ctx0" brushRef="#br0" timeOffset="4298.92">440 805 5601,'1'-55'3572,"0"55"-3546,-1 0 0,0 0 1,0-1-1,0 1 0,0 0 1,0 0-1,0 0 1,0 0-1,0 0 0,1 0 1,-1 0-1,0 0 0,0 0 1,0 0-1,0 0 1,0 0-1,0 0 0,1 0 1,-1 0-1,0 0 0,0 0 1,0 0-1,0 0 0,0 0 1,0 0-1,0 0 1,1 0-1,-1 0 0,0 0 1,0 1-1,0-1 0,0 0 1,0 0-1,0 0 1,0 0-1,0 0 0,1 0 1,-1 0-1,0 0 0,0 0 1,0 1-1,0-1 0,0 0 1,0 0-1,0 0 1,0 0-1,0 0 0,0 0 1,0 0-1,0 1 0,0-1 1,0 0-1,0 0 1,0 0-1,0 0 0,0 0 1,5 16 86,-1 0 0,0 0 0,-1 0 0,-1 0 0,0 23 0,1-1-107,25 551 1034,-38-625 1519,-9-63-1032,-52-366 560,69 450-2105,1 7-23,1-1 0,0 1-1,0-1 1,2-15 0,-2 24 34,0-1 0,0 1-1,0-1 1,0 1 0,0 0-1,0-1 1,0 1 0,0-1-1,1 1 1,-1 0 0,0-1-1,0 1 1,0 0 0,1-1-1,-1 1 1,0 0 0,0-1-1,1 1 1,-1 0 0,0-1 0,0 1-1,1 0 1,-1 0 0,0-1-1,1 1 1,6 6-162,5 19-81,-1 10 74,-2 1 0,7 45 0,1 78 174,-10-96-10,-2 10-94,-4-40-1081,2 0 1,13 59-1,-12-82 567,-4-10 604,0 0 0,0 0-1,0 0 1,1 0 0,-1 0 0,0 0 0,0 0 0,0 1 0,0-1-1,1 0 1,-1 0 0,0 0 0,0 0 0,0 0 0,0 0-1,1 0 1,-1 0 0,0 0 0,0 0 0,0 0 0,0 0-1,1 0 1,-1 0 0,0 0 0,0 0 0,0 0 0,1-1-1,-1 1 1,0 0 0,0 0 0,0 0 0,0 0 0,0 0 0,1 0-1,-1 0 1,0-1 0,0 1 0,0 0 0,0 0 0,0 0-1,0 0 1,0 0 0,1-1 0,-1 1 0,0 0 0,0 0-1,0 0 1,0 0 0,0-1 0,6-11-950</inkml:trace>
  <inkml:trace contextRef="#ctx0" brushRef="#br0" timeOffset="5035.15">46 931 6633,'-5'3'403,"-1"0"0,1 0 0,-1-1-1,0 0 1,-11 3 0,16-4 502,2-4 102,1 0-787,0 0-1,0 0 1,0 0-1,0 1 0,0-1 1,1 0-1,0 1 0,-1 0 1,1-1-1,5-2 1,38-21 950,-28 17-769,581-259 2980,-346 165-3282,71-40 451,-540 242-1567,4-9-733,-341 138 718,533-222 1119,15-5 19,0 0 0,0 1 0,1 0 0,-1 0 0,-5 3 0,33-20 228,1 2 0,37-15 0,-21 9-135,234-96 366,90-44-2739,-314 131 1716</inkml:trace>
  <inkml:trace contextRef="#ctx1" brushRef="#br0">525 2029 1704 0 0,'0'0'594'0'0,"-6"-15"6647"0"0,6 14-7210 0 0,0 1-1 0 0,-1-1 1 0 0,1 1-1 0 0,0-1 1 0 0,-1 1-1 0 0,1 0 0 0 0,-1-1 1 0 0,1 1-1 0 0,0 0 1 0 0,-1-1-1 0 0,1 1 1 0 0,-1 0-1 0 0,1 0 0 0 0,-1-1 1 0 0,1 1-1 0 0,-1 0 1 0 0,1 0-1 0 0,-1 0 1 0 0,1 0-1 0 0,-1-1 1 0 0,1 1-1 0 0,-1 0 0 0 0,0 0 1 0 0,1 0-1 0 0,-1 0 1 0 0,1 0-1 0 0,-1 0 1 0 0,1 1-1 0 0,-1-1 0 0 0,1 0 1 0 0,-1 0-1 0 0,0 1 1 0 0,0-1-22 0 0,0 1 0 0 0,0 0 0 0 0,1 1 0 0 0,-1-1 0 0 0,0 0 0 0 0,1 0 0 0 0,-1 0 0 0 0,1 0 0 0 0,-1 0 0 0 0,1 1 0 0 0,-1-1 0 0 0,1 0 1 0 0,0 2-1 0 0,-4 46-178 0 0,4-48 215 0 0,0 8-35 0 0,0 0 1 0 0,1-1-1 0 0,0 1 1 0 0,0 0 0 0 0,1-1-1 0 0,0 0 1 0 0,0 1 0 0 0,8 15-1 0 0,-9-22 26 0 0,1 1 1 0 0,-1-1-1 0 0,1 0 0 0 0,0 0 1 0 0,-1 1-1 0 0,1-1 0 0 0,0 0 1 0 0,0-1-1 0 0,0 1 0 0 0,1 0 1 0 0,-1-1-1 0 0,0 1 0 0 0,1-1 1 0 0,-1 0-1 0 0,1 1 0 0 0,-1-1 1 0 0,1-1-1 0 0,0 1 0 0 0,-1 0 1 0 0,1 0-1 0 0,0-1 0 0 0,-1 0 1 0 0,1 0-1 0 0,0 1 0 0 0,0-1 1 0 0,-1-1-1 0 0,1 1 0 0 0,0 0 1 0 0,0-1-1 0 0,-1 1 0 0 0,1-1 1 0 0,2-1-1 0 0,2 0 75 0 0,-1 0 0 0 0,0 0 1 0 0,0-1-1 0 0,0 0 0 0 0,7-4 0 0 0,-11 6-233 0 0,0-1-1 0 0,0 1 0 0 0,-1 0 1 0 0,1-1-1 0 0,0 1 0 0 0,-1-1 1 0 0,1 0-1 0 0,-1 1 0 0 0,0-1 0 0 0,1 0 1 0 0,-1 0-1 0 0,0 0 0 0 0,0 0 1 0 0,0 0-1 0 0,-1 0 0 0 0,1 0 1 0 0,0 0-1 0 0,-1 0 0 0 0,1-3 0 0 0,-1-3-927 0 0</inkml:trace>
  <inkml:trace contextRef="#ctx1" brushRef="#br0" timeOffset="341.17">530 1842 14067 0 0,'11'1'-3579'0'0,"-5"-1"3437"0"0</inkml:trace>
  <inkml:trace contextRef="#ctx1" brushRef="#br0" timeOffset="1024.75">732 2081 1952 0 0,'39'-10'7080'0'0,"-33"10"-6816"0"0,-1 0 1 0 0,1 0-1 0 0,0 1 1 0 0,-1-1-1 0 0,8 3 0 0 0,-4-1-216 0 0,0-1 0 0 0,0 0 0 0 0,0-1 0 0 0,-1 0 0 0 0,12-1 0 0 0,7-2-2850 0 0,-22 3 1780 0 0</inkml:trace>
  <inkml:trace contextRef="#ctx1" brushRef="#br0" timeOffset="1367.12">804 2156 5137 0 0,'107'9'4174'0'0,"-106"-9"-4234"0"0,0 0 1 0 0,1 0-1 0 0,-1 0 0 0 0,0 0 0 0 0,0 0 0 0 0,0 0 0 0 0,0 0 0 0 0,1-1 0 0 0,-1 1 1 0 0,0-1-1 0 0,0 1 0 0 0,0 0 0 0 0,0-1 0 0 0,0 0 0 0 0,0 1 0 0 0,0-1 0 0 0,0 0 1 0 0,1 0-1 0 0,4-5 16 0 0</inkml:trace>
  <inkml:trace contextRef="#ctx1" brushRef="#br0" timeOffset="2281.21">1149 1962 5593 0 0,'0'0'1822'0'0,"1"5"-456"0"0,5 7-1051 0 0,-1 0 0 0 0,-1 0 0 0 0,0 0 1 0 0,-1 1-1 0 0,3 15 0 0 0,5 73-12 0 0,-5-41-57 0 0,-2-30-130 0 0,3 22-1040 0 0,-8-59-4424 0 0</inkml:trace>
  <inkml:trace contextRef="#ctx1" brushRef="#br0" timeOffset="4700.19">484 49 3825 0 0,'0'0'911'0'0,"1"4"-383"0"0,2 16 350 0 0,-1 1 1 0 0,-1 0-1 0 0,-2 30 1 0 0,0-9 564 0 0,1-42-1417 0 0,0 1-1 0 0,0-1 1 0 0,0 0 0 0 0,0 0 0 0 0,0 0-1 0 0,0 0 1 0 0,0 0 0 0 0,0 0 0 0 0,0 0-1 0 0,0 1 1 0 0,0-1 0 0 0,0 0 0 0 0,0 0-1 0 0,0 0 1 0 0,0 0 0 0 0,0 0 0 0 0,0 0-1 0 0,0 0 1 0 0,0 1 0 0 0,0-1 0 0 0,0 0-1 0 0,0 0 1 0 0,0 0 0 0 0,0 0 0 0 0,0 0-1 0 0,0 0 1 0 0,0 0 0 0 0,0 0 0 0 0,0 0-1 0 0,1 1 1 0 0,-1-1 0 0 0,0 0 0 0 0,0 0-1 0 0,0 0 1 0 0,0 0 0 0 0,0 0 0 0 0,0 0-1 0 0,0 0 1 0 0,0 0 0 0 0,1 0 0 0 0,-1 0-1 0 0,0 0 1 0 0,0 0 0 0 0,0 0 0 0 0,0 0-1 0 0,0 0 1 0 0,0 0 0 0 0,0 0 0 0 0,1 0-1 0 0,-1 0 1 0 0,0 0 0 0 0,0 0 0 0 0,0 0-1 0 0,8-6 451 0 0,4-8-112 0 0,-2-4-152 0 0,17-36 1 0 0,-22 42-189 0 0,1 0-1 0 0,0-1 0 0 0,0 2 1 0 0,1-1-1 0 0,1 1 1 0 0,17-20-1 0 0,-23 29-23 0 0,0 0 0 0 0,0 1 0 0 0,0-1 0 0 0,1 1 0 0 0,-1-1 0 0 0,0 1 0 0 0,1 0 0 0 0,-1 0 0 0 0,0 0 0 0 0,1 0 0 0 0,0 0 0 0 0,-1 0-1 0 0,1 1 1 0 0,-1 0 0 0 0,1-1 0 0 0,0 1 0 0 0,-1 0 0 0 0,5 0 0 0 0,-2 1-16 0 0,-1 0-1 0 0,1 0 1 0 0,0 1-1 0 0,-1-1 1 0 0,0 1-1 0 0,1 0 1 0 0,-1 0-1 0 0,0 1 1 0 0,7 4-1 0 0,-1 1-12 0 0,-1 1-1 0 0,0-1 0 0 0,0 1 1 0 0,-1 1-1 0 0,0 0 1 0 0,0 0-1 0 0,5 11 0 0 0,-4-4 82 0 0,-2 0 0 0 0,0 0 0 0 0,4 20 0 0 0,6 14-1415 0 0,-12-41 722 0 0,-1-6 578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8:09.0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564 3093 2272 0 0,'-27'-36'2883'0'0,"-46"-78"-1"0"0,-10-49-589 0 0,41 79-1570 0 0,-14-35-33 0 0,-59-177 1 0 0,-4-136-457 0 0,102 345-53 0 0,3-1-1 0 0,-3-159 0 0 0,19 191-128 0 0,2 1-1 0 0,4-1 1 0 0,1 1-1 0 0,3 1 1 0 0,2 0-1 0 0,2 1 1 0 0,27-58-1 0 0,189-342 10 0 0,-222 436-55 0 0,37-64-14 0 0,-2 5-474 0 0,60-141 0 0 0,-100 205-743 0 0,1 1 0 0 0,0-1 0 0 0,0 1 0 0 0,13-15 0 0 0,-6 10-1173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7:32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2238 5737 0 0,'-18'-24'1350'0'0,"1"0"-1"0"0,2-1 1 0 0,0 0-1 0 0,2-1 1 0 0,-14-39-1 0 0,13 25-444 0 0,2-1 0 0 0,1 0-1 0 0,-5-46 1 0 0,13 62-649 0 0,1-1 0 0 0,1 1 0 0 0,1-1 0 0 0,1 0 0 0 0,9-45-1 0 0,-6 52-258 0 0,1 0 0 0 0,1 1 0 0 0,1 0 0 0 0,0 0 0 0 0,2 0 0 0 0,0 1 0 0 0,0 0 0 0 0,16-19 0 0 0,74-82-1344 0 0,3-3-5513 0 0,-84 95 4476 0 0</inkml:trace>
  <inkml:trace contextRef="#ctx0" brushRef="#br0" timeOffset="930.83">466 1688 1368 0 0,'0'-2'366'0'0,"0"-1"-1"0"0,0 1 0 0 0,0-1 1 0 0,0 1-1 0 0,-1 0 0 0 0,1-1 1 0 0,-1 1-1 0 0,1 0 0 0 0,-1-1 1 0 0,0 1-1 0 0,0 0 0 0 0,0 0 1 0 0,-2-4-1 0 0,-4-11 1571 0 0,0 2-454 0 0,-1-6 2321 0 0,7 23-3743 0 0,1-2-61 0 0,-1 0 0 0 0,1 1 1 0 0,0-1-1 0 0,0 0 0 0 0,0 0 0 0 0,-1 0 0 0 0,1 1 0 0 0,0-1 0 0 0,0 0 0 0 0,0 0 0 0 0,0 1 1 0 0,0-1-1 0 0,-1 0 0 0 0,1 0 0 0 0,0 1 0 0 0,0-1 0 0 0,0 0 0 0 0,0 0 0 0 0,0 1 0 0 0,0-1 1 0 0,0 0-1 0 0,0 1 0 0 0,0-1 0 0 0,0 0 0 0 0,0 0 0 0 0,0 1 0 0 0,0-1 0 0 0,0 0 0 0 0,1 1 1 0 0,5 34-172 0 0,2 44 1 0 0,1 6 299 0 0,-3-46-4 0 0,21 115 252 0 0,-26-153-645 0 0,11-11-3855 0 0,-8 3 2872 0 0</inkml:trace>
  <inkml:trace contextRef="#ctx0" brushRef="#br0" timeOffset="1259.45">745 1838 4713 0 0,'0'0'1914'0'0,"19"9"881"0"0,-14-9-2383 0 0,130 5 5591 0 0,-112-5-6430 0 0,0-2 0 0 0,0 0 0 0 0,44-12 1 0 0,-31-2-2307 0 0,-23 9 2578 0 0</inkml:trace>
  <inkml:trace contextRef="#ctx0" brushRef="#br0" timeOffset="3043.31">1372 1954 8 0 0,'-7'3'11252'0'0,"7"-2"-11232"0"0,1-1 1 0 0,-1 1-1 0 0,0-1 1 0 0,1 0-1 0 0,-1 1 1 0 0,0-1-1 0 0,1 0 1 0 0,-1 1-1 0 0,0-1 1 0 0,1 0-1 0 0,-1 1 1 0 0,1-1-1 0 0,-1 0 1 0 0,1 0-1 0 0,-1 0 1 0 0,0 1-1 0 0,1-1 1 0 0,-1 0-1 0 0,1 0 1 0 0,-1 0-1 0 0,1 0 1 0 0,-1 0-1 0 0,1 0 1 0 0,-1 0-1 0 0,1 0 1 0 0,-1 0-1 0 0,2 0 1 0 0,17-6 373 0 0,15-16 11 0 0,-24 14-332 0 0,-1-1 0 0 0,0 0 0 0 0,0-1 0 0 0,12-17 0 0 0,-7 8 44 0 0,-12 16-51 0 0,0 1 1 0 0,-1-1-1 0 0,0 0 1 0 0,1 0-1 0 0,-1 0 1 0 0,0 0-1 0 0,-1 0 1 0 0,1 0-1 0 0,0 0 1 0 0,-1 0-1 0 0,0 0 1 0 0,0 0-1 0 0,0 0 1 0 0,0 0 0 0 0,0 0-1 0 0,0-1 1 0 0,-1 1-1 0 0,0 0 1 0 0,1 0-1 0 0,-1 0 1 0 0,0 0-1 0 0,-1 1 1 0 0,1-1-1 0 0,0 0 1 0 0,-1 0-1 0 0,1 1 1 0 0,-1-1-1 0 0,0 1 1 0 0,0-1-1 0 0,0 1 1 0 0,0 0-1 0 0,-1 0 1 0 0,1 0-1 0 0,-1 0 1 0 0,1 0-1 0 0,-1 0 1 0 0,1 1-1 0 0,-1-1 1 0 0,-4-1-1 0 0,5 3-69 0 0,0 0 0 0 0,0 0-1 0 0,1 0 1 0 0,-1 0 0 0 0,0 0-1 0 0,1 0 1 0 0,-1 0 0 0 0,0 1-1 0 0,1-1 1 0 0,-1 1-1 0 0,0-1 1 0 0,1 1 0 0 0,-1 0-1 0 0,1-1 1 0 0,-1 1 0 0 0,1 0-1 0 0,-1 0 1 0 0,1 0 0 0 0,0 0-1 0 0,-1 0 1 0 0,1 1 0 0 0,0-1-1 0 0,0 0 1 0 0,0 0-1 0 0,0 1 1 0 0,0-1 0 0 0,0 1-1 0 0,0-1 1 0 0,1 1 0 0 0,-1-1-1 0 0,0 3 1 0 0,-4 6-115 0 0,1-1 0 0 0,0 2 0 0 0,-3 14 1 0 0,4-9 53 0 0,-1 0 1 0 0,2 0 0 0 0,1 0 0 0 0,0 1 0 0 0,0-1 0 0 0,2 0 0 0 0,0 0 0 0 0,4 18-1 0 0,-4-28 62 0 0,1 0-1 0 0,0-1 0 0 0,0 1 0 0 0,0-1 0 0 0,1 1 0 0 0,-1-1 0 0 0,1 0 0 0 0,1 0 0 0 0,-1 0 0 0 0,8 8 0 0 0,-8-10 21 0 0,1 0-1 0 0,-1 0 0 0 0,1 0 0 0 0,0-1 1 0 0,0 1-1 0 0,0-1 0 0 0,0 0 0 0 0,1-1 1 0 0,-1 1-1 0 0,0-1 0 0 0,1 1 0 0 0,-1-2 1 0 0,1 1-1 0 0,0 0 0 0 0,7-1 1 0 0,-5 0-104 0 0,0 0 0 0 0,1-1 0 0 0,-1 0 0 0 0,0 0 0 0 0,0-1 1 0 0,0 0-1 0 0,0 0 0 0 0,0-1 0 0 0,0 0 0 0 0,0 0 0 0 0,-1 0 1 0 0,0-1-1 0 0,1 0 0 0 0,-1 0 0 0 0,-1-1 0 0 0,6-5 1 0 0,5-4-542 0 0</inkml:trace>
  <inkml:trace contextRef="#ctx0" brushRef="#br0" timeOffset="3591.73">1806 2020 5113 0 0,'0'0'4094'0'0,"1"20"-2981"0"0,-2-16-948 0 0,1 0 0 0 0,0 0 0 0 0,1 0 0 0 0,-1 0 0 0 0,1 0 0 0 0,0 0 0 0 0,0 0 0 0 0,0 0 0 0 0,0 0 0 0 0,1 0 0 0 0,-1 0 0 0 0,1-1 0 0 0,0 1 0 0 0,5 5 0 0 0,-6-7-114 0 0,0 0-1 0 0,1-1 0 0 0,-1 1 0 0 0,1-1 0 0 0,0 0 1 0 0,0 1-1 0 0,-1-1 0 0 0,1 0 0 0 0,0 0 0 0 0,0 0 0 0 0,0 0 1 0 0,0-1-1 0 0,0 1 0 0 0,0 0 0 0 0,0-1 0 0 0,0 0 1 0 0,0 1-1 0 0,1-1 0 0 0,-1 0 0 0 0,0 0 0 0 0,0 0 0 0 0,0 0 1 0 0,0-1-1 0 0,0 1 0 0 0,1 0 0 0 0,-1-1 0 0 0,0 0 1 0 0,0 1-1 0 0,0-1 0 0 0,2-1 0 0 0,0-1-169 0 0,1 1 0 0 0,-1-1 0 0 0,0 0 0 0 0,0 0-1 0 0,0 0 1 0 0,-1 0 0 0 0,1-1 0 0 0,-1 1 0 0 0,1-1 0 0 0,-1 0 0 0 0,4-8 0 0 0,14-29-5024 0 0,-14 27 2829 0 0</inkml:trace>
  <inkml:trace contextRef="#ctx0" brushRef="#br0" timeOffset="3943.4">1869 1840 13731 0 0,'0'0'552'0'0,"0"1"-680"0"0,0 0-56 0 0,0 0-184 0 0,0 14-192 0 0,0-11-24 0 0,0 2-233 0 0,0-1-463 0 0,-1-1 912 0 0,1 0-520 0 0,3-1 888 0 0</inkml:trace>
  <inkml:trace contextRef="#ctx0" brushRef="#br0" timeOffset="5710.8">2125 2172 408 0 0,'5'-45'11202'0'0,"-4"67"-9989"0"0,-6 2-943 0 0,-13 43 1 0 0,14-57-375 0 0,0 0 0 0 0,-1 0 0 0 0,1 0 0 0 0,-2-1 0 0 0,0 0 0 0 0,-11 14 0 0 0,9-17-1903 0 0,8-9 1908 0 0</inkml:trace>
  <inkml:trace contextRef="#ctx0" brushRef="#br0" timeOffset="8247.26">2278 1896 2889 0 0,'-5'6'4690'0'0,"5"-6"-4663"0"0,-1 1 0 0 0,1-1 0 0 0,-1 0 0 0 0,1 1-1 0 0,-1-1 1 0 0,1 1 0 0 0,-1-1 0 0 0,1 0 0 0 0,0 1 0 0 0,-1-1 0 0 0,1 1-1 0 0,-1-1 1 0 0,1 1 0 0 0,0-1 0 0 0,0 1 0 0 0,-1 0 0 0 0,1-1 0 0 0,0 1 0 0 0,0-1-1 0 0,0 1 1 0 0,0-1 0 0 0,0 1 0 0 0,0 0 0 0 0,0-1 0 0 0,0 1 0 0 0,0 0-1 0 0,0 0-27 0 0,-1-1-1 0 0,1 1 0 0 0,0-1 0 0 0,0 1 0 0 0,0-1 0 0 0,0 0 0 0 0,0 1 1 0 0,0-1-1 0 0,1 1 0 0 0,-1-1 0 0 0,0 1 0 0 0,0-1 0 0 0,0 1 0 0 0,0-1 1 0 0,0 0-1 0 0,1 1 0 0 0,-1-1 0 0 0,0 1 0 0 0,0-1 0 0 0,1 0 1 0 0,-1 1-1 0 0,0-1 0 0 0,1 0 0 0 0,-1 1 0 0 0,0-1 0 0 0,1 0 0 0 0,-1 0 1 0 0,0 1-1 0 0,1-1 0 0 0,-1 0 0 0 0,1 1 0 0 0,17-3 245 0 0,-5 0-14 0 0,7-1 205 0 0,-11 1-219 0 0,1 1 1 0 0,-1 0 0 0 0,19 0-1 0 0,-25 1-170 0 0,-1 0-1 0 0,0 0 0 0 0,0 1 0 0 0,0-1 1 0 0,0 1-1 0 0,0 0 0 0 0,1-1 1 0 0,-1 1-1 0 0,0 0 0 0 0,-1 0 0 0 0,1 0 1 0 0,0 0-1 0 0,0 1 0 0 0,0-1 0 0 0,-1 0 1 0 0,1 1-1 0 0,0-1 0 0 0,-1 1 1 0 0,0 0-1 0 0,1-1 0 0 0,-1 1 0 0 0,2 3 1 0 0,-2-2 15 0 0,1 0 1 0 0,-1 0-1 0 0,0 1 1 0 0,0-1 0 0 0,-1 0-1 0 0,1 0 1 0 0,-1 1-1 0 0,0-1 1 0 0,1 0-1 0 0,-1 1 1 0 0,-1-1-1 0 0,0 6 1 0 0,-13 39 255 0 0,10-39-308 0 0,1-1 0 0 0,0 1 0 0 0,1 0 0 0 0,-2 11 0 0 0,4-19-24 0 0,1 0 1 0 0,-1 0-1 0 0,0 0 0 0 0,0 0 1 0 0,0 0-1 0 0,1 0 1 0 0,-1 0-1 0 0,0-1 1 0 0,1 1-1 0 0,-1 0 1 0 0,1 0-1 0 0,-1 0 0 0 0,1-1 1 0 0,0 1-1 0 0,-1 0 1 0 0,1-1-1 0 0,0 1 1 0 0,-1 0-1 0 0,1-1 1 0 0,0 1-1 0 0,0-1 1 0 0,-1 1-1 0 0,1-1 0 0 0,0 1 1 0 0,0-1-1 0 0,0 0 1 0 0,0 1-1 0 0,0-1 1 0 0,1 0-1 0 0,35 8 37 0 0,-21-5 99 0 0,-5 0-98 0 0,0 0 0 0 0,0 1-1 0 0,-1 1 1 0 0,0 0 0 0 0,1 0 0 0 0,13 10-1 0 0,11 10-2464 0 0,-28-20 2359 0 0</inkml:trace>
  <inkml:trace contextRef="#ctx0" brushRef="#br0" timeOffset="34822.98">2763 1271 464 0 0,'-15'-18'47'0'0,"13"15"448"0"0,0 1 0 0 0,0-1 0 0 0,0 0 0 0 0,-1 1 0 0 0,1 0 0 0 0,-1-1 0 0 0,1 1 0 0 0,-1 0 0 0 0,0 0 0 0 0,0 1 0 0 0,0-1 0 0 0,-4-1 1030 0 0,-1-5 1737 0 0,5 2-3223 0 0,-16-41 3210 0 0,19 46-2921 0 0,13 24-1330 0 0,67 104 174 0 0,44 74 564 0 0,-88-136 285 0 0,32 80-1 0 0,-59-123 7 0 0,-1 1-1 0 0,-2-1 0 0 0,0 1 0 0 0,4 33 1 0 0,-9-42 12 0 0,0 1-1 0 0,-1-1 1 0 0,0 1 0 0 0,-2 0 0 0 0,1-1-1 0 0,-2 1 1 0 0,0-1 0 0 0,-6 18 0 0 0,-53 114 235 0 0,51-111-870 0 0,10-33 467 0 0,1 0-1 0 0,-1 0 1 0 0,1 0 0 0 0,0 0-1 0 0,0 0 1 0 0,0 0 0 0 0,0 0-1 0 0,0 0 1 0 0,0 0 0 0 0,0 0-1 0 0,1 0 1 0 0,-1 0-1 0 0,1 0 1 0 0,-1 0 0 0 0,2 3-1 0 0,4 1 50 0 0</inkml:trace>
  <inkml:trace contextRef="#ctx0" brushRef="#br0" timeOffset="37688.15">2862 168 8746 0 0,'-8'-6'143'0'0,"-1"0"-1"0"0,1 0 1 0 0,1-1 0 0 0,-1 0-1 0 0,1-1 1 0 0,0 0-1 0 0,-8-14 1 0 0,5 6-11 0 0,1-1-1 0 0,1 0 0 0 0,-7-22 1 0 0,13 34-97 0 0,1 4-101 0 0,4-1-234 0 0,4 6 159 0 0,6 7-77 0 0,33 39 57 0 0,60 82-1 0 0,29 65 287 0 0,-110-160-149 0 0,110 181 1293 0 0,-9 5 0 0 0,139 344 0 0 0,-231-480-967 0 0,-4 1 1 0 0,-4 2-1 0 0,-4 0 0 0 0,16 129 0 0 0,-32-154-98 0 0,-2-1 0 0 0,-3 1 0 0 0,-3-1 0 0 0,-3 1 0 0 0,-3-1-1 0 0,-2-1 1 0 0,-23 75 0 0 0,-101 270 1282 0 0,77-242-1127 0 0,48-140-230 0 0,-15 31 0 0 0,19-48-564 0 0,1-1 0 0 0,-2 1 0 0 0,1-1 0 0 0,-1 0 0 0 0,0-1 0 0 0,-1 0 0 0 0,-7 7 0 0 0,14-13 320 0 0,-1-1 1 0 0,1 0 0 0 0,0 1 0 0 0,-1-1-1 0 0,1 0 1 0 0,0 0 0 0 0,-1 1 0 0 0,1-1 0 0 0,-1 0-1 0 0,1 0 1 0 0,0 0 0 0 0,-1 0 0 0 0,1 1-1 0 0,-1-1 1 0 0,1 0 0 0 0,0 0 0 0 0,-1 0 0 0 0,1 0-1 0 0,-1 0 1 0 0,1 0 0 0 0,-1 0 0 0 0,1 0-1 0 0,0 0 1 0 0,-1-1 0 0 0,1 1 0 0 0,-1 0 0 0 0,1 0-1 0 0,-1 0 1 0 0,1 0 0 0 0,0 0 0 0 0,-1-1-1 0 0,1 1 1 0 0,0 0 0 0 0,-1 0 0 0 0,1-1-1 0 0,0 1 1 0 0,-1 0 0 0 0,1-1 0 0 0,-1 1 0 0 0,-7-9-2972 0 0</inkml:trace>
  <inkml:trace contextRef="#ctx0" brushRef="#br0" timeOffset="39718.32">4300 1516 1408 0 0,'2'-7'351'0'0,"-1"-1"-1"0"0,0 0 0 0 0,0 1 0 0 0,0-1 0 0 0,-1 0 1 0 0,-1-13-1 0 0,0-4 1122 0 0,0 25-1427 0 0,1 0 1 0 0,0 0-1 0 0,0-1 1 0 0,0 1 0 0 0,0 0-1 0 0,0 0 1 0 0,0 0-1 0 0,0 0 1 0 0,0-1-1 0 0,0 1 1 0 0,0 0-1 0 0,0 0 1 0 0,0 0-1 0 0,0 0 1 0 0,0-1 0 0 0,0 1-1 0 0,0 0 1 0 0,0 0-1 0 0,0 0 1 0 0,0 0-1 0 0,0-1 1 0 0,0 1-1 0 0,0 0 1 0 0,0 0 0 0 0,0 0-1 0 0,0 0 1 0 0,0-1-1 0 0,0 1 1 0 0,0 0-1 0 0,0 0 1 0 0,0 0-1 0 0,1 0 1 0 0,-1 0-1 0 0,0 0 1 0 0,0-1 0 0 0,0 1-1 0 0,0 0 1 0 0,0 0-1 0 0,0 0 1 0 0,1 0-1 0 0,-1 0 1 0 0,0 0-1 0 0,0 0 1 0 0,0 0-1 0 0,0 0 1 0 0,1 0 0 0 0,-1 0-1 0 0,0-1 1 0 0,0 1-1 0 0,0 0 1 0 0,0 0-1 0 0,1 0 1 0 0,-1 0-1 0 0,0 0 1 0 0,0 0-1 0 0,0 0 1 0 0,0 1 0 0 0,1-1-1 0 0,-1 0 1 0 0,0 0-1 0 0,0 0 1 0 0,0 0-1 0 0,0 0 1 0 0,0 0-1 0 0,1 0 1 0 0,-1 0 0 0 0,0 0-1 0 0,0 1 1 0 0,6 11 1138 0 0,4 97 562 0 0,-10-36-1293 0 0,-8 234 265 0 0,7-301-715 0 0,0 5 13 0 0,0-1 1 0 0,0 1-1 0 0,1-1 0 0 0,2 12 0 0 0,11-44-1762 0 0,-2-5-539 0 0,-3 10 770 0 0</inkml:trace>
  <inkml:trace contextRef="#ctx0" brushRef="#br0" timeOffset="40222.51">4674 1610 2168 0 0,'0'0'1065'0'0,"1"2"-548"0"0,1 14-246 0 0,-1-1-1 0 0,0 0 0 0 0,-1 1 1 0 0,-1-1-1 0 0,0 0 1 0 0,-4 20-1 0 0,-1 9 130 0 0,2-4 44 0 0,0-10 162 0 0,2 0 0 0 0,1 33-1 0 0,4-52-347 0 0,2-11-711 0 0,-4-1 350 0 0,0 1 0 0 0,-1-1-1 0 0,1 0 1 0 0,0 0 0 0 0,-1 0 0 0 0,1 0-1 0 0,0 0 1 0 0,-1 0 0 0 0,0 0-1 0 0,1 0 1 0 0,-1 0 0 0 0,1 0 0 0 0,-1 0-1 0 0,0-2 1 0 0,2-5-48 0 0,0-1-241 0 0</inkml:trace>
  <inkml:trace contextRef="#ctx0" brushRef="#br0" timeOffset="40558.69">4505 1830 4993 0 0,'88'-27'3315'0'0,"-46"15"-3159"0"0,49-6-1 0 0,-27 11-3295 0 0,-58 6 1998 0 0</inkml:trace>
  <inkml:trace contextRef="#ctx0" brushRef="#br0" timeOffset="40897.64">4934 1813 4681 0 0,'0'0'18'0'0,"0"0"0"0"0,1 0 0 0 0,-1 0 1 0 0,0 0-1 0 0,1 0 0 0 0,-1 0 0 0 0,0 0 0 0 0,1 1 0 0 0,-1-1 1 0 0,0 0-1 0 0,0 0 0 0 0,1 0 0 0 0,-1 0 0 0 0,0 1 0 0 0,0-1 0 0 0,1 0 1 0 0,-1 0-1 0 0,0 1 0 0 0,0-1 0 0 0,0 0 0 0 0,0 0 0 0 0,1 1 1 0 0,-1-1-1 0 0,0 0 0 0 0,0 1 0 0 0,0-1 0 0 0,0 0 0 0 0,0 0 0 0 0,0 1 1 0 0,0-1-1 0 0,0 0 0 0 0,0 1 0 0 0,0-1 0 0 0,0 0 0 0 0,0 1 1 0 0,0-1-1 0 0,0 0 0 0 0,0 1 0 0 0,0-1 0 0 0,0 0 0 0 0,0 1 0 0 0,0-1 1 0 0,-1 20-56 0 0,1-17 116 0 0,-6 45 759 0 0,4-38-546 0 0,1-1 0 0 0,-1 1 0 0 0,1 0 0 0 0,1-1 1 0 0,0 1-1 0 0,0 0 0 0 0,1 0 0 0 0,1-1 0 0 0,2 14 0 0 0,-3-22-275 0 0,-1 0 0 0 0,0 0 0 0 0,1 1-1 0 0,0-1 1 0 0,-1 0 0 0 0,1 0 0 0 0,-1 0-1 0 0,1 0 1 0 0,0 0 0 0 0,0 0 0 0 0,0 0 0 0 0,0-1-1 0 0,0 1 1 0 0,0 0 0 0 0,0 0 0 0 0,0-1-1 0 0,0 1 1 0 0,0-1 0 0 0,0 1 0 0 0,0-1-1 0 0,0 1 1 0 0,0-1 0 0 0,0 1 0 0 0,2-1-1 0 0,0 0-3 0 0,-1 0-1 0 0,0 0 0 0 0,1 0 0 0 0,-1-1 0 0 0,1 1 0 0 0,-1-1 0 0 0,0 0 0 0 0,1 1 0 0 0,-1-1 0 0 0,0 0 0 0 0,4-2 0 0 0,1-2-94 0 0,1 0-1 0 0,-1 0 0 0 0,0-1 1 0 0,-1 0-1 0 0,12-13 0 0 0,-5 1-195 0 0,-1-4-117 0 0</inkml:trace>
  <inkml:trace contextRef="#ctx0" brushRef="#br0" timeOffset="41239.62">5032 1604 10010 0 0,'-4'-3'712'0'0,"2"2"-208"0"0,2-2-336 0 0,0 0 569 0 0,1 0-353 0 0,1-2-192 0 0,1 0 40 0 0,1 2 96 0 0,1 0-296 0 0,-2 1-232 0 0,2 1-120 0 0,-1 0 16 0 0,-1 0-288 0 0,1 2-537 0 0,-1 0-447 0 0,0 1 440 0 0,-2-1 1152 0 0,2 1-968 0 0</inkml:trace>
  <inkml:trace contextRef="#ctx0" brushRef="#br0" timeOffset="41578.08">4200 2211 2361 0 0,'-9'-11'560'0'0,"1"-1"1"0"0,0 0-1 0 0,0-1 1 0 0,2 1 0 0 0,-1-1-1 0 0,2-1 1 0 0,-8-22 0 0 0,-1-3 380 0 0,-90-250 2058 0 0,84 221-2601 0 0,3 0-1 0 0,-11-98 1 0 0,26 144-327 0 0,0 0 1 0 0,2 0 0 0 0,0 0 0 0 0,2 0 0 0 0,4-28 0 0 0,-3 39-83 0 0,0 0-1 0 0,0 1 1 0 0,1 0 0 0 0,0 0-1 0 0,1 0 1 0 0,0 0 0 0 0,0 0-1 0 0,1 1 1 0 0,1 0 0 0 0,-1 1-1 0 0,1-1 1 0 0,14-11 0 0 0,4 0-277 0 0,2 1 1 0 0,0 2 0 0 0,1 1 0 0 0,49-21 0 0 0,-4 1-715 0 0,-18 7 35 0 0</inkml:trace>
  <inkml:trace contextRef="#ctx0" brushRef="#br0" timeOffset="42149.93">5111 1089 7250 0 0,'0'0'150'0'0,"18"6"-63"0"0,-8-2-41 0 0,-1 1 0 0 0,1 0 0 0 0,-1 1 0 0 0,0 0 0 0 0,-1 0-1 0 0,0 0 1 0 0,9 10 0 0 0,49 57 776 0 0,-53-58-679 0 0,26 33 283 0 0,-2 1 0 0 0,-2 2 0 0 0,-2 2 0 0 0,-3 0 0 0 0,24 61 0 0 0,-40-81-132 0 0,-1 2-1 0 0,-2-1 0 0 0,-2 1 0 0 0,-1 1 0 0 0,-2 0 0 0 0,-1 0 1 0 0,-2 0-1 0 0,-1 0 0 0 0,-7 71 0 0 0,3-89-289 0 0,-2 0 0 0 0,0 0-1 0 0,-1 0 1 0 0,-1 0 0 0 0,0-1 0 0 0,-2 0-1 0 0,0-1 1 0 0,0 1 0 0 0,-2-2 0 0 0,0 1-1 0 0,-1-1 1 0 0,0-1 0 0 0,-1 0 0 0 0,-1 0 0 0 0,0-2-1 0 0,-21 17 1 0 0,4-14-2032 0 0,29-15 1741 0 0,-1 1-1 0 0,1-1 1 0 0,-1 0-1 0 0,1 1 1 0 0,-1-1-1 0 0,0 0 1 0 0,1 0-1 0 0,-1 0 1 0 0,1 0-1 0 0,-1 0 0 0 0,0 0 1 0 0,1-1-1 0 0,-1 1 1 0 0,1 0-1 0 0,-1-1 1 0 0,1 1-1 0 0,-1-1 1 0 0,-1-1-1 0 0,-8-8-2831 0 0</inkml:trace>
  <inkml:trace contextRef="#ctx0" brushRef="#br0" timeOffset="45102.88">5618 1080 4209 0 0,'0'0'1694'0'0,"23"-5"514"0"0,16-8-268 0 0,-27 9-1515 0 0,0 0-1 0 0,19-3 1 0 0,-27 6-396 0 0,-1 1-1 0 0,1 0 1 0 0,0 0-1 0 0,0 0 1 0 0,0 0-1 0 0,0 1 1 0 0,0-1-1 0 0,0 1 1 0 0,0 0-1 0 0,0 0 1 0 0,0 0-1 0 0,4 3 1 0 0,-4-2-86 0 0,0 0-1 0 0,1 0 1 0 0,-1 0 0 0 0,1 0 0 0 0,-1-1-1 0 0,6 1 1 0 0,-8-2-77 0 0,-1 0 0 0 0,1 0 0 0 0,0 0 0 0 0,0 0 0 0 0,0 0 0 0 0,-1-1 0 0 0,1 1 0 0 0,0-1 0 0 0,-1 1 0 0 0,1-1 0 0 0,0 0 1 0 0,-1 1-1 0 0,1-1 0 0 0,0 0 0 0 0,-1 0 0 0 0,0 0 0 0 0,1 0 0 0 0,2-3 0 0 0,5-4-438 0 0</inkml:trace>
  <inkml:trace contextRef="#ctx0" brushRef="#br0" timeOffset="45635.12">6007 946 5505 0 0,'3'7'244'0'0,"0"1"0"0"0,-1 0 0 0 0,0 0 0 0 0,0 0 0 0 0,-1 0 0 0 0,0 1 0 0 0,-1-1 0 0 0,0 16 0 0 0,-10 66 560 0 0,10-90-802 0 0,-6 33 572 0 0,3-17 167 0 0,0 1 1 0 0,0 22-1 0 0,3-39-522 0 0,10-7 225 0 0,14-25-329 0 0,68-80 7 0 0,-81 100-114 0 0,0 1-1 0 0,1 0 1 0 0,0 1 0 0 0,1 1-1 0 0,0 0 1 0 0,27-14 0 0 0,-38 22-6 0 0,0 0 0 0 0,0 0 1 0 0,1 0-1 0 0,-1 0 1 0 0,0 0-1 0 0,0 1 0 0 0,1-1 1 0 0,-1 1-1 0 0,1-1 1 0 0,-1 1-1 0 0,0 0 0 0 0,1 0 1 0 0,-1 0-1 0 0,1 1 1 0 0,-1-1-1 0 0,0 0 0 0 0,1 1 1 0 0,-1 0-1 0 0,0-1 1 0 0,0 1-1 0 0,1 0 0 0 0,2 2 1 0 0,-2 0 1 0 0,1 0-1 0 0,-1 0 1 0 0,-1 0 0 0 0,1 0 0 0 0,0 0 0 0 0,-1 1 0 0 0,0 0 0 0 0,0-1 0 0 0,0 1-1 0 0,0 0 1 0 0,-1 0 0 0 0,2 4 0 0 0,0 2-183 0 0,0 1 1 0 0,0-1-1 0 0,-1 1 1 0 0,-1 0-1 0 0,0-1 1 0 0,0 1-1 0 0,-1 0 1 0 0,-2 12-1 0 0,1-8 128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8:22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1244 728 1704 0 0,'0'0'3772'0'0,"-19"-12"475"0"0,3 5-3879 0 0,0 0 0 0 0,0 1-1 0 0,0 1 1 0 0,-1 0-1 0 0,-31-4 1 0 0,-97-4 685 0 0,97 10-569 0 0,-44-2 482 0 0,1 4 0 0 0,-171 20-1 0 0,211-9-833 0 0,-78 26-1 0 0,65-18-131 0 0,58-15-44 0 0,-1 0 0 0 0,0 0 0 0 0,1 1 0 0 0,-1-1 0 0 0,1 1 0 0 0,0 1 0 0 0,1-1 0 0 0,-1 1-1 0 0,1 0 1 0 0,-8 8 0 0 0,5-4 104 0 0,7-8 72 0 0,-15 18 91 0 0,13-16-216 0 0,-1 3 108 0 0,15 4-29 0 0,64 48-847 0 0,135 132 1 0 0,-44-33 64 0 0,53 17 886 0 0,-209-167-180 0 0,114 78 201 0 0,-114-77-136 0 0,-6-6 19 0 0,0 1 0 0 0,0 0-1 0 0,-1 0 1 0 0,1 1 0 0 0,4 5-1 0 0,-8-8 50 0 0,0 0 0 0 0,0 1 0 0 0,0-1 0 0 0,1 0 0 0 0,-1 0 0 0 0,-1 1 0 0 0,1-1 0 0 0,0 0 0 0 0,0 0 1 0 0,0 1-1 0 0,-1-1 0 0 0,1 0 0 0 0,0 0 0 0 0,-1 1 0 0 0,1-1 0 0 0,-1 0 0 0 0,0 0 0 0 0,1 0 0 0 0,-2 2 0 0 0,-15 21-140 0 0,-74 93 276 0 0,42-50-169 0 0,-118 166 17 0 0,19-25 115 0 0,63-94-39 0 0,-134 172 37 0 0,160-219-168 0 0,-28 37-22 0 0,76-90-2 0 0,8-12-89 0 0,1 1-1 0 0,0-1 0 0 0,-1 1 1 0 0,1 0-1 0 0,0 0 0 0 0,0 0 1 0 0,1 0-1 0 0,-2 4 1 0 0,3-7 14 0 0,-1 1-1 0 0,1 0 1 0 0,0-1 0 0 0,0 1 0 0 0,0-1 0 0 0,0 1 0 0 0,0 0 0 0 0,0-1 0 0 0,0 1 0 0 0,0 0 0 0 0,1-1 0 0 0,-1 1 0 0 0,0-1 0 0 0,0 1 0 0 0,0 0 0 0 0,1-1-1 0 0,-1 1 1 0 0,0-1 0 0 0,1 1 0 0 0,-1 0 0 0 0,2 0-56 0 0,-1 0 0 0 0,0 0 0 0 0,1 0 0 0 0,-1 0 0 0 0,1 0 0 0 0,-1 0 0 0 0,1 0-1 0 0,-1 0 1 0 0,1-1 0 0 0,2 2 0 0 0,9 0-175 0 0,-1 1 0 0 0,1-2 0 0 0,0 0 0 0 0,-1-1 0 0 0,16-1 1 0 0,-4 1 41 0 0,237-17-835 0 0,26 0 1275 0 0,-274 18-111 0 0,1 0 0 0 0,-1 1 0 0 0,0 0 0 0 0,25 8 0 0 0,-34-9-260 0 0,1 1 1 0 0,0 0 0 0 0,0 0-1 0 0,-1 0 1 0 0,0 0 0 0 0,1 1-1 0 0,-1 0 1 0 0,0 0 0 0 0,0 0 0 0 0,0 0-1 0 0,-1 1 1 0 0,1-1 0 0 0,-1 1-1 0 0,0 0 1 0 0,0 0 0 0 0,3 5-1 0 0,-3-1-58 0 0,-3-1-327 0 0</inkml:trace>
  <inkml:trace contextRef="#ctx0" brushRef="#br0" timeOffset="2606.48">1838 89 2048 0 0,'0'0'3871'0'0,"0"-4"-3015"0"0,-2 1-708 0 0,0 0 1 0 0,1 0-1 0 0,-1 0 1 0 0,0 1-1 0 0,0-1 1 0 0,0 0-1 0 0,-1 1 1 0 0,1-1-1 0 0,-1 1 1 0 0,1 0-1 0 0,-1 0 1 0 0,0 0-1 0 0,0 0 0 0 0,0 1 1 0 0,0-1-1 0 0,-5-1 1 0 0,-57-21 2185 0 0,63 23-2250 0 0,-16-4 365 0 0,0 1 1 0 0,-1 1-1 0 0,1 0 0 0 0,-34 0 0 0 0,10 4-347 0 0,-42 7 0 0 0,82-7-129 0 0,0-1 1 0 0,0 0-1 0 0,0 1 0 0 0,0-1 0 0 0,0 1 1 0 0,0 0-1 0 0,0 0 0 0 0,0 0 0 0 0,0 0 1 0 0,0 0-1 0 0,1 0 0 0 0,-1 0 0 0 0,0 1 1 0 0,1-1-1 0 0,-1 0 0 0 0,1 1 0 0 0,-1-1 1 0 0,1 1-1 0 0,0 0 0 0 0,0 0 1 0 0,0-1-1 0 0,0 1 0 0 0,0 0 0 0 0,0 0 1 0 0,0 0-1 0 0,0 2 0 0 0,-1 6-138 0 0,0 0-1 0 0,0-1 0 0 0,1 1 1 0 0,1 15-1 0 0,-2 9-106 0 0,0 1 132 0 0,1 1-1 0 0,2 0 1 0 0,5 35 0 0 0,0 5 123 0 0,31 354 135 0 0,-10-131 5 0 0,-17 344 60 0 0,-56-12 410 0 0,35-501-536 0 0,2 1-90 0 0,5 1-1 0 0,17 158 0 0 0,7 123 273 0 0,-16-287-146 0 0,-1-73-32 0 0,-6 72-1 0 0,0-110-5 0 0,0-1 0 0 0,-1 1 0 0 0,-1-1 0 0 0,0 0 0 0 0,-9 17 0 0 0,4-8 145 0 0,-9 10 425 0 0,15-24-378 0 0,4-8-256 0 0,-1 1 0 0 0,0-1-1 0 0,1 0 1 0 0,-1 1 0 0 0,1-1 0 0 0,-1 0-1 0 0,1 1 1 0 0,0-1 0 0 0,-1 1 0 0 0,1-1 0 0 0,0 1-1 0 0,0 1 1 0 0,1-2-29 0 0,-1 0 0 0 0,1 0-1 0 0,0-1 1 0 0,0 1 0 0 0,-1-1 0 0 0,1 1-1 0 0,0-1 1 0 0,0 1 0 0 0,0-1 0 0 0,-1 1-1 0 0,1-1 1 0 0,0 0 0 0 0,0 1 0 0 0,0-1-1 0 0,0 0 1 0 0,0 0 0 0 0,0 0 0 0 0,0 0-1 0 0,0 0 1 0 0,0 0 0 0 0,0 0 0 0 0,0 0-1 0 0,0 0 1 0 0,1 0 0 0 0,436 13-246 0 0,-424-11 342 0 0,0 1 1 0 0,0 1-1 0 0,0 0 1 0 0,-1 0 0 0 0,16 8-1 0 0,35 11-1140 0 0,-60-22 905 0 0,-1 0 0 0 0,2 0 0 0 0,-1 0 0 0 0,0-1 0 0 0,0 0 0 0 0,0 0 1 0 0,0 0-1 0 0,0 0 0 0 0,0-1 0 0 0,0 1 0 0 0,7-3 0 0 0,8-8-434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8:26.3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563 2 7706 0 0,'47'4'164'0'0,"-1"-2"0"0"0,67-5 0 0 0,-8-1 235 0 0,-63 4-266 0 0,11-1 166 0 0,0 3 0 0 0,57 8 0 0 0,-96-8-197 0 0,0 1 0 0 0,0 0 0 0 0,0 1 0 0 0,-1 1 0 0 0,1 0 0 0 0,-1 1 0 0 0,0 0 0 0 0,-1 1 0 0 0,0 0 0 0 0,0 1 0 0 0,0 0 0 0 0,17 17 0 0 0,-20-14-14 0 0,0 0 0 0 0,-1 1-1 0 0,0-1 1 0 0,-1 2 0 0 0,-1-1 0 0 0,0 1 0 0 0,0 0-1 0 0,6 26 1 0 0,0 10-15 0 0,7 55 1 0 0,-16-80-59 0 0,40 477-319 0 0,-45 2 75 0 0,-49 187 1291 0 0,-39-3-240 0 0,84-649-851 0 0,-47 386 348 0 0,24-182 757 0 0,28-230-940 0 0,-3 20 208 0 0,3-30-292 0 0,1-1-1 0 0,0 1 1 0 0,-1 0-1 0 0,1-1 1 0 0,-1 1-1 0 0,0-1 0 0 0,1 1 1 0 0,-1-1-1 0 0,0 1 1 0 0,0-1-1 0 0,0 1 1 0 0,0-1-1 0 0,0 0 1 0 0,-2 2-1 0 0,2-3-15 0 0,1 0 0 0 0,-1 0 0 0 0,1 1 0 0 0,-1-1 1 0 0,1 0-1 0 0,-1 0 0 0 0,0 0 0 0 0,1 0 0 0 0,-1 0 0 0 0,1-1 0 0 0,-1 1 0 0 0,1 0 0 0 0,-1 0 0 0 0,1 0 0 0 0,-1 0 1 0 0,1-1-1 0 0,-1 1 0 0 0,1 0 0 0 0,-1 0 0 0 0,1-1 0 0 0,0 1 0 0 0,-1 0 0 0 0,1-1 0 0 0,-1 1 0 0 0,1 0 1 0 0,0-1-1 0 0,-1 1 0 0 0,1-1 0 0 0,0 1 0 0 0,-1-1 0 0 0,1 0 0 0 0,-15-21 207 0 0,9 11-114 0 0,3 8-106 0 0,-1-1 0 0 0,1 1 0 0 0,-1-1 0 0 0,1 1 0 0 0,-1 0 0 0 0,0 0 0 0 0,0 1 0 0 0,0-1 0 0 0,-1 1 0 0 0,1 0 0 0 0,-6-2-1 0 0,1 2 15 0 0,1 0-1 0 0,-1 1 0 0 0,0 0 0 0 0,0 0 0 0 0,-11 1 0 0 0,-41 3 38 0 0,-117 22 0 0 0,114-14-27 0 0,-483 122 1513 0 0,515-123-1352 0 0,-52 12-812 0 0,77-20 445 0 0,0-1-1 0 0,-1 0 1 0 0,1-1-1 0 0,0 1 1 0 0,-1-2 0 0 0,1 1-1 0 0,-1-1 1 0 0,-13-3-1 0 0,3-3 99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8:28.3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68 3090 1984 0 0,'0'0'2702'0'0,"-9"0"1243"0"0,7 0-3913 0 0,1 0-1 0 0,0-1 0 0 0,-1 1 1 0 0,1 1-1 0 0,-1-1 0 0 0,1 0 1 0 0,-1 0-1 0 0,1 0 0 0 0,0 1 1 0 0,-1-1-1 0 0,1 1 1 0 0,0-1-1 0 0,-1 1 0 0 0,-1 1 1 0 0,1 0 30 0 0,0 0 0 0 0,0 0 1 0 0,0 0-1 0 0,1 1 1 0 0,-1-1-1 0 0,0 1 0 0 0,-1 4 1 0 0,-1 1 10 0 0,1 0-1 0 0,0 0 1 0 0,1 1 0 0 0,-1-1 0 0 0,2 1 0 0 0,-1 0 0 0 0,1-1-1 0 0,0 1 1 0 0,1 11 0 0 0,0-13-39 0 0,0 0 0 0 0,1 0 0 0 0,0 0 0 0 0,0-1 0 0 0,1 1 0 0 0,0 0 0 0 0,0-1 0 0 0,0 1 0 0 0,1-1 1 0 0,0 0-1 0 0,0 1 0 0 0,6 7 0 0 0,-7-12-25 0 0,1 1 1 0 0,-1-1 0 0 0,1 0 0 0 0,-1 0-1 0 0,1 0 1 0 0,0 0 0 0 0,0 0 0 0 0,0-1-1 0 0,0 1 1 0 0,0-1 0 0 0,0 0 0 0 0,0 0-1 0 0,0 0 1 0 0,0 0 0 0 0,1-1-1 0 0,-1 1 1 0 0,0-1 0 0 0,1 0 0 0 0,-1 0-1 0 0,0 0 1 0 0,1 0 0 0 0,-1-1 0 0 0,0 1-1 0 0,1-1 1 0 0,-1 0 0 0 0,0 0 0 0 0,4-1-1 0 0,-2 0-105 0 0,-1 0 0 0 0,1 0 0 0 0,-1-1 0 0 0,0 1 0 0 0,1-1 0 0 0,-1 0 0 0 0,-1 0 0 0 0,1 0 0 0 0,0-1 0 0 0,3-3 0 0 0,-5 4-304 0 0,0 0 0 0 0,0 0 0 0 0,0 0 0 0 0,0 0 0 0 0,-1 0 0 0 0,1-1 0 0 0,-1 1 0 0 0,2-6 0 0 0,-2-1-1107 0 0</inkml:trace>
  <inkml:trace contextRef="#ctx0" brushRef="#br0" timeOffset="341.3">74 2920 12235 0 0,'-6'-2'-328'0'0,"12"-1"-202"0"0,1 2 451 0 0</inkml:trace>
  <inkml:trace contextRef="#ctx0" brushRef="#br0" timeOffset="714.43">291 3173 3529 0 0,'0'0'659'0'0,"5"1"748"0"0,0 0-924 0 0,0 0 0 0 0,1 0 0 0 0,0-1 0 0 0,-1 0 1 0 0,1 0-1 0 0,-1 0 0 0 0,1-1 0 0 0,-1 1 1 0 0,1-2-1 0 0,9-2 0 0 0,-9 3-464 0 0,0-1-1 0 0,0-1 1 0 0,0 1-1 0 0,0-1 1 0 0,0 0-1 0 0,-1 0 1 0 0,1-1 0 0 0,-1 0-1 0 0,8-6 1 0 0,13-21-5878 0 0,-21 26 4071 0 0</inkml:trace>
  <inkml:trace contextRef="#ctx0" brushRef="#br0" timeOffset="1070.16">369 3293 1856 0 0,'0'0'1682'0'0,"15"-17"1624"0"0,-7 12-2830 0 0,0 1 0 0 0,0 0 0 0 0,0 0 1 0 0,0 1-1 0 0,1 0 0 0 0,-1 1 0 0 0,18-3 0 0 0,64-4-3829 0 0,-79 9 2109 0 0,0 0-435 0 0</inkml:trace>
  <inkml:trace contextRef="#ctx0" brushRef="#br0" timeOffset="1427.49">686 3000 4657 0 0,'4'14'352'0'0,"1"4"-344"0"0,-3-3 0 0 0,1 4 96 0 0,1 3-80 0 0,1 1-24 0 0,0 1 168 0 0,0 2-48 0 0,1 3-32 0 0,-1-4 144 0 0,0 2-120 0 0,2-3-120 0 0,-2-2-72 0 0,1-3-248 0 0,-3-4 8 0 0,2-3-192 0 0</inkml:trace>
  <inkml:trace contextRef="#ctx0" brushRef="#br0" timeOffset="3201.79">363 50 304 0 0,'-1'-29'5485'0'0,"6"31"-5179"0"0,-3-1-286 0 0,0 0-1 0 0,0 0 1 0 0,-1 1 0 0 0,1-1 0 0 0,-1 0 0 0 0,1 1 0 0 0,-1-1 0 0 0,0 1 0 0 0,1 0-1 0 0,-1-1 1 0 0,0 1 0 0 0,0 0 0 0 0,0 0 0 0 0,0 0 0 0 0,-1 0 0 0 0,1 0 0 0 0,-1 0 0 0 0,1 2-1 0 0,4 45 207 0 0,-5-42-153 0 0,0 0 0 0 0,0 0 0 0 0,1 0 0 0 0,0 0 0 0 0,0 0 1 0 0,4 9-1 0 0,-5-15-22 0 0,0-1 1 0 0,0 0-1 0 0,0 1 1 0 0,0-1-1 0 0,0 0 1 0 0,0 1-1 0 0,0-1 1 0 0,0 0-1 0 0,1 1 1 0 0,-1-1-1 0 0,0 0 1 0 0,0 1 0 0 0,0-1-1 0 0,1 0 1 0 0,-1 0-1 0 0,0 1 1 0 0,0-1-1 0 0,1 0 1 0 0,-1 0-1 0 0,0 1 1 0 0,1-1-1 0 0,-1 0 1 0 0,0 0 0 0 0,0 0-1 0 0,1 0 1 0 0,-1 1-1 0 0,0-1 1 0 0,1 0-1 0 0,-1 0 1 0 0,1 0-1 0 0,-1 0 1 0 0,1 0-1 0 0,8-12 1160 0 0,-1-4-608 0 0,2-1 1 0 0,0 1-1 0 0,16-19 1 0 0,-20 28-594 0 0,0 0 0 0 0,0 1 0 0 0,1-1 0 0 0,0 1 0 0 0,0 1 0 0 0,1 0 0 0 0,-1 0 0 0 0,17-8 0 0 0,-21 12-42 0 0,0 1-1 0 0,0-1 0 0 0,-1 1 0 0 0,1-1 1 0 0,0 1-1 0 0,0 0 0 0 0,0 0 1 0 0,-1 0-1 0 0,1 1 0 0 0,0-1 0 0 0,0 1 1 0 0,-1-1-1 0 0,1 1 0 0 0,0 0 1 0 0,-1 0-1 0 0,1 0 0 0 0,-1 1 0 0 0,1-1 1 0 0,-1 0-1 0 0,1 1 0 0 0,-1 0 0 0 0,0-1 1 0 0,0 1-1 0 0,3 4 0 0 0,7 5-38 0 0,-2 1 0 0 0,0 0 0 0 0,10 16 0 0 0,-13-18 46 0 0,82 133 175 0 0,-89-142-385 0 0,1 1 384 0 0,9-3-4750 0 0</inkml:trace>
  <inkml:trace contextRef="#ctx0" brushRef="#br0" timeOffset="5651.15">476 73 184 0 0,'-3'2'168'0'0,"1"1"-1"0"0,0 0 1 0 0,0-1-1 0 0,1 1 1 0 0,-1 0 0 0 0,0 0-1 0 0,1 0 1 0 0,0 1-1 0 0,0-1 1 0 0,0 0 0 0 0,0 0-1 0 0,0 1 1 0 0,0 5-1 0 0,-4 12 270 0 0,1-9 172 0 0,1 1-1 0 0,0 0 1 0 0,-1 21-1 0 0,-2-26-265 0 0,-3 3-28 0 0,8-8 1961 0 0,2-4-2188 0 0,0 0 0 0 0,0 1 0 0 0,0-1 0 0 0,0 0 0 0 0,0 0 0 0 0,0 0 0 0 0,-1 0 0 0 0,1 0 0 0 0,0-1 0 0 0,-1 1 0 0 0,1 0 0 0 0,-1 0 0 0 0,1 0 0 0 0,-1 0 0 0 0,0-1 0 0 0,1 1 0 0 0,-1 0 0 0 0,0-3 0 0 0,2-32 748 0 0,-1 9-463 0 0,5 0-164 0 0,-6 26-194 0 0,-5 27-546 0 0,13 63 559 0 0,-8-89-16 0 0,0 0 0 0 0,0 0 0 0 0,0-1 0 0 0,0 1 0 0 0,0 0 0 0 0,-1 0 0 0 0,1 0 0 0 0,0 0 0 0 0,0 0 0 0 0,0 0 0 0 0,0 0 0 0 0,-1 0 0 0 0,1 0 0 0 0,0 0 0 0 0,0 0 0 0 0,0-1 0 0 0,-1 1 0 0 0,1 0 0 0 0,0 0 0 0 0,0 0 0 0 0,0 0 0 0 0,-1 1 0 0 0,1-1 0 0 0,0 0 0 0 0,0 0 0 0 0,0 0 0 0 0,0 0 1 0 0,-1 0-1 0 0,1 0 0 0 0,0 0 0 0 0,0 0 0 0 0,0 0 0 0 0,0 0 0 0 0,-1 0 0 0 0,1 1 0 0 0,0-1 0 0 0,0 0 0 0 0,0 0 0 0 0,0 0 0 0 0,0 0 0 0 0,0 0 0 0 0,-1 1 0 0 0,1-1 0 0 0,0 0 0 0 0,0 0 0 0 0,0 0 0 0 0,0 0 0 0 0,0 1 0 0 0,0-1 0 0 0,0 0 0 0 0,0 0 0 0 0,0 0 0 0 0,0 1 0 0 0,0-1 0 0 0,0 0 0 0 0,0 0 0 0 0,0 0 0 0 0,0 1 0 0 0,0-1 0 0 0,0 0 0 0 0,0 0 0 0 0,0 0 0 0 0,0 0 0 0 0,0 1 0 0 0,0-1 0 0 0,0 0 0 0 0,1 0 0 0 0,-2 0 17 0 0,0-1-1 0 0,1 0 1 0 0,-1 1-1 0 0,0-1 1 0 0,1 0-1 0 0,-1 0 1 0 0,1 0-1 0 0,-1 1 1 0 0,1-1-1 0 0,-1 0 1 0 0,1 0-1 0 0,0 0 1 0 0,-1 0-1 0 0,1 0 1 0 0,0 0-1 0 0,0-1 1 0 0,1-13 40 0 0,1 1 1 0 0,1-1-1 0 0,0 1 1 0 0,1-1-1 0 0,0 1 1 0 0,1 1-1 0 0,13-26 1 0 0,-13 30-102 0 0,1 0 0 0 0,0 1-1 0 0,0-1 1 0 0,13-13 0 0 0,-16 19 4 0 0,0 1-1 0 0,0-1 1 0 0,0 0 0 0 0,0 1-1 0 0,1-1 1 0 0,-1 1-1 0 0,1 0 1 0 0,-1 0 0 0 0,1 1-1 0 0,0-1 1 0 0,0 1 0 0 0,-1 0-1 0 0,1 0 1 0 0,0 0-1 0 0,5-1 1 0 0,-8 3 13 0 0,1-1 1 0 0,-1 0-1 0 0,1 1 1 0 0,-1-1-1 0 0,0 1 1 0 0,1-1-1 0 0,-1 1 0 0 0,0 0 1 0 0,0 0-1 0 0,1-1 1 0 0,-1 1-1 0 0,0 0 1 0 0,0 0-1 0 0,0 0 0 0 0,0 0 1 0 0,0 0-1 0 0,1 3 1 0 0,18 26-73 0 0,-8-11 59 0 0,7 3-15 0 0,15 22 177 0 0,-32-40-124 0 0,1 0 1 0 0,-2 0 0 0 0,1 0 0 0 0,0 0-1 0 0,-1 0 1 0 0,0 1 0 0 0,0-1 0 0 0,0 0-1 0 0,0 1 1 0 0,0 6 0 0 0,4 8 2747 0 0,-11-32-2421 0 0,0-1 1 0 0,-1 1 0 0 0,-17-25-1 0 0,19 31-307 0 0,-1 0-1 0 0,1 1 1 0 0,-1-1 0 0 0,-1 1-1 0 0,1 0 1 0 0,-1 1-1 0 0,0 0 1 0 0,-12-7-1 0 0,16 11-42 0 0,1 0 0 0 0,0 0 0 0 0,-1 0 0 0 0,1 0 0 0 0,-1 1 0 0 0,1-1 0 0 0,0 1 1 0 0,-1-1-1 0 0,1 1 0 0 0,-1 0 0 0 0,0 0 0 0 0,1 0 0 0 0,-4 1 0 0 0,5-1-9 0 0,-1 1 1 0 0,1-1 0 0 0,-1 1-1 0 0,1-1 1 0 0,0 1 0 0 0,-1 0-1 0 0,1 0 1 0 0,0-1 0 0 0,0 1-1 0 0,-1 0 1 0 0,1 0 0 0 0,0 0-1 0 0,0 0 1 0 0,0 1 0 0 0,0-1-1 0 0,0 0 1 0 0,0 0 0 0 0,1 0-1 0 0,-1 1 1 0 0,0-1 0 0 0,1 1-1 0 0,-1-1 1 0 0,0 3 0 0 0,-11 43-161 0 0,-5 59 1 0 0,16-102 188 0 0,1-3-4 0 0,0 0 0 0 0,0 0 1 0 0,0 0-1 0 0,0 0 0 0 0,0 0 0 0 0,0 0 0 0 0,0 0 0 0 0,0 0 1 0 0,0 0-1 0 0,-1 0 0 0 0,1 0 0 0 0,0 0 0 0 0,-1 0 0 0 0,1-1 1 0 0,0 1-1 0 0,-1 0 0 0 0,1 0 0 0 0,-1 0 0 0 0,0 0 0 0 0,1-1 1 0 0,-1 1-1 0 0,0 0 0 0 0,1-1 0 0 0,-1 1 0 0 0,0 0 0 0 0,0-1 1 0 0,0 1-1 0 0,1-1 0 0 0,-1 1 0 0 0,-2-1 271 0 0,1 5 125 0 0,2-11-405 0 0,1 0 0 0 0,0 1 1 0 0,0-1-1 0 0,0 1 0 0 0,0-1 0 0 0,1 1 1 0 0,0-1-1 0 0,0 1 0 0 0,1 0 0 0 0,0 0 1 0 0,-1 0-1 0 0,7-8 0 0 0,12-18-13 0 0,37-52-45 0 0,-57 82 55 0 0,-1 1 0 0 0,0-1 1 0 0,1 1-1 0 0,-1-1 0 0 0,1 1 0 0 0,-1-1 0 0 0,1 1 0 0 0,-1 0 0 0 0,1-1 0 0 0,0 1 0 0 0,-1 0 0 0 0,1-1 0 0 0,-1 1 0 0 0,1 0 0 0 0,0 0 0 0 0,-1 0 0 0 0,1 0 0 0 0,-1 0 0 0 0,1 0 0 0 0,0-1 0 0 0,-1 1 0 0 0,1 1 0 0 0,0-1 0 0 0,-1 0 0 0 0,1 0 0 0 0,0 0 0 0 0,-1 0 0 0 0,1 0 0 0 0,-1 0 1 0 0,1 1-1 0 0,0-1 0 0 0,-1 0 0 0 0,1 1 0 0 0,-1-1 0 0 0,1 0 0 0 0,-1 1 0 0 0,1-1 0 0 0,-1 1 0 0 0,1-1 0 0 0,-1 1 0 0 0,1-1 0 0 0,0 1 0 0 0,17 26-507 0 0,-16-23 479 0 0,5 7 112 0 0,-1-1 1 0 0,0 1 0 0 0,-1 1 0 0 0,-1-1 0 0 0,1 1-1 0 0,-2-1 1 0 0,0 1 0 0 0,0 1 0 0 0,-1-1-1 0 0,0 0 1 0 0,-1 21 357 0 0,-3-37-377 0 0,-7-13 36 0 0,1 1-1 0 0,-6-20 0 0 0,-6-16 138 0 0,13 38-153 0 0,0 0-1 0 0,-12-16 0 0 0,17 26-79 0 0,-1 1 0 0 0,1 0 0 0 0,-1 0-1 0 0,0 0 1 0 0,0 0 0 0 0,0 0 0 0 0,0 1 0 0 0,0-1-1 0 0,-1 1 1 0 0,1 0 0 0 0,-1 0 0 0 0,0 0-1 0 0,0 1 1 0 0,-3-2 0 0 0,5 3-15 0 0,1 0-1 0 0,0 0 1 0 0,-1 0-1 0 0,1 0 1 0 0,0 0 0 0 0,0 0-1 0 0,-1 1 1 0 0,1-1-1 0 0,0 0 1 0 0,-1 1 0 0 0,1-1-1 0 0,0 1 1 0 0,0-1-1 0 0,0 1 1 0 0,0 0 0 0 0,0 0-1 0 0,0-1 1 0 0,0 1-1 0 0,0 0 1 0 0,0 0 0 0 0,0 0-1 0 0,0 0 1 0 0,0 0 0 0 0,0 0-1 0 0,1 0 1 0 0,-2 2-1 0 0,-17 37-345 0 0,15-32 302 0 0,-4 14-25 0 0,2 0 1 0 0,-8 40 0 0 0,3-13 65 0 0,9-23-26 0 0,6-20-560 0 0,8-13-1147 0 0,10-12 800 0 0,-8 4 403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AA37-021F-4A90-B9D9-C4E0132677A9}">
  <dimension ref="A1:M108"/>
  <sheetViews>
    <sheetView showGridLines="0" tabSelected="1" zoomScale="90" zoomScaleNormal="90" workbookViewId="0">
      <selection activeCell="J20" sqref="J20"/>
    </sheetView>
  </sheetViews>
  <sheetFormatPr defaultRowHeight="14.5" x14ac:dyDescent="0.35"/>
  <cols>
    <col min="2" max="2" width="11.453125" bestFit="1" customWidth="1"/>
    <col min="5" max="5" width="18.08984375" customWidth="1"/>
    <col min="6" max="6" width="14.1796875" customWidth="1"/>
    <col min="7" max="7" width="18.1796875" bestFit="1" customWidth="1"/>
    <col min="8" max="8" width="13.1796875" bestFit="1" customWidth="1"/>
    <col min="13" max="13" width="16.26953125" customWidth="1"/>
  </cols>
  <sheetData>
    <row r="1" spans="1:13" ht="21" x14ac:dyDescent="0.5">
      <c r="A1" s="2" t="s">
        <v>5</v>
      </c>
      <c r="E1" s="1" t="s">
        <v>3</v>
      </c>
      <c r="L1" s="1" t="s">
        <v>1</v>
      </c>
      <c r="M1" s="3" t="s">
        <v>6</v>
      </c>
    </row>
    <row r="2" spans="1:13" x14ac:dyDescent="0.35">
      <c r="F2" s="1" t="s">
        <v>0</v>
      </c>
      <c r="G2" s="4">
        <f>SUM(H5:H108)</f>
        <v>22.367001834178026</v>
      </c>
      <c r="L2" s="1" t="s">
        <v>2</v>
      </c>
      <c r="M2">
        <v>0.04</v>
      </c>
    </row>
    <row r="4" spans="1:13" x14ac:dyDescent="0.35">
      <c r="A4" s="5" t="s">
        <v>7</v>
      </c>
      <c r="B4" s="5" t="s">
        <v>4</v>
      </c>
      <c r="C4" s="5" t="s">
        <v>12</v>
      </c>
      <c r="D4" s="6" t="s">
        <v>8</v>
      </c>
      <c r="E4" s="5" t="s">
        <v>9</v>
      </c>
      <c r="F4" s="5" t="s">
        <v>10</v>
      </c>
      <c r="G4" s="5" t="s">
        <v>11</v>
      </c>
      <c r="H4" s="5" t="s">
        <v>13</v>
      </c>
    </row>
    <row r="5" spans="1:13" x14ac:dyDescent="0.35">
      <c r="A5" s="7">
        <v>17</v>
      </c>
      <c r="B5" s="8">
        <v>5.9999999999999995E-4</v>
      </c>
      <c r="C5" s="9">
        <v>1</v>
      </c>
      <c r="D5" s="10">
        <v>1</v>
      </c>
      <c r="E5" s="11">
        <f>(1-B5)</f>
        <v>0.99939999999999996</v>
      </c>
      <c r="F5" s="9">
        <f>PRODUCT($E$5:E5)</f>
        <v>0.99939999999999996</v>
      </c>
      <c r="G5" s="12">
        <f>D5*(1+$M$2)^-C5</f>
        <v>0.96153846153846145</v>
      </c>
      <c r="H5" s="10">
        <f>F5*G5</f>
        <v>0.96096153846153831</v>
      </c>
    </row>
    <row r="6" spans="1:13" x14ac:dyDescent="0.35">
      <c r="A6" s="7">
        <v>18</v>
      </c>
      <c r="B6" s="8">
        <v>5.9400000000000002E-4</v>
      </c>
      <c r="C6" s="9">
        <v>2</v>
      </c>
      <c r="D6" s="10">
        <v>1</v>
      </c>
      <c r="E6" s="11">
        <f t="shared" ref="E6:E69" si="0">(1-B6)</f>
        <v>0.99940600000000002</v>
      </c>
      <c r="F6" s="9">
        <f>PRODUCT($E$5:E6)</f>
        <v>0.99880635639999993</v>
      </c>
      <c r="G6" s="12">
        <f t="shared" ref="G6:G69" si="1">D6*(1+$M$2)^-C6</f>
        <v>0.92455621301775137</v>
      </c>
      <c r="H6" s="10">
        <f t="shared" ref="H6:H69" si="2">F6*G6</f>
        <v>0.92345262241124237</v>
      </c>
    </row>
    <row r="7" spans="1:13" x14ac:dyDescent="0.35">
      <c r="A7" s="7">
        <v>19</v>
      </c>
      <c r="B7" s="8">
        <v>5.8699999999999996E-4</v>
      </c>
      <c r="C7" s="9">
        <v>3</v>
      </c>
      <c r="D7" s="10">
        <v>1</v>
      </c>
      <c r="E7" s="11">
        <f t="shared" si="0"/>
        <v>0.999413</v>
      </c>
      <c r="F7" s="9">
        <f>PRODUCT($E$5:E7)</f>
        <v>0.99822005706879313</v>
      </c>
      <c r="G7" s="12">
        <f t="shared" si="1"/>
        <v>0.88899635867091487</v>
      </c>
      <c r="H7" s="10">
        <f t="shared" si="2"/>
        <v>0.88741399588642988</v>
      </c>
    </row>
    <row r="8" spans="1:13" x14ac:dyDescent="0.35">
      <c r="A8" s="7">
        <v>20</v>
      </c>
      <c r="B8" s="8">
        <v>5.8200000000000005E-4</v>
      </c>
      <c r="C8" s="9">
        <v>4</v>
      </c>
      <c r="D8" s="10">
        <v>1</v>
      </c>
      <c r="E8" s="11">
        <f t="shared" si="0"/>
        <v>0.99941800000000003</v>
      </c>
      <c r="F8" s="9">
        <f>PRODUCT($E$5:E8)</f>
        <v>0.99763909299557907</v>
      </c>
      <c r="G8" s="12">
        <f t="shared" si="1"/>
        <v>0.85480419102972571</v>
      </c>
      <c r="H8" s="10">
        <f t="shared" si="2"/>
        <v>0.85278607782771532</v>
      </c>
    </row>
    <row r="9" spans="1:13" x14ac:dyDescent="0.35">
      <c r="A9" s="7">
        <v>21</v>
      </c>
      <c r="B9" s="8">
        <v>5.7700000000000004E-4</v>
      </c>
      <c r="C9" s="9">
        <v>5</v>
      </c>
      <c r="D9" s="10">
        <v>1</v>
      </c>
      <c r="E9" s="11">
        <f t="shared" si="0"/>
        <v>0.99942299999999995</v>
      </c>
      <c r="F9" s="9">
        <f>PRODUCT($E$5:E9)</f>
        <v>0.99706345523892059</v>
      </c>
      <c r="G9" s="12">
        <f t="shared" si="1"/>
        <v>0.82192710675935154</v>
      </c>
      <c r="H9" s="10">
        <f t="shared" si="2"/>
        <v>0.81951348102000821</v>
      </c>
    </row>
    <row r="10" spans="1:13" x14ac:dyDescent="0.35">
      <c r="A10" s="7">
        <v>22</v>
      </c>
      <c r="B10" s="8">
        <v>5.7200000000000003E-4</v>
      </c>
      <c r="C10" s="9">
        <v>6</v>
      </c>
      <c r="D10" s="10">
        <v>1</v>
      </c>
      <c r="E10" s="11">
        <f t="shared" si="0"/>
        <v>0.99942799999999998</v>
      </c>
      <c r="F10" s="9">
        <f>PRODUCT($E$5:E10)</f>
        <v>0.99649313494252389</v>
      </c>
      <c r="G10" s="12">
        <f t="shared" si="1"/>
        <v>0.79031452573014571</v>
      </c>
      <c r="H10" s="10">
        <f t="shared" si="2"/>
        <v>0.78754299933544691</v>
      </c>
    </row>
    <row r="11" spans="1:13" x14ac:dyDescent="0.35">
      <c r="A11" s="7">
        <v>23</v>
      </c>
      <c r="B11" s="8">
        <v>5.6899999999999995E-4</v>
      </c>
      <c r="C11" s="9">
        <v>7</v>
      </c>
      <c r="D11" s="10">
        <v>1</v>
      </c>
      <c r="E11" s="11">
        <f t="shared" si="0"/>
        <v>0.99943099999999996</v>
      </c>
      <c r="F11" s="9">
        <f>PRODUCT($E$5:E11)</f>
        <v>0.99592613034874156</v>
      </c>
      <c r="G11" s="12">
        <f t="shared" si="1"/>
        <v>0.75991781320206331</v>
      </c>
      <c r="H11" s="10">
        <f t="shared" si="2"/>
        <v>0.7568220070854087</v>
      </c>
    </row>
    <row r="12" spans="1:13" x14ac:dyDescent="0.35">
      <c r="A12" s="7">
        <v>24</v>
      </c>
      <c r="B12" s="8">
        <v>5.6700000000000001E-4</v>
      </c>
      <c r="C12" s="9">
        <v>8</v>
      </c>
      <c r="D12" s="10">
        <v>1</v>
      </c>
      <c r="E12" s="11">
        <f t="shared" si="0"/>
        <v>0.99943300000000002</v>
      </c>
      <c r="F12" s="9">
        <f>PRODUCT($E$5:E12)</f>
        <v>0.99536144023283379</v>
      </c>
      <c r="G12" s="12">
        <f t="shared" si="1"/>
        <v>0.73069020500198378</v>
      </c>
      <c r="H12" s="10">
        <f t="shared" si="2"/>
        <v>0.72730085481479911</v>
      </c>
    </row>
    <row r="13" spans="1:13" x14ac:dyDescent="0.35">
      <c r="A13" s="7">
        <v>25</v>
      </c>
      <c r="B13" s="8">
        <v>5.6599999999999999E-4</v>
      </c>
      <c r="C13" s="9">
        <v>9</v>
      </c>
      <c r="D13" s="10">
        <v>1</v>
      </c>
      <c r="E13" s="11">
        <f t="shared" si="0"/>
        <v>0.99943400000000004</v>
      </c>
      <c r="F13" s="9">
        <f>PRODUCT($E$5:E13)</f>
        <v>0.99479806565766205</v>
      </c>
      <c r="G13" s="12">
        <f t="shared" si="1"/>
        <v>0.70258673557883045</v>
      </c>
      <c r="H13" s="10">
        <f t="shared" si="2"/>
        <v>0.69893192551055183</v>
      </c>
    </row>
    <row r="14" spans="1:13" x14ac:dyDescent="0.35">
      <c r="A14" s="7">
        <v>26</v>
      </c>
      <c r="B14" s="8">
        <v>5.6700000000000001E-4</v>
      </c>
      <c r="C14" s="9">
        <v>10</v>
      </c>
      <c r="D14" s="10">
        <v>1</v>
      </c>
      <c r="E14" s="11">
        <f t="shared" si="0"/>
        <v>0.99943300000000002</v>
      </c>
      <c r="F14" s="9">
        <f>PRODUCT($E$5:E14)</f>
        <v>0.99423401515443421</v>
      </c>
      <c r="G14" s="12">
        <f t="shared" si="1"/>
        <v>0.67556416882579851</v>
      </c>
      <c r="H14" s="10">
        <f t="shared" si="2"/>
        <v>0.67166887606614167</v>
      </c>
    </row>
    <row r="15" spans="1:13" x14ac:dyDescent="0.35">
      <c r="A15" s="7">
        <v>27</v>
      </c>
      <c r="B15" s="8">
        <v>5.6999999999999998E-4</v>
      </c>
      <c r="C15" s="9">
        <v>11</v>
      </c>
      <c r="D15" s="10">
        <v>1</v>
      </c>
      <c r="E15" s="11">
        <f t="shared" si="0"/>
        <v>0.99943000000000004</v>
      </c>
      <c r="F15" s="9">
        <f>PRODUCT($E$5:E15)</f>
        <v>0.99366730176579621</v>
      </c>
      <c r="G15" s="12">
        <f t="shared" si="1"/>
        <v>0.6495809315632679</v>
      </c>
      <c r="H15" s="10">
        <f t="shared" si="2"/>
        <v>0.6454673315449847</v>
      </c>
    </row>
    <row r="16" spans="1:13" x14ac:dyDescent="0.35">
      <c r="A16" s="7">
        <v>28</v>
      </c>
      <c r="B16" s="8">
        <v>5.7399999999999997E-4</v>
      </c>
      <c r="C16" s="9">
        <v>12</v>
      </c>
      <c r="D16" s="10">
        <v>1</v>
      </c>
      <c r="E16" s="11">
        <f t="shared" si="0"/>
        <v>0.99942600000000004</v>
      </c>
      <c r="F16" s="9">
        <f>PRODUCT($E$5:E16)</f>
        <v>0.99309693673458266</v>
      </c>
      <c r="G16" s="12">
        <f t="shared" si="1"/>
        <v>0.62459704958006512</v>
      </c>
      <c r="H16" s="10">
        <f t="shared" si="2"/>
        <v>0.62028541663142089</v>
      </c>
    </row>
    <row r="17" spans="1:8" x14ac:dyDescent="0.35">
      <c r="A17" s="7">
        <v>29</v>
      </c>
      <c r="B17" s="8">
        <v>5.8E-4</v>
      </c>
      <c r="C17" s="9">
        <v>13</v>
      </c>
      <c r="D17" s="10">
        <v>1</v>
      </c>
      <c r="E17" s="11">
        <f t="shared" si="0"/>
        <v>0.99941999999999998</v>
      </c>
      <c r="F17" s="9">
        <f>PRODUCT($E$5:E17)</f>
        <v>0.99252094051127659</v>
      </c>
      <c r="G17" s="12">
        <f t="shared" si="1"/>
        <v>0.600574086134678</v>
      </c>
      <c r="H17" s="10">
        <f t="shared" si="2"/>
        <v>0.5960823568170911</v>
      </c>
    </row>
    <row r="18" spans="1:8" x14ac:dyDescent="0.35">
      <c r="A18" s="7">
        <v>30</v>
      </c>
      <c r="B18" s="8">
        <v>5.9000000000000003E-4</v>
      </c>
      <c r="C18" s="9">
        <v>14</v>
      </c>
      <c r="D18" s="10">
        <v>1</v>
      </c>
      <c r="E18" s="11">
        <f t="shared" si="0"/>
        <v>0.99941000000000002</v>
      </c>
      <c r="F18" s="9">
        <f>PRODUCT($E$5:E18)</f>
        <v>0.99193535315637493</v>
      </c>
      <c r="G18" s="12">
        <f t="shared" si="1"/>
        <v>0.57747508282180582</v>
      </c>
      <c r="H18" s="10">
        <f t="shared" si="2"/>
        <v>0.57281795021785487</v>
      </c>
    </row>
    <row r="19" spans="1:8" x14ac:dyDescent="0.35">
      <c r="A19" s="7">
        <v>31</v>
      </c>
      <c r="B19" s="8">
        <v>6.02E-4</v>
      </c>
      <c r="C19" s="9">
        <v>15</v>
      </c>
      <c r="D19" s="10">
        <v>1</v>
      </c>
      <c r="E19" s="11">
        <f t="shared" si="0"/>
        <v>0.99939800000000001</v>
      </c>
      <c r="F19" s="9">
        <f>PRODUCT($E$5:E19)</f>
        <v>0.99133820807377482</v>
      </c>
      <c r="G19" s="12">
        <f t="shared" si="1"/>
        <v>0.55526450271327477</v>
      </c>
      <c r="H19" s="10">
        <f t="shared" si="2"/>
        <v>0.55045491712675343</v>
      </c>
    </row>
    <row r="20" spans="1:8" x14ac:dyDescent="0.35">
      <c r="A20" s="7">
        <v>32</v>
      </c>
      <c r="B20" s="8">
        <v>6.1700000000000004E-4</v>
      </c>
      <c r="C20" s="9">
        <v>16</v>
      </c>
      <c r="D20" s="10">
        <v>1</v>
      </c>
      <c r="E20" s="11">
        <f t="shared" si="0"/>
        <v>0.99938300000000002</v>
      </c>
      <c r="F20" s="9">
        <f>PRODUCT($E$5:E20)</f>
        <v>0.99072655239939333</v>
      </c>
      <c r="G20" s="12">
        <f t="shared" si="1"/>
        <v>0.53390817568584104</v>
      </c>
      <c r="H20" s="10">
        <f t="shared" si="2"/>
        <v>0.5289570061950829</v>
      </c>
    </row>
    <row r="21" spans="1:8" x14ac:dyDescent="0.35">
      <c r="A21" s="7">
        <v>33</v>
      </c>
      <c r="B21" s="8">
        <v>6.3599999999999996E-4</v>
      </c>
      <c r="C21" s="9">
        <v>17</v>
      </c>
      <c r="D21" s="10">
        <v>1</v>
      </c>
      <c r="E21" s="11">
        <f t="shared" si="0"/>
        <v>0.99936400000000003</v>
      </c>
      <c r="F21" s="9">
        <f>PRODUCT($E$5:E21)</f>
        <v>0.99009645031206739</v>
      </c>
      <c r="G21" s="12">
        <f t="shared" si="1"/>
        <v>0.51337324585177024</v>
      </c>
      <c r="H21" s="10">
        <f t="shared" si="2"/>
        <v>0.50828902840302204</v>
      </c>
    </row>
    <row r="22" spans="1:8" x14ac:dyDescent="0.35">
      <c r="A22" s="7">
        <v>34</v>
      </c>
      <c r="B22" s="8">
        <v>6.6E-4</v>
      </c>
      <c r="C22" s="9">
        <v>18</v>
      </c>
      <c r="D22" s="10">
        <v>1</v>
      </c>
      <c r="E22" s="11">
        <f t="shared" si="0"/>
        <v>0.99934000000000001</v>
      </c>
      <c r="F22" s="9">
        <f>PRODUCT($E$5:E22)</f>
        <v>0.98944298665486141</v>
      </c>
      <c r="G22" s="12">
        <f t="shared" si="1"/>
        <v>0.49362812101131748</v>
      </c>
      <c r="H22" s="10">
        <f t="shared" si="2"/>
        <v>0.48841688235026531</v>
      </c>
    </row>
    <row r="23" spans="1:8" x14ac:dyDescent="0.35">
      <c r="A23" s="7">
        <v>35</v>
      </c>
      <c r="B23" s="8">
        <v>6.8900000000000005E-4</v>
      </c>
      <c r="C23" s="9">
        <v>19</v>
      </c>
      <c r="D23" s="10">
        <v>1</v>
      </c>
      <c r="E23" s="11">
        <f t="shared" si="0"/>
        <v>0.99931099999999995</v>
      </c>
      <c r="F23" s="9">
        <f>PRODUCT($E$5:E23)</f>
        <v>0.98876126043705614</v>
      </c>
      <c r="G23" s="12">
        <f t="shared" si="1"/>
        <v>0.47464242404934376</v>
      </c>
      <c r="H23" s="10">
        <f t="shared" si="2"/>
        <v>0.46930804145992883</v>
      </c>
    </row>
    <row r="24" spans="1:8" x14ac:dyDescent="0.35">
      <c r="A24" s="7">
        <v>36</v>
      </c>
      <c r="B24" s="8">
        <v>7.2400000000000003E-4</v>
      </c>
      <c r="C24" s="9">
        <v>20</v>
      </c>
      <c r="D24" s="10">
        <v>1</v>
      </c>
      <c r="E24" s="11">
        <f t="shared" si="0"/>
        <v>0.99927600000000005</v>
      </c>
      <c r="F24" s="9">
        <f>PRODUCT($E$5:E24)</f>
        <v>0.9880453972844998</v>
      </c>
      <c r="G24" s="12">
        <f t="shared" si="1"/>
        <v>0.45638694620129205</v>
      </c>
      <c r="H24" s="10">
        <f t="shared" si="2"/>
        <v>0.45093102157491527</v>
      </c>
    </row>
    <row r="25" spans="1:8" x14ac:dyDescent="0.35">
      <c r="A25" s="7">
        <v>37</v>
      </c>
      <c r="B25" s="8">
        <v>7.6499999999999995E-4</v>
      </c>
      <c r="C25" s="9">
        <v>21</v>
      </c>
      <c r="D25" s="10">
        <v>1</v>
      </c>
      <c r="E25" s="11">
        <f t="shared" si="0"/>
        <v>0.99923499999999998</v>
      </c>
      <c r="F25" s="9">
        <f>PRODUCT($E$5:E25)</f>
        <v>0.9872895425555771</v>
      </c>
      <c r="G25" s="12">
        <f t="shared" si="1"/>
        <v>0.43883360211662686</v>
      </c>
      <c r="H25" s="10">
        <f t="shared" si="2"/>
        <v>0.43325582629174064</v>
      </c>
    </row>
    <row r="26" spans="1:8" x14ac:dyDescent="0.35">
      <c r="A26" s="7">
        <v>38</v>
      </c>
      <c r="B26" s="8">
        <v>8.1300000000000003E-4</v>
      </c>
      <c r="C26" s="9">
        <v>22</v>
      </c>
      <c r="D26" s="10">
        <v>1</v>
      </c>
      <c r="E26" s="11">
        <f t="shared" si="0"/>
        <v>0.99918700000000005</v>
      </c>
      <c r="F26" s="9">
        <f>PRODUCT($E$5:E26)</f>
        <v>0.98648687615747943</v>
      </c>
      <c r="G26" s="12">
        <f t="shared" si="1"/>
        <v>0.42195538665060278</v>
      </c>
      <c r="H26" s="10">
        <f t="shared" si="2"/>
        <v>0.41625345125477453</v>
      </c>
    </row>
    <row r="27" spans="1:8" x14ac:dyDescent="0.35">
      <c r="A27" s="7">
        <v>39</v>
      </c>
      <c r="B27" s="8">
        <v>8.7000000000000001E-4</v>
      </c>
      <c r="C27" s="9">
        <v>23</v>
      </c>
      <c r="D27" s="10">
        <v>1</v>
      </c>
      <c r="E27" s="11">
        <f t="shared" si="0"/>
        <v>0.99912999999999996</v>
      </c>
      <c r="F27" s="9">
        <f>PRODUCT($E$5:E27)</f>
        <v>0.98562863257522237</v>
      </c>
      <c r="G27" s="12">
        <f t="shared" si="1"/>
        <v>0.40572633331788732</v>
      </c>
      <c r="H27" s="10">
        <f t="shared" si="2"/>
        <v>0.39989549110786815</v>
      </c>
    </row>
    <row r="28" spans="1:8" x14ac:dyDescent="0.35">
      <c r="A28" s="7">
        <v>40</v>
      </c>
      <c r="B28" s="8">
        <v>9.3700000000000001E-4</v>
      </c>
      <c r="C28" s="9">
        <v>24</v>
      </c>
      <c r="D28" s="10">
        <v>1</v>
      </c>
      <c r="E28" s="11">
        <f t="shared" si="0"/>
        <v>0.99906300000000003</v>
      </c>
      <c r="F28" s="9">
        <f>PRODUCT($E$5:E28)</f>
        <v>0.98470509854649946</v>
      </c>
      <c r="G28" s="12">
        <f t="shared" si="1"/>
        <v>0.39012147434412242</v>
      </c>
      <c r="H28" s="10">
        <f t="shared" si="2"/>
        <v>0.38415460483913472</v>
      </c>
    </row>
    <row r="29" spans="1:8" x14ac:dyDescent="0.35">
      <c r="A29" s="7">
        <v>41</v>
      </c>
      <c r="B29" s="8">
        <v>1.0139999999999999E-3</v>
      </c>
      <c r="C29" s="9">
        <v>25</v>
      </c>
      <c r="D29" s="10">
        <v>1</v>
      </c>
      <c r="E29" s="11">
        <f t="shared" si="0"/>
        <v>0.99898600000000004</v>
      </c>
      <c r="F29" s="9">
        <f>PRODUCT($E$5:E29)</f>
        <v>0.98370660757657336</v>
      </c>
      <c r="G29" s="12">
        <f t="shared" si="1"/>
        <v>0.37511680225396377</v>
      </c>
      <c r="H29" s="10">
        <f t="shared" si="2"/>
        <v>0.369004876990219</v>
      </c>
    </row>
    <row r="30" spans="1:8" x14ac:dyDescent="0.35">
      <c r="A30" s="7">
        <v>42</v>
      </c>
      <c r="B30" s="8">
        <v>1.1039999999999999E-3</v>
      </c>
      <c r="C30" s="9">
        <v>26</v>
      </c>
      <c r="D30" s="10">
        <v>1</v>
      </c>
      <c r="E30" s="11">
        <f t="shared" si="0"/>
        <v>0.99889600000000001</v>
      </c>
      <c r="F30" s="9">
        <f>PRODUCT($E$5:E30)</f>
        <v>0.9826205954818088</v>
      </c>
      <c r="G30" s="12">
        <f t="shared" si="1"/>
        <v>0.36068923293650368</v>
      </c>
      <c r="H30" s="10">
        <f t="shared" si="2"/>
        <v>0.35442066885194407</v>
      </c>
    </row>
    <row r="31" spans="1:8" x14ac:dyDescent="0.35">
      <c r="A31" s="7">
        <v>43</v>
      </c>
      <c r="B31" s="8">
        <v>1.2080000000000001E-3</v>
      </c>
      <c r="C31" s="9">
        <v>27</v>
      </c>
      <c r="D31" s="10">
        <v>1</v>
      </c>
      <c r="E31" s="11">
        <f t="shared" si="0"/>
        <v>0.99879200000000001</v>
      </c>
      <c r="F31" s="9">
        <f>PRODUCT($E$5:E31)</f>
        <v>0.98143358980246675</v>
      </c>
      <c r="G31" s="12">
        <f t="shared" si="1"/>
        <v>0.3468165701312535</v>
      </c>
      <c r="H31" s="10">
        <f t="shared" si="2"/>
        <v>0.34037743142689508</v>
      </c>
    </row>
    <row r="32" spans="1:8" x14ac:dyDescent="0.35">
      <c r="A32" s="7">
        <v>44</v>
      </c>
      <c r="B32" s="8">
        <v>1.3270000000000001E-3</v>
      </c>
      <c r="C32" s="9">
        <v>28</v>
      </c>
      <c r="D32" s="10">
        <v>1</v>
      </c>
      <c r="E32" s="11">
        <f t="shared" si="0"/>
        <v>0.99867300000000003</v>
      </c>
      <c r="F32" s="9">
        <f>PRODUCT($E$5:E32)</f>
        <v>0.98013122742879888</v>
      </c>
      <c r="G32" s="12">
        <f t="shared" si="1"/>
        <v>0.3334774712800514</v>
      </c>
      <c r="H32" s="10">
        <f t="shared" si="2"/>
        <v>0.32685168324556879</v>
      </c>
    </row>
    <row r="33" spans="1:8" x14ac:dyDescent="0.35">
      <c r="A33" s="7">
        <v>45</v>
      </c>
      <c r="B33" s="8">
        <v>1.4649999999999999E-3</v>
      </c>
      <c r="C33" s="9">
        <v>29</v>
      </c>
      <c r="D33" s="10">
        <v>1</v>
      </c>
      <c r="E33" s="11">
        <f t="shared" si="0"/>
        <v>0.99853499999999995</v>
      </c>
      <c r="F33" s="9">
        <f>PRODUCT($E$5:E33)</f>
        <v>0.97869533518061569</v>
      </c>
      <c r="G33" s="12">
        <f t="shared" si="1"/>
        <v>0.32065141469235708</v>
      </c>
      <c r="H33" s="10">
        <f t="shared" si="2"/>
        <v>0.313820043778475</v>
      </c>
    </row>
    <row r="34" spans="1:8" x14ac:dyDescent="0.35">
      <c r="A34" s="7">
        <v>46</v>
      </c>
      <c r="B34" s="8">
        <v>1.622E-3</v>
      </c>
      <c r="C34" s="9">
        <v>30</v>
      </c>
      <c r="D34" s="10">
        <v>1</v>
      </c>
      <c r="E34" s="11">
        <f t="shared" si="0"/>
        <v>0.99837799999999999</v>
      </c>
      <c r="F34" s="9">
        <f>PRODUCT($E$5:E34)</f>
        <v>0.97710789134695275</v>
      </c>
      <c r="G34" s="12">
        <f t="shared" si="1"/>
        <v>0.30831866797342034</v>
      </c>
      <c r="H34" s="10">
        <f t="shared" si="2"/>
        <v>0.30126060352640999</v>
      </c>
    </row>
    <row r="35" spans="1:8" x14ac:dyDescent="0.35">
      <c r="A35" s="7">
        <v>47</v>
      </c>
      <c r="B35" s="8">
        <v>1.802E-3</v>
      </c>
      <c r="C35" s="9">
        <v>31</v>
      </c>
      <c r="D35" s="10">
        <v>1</v>
      </c>
      <c r="E35" s="11">
        <f t="shared" si="0"/>
        <v>0.99819800000000003</v>
      </c>
      <c r="F35" s="9">
        <f>PRODUCT($E$5:E35)</f>
        <v>0.97534714292674562</v>
      </c>
      <c r="G35" s="12">
        <f t="shared" si="1"/>
        <v>0.29646025766675027</v>
      </c>
      <c r="H35" s="10">
        <f t="shared" si="2"/>
        <v>0.2891516653065917</v>
      </c>
    </row>
    <row r="36" spans="1:8" x14ac:dyDescent="0.35">
      <c r="A36" s="7">
        <v>48</v>
      </c>
      <c r="B36" s="8">
        <v>2.0079999999999998E-3</v>
      </c>
      <c r="C36" s="9">
        <v>32</v>
      </c>
      <c r="D36" s="10">
        <v>1</v>
      </c>
      <c r="E36" s="11">
        <f t="shared" si="0"/>
        <v>0.99799199999999999</v>
      </c>
      <c r="F36" s="9">
        <f>PRODUCT($E$5:E36)</f>
        <v>0.97338864586374874</v>
      </c>
      <c r="G36" s="12">
        <f t="shared" si="1"/>
        <v>0.28505794006418295</v>
      </c>
      <c r="H36" s="10">
        <f t="shared" si="2"/>
        <v>0.27747216227178467</v>
      </c>
    </row>
    <row r="37" spans="1:8" x14ac:dyDescent="0.35">
      <c r="A37" s="7">
        <v>49</v>
      </c>
      <c r="B37" s="8">
        <v>2.2409999999999999E-3</v>
      </c>
      <c r="C37" s="9">
        <v>33</v>
      </c>
      <c r="D37" s="10">
        <v>1</v>
      </c>
      <c r="E37" s="11">
        <f t="shared" si="0"/>
        <v>0.99775899999999995</v>
      </c>
      <c r="F37" s="9">
        <f>PRODUCT($E$5:E37)</f>
        <v>0.97120728190836803</v>
      </c>
      <c r="G37" s="12">
        <f t="shared" si="1"/>
        <v>0.27409417313863743</v>
      </c>
      <c r="H37" s="10">
        <f t="shared" si="2"/>
        <v>0.26620225688089766</v>
      </c>
    </row>
    <row r="38" spans="1:8" x14ac:dyDescent="0.35">
      <c r="A38" s="7">
        <v>50</v>
      </c>
      <c r="B38" s="8">
        <v>2.5079999999999998E-3</v>
      </c>
      <c r="C38" s="9">
        <v>34</v>
      </c>
      <c r="D38" s="10">
        <v>1</v>
      </c>
      <c r="E38" s="11">
        <f t="shared" si="0"/>
        <v>0.99749200000000005</v>
      </c>
      <c r="F38" s="9">
        <f>PRODUCT($E$5:E38)</f>
        <v>0.96877149404534191</v>
      </c>
      <c r="G38" s="12">
        <f t="shared" si="1"/>
        <v>0.26355208955638215</v>
      </c>
      <c r="H38" s="10">
        <f t="shared" si="2"/>
        <v>0.25532175155830811</v>
      </c>
    </row>
    <row r="39" spans="1:8" x14ac:dyDescent="0.35">
      <c r="A39" s="7">
        <v>51</v>
      </c>
      <c r="B39" s="8">
        <v>2.8089999999999999E-3</v>
      </c>
      <c r="C39" s="9">
        <v>35</v>
      </c>
      <c r="D39" s="10">
        <v>1</v>
      </c>
      <c r="E39" s="11">
        <f t="shared" si="0"/>
        <v>0.99719100000000005</v>
      </c>
      <c r="F39" s="9">
        <f>PRODUCT($E$5:E39)</f>
        <v>0.96605021491856857</v>
      </c>
      <c r="G39" s="12">
        <f t="shared" si="1"/>
        <v>0.25341547072729048</v>
      </c>
      <c r="H39" s="10">
        <f t="shared" si="2"/>
        <v>0.24481206995978919</v>
      </c>
    </row>
    <row r="40" spans="1:8" x14ac:dyDescent="0.35">
      <c r="A40" s="7">
        <v>52</v>
      </c>
      <c r="B40" s="8">
        <v>3.1519999999999999E-3</v>
      </c>
      <c r="C40" s="9">
        <v>36</v>
      </c>
      <c r="D40" s="10">
        <v>1</v>
      </c>
      <c r="E40" s="11">
        <f t="shared" si="0"/>
        <v>0.99684799999999996</v>
      </c>
      <c r="F40" s="9">
        <f>PRODUCT($E$5:E40)</f>
        <v>0.96300522464114524</v>
      </c>
      <c r="G40" s="12">
        <f t="shared" si="1"/>
        <v>0.24366872185316396</v>
      </c>
      <c r="H40" s="10">
        <f t="shared" si="2"/>
        <v>0.23465425222622691</v>
      </c>
    </row>
    <row r="41" spans="1:8" x14ac:dyDescent="0.35">
      <c r="A41" s="7">
        <v>53</v>
      </c>
      <c r="B41" s="8">
        <v>3.539E-3</v>
      </c>
      <c r="C41" s="9">
        <v>37</v>
      </c>
      <c r="D41" s="10">
        <v>1</v>
      </c>
      <c r="E41" s="11">
        <f t="shared" si="0"/>
        <v>0.99646100000000004</v>
      </c>
      <c r="F41" s="9">
        <f>PRODUCT($E$5:E41)</f>
        <v>0.95959714915114025</v>
      </c>
      <c r="G41" s="12">
        <f t="shared" si="1"/>
        <v>0.23429684793573452</v>
      </c>
      <c r="H41" s="10">
        <f t="shared" si="2"/>
        <v>0.22483058733422906</v>
      </c>
    </row>
    <row r="42" spans="1:8" x14ac:dyDescent="0.35">
      <c r="A42" s="7">
        <v>54</v>
      </c>
      <c r="B42" s="8">
        <v>3.9760000000000004E-3</v>
      </c>
      <c r="C42" s="9">
        <v>38</v>
      </c>
      <c r="D42" s="10">
        <v>1</v>
      </c>
      <c r="E42" s="11">
        <f t="shared" si="0"/>
        <v>0.99602400000000002</v>
      </c>
      <c r="F42" s="9">
        <f>PRODUCT($E$5:E42)</f>
        <v>0.95578179088611537</v>
      </c>
      <c r="G42" s="12">
        <f t="shared" si="1"/>
        <v>0.22528543070743706</v>
      </c>
      <c r="H42" s="10">
        <f t="shared" si="2"/>
        <v>0.21532371242210405</v>
      </c>
    </row>
    <row r="43" spans="1:8" x14ac:dyDescent="0.35">
      <c r="A43" s="7">
        <v>55</v>
      </c>
      <c r="B43" s="8">
        <v>4.4689999999999999E-3</v>
      </c>
      <c r="C43" s="9">
        <v>39</v>
      </c>
      <c r="D43" s="10">
        <v>1</v>
      </c>
      <c r="E43" s="11">
        <f t="shared" si="0"/>
        <v>0.99553100000000005</v>
      </c>
      <c r="F43" s="9">
        <f>PRODUCT($E$5:E43)</f>
        <v>0.95151040206264537</v>
      </c>
      <c r="G43" s="12">
        <f t="shared" si="1"/>
        <v>0.21662060644945874</v>
      </c>
      <c r="H43" s="10">
        <f t="shared" si="2"/>
        <v>0.20611676033777857</v>
      </c>
    </row>
    <row r="44" spans="1:8" x14ac:dyDescent="0.35">
      <c r="A44" s="7">
        <v>56</v>
      </c>
      <c r="B44" s="8">
        <v>5.025E-3</v>
      </c>
      <c r="C44" s="9">
        <v>40</v>
      </c>
      <c r="D44" s="10">
        <v>1</v>
      </c>
      <c r="E44" s="11">
        <f t="shared" si="0"/>
        <v>0.99497500000000005</v>
      </c>
      <c r="F44" s="9">
        <f>PRODUCT($E$5:E44)</f>
        <v>0.9467290622922806</v>
      </c>
      <c r="G44" s="12">
        <f t="shared" si="1"/>
        <v>0.20828904466294101</v>
      </c>
      <c r="H44" s="10">
        <f t="shared" si="2"/>
        <v>0.19719329193950111</v>
      </c>
    </row>
    <row r="45" spans="1:8" x14ac:dyDescent="0.35">
      <c r="A45" s="7">
        <v>57</v>
      </c>
      <c r="B45" s="8">
        <v>5.6499999999999996E-3</v>
      </c>
      <c r="C45" s="9">
        <v>41</v>
      </c>
      <c r="D45" s="10">
        <v>1</v>
      </c>
      <c r="E45" s="11">
        <f t="shared" si="0"/>
        <v>0.99434999999999996</v>
      </c>
      <c r="F45" s="9">
        <f>PRODUCT($E$5:E45)</f>
        <v>0.94138004309032919</v>
      </c>
      <c r="G45" s="12">
        <f t="shared" si="1"/>
        <v>0.20027792756052021</v>
      </c>
      <c r="H45" s="10">
        <f t="shared" si="2"/>
        <v>0.18853764407696433</v>
      </c>
    </row>
    <row r="46" spans="1:8" x14ac:dyDescent="0.35">
      <c r="A46" s="7">
        <v>58</v>
      </c>
      <c r="B46" s="8">
        <v>6.352E-3</v>
      </c>
      <c r="C46" s="9">
        <v>42</v>
      </c>
      <c r="D46" s="10">
        <v>1</v>
      </c>
      <c r="E46" s="11">
        <f t="shared" si="0"/>
        <v>0.99364799999999998</v>
      </c>
      <c r="F46" s="9">
        <f>PRODUCT($E$5:E46)</f>
        <v>0.93540039705661937</v>
      </c>
      <c r="G46" s="12">
        <f t="shared" si="1"/>
        <v>0.19257493034665407</v>
      </c>
      <c r="H46" s="10">
        <f t="shared" si="2"/>
        <v>0.18013466630941105</v>
      </c>
    </row>
    <row r="47" spans="1:8" x14ac:dyDescent="0.35">
      <c r="A47" s="7">
        <v>59</v>
      </c>
      <c r="B47" s="8">
        <v>7.1399999999999996E-3</v>
      </c>
      <c r="C47" s="9">
        <v>43</v>
      </c>
      <c r="D47" s="10">
        <v>1</v>
      </c>
      <c r="E47" s="11">
        <f t="shared" si="0"/>
        <v>0.99285999999999996</v>
      </c>
      <c r="F47" s="9">
        <f>PRODUCT($E$5:E47)</f>
        <v>0.92872163822163512</v>
      </c>
      <c r="G47" s="12">
        <f t="shared" si="1"/>
        <v>0.18516820225639813</v>
      </c>
      <c r="H47" s="10">
        <f t="shared" si="2"/>
        <v>0.17196971614611714</v>
      </c>
    </row>
    <row r="48" spans="1:8" x14ac:dyDescent="0.35">
      <c r="A48" s="7">
        <v>60</v>
      </c>
      <c r="B48" s="8">
        <v>8.0219999999999996E-3</v>
      </c>
      <c r="C48" s="9">
        <v>44</v>
      </c>
      <c r="D48" s="10">
        <v>1</v>
      </c>
      <c r="E48" s="11">
        <f t="shared" si="0"/>
        <v>0.99197800000000003</v>
      </c>
      <c r="F48" s="9">
        <f>PRODUCT($E$5:E48)</f>
        <v>0.92127143323982119</v>
      </c>
      <c r="G48" s="12">
        <f t="shared" si="1"/>
        <v>0.17804634832345972</v>
      </c>
      <c r="H48" s="10">
        <f t="shared" si="2"/>
        <v>0.16402901450307017</v>
      </c>
    </row>
    <row r="49" spans="1:8" x14ac:dyDescent="0.35">
      <c r="A49" s="7">
        <v>61</v>
      </c>
      <c r="B49" s="8">
        <v>9.0089999999999996E-3</v>
      </c>
      <c r="C49" s="9">
        <v>45</v>
      </c>
      <c r="D49" s="10">
        <v>1</v>
      </c>
      <c r="E49" s="11">
        <f t="shared" si="0"/>
        <v>0.99099099999999996</v>
      </c>
      <c r="F49" s="9">
        <f>PRODUCT($E$5:E49)</f>
        <v>0.91297169889776364</v>
      </c>
      <c r="G49" s="12">
        <f t="shared" si="1"/>
        <v>0.17119841184948048</v>
      </c>
      <c r="H49" s="10">
        <f t="shared" si="2"/>
        <v>0.15629930491481922</v>
      </c>
    </row>
    <row r="50" spans="1:8" x14ac:dyDescent="0.35">
      <c r="A50" s="7">
        <v>62</v>
      </c>
      <c r="B50" s="8">
        <v>1.0111999999999999E-2</v>
      </c>
      <c r="C50" s="9">
        <v>46</v>
      </c>
      <c r="D50" s="10">
        <v>1</v>
      </c>
      <c r="E50" s="11">
        <f t="shared" si="0"/>
        <v>0.98988799999999999</v>
      </c>
      <c r="F50" s="9">
        <f>PRODUCT($E$5:E50)</f>
        <v>0.90373972907850941</v>
      </c>
      <c r="G50" s="12">
        <f t="shared" si="1"/>
        <v>0.1646138575475774</v>
      </c>
      <c r="H50" s="10">
        <f t="shared" si="2"/>
        <v>0.14876808302261593</v>
      </c>
    </row>
    <row r="51" spans="1:8" x14ac:dyDescent="0.35">
      <c r="A51" s="7">
        <v>63</v>
      </c>
      <c r="B51" s="8">
        <v>1.1344E-2</v>
      </c>
      <c r="C51" s="9">
        <v>47</v>
      </c>
      <c r="D51" s="10">
        <v>1</v>
      </c>
      <c r="E51" s="11">
        <f t="shared" si="0"/>
        <v>0.98865599999999998</v>
      </c>
      <c r="F51" s="9">
        <f>PRODUCT($E$5:E51)</f>
        <v>0.89348770559184276</v>
      </c>
      <c r="G51" s="12">
        <f t="shared" si="1"/>
        <v>0.15828255533420904</v>
      </c>
      <c r="H51" s="10">
        <f t="shared" si="2"/>
        <v>0.14142351720077634</v>
      </c>
    </row>
    <row r="52" spans="1:8" x14ac:dyDescent="0.35">
      <c r="A52" s="7">
        <v>64</v>
      </c>
      <c r="B52" s="8">
        <v>1.2716E-2</v>
      </c>
      <c r="C52" s="9">
        <v>48</v>
      </c>
      <c r="D52" s="10">
        <v>1</v>
      </c>
      <c r="E52" s="11">
        <f t="shared" si="0"/>
        <v>0.98728400000000005</v>
      </c>
      <c r="F52" s="9">
        <f>PRODUCT($E$5:E52)</f>
        <v>0.88212611592753698</v>
      </c>
      <c r="G52" s="12">
        <f t="shared" si="1"/>
        <v>0.15219476474443175</v>
      </c>
      <c r="H52" s="10">
        <f t="shared" si="2"/>
        <v>0.13425497668851083</v>
      </c>
    </row>
    <row r="53" spans="1:8" x14ac:dyDescent="0.35">
      <c r="A53" s="7">
        <v>65</v>
      </c>
      <c r="B53" s="8">
        <v>1.4243E-2</v>
      </c>
      <c r="C53" s="9">
        <v>49</v>
      </c>
      <c r="D53" s="10">
        <v>1</v>
      </c>
      <c r="E53" s="11">
        <f t="shared" si="0"/>
        <v>0.98575699999999999</v>
      </c>
      <c r="F53" s="9">
        <f>PRODUCT($E$5:E53)</f>
        <v>0.86956199365838105</v>
      </c>
      <c r="G53" s="12">
        <f t="shared" si="1"/>
        <v>0.14634111994656898</v>
      </c>
      <c r="H53" s="10">
        <f t="shared" si="2"/>
        <v>0.12725267601493881</v>
      </c>
    </row>
    <row r="54" spans="1:8" x14ac:dyDescent="0.35">
      <c r="A54" s="7">
        <v>66</v>
      </c>
      <c r="B54" s="8">
        <v>1.5939999999999999E-2</v>
      </c>
      <c r="C54" s="9">
        <v>50</v>
      </c>
      <c r="D54" s="10">
        <v>1</v>
      </c>
      <c r="E54" s="11">
        <f t="shared" si="0"/>
        <v>0.98406000000000005</v>
      </c>
      <c r="F54" s="9">
        <f>PRODUCT($E$5:E54)</f>
        <v>0.85570117547946645</v>
      </c>
      <c r="G54" s="12">
        <f t="shared" si="1"/>
        <v>0.14071261533323939</v>
      </c>
      <c r="H54" s="10">
        <f t="shared" si="2"/>
        <v>0.12040795034544294</v>
      </c>
    </row>
    <row r="55" spans="1:8" x14ac:dyDescent="0.35">
      <c r="A55" s="7">
        <v>67</v>
      </c>
      <c r="B55" s="8">
        <v>1.7824E-2</v>
      </c>
      <c r="C55" s="9">
        <v>51</v>
      </c>
      <c r="D55" s="10">
        <v>1</v>
      </c>
      <c r="E55" s="11">
        <f t="shared" si="0"/>
        <v>0.98217600000000005</v>
      </c>
      <c r="F55" s="9">
        <f>PRODUCT($E$5:E55)</f>
        <v>0.84044915772772044</v>
      </c>
      <c r="G55" s="12">
        <f t="shared" si="1"/>
        <v>0.13530059166657632</v>
      </c>
      <c r="H55" s="10">
        <f t="shared" si="2"/>
        <v>0.11371326830623629</v>
      </c>
    </row>
    <row r="56" spans="1:8" x14ac:dyDescent="0.35">
      <c r="A56" s="7">
        <v>68</v>
      </c>
      <c r="B56" s="8">
        <v>1.9913E-2</v>
      </c>
      <c r="C56" s="9">
        <v>52</v>
      </c>
      <c r="D56" s="10">
        <v>1</v>
      </c>
      <c r="E56" s="11">
        <f t="shared" si="0"/>
        <v>0.98008700000000004</v>
      </c>
      <c r="F56" s="9">
        <f>PRODUCT($E$5:E56)</f>
        <v>0.82371329364988843</v>
      </c>
      <c r="G56" s="12">
        <f t="shared" si="1"/>
        <v>0.13009672275632339</v>
      </c>
      <c r="H56" s="10">
        <f t="shared" si="2"/>
        <v>0.10716239999466753</v>
      </c>
    </row>
    <row r="57" spans="1:8" x14ac:dyDescent="0.35">
      <c r="A57" s="7">
        <v>69</v>
      </c>
      <c r="B57" s="8">
        <v>2.2225999999999999E-2</v>
      </c>
      <c r="C57" s="9">
        <v>53</v>
      </c>
      <c r="D57" s="10">
        <v>1</v>
      </c>
      <c r="E57" s="11">
        <f t="shared" si="0"/>
        <v>0.97777400000000003</v>
      </c>
      <c r="F57" s="9">
        <f>PRODUCT($E$5:E57)</f>
        <v>0.80540544198522601</v>
      </c>
      <c r="G57" s="12">
        <f t="shared" si="1"/>
        <v>0.12509300265031092</v>
      </c>
      <c r="H57" s="10">
        <f t="shared" si="2"/>
        <v>0.10075058508883272</v>
      </c>
    </row>
    <row r="58" spans="1:8" x14ac:dyDescent="0.35">
      <c r="A58" s="7">
        <v>70</v>
      </c>
      <c r="B58" s="8">
        <v>2.4782999999999999E-2</v>
      </c>
      <c r="C58" s="9">
        <v>54</v>
      </c>
      <c r="D58" s="10">
        <v>1</v>
      </c>
      <c r="E58" s="11">
        <f t="shared" si="0"/>
        <v>0.975217</v>
      </c>
      <c r="F58" s="9">
        <f>PRODUCT($E$5:E58)</f>
        <v>0.78544507891650617</v>
      </c>
      <c r="G58" s="12">
        <f t="shared" si="1"/>
        <v>0.12028173331760666</v>
      </c>
      <c r="H58" s="10">
        <f t="shared" si="2"/>
        <v>9.4474695517861709E-2</v>
      </c>
    </row>
    <row r="59" spans="1:8" x14ac:dyDescent="0.35">
      <c r="A59" s="7">
        <v>71</v>
      </c>
      <c r="B59" s="8">
        <v>2.7605999999999999E-2</v>
      </c>
      <c r="C59" s="9">
        <v>55</v>
      </c>
      <c r="D59" s="10">
        <v>1</v>
      </c>
      <c r="E59" s="11">
        <f t="shared" si="0"/>
        <v>0.97239399999999998</v>
      </c>
      <c r="F59" s="9">
        <f>PRODUCT($E$5:E59)</f>
        <v>0.76376208206793705</v>
      </c>
      <c r="G59" s="12">
        <f t="shared" si="1"/>
        <v>0.11565551280539103</v>
      </c>
      <c r="H59" s="10">
        <f t="shared" si="2"/>
        <v>8.8333295262880418E-2</v>
      </c>
    </row>
    <row r="60" spans="1:8" x14ac:dyDescent="0.35">
      <c r="A60" s="7">
        <v>72</v>
      </c>
      <c r="B60" s="8">
        <v>3.0717999999999999E-2</v>
      </c>
      <c r="C60" s="9">
        <v>56</v>
      </c>
      <c r="D60" s="10">
        <v>1</v>
      </c>
      <c r="E60" s="11">
        <f t="shared" si="0"/>
        <v>0.96928199999999998</v>
      </c>
      <c r="F60" s="9">
        <f>PRODUCT($E$5:E60)</f>
        <v>0.74030083843097416</v>
      </c>
      <c r="G60" s="12">
        <f t="shared" si="1"/>
        <v>0.11120722385133754</v>
      </c>
      <c r="H60" s="10">
        <f t="shared" si="2"/>
        <v>8.2326801056726212E-2</v>
      </c>
    </row>
    <row r="61" spans="1:8" x14ac:dyDescent="0.35">
      <c r="A61" s="7">
        <v>73</v>
      </c>
      <c r="B61" s="8">
        <v>3.4144000000000001E-2</v>
      </c>
      <c r="C61" s="9">
        <v>57</v>
      </c>
      <c r="D61" s="10">
        <v>1</v>
      </c>
      <c r="E61" s="11">
        <f t="shared" si="0"/>
        <v>0.96585600000000005</v>
      </c>
      <c r="F61" s="9">
        <f>PRODUCT($E$5:E61)</f>
        <v>0.715024006603587</v>
      </c>
      <c r="G61" s="12">
        <f t="shared" si="1"/>
        <v>0.10693002293397837</v>
      </c>
      <c r="H61" s="10">
        <f t="shared" si="2"/>
        <v>7.645753342446665E-2</v>
      </c>
    </row>
    <row r="62" spans="1:8" x14ac:dyDescent="0.35">
      <c r="A62" s="7">
        <v>74</v>
      </c>
      <c r="B62" s="8">
        <v>3.7911E-2</v>
      </c>
      <c r="C62" s="9">
        <v>58</v>
      </c>
      <c r="D62" s="10">
        <v>1</v>
      </c>
      <c r="E62" s="11">
        <f t="shared" si="0"/>
        <v>0.96208899999999997</v>
      </c>
      <c r="F62" s="9">
        <f>PRODUCT($E$5:E62)</f>
        <v>0.68791673148923838</v>
      </c>
      <c r="G62" s="12">
        <f t="shared" si="1"/>
        <v>0.10281732974420998</v>
      </c>
      <c r="H62" s="10">
        <f t="shared" si="2"/>
        <v>7.0729761418088177E-2</v>
      </c>
    </row>
    <row r="63" spans="1:8" x14ac:dyDescent="0.35">
      <c r="A63" s="7">
        <v>75</v>
      </c>
      <c r="B63" s="8">
        <v>4.2046E-2</v>
      </c>
      <c r="C63" s="9">
        <v>59</v>
      </c>
      <c r="D63" s="10">
        <v>1</v>
      </c>
      <c r="E63" s="11">
        <f t="shared" si="0"/>
        <v>0.95795399999999997</v>
      </c>
      <c r="F63" s="9">
        <f>PRODUCT($E$5:E63)</f>
        <v>0.6589925845970418</v>
      </c>
      <c r="G63" s="12">
        <f t="shared" si="1"/>
        <v>9.8862817061740368E-2</v>
      </c>
      <c r="H63" s="10">
        <f t="shared" si="2"/>
        <v>6.5149863336060806E-2</v>
      </c>
    </row>
    <row r="64" spans="1:8" x14ac:dyDescent="0.35">
      <c r="A64" s="7">
        <v>76</v>
      </c>
      <c r="B64" s="8">
        <v>4.6578000000000001E-2</v>
      </c>
      <c r="C64" s="9">
        <v>60</v>
      </c>
      <c r="D64" s="10">
        <v>1</v>
      </c>
      <c r="E64" s="11">
        <f t="shared" si="0"/>
        <v>0.95342199999999999</v>
      </c>
      <c r="F64" s="9">
        <f>PRODUCT($E$5:E64)</f>
        <v>0.62829802799168077</v>
      </c>
      <c r="G64" s="12">
        <f t="shared" si="1"/>
        <v>9.506040102090417E-2</v>
      </c>
      <c r="H64" s="10">
        <f t="shared" si="2"/>
        <v>5.972626250153245E-2</v>
      </c>
    </row>
    <row r="65" spans="1:8" x14ac:dyDescent="0.35">
      <c r="A65" s="7">
        <v>77</v>
      </c>
      <c r="B65" s="8">
        <v>5.1538E-2</v>
      </c>
      <c r="C65" s="9">
        <v>61</v>
      </c>
      <c r="D65" s="10">
        <v>1</v>
      </c>
      <c r="E65" s="11">
        <f t="shared" si="0"/>
        <v>0.94846200000000003</v>
      </c>
      <c r="F65" s="9">
        <f>PRODUCT($E$5:E65)</f>
        <v>0.59591680422504556</v>
      </c>
      <c r="G65" s="12">
        <f t="shared" si="1"/>
        <v>9.1404231750869397E-2</v>
      </c>
      <c r="H65" s="10">
        <f t="shared" si="2"/>
        <v>5.446931767762353E-2</v>
      </c>
    </row>
    <row r="66" spans="1:8" x14ac:dyDescent="0.35">
      <c r="A66" s="7">
        <v>78</v>
      </c>
      <c r="B66" s="8">
        <v>5.6956E-2</v>
      </c>
      <c r="C66" s="9">
        <v>62</v>
      </c>
      <c r="D66" s="10">
        <v>1</v>
      </c>
      <c r="E66" s="11">
        <f t="shared" si="0"/>
        <v>0.94304399999999999</v>
      </c>
      <c r="F66" s="9">
        <f>PRODUCT($E$5:E66)</f>
        <v>0.56197576672360383</v>
      </c>
      <c r="G66" s="12">
        <f t="shared" si="1"/>
        <v>8.7888684375835968E-2</v>
      </c>
      <c r="H66" s="10">
        <f t="shared" si="2"/>
        <v>4.9391310788439238E-2</v>
      </c>
    </row>
    <row r="67" spans="1:8" x14ac:dyDescent="0.35">
      <c r="A67" s="7">
        <v>79</v>
      </c>
      <c r="B67" s="8">
        <v>6.2867000000000006E-2</v>
      </c>
      <c r="C67" s="9">
        <v>63</v>
      </c>
      <c r="D67" s="10">
        <v>1</v>
      </c>
      <c r="E67" s="11">
        <f t="shared" si="0"/>
        <v>0.93713299999999999</v>
      </c>
      <c r="F67" s="9">
        <f>PRODUCT($E$5:E67)</f>
        <v>0.52664603619699102</v>
      </c>
      <c r="G67" s="12">
        <f t="shared" si="1"/>
        <v>8.4508350361380741E-2</v>
      </c>
      <c r="H67" s="10">
        <f t="shared" si="2"/>
        <v>4.4505987743367718E-2</v>
      </c>
    </row>
    <row r="68" spans="1:8" x14ac:dyDescent="0.35">
      <c r="A68" s="7">
        <v>80</v>
      </c>
      <c r="B68" s="8">
        <v>6.9303000000000003E-2</v>
      </c>
      <c r="C68" s="9">
        <v>64</v>
      </c>
      <c r="D68" s="10">
        <v>1</v>
      </c>
      <c r="E68" s="11">
        <f t="shared" si="0"/>
        <v>0.930697</v>
      </c>
      <c r="F68" s="9">
        <f>PRODUCT($E$5:E68)</f>
        <v>0.49014788595043096</v>
      </c>
      <c r="G68" s="12">
        <f t="shared" si="1"/>
        <v>8.1258029193635312E-2</v>
      </c>
      <c r="H68" s="10">
        <f t="shared" si="2"/>
        <v>3.9828451225758753E-2</v>
      </c>
    </row>
    <row r="69" spans="1:8" x14ac:dyDescent="0.35">
      <c r="A69" s="7">
        <v>81</v>
      </c>
      <c r="B69" s="8">
        <v>7.6300000000000007E-2</v>
      </c>
      <c r="C69" s="9">
        <v>65</v>
      </c>
      <c r="D69" s="10">
        <v>1</v>
      </c>
      <c r="E69" s="11">
        <f t="shared" si="0"/>
        <v>0.92369999999999997</v>
      </c>
      <c r="F69" s="9">
        <f>PRODUCT($E$5:E69)</f>
        <v>0.45274960225241306</v>
      </c>
      <c r="G69" s="12">
        <f t="shared" si="1"/>
        <v>7.8132720378495488E-2</v>
      </c>
      <c r="H69" s="10">
        <f t="shared" si="2"/>
        <v>3.5374558074262839E-2</v>
      </c>
    </row>
    <row r="70" spans="1:8" x14ac:dyDescent="0.35">
      <c r="A70" s="7">
        <v>82</v>
      </c>
      <c r="B70" s="8">
        <v>8.3892999999999995E-2</v>
      </c>
      <c r="C70" s="9">
        <v>66</v>
      </c>
      <c r="D70" s="10">
        <v>1</v>
      </c>
      <c r="E70" s="11">
        <f t="shared" ref="E70:E108" si="3">(1-B70)</f>
        <v>0.916107</v>
      </c>
      <c r="F70" s="9">
        <f>PRODUCT($E$5:E70)</f>
        <v>0.41476707987065137</v>
      </c>
      <c r="G70" s="12">
        <f t="shared" ref="G70:G108" si="4">D70*(1+$M$2)^-C70</f>
        <v>7.5127615748553353E-2</v>
      </c>
      <c r="H70" s="10">
        <f t="shared" ref="H70:H108" si="5">F70*G70</f>
        <v>3.1160461801671833E-2</v>
      </c>
    </row>
    <row r="71" spans="1:8" x14ac:dyDescent="0.35">
      <c r="A71" s="7">
        <v>83</v>
      </c>
      <c r="B71" s="8">
        <v>9.2117000000000004E-2</v>
      </c>
      <c r="C71" s="9">
        <v>67</v>
      </c>
      <c r="D71" s="10">
        <v>1</v>
      </c>
      <c r="E71" s="11">
        <f t="shared" si="3"/>
        <v>0.907883</v>
      </c>
      <c r="F71" s="9">
        <f>PRODUCT($E$5:E71)</f>
        <v>0.37655998077420655</v>
      </c>
      <c r="G71" s="12">
        <f t="shared" si="4"/>
        <v>7.2238092065916693E-2</v>
      </c>
      <c r="H71" s="10">
        <f t="shared" si="5"/>
        <v>2.7201974559506951E-2</v>
      </c>
    </row>
    <row r="72" spans="1:8" x14ac:dyDescent="0.35">
      <c r="A72" s="7">
        <v>84</v>
      </c>
      <c r="B72" s="8">
        <v>0.101007</v>
      </c>
      <c r="C72" s="9">
        <v>68</v>
      </c>
      <c r="D72" s="10">
        <v>1</v>
      </c>
      <c r="E72" s="11">
        <f t="shared" si="3"/>
        <v>0.89899300000000004</v>
      </c>
      <c r="F72" s="9">
        <f>PRODUCT($E$5:E72)</f>
        <v>0.33852478679614628</v>
      </c>
      <c r="G72" s="12">
        <f t="shared" si="4"/>
        <v>6.9459703909535264E-2</v>
      </c>
      <c r="H72" s="10">
        <f t="shared" si="5"/>
        <v>2.3513831456898875E-2</v>
      </c>
    </row>
    <row r="73" spans="1:8" x14ac:dyDescent="0.35">
      <c r="A73" s="7">
        <v>85</v>
      </c>
      <c r="B73" s="8">
        <v>0.1106</v>
      </c>
      <c r="C73" s="9">
        <v>69</v>
      </c>
      <c r="D73" s="10">
        <v>1</v>
      </c>
      <c r="E73" s="11">
        <f t="shared" si="3"/>
        <v>0.88939999999999997</v>
      </c>
      <c r="F73" s="9">
        <f>PRODUCT($E$5:E73)</f>
        <v>0.30108394537649247</v>
      </c>
      <c r="G73" s="12">
        <f t="shared" si="4"/>
        <v>6.6788176836091603E-2</v>
      </c>
      <c r="H73" s="10">
        <f t="shared" si="5"/>
        <v>2.0108847786313323E-2</v>
      </c>
    </row>
    <row r="74" spans="1:8" x14ac:dyDescent="0.35">
      <c r="A74" s="7">
        <v>86</v>
      </c>
      <c r="B74" s="8">
        <v>0.12092899999999999</v>
      </c>
      <c r="C74" s="9">
        <v>70</v>
      </c>
      <c r="D74" s="10">
        <v>1</v>
      </c>
      <c r="E74" s="11">
        <f t="shared" si="3"/>
        <v>0.87907100000000005</v>
      </c>
      <c r="F74" s="9">
        <f>PRODUCT($E$5:E74)</f>
        <v>0.26467416494605861</v>
      </c>
      <c r="G74" s="12">
        <f t="shared" si="4"/>
        <v>6.4219400803934235E-2</v>
      </c>
      <c r="H74" s="10">
        <f t="shared" si="5"/>
        <v>1.6997216281117538E-2</v>
      </c>
    </row>
    <row r="75" spans="1:8" x14ac:dyDescent="0.35">
      <c r="A75" s="7">
        <v>87</v>
      </c>
      <c r="B75" s="8">
        <v>0.13202800000000001</v>
      </c>
      <c r="C75" s="9">
        <v>71</v>
      </c>
      <c r="D75" s="10">
        <v>1</v>
      </c>
      <c r="E75" s="11">
        <f t="shared" si="3"/>
        <v>0.86797199999999997</v>
      </c>
      <c r="F75" s="9">
        <f>PRODUCT($E$5:E75)</f>
        <v>0.22972976429656036</v>
      </c>
      <c r="G75" s="12">
        <f t="shared" si="4"/>
        <v>6.1749423849936765E-2</v>
      </c>
      <c r="H75" s="10">
        <f t="shared" si="5"/>
        <v>1.4185680586494376E-2</v>
      </c>
    </row>
    <row r="76" spans="1:8" x14ac:dyDescent="0.35">
      <c r="A76" s="7">
        <v>88</v>
      </c>
      <c r="B76" s="8">
        <v>0.143929</v>
      </c>
      <c r="C76" s="9">
        <v>72</v>
      </c>
      <c r="D76" s="10">
        <v>1</v>
      </c>
      <c r="E76" s="11">
        <f t="shared" si="3"/>
        <v>0.85607100000000003</v>
      </c>
      <c r="F76" s="9">
        <f>PRODUCT($E$5:E76)</f>
        <v>0.19666498905112073</v>
      </c>
      <c r="G76" s="12">
        <f t="shared" si="4"/>
        <v>5.937444600955457E-2</v>
      </c>
      <c r="H76" s="10">
        <f t="shared" si="5"/>
        <v>1.1676874774385409E-2</v>
      </c>
    </row>
    <row r="77" spans="1:8" x14ac:dyDescent="0.35">
      <c r="A77" s="7">
        <v>89</v>
      </c>
      <c r="B77" s="8">
        <v>0.15665999999999999</v>
      </c>
      <c r="C77" s="9">
        <v>73</v>
      </c>
      <c r="D77" s="10">
        <v>1</v>
      </c>
      <c r="E77" s="11">
        <f t="shared" si="3"/>
        <v>0.84333999999999998</v>
      </c>
      <c r="F77" s="9">
        <f>PRODUCT($E$5:E77)</f>
        <v>0.16585545186637216</v>
      </c>
      <c r="G77" s="12">
        <f t="shared" si="4"/>
        <v>5.7090813470725546E-2</v>
      </c>
      <c r="H77" s="10">
        <f t="shared" si="5"/>
        <v>9.4688226656059523E-3</v>
      </c>
    </row>
    <row r="78" spans="1:8" x14ac:dyDescent="0.35">
      <c r="A78" s="7">
        <v>90</v>
      </c>
      <c r="B78" s="8">
        <v>0.17024700000000001</v>
      </c>
      <c r="C78" s="9">
        <v>74</v>
      </c>
      <c r="D78" s="10">
        <v>1</v>
      </c>
      <c r="E78" s="11">
        <f t="shared" si="3"/>
        <v>0.82975299999999996</v>
      </c>
      <c r="F78" s="9">
        <f>PRODUCT($E$5:E78)</f>
        <v>0.1376190587524779</v>
      </c>
      <c r="G78" s="12">
        <f t="shared" si="4"/>
        <v>5.4895012952620711E-2</v>
      </c>
      <c r="H78" s="10">
        <f t="shared" si="5"/>
        <v>7.5546000127447452E-3</v>
      </c>
    </row>
    <row r="79" spans="1:8" x14ac:dyDescent="0.35">
      <c r="A79" s="7">
        <v>91</v>
      </c>
      <c r="B79" s="8">
        <v>0.18471399999999999</v>
      </c>
      <c r="C79" s="9">
        <v>75</v>
      </c>
      <c r="D79" s="10">
        <v>1</v>
      </c>
      <c r="E79" s="11">
        <f t="shared" si="3"/>
        <v>0.81528599999999996</v>
      </c>
      <c r="F79" s="9">
        <f>PRODUCT($E$5:E79)</f>
        <v>0.11219889193407269</v>
      </c>
      <c r="G79" s="12">
        <f t="shared" si="4"/>
        <v>5.2783666300596846E-2</v>
      </c>
      <c r="H79" s="10">
        <f t="shared" si="5"/>
        <v>5.92226887114482E-3</v>
      </c>
    </row>
    <row r="80" spans="1:8" x14ac:dyDescent="0.35">
      <c r="A80" s="7">
        <v>92</v>
      </c>
      <c r="B80" s="8">
        <v>0.20007900000000001</v>
      </c>
      <c r="C80" s="9">
        <v>76</v>
      </c>
      <c r="D80" s="10">
        <v>1</v>
      </c>
      <c r="E80" s="11">
        <f t="shared" si="3"/>
        <v>0.79992099999999999</v>
      </c>
      <c r="F80" s="9">
        <f>PRODUCT($E$5:E80)</f>
        <v>8.9750249834795362E-2</v>
      </c>
      <c r="G80" s="12">
        <f t="shared" si="4"/>
        <v>5.0753525289035421E-2</v>
      </c>
      <c r="H80" s="10">
        <f t="shared" si="5"/>
        <v>4.5551415746875332E-3</v>
      </c>
    </row>
    <row r="81" spans="1:8" x14ac:dyDescent="0.35">
      <c r="A81" s="7">
        <v>93</v>
      </c>
      <c r="B81" s="8">
        <v>0.21635399999999999</v>
      </c>
      <c r="C81" s="9">
        <v>77</v>
      </c>
      <c r="D81" s="10">
        <v>1</v>
      </c>
      <c r="E81" s="11">
        <f t="shared" si="3"/>
        <v>0.78364600000000006</v>
      </c>
      <c r="F81" s="9">
        <f>PRODUCT($E$5:E81)</f>
        <v>7.033242428203805E-2</v>
      </c>
      <c r="G81" s="12">
        <f t="shared" si="4"/>
        <v>4.8801466624072518E-2</v>
      </c>
      <c r="H81" s="10">
        <f t="shared" si="5"/>
        <v>3.4323254561899872E-3</v>
      </c>
    </row>
    <row r="82" spans="1:8" x14ac:dyDescent="0.35">
      <c r="A82" s="7">
        <v>94</v>
      </c>
      <c r="B82" s="8">
        <v>0.23354800000000001</v>
      </c>
      <c r="C82" s="9">
        <v>78</v>
      </c>
      <c r="D82" s="10">
        <v>1</v>
      </c>
      <c r="E82" s="11">
        <f t="shared" si="3"/>
        <v>0.76645200000000002</v>
      </c>
      <c r="F82" s="9">
        <f>PRODUCT($E$5:E82)</f>
        <v>5.3906427255816632E-2</v>
      </c>
      <c r="G82" s="12">
        <f t="shared" si="4"/>
        <v>4.6924487138531264E-2</v>
      </c>
      <c r="H82" s="10">
        <f t="shared" si="5"/>
        <v>2.5295314524497385E-3</v>
      </c>
    </row>
    <row r="83" spans="1:8" x14ac:dyDescent="0.35">
      <c r="A83" s="7">
        <v>95</v>
      </c>
      <c r="B83" s="8">
        <v>0.251662</v>
      </c>
      <c r="C83" s="9">
        <v>79</v>
      </c>
      <c r="D83" s="10">
        <v>1</v>
      </c>
      <c r="E83" s="11">
        <f t="shared" si="3"/>
        <v>0.74833799999999995</v>
      </c>
      <c r="F83" s="9">
        <f>PRODUCT($E$5:E83)</f>
        <v>4.0340227959763303E-2</v>
      </c>
      <c r="G83" s="12">
        <f t="shared" si="4"/>
        <v>4.5119699171664682E-2</v>
      </c>
      <c r="H83" s="10">
        <f t="shared" si="5"/>
        <v>1.8201389500608967E-3</v>
      </c>
    </row>
    <row r="84" spans="1:8" x14ac:dyDescent="0.35">
      <c r="A84" s="7">
        <v>96</v>
      </c>
      <c r="B84" s="8">
        <v>0.27068799999999998</v>
      </c>
      <c r="C84" s="9">
        <v>80</v>
      </c>
      <c r="D84" s="10">
        <v>1</v>
      </c>
      <c r="E84" s="11">
        <f t="shared" si="3"/>
        <v>0.72931199999999996</v>
      </c>
      <c r="F84" s="9">
        <f>PRODUCT($E$5:E84)</f>
        <v>2.9420612333790893E-2</v>
      </c>
      <c r="G84" s="12">
        <f t="shared" si="4"/>
        <v>4.3384326126600647E-2</v>
      </c>
      <c r="H84" s="10">
        <f t="shared" si="5"/>
        <v>1.2763934403334735E-3</v>
      </c>
    </row>
    <row r="85" spans="1:8" x14ac:dyDescent="0.35">
      <c r="A85" s="7">
        <v>97</v>
      </c>
      <c r="B85" s="8">
        <v>0.29061300000000001</v>
      </c>
      <c r="C85" s="9">
        <v>81</v>
      </c>
      <c r="D85" s="10">
        <v>1</v>
      </c>
      <c r="E85" s="11">
        <f t="shared" si="3"/>
        <v>0.70938699999999999</v>
      </c>
      <c r="F85" s="9">
        <f>PRODUCT($E$5:E85)</f>
        <v>2.0870599921630921E-2</v>
      </c>
      <c r="G85" s="12">
        <f t="shared" si="4"/>
        <v>4.171569819865447E-2</v>
      </c>
      <c r="H85" s="10">
        <f t="shared" si="5"/>
        <v>8.7063164755561717E-4</v>
      </c>
    </row>
    <row r="86" spans="1:8" x14ac:dyDescent="0.35">
      <c r="A86" s="7">
        <v>98</v>
      </c>
      <c r="B86" s="8">
        <v>0.31141400000000002</v>
      </c>
      <c r="C86" s="9">
        <v>82</v>
      </c>
      <c r="D86" s="10">
        <v>1</v>
      </c>
      <c r="E86" s="11">
        <f t="shared" si="3"/>
        <v>0.68858599999999992</v>
      </c>
      <c r="F86" s="9">
        <f>PRODUCT($E$5:E86)</f>
        <v>1.4371202917636147E-2</v>
      </c>
      <c r="G86" s="12">
        <f t="shared" si="4"/>
        <v>4.0111248267936987E-2</v>
      </c>
      <c r="H86" s="10">
        <f t="shared" si="5"/>
        <v>5.7644688813820392E-4</v>
      </c>
    </row>
    <row r="87" spans="1:8" x14ac:dyDescent="0.35">
      <c r="A87" s="7">
        <v>99</v>
      </c>
      <c r="B87" s="8">
        <v>0.33305800000000002</v>
      </c>
      <c r="C87" s="9">
        <v>83</v>
      </c>
      <c r="D87" s="10">
        <v>1</v>
      </c>
      <c r="E87" s="11">
        <f t="shared" si="3"/>
        <v>0.66694199999999992</v>
      </c>
      <c r="F87" s="9">
        <f>PRODUCT($E$5:E87)</f>
        <v>9.5847588162940867E-3</v>
      </c>
      <c r="G87" s="12">
        <f t="shared" si="4"/>
        <v>3.8568507949939407E-2</v>
      </c>
      <c r="H87" s="10">
        <f t="shared" si="5"/>
        <v>3.6966984660449028E-4</v>
      </c>
    </row>
    <row r="88" spans="1:8" x14ac:dyDescent="0.35">
      <c r="A88" s="7">
        <v>100</v>
      </c>
      <c r="B88" s="8">
        <v>0.35550500000000002</v>
      </c>
      <c r="C88" s="9">
        <v>84</v>
      </c>
      <c r="D88" s="10">
        <v>1</v>
      </c>
      <c r="E88" s="11">
        <f t="shared" si="3"/>
        <v>0.64449500000000004</v>
      </c>
      <c r="F88" s="9">
        <f>PRODUCT($E$5:E88)</f>
        <v>6.1773291333074576E-3</v>
      </c>
      <c r="G88" s="12">
        <f t="shared" si="4"/>
        <v>3.7085103798018659E-2</v>
      </c>
      <c r="H88" s="10">
        <f t="shared" si="5"/>
        <v>2.2908689210323171E-4</v>
      </c>
    </row>
    <row r="89" spans="1:8" x14ac:dyDescent="0.35">
      <c r="A89" s="7">
        <v>101</v>
      </c>
      <c r="B89" s="8">
        <v>0.37870199999999998</v>
      </c>
      <c r="C89" s="9">
        <v>85</v>
      </c>
      <c r="D89" s="10">
        <v>1</v>
      </c>
      <c r="E89" s="11">
        <f t="shared" si="3"/>
        <v>0.62129800000000002</v>
      </c>
      <c r="F89" s="9">
        <f>PRODUCT($E$5:E89)</f>
        <v>3.8379622358656568E-3</v>
      </c>
      <c r="G89" s="12">
        <f t="shared" si="4"/>
        <v>3.5658753651941009E-2</v>
      </c>
      <c r="H89" s="10">
        <f t="shared" si="5"/>
        <v>1.3685694989418618E-4</v>
      </c>
    </row>
    <row r="90" spans="1:8" x14ac:dyDescent="0.35">
      <c r="A90" s="7">
        <v>102</v>
      </c>
      <c r="B90" s="8">
        <v>0.402588</v>
      </c>
      <c r="C90" s="9">
        <v>86</v>
      </c>
      <c r="D90" s="10">
        <v>1</v>
      </c>
      <c r="E90" s="11">
        <f t="shared" si="3"/>
        <v>0.59741200000000005</v>
      </c>
      <c r="F90" s="9">
        <f>PRODUCT($E$5:E90)</f>
        <v>2.2928446952529737E-3</v>
      </c>
      <c r="G90" s="12">
        <f t="shared" si="4"/>
        <v>3.4287263126866356E-2</v>
      </c>
      <c r="H90" s="10">
        <f t="shared" si="5"/>
        <v>7.8615369375178412E-5</v>
      </c>
    </row>
    <row r="91" spans="1:8" x14ac:dyDescent="0.35">
      <c r="A91" s="7">
        <v>103</v>
      </c>
      <c r="B91" s="8">
        <v>0.42709000000000003</v>
      </c>
      <c r="C91" s="9">
        <v>87</v>
      </c>
      <c r="D91" s="10">
        <v>1</v>
      </c>
      <c r="E91" s="11">
        <f t="shared" si="3"/>
        <v>0.57291000000000003</v>
      </c>
      <c r="F91" s="9">
        <f>PRODUCT($E$5:E91)</f>
        <v>1.3135936543573813E-3</v>
      </c>
      <c r="G91" s="12">
        <f t="shared" si="4"/>
        <v>3.2968522237371505E-2</v>
      </c>
      <c r="H91" s="10">
        <f t="shared" si="5"/>
        <v>4.3307241604551419E-5</v>
      </c>
    </row>
    <row r="92" spans="1:8" x14ac:dyDescent="0.35">
      <c r="A92" s="7">
        <v>104</v>
      </c>
      <c r="B92" s="8">
        <v>0.452127</v>
      </c>
      <c r="C92" s="9">
        <v>88</v>
      </c>
      <c r="D92" s="10">
        <v>1</v>
      </c>
      <c r="E92" s="11">
        <f t="shared" si="3"/>
        <v>0.54787300000000005</v>
      </c>
      <c r="F92" s="9">
        <f>PRODUCT($E$5:E92)</f>
        <v>7.1968249619374161E-4</v>
      </c>
      <c r="G92" s="12">
        <f t="shared" si="4"/>
        <v>3.1700502151318748E-2</v>
      </c>
      <c r="H92" s="10">
        <f t="shared" si="5"/>
        <v>2.2814296518856153E-5</v>
      </c>
    </row>
    <row r="93" spans="1:8" x14ac:dyDescent="0.35">
      <c r="A93" s="7">
        <v>105</v>
      </c>
      <c r="B93" s="8">
        <v>0.47760799999999998</v>
      </c>
      <c r="C93" s="9">
        <v>89</v>
      </c>
      <c r="D93" s="10">
        <v>1</v>
      </c>
      <c r="E93" s="11">
        <f t="shared" si="3"/>
        <v>0.52239199999999997</v>
      </c>
      <c r="F93" s="9">
        <f>PRODUCT($E$5:E93)</f>
        <v>3.7595637855164103E-4</v>
      </c>
      <c r="G93" s="12">
        <f t="shared" si="4"/>
        <v>3.0481252068575718E-2</v>
      </c>
      <c r="H93" s="10">
        <f t="shared" si="5"/>
        <v>1.1459621141421444E-5</v>
      </c>
    </row>
    <row r="94" spans="1:8" x14ac:dyDescent="0.35">
      <c r="A94" s="7">
        <v>106</v>
      </c>
      <c r="B94" s="8">
        <v>0.50343199999999999</v>
      </c>
      <c r="C94" s="9">
        <v>90</v>
      </c>
      <c r="D94" s="10">
        <v>1</v>
      </c>
      <c r="E94" s="11">
        <f t="shared" si="3"/>
        <v>0.49656800000000001</v>
      </c>
      <c r="F94" s="9">
        <f>PRODUCT($E$5:E94)</f>
        <v>1.8668790698463128E-4</v>
      </c>
      <c r="G94" s="12">
        <f t="shared" si="4"/>
        <v>2.9308896219784344E-2</v>
      </c>
      <c r="H94" s="10">
        <f t="shared" si="5"/>
        <v>5.4716164913013108E-6</v>
      </c>
    </row>
    <row r="95" spans="1:8" x14ac:dyDescent="0.35">
      <c r="A95" s="7">
        <v>107</v>
      </c>
      <c r="B95" s="8">
        <v>0.52949299999999999</v>
      </c>
      <c r="C95" s="9">
        <v>91</v>
      </c>
      <c r="D95" s="10">
        <v>1</v>
      </c>
      <c r="E95" s="11">
        <f t="shared" si="3"/>
        <v>0.47050700000000001</v>
      </c>
      <c r="F95" s="9">
        <f>PRODUCT($E$5:E95)</f>
        <v>8.7837967051617908E-5</v>
      </c>
      <c r="G95" s="12">
        <f t="shared" si="4"/>
        <v>2.8181630980561867E-2</v>
      </c>
      <c r="H95" s="10">
        <f t="shared" si="5"/>
        <v>2.4754171735314479E-6</v>
      </c>
    </row>
    <row r="96" spans="1:8" x14ac:dyDescent="0.35">
      <c r="A96" s="7">
        <v>108</v>
      </c>
      <c r="B96" s="8">
        <v>0.555674</v>
      </c>
      <c r="C96" s="9">
        <v>92</v>
      </c>
      <c r="D96" s="10">
        <v>1</v>
      </c>
      <c r="E96" s="11">
        <f t="shared" si="3"/>
        <v>0.444326</v>
      </c>
      <c r="F96" s="9">
        <f>PRODUCT($E$5:E96)</f>
        <v>3.9028692548177178E-5</v>
      </c>
      <c r="G96" s="12">
        <f t="shared" si="4"/>
        <v>2.7097722096694102E-2</v>
      </c>
      <c r="H96" s="10">
        <f t="shared" si="5"/>
        <v>1.0575886644678212E-6</v>
      </c>
    </row>
    <row r="97" spans="1:8" x14ac:dyDescent="0.35">
      <c r="A97" s="7">
        <v>109</v>
      </c>
      <c r="B97" s="8">
        <v>0.58185699999999996</v>
      </c>
      <c r="C97" s="9">
        <v>93</v>
      </c>
      <c r="D97" s="10">
        <v>1</v>
      </c>
      <c r="E97" s="11">
        <f t="shared" si="3"/>
        <v>0.41814300000000004</v>
      </c>
      <c r="F97" s="9">
        <f>PRODUCT($E$5:E97)</f>
        <v>1.6319574588172453E-5</v>
      </c>
      <c r="G97" s="12">
        <f t="shared" si="4"/>
        <v>2.6055502016052019E-2</v>
      </c>
      <c r="H97" s="10">
        <f t="shared" si="5"/>
        <v>4.2521470858323863E-7</v>
      </c>
    </row>
    <row r="98" spans="1:8" x14ac:dyDescent="0.35">
      <c r="A98" s="7">
        <v>110</v>
      </c>
      <c r="B98" s="8">
        <v>0.60791799999999996</v>
      </c>
      <c r="C98" s="9">
        <v>94</v>
      </c>
      <c r="D98" s="10">
        <v>1</v>
      </c>
      <c r="E98" s="11">
        <f t="shared" si="3"/>
        <v>0.39208200000000004</v>
      </c>
      <c r="F98" s="9">
        <f>PRODUCT($E$5:E98)</f>
        <v>6.3986114436798322E-6</v>
      </c>
      <c r="G98" s="12">
        <f t="shared" si="4"/>
        <v>2.5053367323126945E-2</v>
      </c>
      <c r="H98" s="10">
        <f t="shared" si="5"/>
        <v>1.6030676285647444E-7</v>
      </c>
    </row>
    <row r="99" spans="1:8" x14ac:dyDescent="0.35">
      <c r="A99" s="7">
        <v>111</v>
      </c>
      <c r="B99" s="8">
        <v>0.63373100000000004</v>
      </c>
      <c r="C99" s="9">
        <v>95</v>
      </c>
      <c r="D99" s="10">
        <v>1</v>
      </c>
      <c r="E99" s="11">
        <f t="shared" si="3"/>
        <v>0.36626899999999996</v>
      </c>
      <c r="F99" s="9">
        <f>PRODUCT($E$5:E99)</f>
        <v>2.3436130148651682E-6</v>
      </c>
      <c r="G99" s="12">
        <f t="shared" si="4"/>
        <v>2.4089776272237445E-2</v>
      </c>
      <c r="H99" s="10">
        <f t="shared" si="5"/>
        <v>5.6457113196805789E-8</v>
      </c>
    </row>
    <row r="100" spans="1:8" x14ac:dyDescent="0.35">
      <c r="A100" s="7">
        <v>112</v>
      </c>
      <c r="B100" s="8">
        <v>0.65917099999999995</v>
      </c>
      <c r="C100" s="9">
        <v>96</v>
      </c>
      <c r="D100" s="10">
        <v>1</v>
      </c>
      <c r="E100" s="11">
        <f t="shared" si="3"/>
        <v>0.34082900000000005</v>
      </c>
      <c r="F100" s="9">
        <f>PRODUCT($E$5:E100)</f>
        <v>7.9877128024348056E-7</v>
      </c>
      <c r="G100" s="12">
        <f t="shared" si="4"/>
        <v>2.3163246415612924E-2</v>
      </c>
      <c r="H100" s="10">
        <f t="shared" si="5"/>
        <v>1.8502135993994347E-8</v>
      </c>
    </row>
    <row r="101" spans="1:8" x14ac:dyDescent="0.35">
      <c r="A101" s="7">
        <v>113</v>
      </c>
      <c r="B101" s="8">
        <v>0.684114</v>
      </c>
      <c r="C101" s="9">
        <v>97</v>
      </c>
      <c r="D101" s="10">
        <v>1</v>
      </c>
      <c r="E101" s="11">
        <f t="shared" si="3"/>
        <v>0.315886</v>
      </c>
      <c r="F101" s="9">
        <f>PRODUCT($E$5:E101)</f>
        <v>2.5232066463099211E-7</v>
      </c>
      <c r="G101" s="12">
        <f t="shared" si="4"/>
        <v>2.2272352322704737E-2</v>
      </c>
      <c r="H101" s="10">
        <f t="shared" si="5"/>
        <v>5.6197747409604803E-9</v>
      </c>
    </row>
    <row r="102" spans="1:8" x14ac:dyDescent="0.35">
      <c r="A102" s="7">
        <v>114</v>
      </c>
      <c r="B102" s="8">
        <v>0.70844200000000002</v>
      </c>
      <c r="C102" s="9">
        <v>98</v>
      </c>
      <c r="D102" s="10">
        <v>1</v>
      </c>
      <c r="E102" s="11">
        <f t="shared" si="3"/>
        <v>0.29155799999999998</v>
      </c>
      <c r="F102" s="9">
        <f>PRODUCT($E$5:E102)</f>
        <v>7.356610833848279E-8</v>
      </c>
      <c r="G102" s="12">
        <f t="shared" si="4"/>
        <v>2.141572338721609E-2</v>
      </c>
      <c r="H102" s="10">
        <f t="shared" si="5"/>
        <v>1.5754714268509185E-9</v>
      </c>
    </row>
    <row r="103" spans="1:8" x14ac:dyDescent="0.35">
      <c r="A103" s="7">
        <v>115</v>
      </c>
      <c r="B103" s="8">
        <v>0.73204199999999997</v>
      </c>
      <c r="C103" s="9">
        <v>99</v>
      </c>
      <c r="D103" s="10">
        <v>1</v>
      </c>
      <c r="E103" s="11">
        <f t="shared" si="3"/>
        <v>0.26795800000000003</v>
      </c>
      <c r="F103" s="9">
        <f>PRODUCT($E$5:E103)</f>
        <v>1.9712627258163175E-8</v>
      </c>
      <c r="G103" s="12">
        <f t="shared" si="4"/>
        <v>2.0592041718477009E-2</v>
      </c>
      <c r="H103" s="10">
        <f t="shared" si="5"/>
        <v>4.0592324288088312E-10</v>
      </c>
    </row>
    <row r="104" spans="1:8" x14ac:dyDescent="0.35">
      <c r="A104" s="7">
        <v>116</v>
      </c>
      <c r="B104" s="8">
        <v>0.75480899999999995</v>
      </c>
      <c r="C104" s="9">
        <v>100</v>
      </c>
      <c r="D104" s="10">
        <v>1</v>
      </c>
      <c r="E104" s="11">
        <f t="shared" si="3"/>
        <v>0.24519100000000005</v>
      </c>
      <c r="F104" s="9">
        <f>PRODUCT($E$5:E104)</f>
        <v>4.8333587900562877E-9</v>
      </c>
      <c r="G104" s="12">
        <f t="shared" si="4"/>
        <v>1.9800040113920201E-2</v>
      </c>
      <c r="H104" s="10">
        <f t="shared" si="5"/>
        <v>9.5700697928083307E-11</v>
      </c>
    </row>
    <row r="105" spans="1:8" x14ac:dyDescent="0.35">
      <c r="A105" s="7">
        <v>117</v>
      </c>
      <c r="B105" s="8">
        <v>0.77664800000000001</v>
      </c>
      <c r="C105" s="9">
        <v>101</v>
      </c>
      <c r="D105" s="10">
        <v>1</v>
      </c>
      <c r="E105" s="11">
        <f t="shared" si="3"/>
        <v>0.22335199999999999</v>
      </c>
      <c r="F105" s="9">
        <f>PRODUCT($E$5:E105)</f>
        <v>1.079540352476652E-9</v>
      </c>
      <c r="G105" s="12">
        <f t="shared" si="4"/>
        <v>1.9038500109538652E-2</v>
      </c>
      <c r="H105" s="10">
        <f t="shared" si="5"/>
        <v>2.0552829118878137E-11</v>
      </c>
    </row>
    <row r="106" spans="1:8" x14ac:dyDescent="0.35">
      <c r="A106" s="7">
        <v>118</v>
      </c>
      <c r="B106" s="8">
        <v>0.79747699999999999</v>
      </c>
      <c r="C106" s="9">
        <v>102</v>
      </c>
      <c r="D106" s="10">
        <v>1</v>
      </c>
      <c r="E106" s="11">
        <f t="shared" si="3"/>
        <v>0.20252300000000001</v>
      </c>
      <c r="F106" s="9">
        <f>PRODUCT($E$5:E106)</f>
        <v>2.1863175080462902E-10</v>
      </c>
      <c r="G106" s="12">
        <f t="shared" si="4"/>
        <v>1.8306250105325626E-2</v>
      </c>
      <c r="H106" s="10">
        <f t="shared" si="5"/>
        <v>4.0023275111947661E-12</v>
      </c>
    </row>
    <row r="107" spans="1:8" x14ac:dyDescent="0.35">
      <c r="A107" s="7">
        <v>119</v>
      </c>
      <c r="B107" s="8">
        <v>0.81722499999999998</v>
      </c>
      <c r="C107" s="9">
        <v>103</v>
      </c>
      <c r="D107" s="10">
        <v>1</v>
      </c>
      <c r="E107" s="11">
        <f t="shared" si="3"/>
        <v>0.18277500000000002</v>
      </c>
      <c r="F107" s="9">
        <f>PRODUCT($E$5:E107)</f>
        <v>3.9960418253316074E-11</v>
      </c>
      <c r="G107" s="12">
        <f t="shared" si="4"/>
        <v>1.7602163562813106E-2</v>
      </c>
      <c r="H107" s="10">
        <f t="shared" si="5"/>
        <v>7.0338981813329191E-13</v>
      </c>
    </row>
    <row r="108" spans="1:8" x14ac:dyDescent="0.35">
      <c r="A108" s="7">
        <v>120</v>
      </c>
      <c r="B108" s="8">
        <v>1</v>
      </c>
      <c r="C108" s="9">
        <v>104</v>
      </c>
      <c r="D108" s="10">
        <v>1</v>
      </c>
      <c r="E108" s="11">
        <f t="shared" si="3"/>
        <v>0</v>
      </c>
      <c r="F108" s="9">
        <f>PRODUCT($E$5:E108)</f>
        <v>0</v>
      </c>
      <c r="G108" s="12">
        <f t="shared" si="4"/>
        <v>1.6925157271935672E-2</v>
      </c>
      <c r="H108" s="10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Paine</dc:creator>
  <cp:lastModifiedBy>christopher Paine</cp:lastModifiedBy>
  <dcterms:created xsi:type="dcterms:W3CDTF">2023-01-18T20:50:43Z</dcterms:created>
  <dcterms:modified xsi:type="dcterms:W3CDTF">2023-01-25T08:51:35Z</dcterms:modified>
</cp:coreProperties>
</file>