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LiFePO4\"/>
    </mc:Choice>
  </mc:AlternateContent>
  <xr:revisionPtr revIDLastSave="0" documentId="13_ncr:1_{4237553D-BCF7-4E42-AEAF-B51ECFF1F4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uswertung" sheetId="1" r:id="rId1"/>
    <sheet name="Einschaltzeiten als f(T)" sheetId="9" r:id="rId2"/>
    <sheet name="Verteilung der Einschaltzeiten" sheetId="2" r:id="rId3"/>
    <sheet name="Daten für Auswertungen" sheetId="3" r:id="rId4"/>
    <sheet name="Datenumwandlung und Kontrolle" sheetId="4" r:id="rId5"/>
    <sheet name="Rohdaten" sheetId="5" r:id="rId6"/>
    <sheet name="03122023" sheetId="8" r:id="rId7"/>
    <sheet name="Messprotokoll" sheetId="6" r:id="rId8"/>
  </sheets>
  <definedNames>
    <definedName name="_xlnm._FilterDatabase" localSheetId="0">Auswertung!$C$1:$D$92</definedName>
    <definedName name="_xlnm._FilterDatabase" localSheetId="3">'Daten für Auswertungen'!$C$1:$D$126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6" i="1" l="1"/>
  <c r="C127" i="1"/>
  <c r="C128" i="1"/>
  <c r="C129" i="1"/>
  <c r="C130" i="1"/>
  <c r="C131" i="1"/>
  <c r="C132" i="1"/>
  <c r="F132" i="1" s="1"/>
  <c r="C133" i="1"/>
  <c r="C134" i="1"/>
  <c r="C135" i="1"/>
  <c r="C136" i="1"/>
  <c r="C137" i="1"/>
  <c r="C138" i="1"/>
  <c r="C139" i="1"/>
  <c r="C140" i="1"/>
  <c r="F140" i="1" s="1"/>
  <c r="C141" i="1"/>
  <c r="C142" i="1"/>
  <c r="C143" i="1"/>
  <c r="C144" i="1"/>
  <c r="C145" i="1"/>
  <c r="C146" i="1"/>
  <c r="C147" i="1"/>
  <c r="C148" i="1"/>
  <c r="F148" i="1" s="1"/>
  <c r="C149" i="1"/>
  <c r="C150" i="1"/>
  <c r="C151" i="1"/>
  <c r="C152" i="1"/>
  <c r="C153" i="1"/>
  <c r="F152" i="1" s="1"/>
  <c r="C154" i="1"/>
  <c r="C155" i="1"/>
  <c r="C156" i="1"/>
  <c r="F156" i="1" s="1"/>
  <c r="C157" i="1"/>
  <c r="C158" i="1"/>
  <c r="C159" i="1"/>
  <c r="C160" i="1"/>
  <c r="C161" i="1"/>
  <c r="F160" i="1" s="1"/>
  <c r="C162" i="1"/>
  <c r="C163" i="1"/>
  <c r="C164" i="1"/>
  <c r="F164" i="1" s="1"/>
  <c r="C165" i="1"/>
  <c r="C166" i="1"/>
  <c r="G164" i="1"/>
  <c r="G162" i="1"/>
  <c r="F162" i="1"/>
  <c r="G160" i="1"/>
  <c r="G158" i="1"/>
  <c r="F158" i="1"/>
  <c r="G156" i="1"/>
  <c r="G154" i="1"/>
  <c r="F154" i="1"/>
  <c r="G152" i="1"/>
  <c r="G150" i="1"/>
  <c r="F150" i="1"/>
  <c r="G148" i="1"/>
  <c r="G146" i="1"/>
  <c r="F146" i="1"/>
  <c r="G144" i="1"/>
  <c r="F144" i="1"/>
  <c r="G142" i="1"/>
  <c r="F142" i="1"/>
  <c r="G140" i="1"/>
  <c r="G138" i="1"/>
  <c r="F138" i="1"/>
  <c r="G136" i="1"/>
  <c r="F136" i="1"/>
  <c r="G134" i="1"/>
  <c r="F134" i="1"/>
  <c r="G132" i="1"/>
  <c r="G130" i="1"/>
  <c r="F130" i="1"/>
  <c r="G128" i="1"/>
  <c r="F128" i="1"/>
  <c r="G126" i="1"/>
  <c r="F126" i="1"/>
  <c r="G124" i="1"/>
  <c r="F124" i="1"/>
  <c r="G122" i="1"/>
  <c r="F122" i="1"/>
  <c r="G120" i="1"/>
  <c r="F120" i="1"/>
  <c r="G118" i="1"/>
  <c r="F118" i="1"/>
  <c r="G116" i="1"/>
  <c r="F116" i="1"/>
  <c r="G114" i="1"/>
  <c r="F114" i="1"/>
  <c r="G112" i="1"/>
  <c r="F112" i="1"/>
  <c r="G110" i="1"/>
  <c r="F110" i="1"/>
  <c r="G108" i="1"/>
  <c r="F108" i="1"/>
  <c r="G106" i="1"/>
  <c r="F106" i="1"/>
  <c r="G104" i="1"/>
  <c r="F104" i="1"/>
  <c r="G102" i="1"/>
  <c r="F102" i="1"/>
  <c r="G100" i="1"/>
  <c r="F100" i="1"/>
  <c r="G98" i="1"/>
  <c r="F98" i="1"/>
  <c r="G96" i="1"/>
  <c r="F96" i="1"/>
  <c r="G94" i="1"/>
  <c r="F94" i="1"/>
  <c r="G92" i="1"/>
  <c r="F92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29" i="4" l="1"/>
  <c r="E129" i="4" s="1"/>
  <c r="F129" i="4" s="1"/>
  <c r="G129" i="4"/>
  <c r="D130" i="4"/>
  <c r="E130" i="4" s="1"/>
  <c r="F130" i="4" s="1"/>
  <c r="G130" i="4"/>
  <c r="D131" i="4"/>
  <c r="E131" i="4" s="1"/>
  <c r="F131" i="4" s="1"/>
  <c r="G131" i="4"/>
  <c r="D132" i="4"/>
  <c r="E132" i="4" s="1"/>
  <c r="F132" i="4" s="1"/>
  <c r="G132" i="4"/>
  <c r="D133" i="4"/>
  <c r="E133" i="4" s="1"/>
  <c r="F133" i="4" s="1"/>
  <c r="G133" i="4"/>
  <c r="D134" i="4"/>
  <c r="E134" i="4" s="1"/>
  <c r="F134" i="4" s="1"/>
  <c r="G134" i="4"/>
  <c r="D135" i="4"/>
  <c r="E135" i="4" s="1"/>
  <c r="F135" i="4" s="1"/>
  <c r="G135" i="4"/>
  <c r="D136" i="4"/>
  <c r="E136" i="4" s="1"/>
  <c r="F136" i="4" s="1"/>
  <c r="G136" i="4"/>
  <c r="D137" i="4"/>
  <c r="E137" i="4" s="1"/>
  <c r="F137" i="4" s="1"/>
  <c r="G137" i="4"/>
  <c r="D138" i="4"/>
  <c r="E138" i="4" s="1"/>
  <c r="F138" i="4" s="1"/>
  <c r="G138" i="4"/>
  <c r="D139" i="4"/>
  <c r="E139" i="4" s="1"/>
  <c r="F139" i="4" s="1"/>
  <c r="G139" i="4"/>
  <c r="D140" i="4"/>
  <c r="E140" i="4" s="1"/>
  <c r="F140" i="4" s="1"/>
  <c r="G140" i="4"/>
  <c r="D141" i="4"/>
  <c r="E141" i="4" s="1"/>
  <c r="F141" i="4" s="1"/>
  <c r="G141" i="4"/>
  <c r="D142" i="4"/>
  <c r="E142" i="4" s="1"/>
  <c r="F142" i="4" s="1"/>
  <c r="G142" i="4"/>
  <c r="D143" i="4"/>
  <c r="E143" i="4" s="1"/>
  <c r="F143" i="4" s="1"/>
  <c r="G143" i="4"/>
  <c r="D144" i="4"/>
  <c r="E144" i="4" s="1"/>
  <c r="F144" i="4" s="1"/>
  <c r="G144" i="4"/>
  <c r="D145" i="4"/>
  <c r="E145" i="4" s="1"/>
  <c r="F145" i="4" s="1"/>
  <c r="G145" i="4"/>
  <c r="D146" i="4"/>
  <c r="E146" i="4" s="1"/>
  <c r="F146" i="4" s="1"/>
  <c r="G146" i="4"/>
  <c r="D147" i="4"/>
  <c r="E147" i="4" s="1"/>
  <c r="F147" i="4" s="1"/>
  <c r="G147" i="4"/>
  <c r="D148" i="4"/>
  <c r="E148" i="4" s="1"/>
  <c r="F148" i="4" s="1"/>
  <c r="G148" i="4"/>
  <c r="D149" i="4"/>
  <c r="E149" i="4" s="1"/>
  <c r="F149" i="4" s="1"/>
  <c r="G149" i="4"/>
  <c r="D150" i="4"/>
  <c r="E150" i="4" s="1"/>
  <c r="F150" i="4" s="1"/>
  <c r="G150" i="4"/>
  <c r="D151" i="4"/>
  <c r="E151" i="4" s="1"/>
  <c r="F151" i="4" s="1"/>
  <c r="G151" i="4"/>
  <c r="D152" i="4"/>
  <c r="E152" i="4" s="1"/>
  <c r="F152" i="4" s="1"/>
  <c r="G152" i="4"/>
  <c r="D153" i="4"/>
  <c r="E153" i="4"/>
  <c r="F153" i="4" s="1"/>
  <c r="G153" i="4"/>
  <c r="D154" i="4"/>
  <c r="E154" i="4" s="1"/>
  <c r="F154" i="4" s="1"/>
  <c r="G154" i="4"/>
  <c r="D155" i="4"/>
  <c r="E155" i="4"/>
  <c r="F155" i="4" s="1"/>
  <c r="G155" i="4"/>
  <c r="D156" i="4"/>
  <c r="E156" i="4" s="1"/>
  <c r="F156" i="4" s="1"/>
  <c r="G156" i="4"/>
  <c r="D157" i="4"/>
  <c r="E157" i="4"/>
  <c r="F157" i="4" s="1"/>
  <c r="G157" i="4"/>
  <c r="D158" i="4"/>
  <c r="E158" i="4" s="1"/>
  <c r="F158" i="4" s="1"/>
  <c r="G158" i="4"/>
  <c r="D159" i="4"/>
  <c r="E159" i="4"/>
  <c r="F159" i="4" s="1"/>
  <c r="G159" i="4"/>
  <c r="D160" i="4"/>
  <c r="E160" i="4" s="1"/>
  <c r="F160" i="4" s="1"/>
  <c r="G160" i="4"/>
  <c r="D161" i="4"/>
  <c r="E161" i="4"/>
  <c r="F161" i="4" s="1"/>
  <c r="G161" i="4"/>
  <c r="D162" i="4"/>
  <c r="E162" i="4" s="1"/>
  <c r="F162" i="4" s="1"/>
  <c r="G162" i="4"/>
  <c r="D163" i="4"/>
  <c r="E163" i="4"/>
  <c r="F163" i="4" s="1"/>
  <c r="G163" i="4"/>
  <c r="D164" i="4"/>
  <c r="E164" i="4" s="1"/>
  <c r="F164" i="4" s="1"/>
  <c r="G164" i="4"/>
  <c r="D165" i="4"/>
  <c r="E165" i="4"/>
  <c r="F165" i="4" s="1"/>
  <c r="G165" i="4"/>
  <c r="D166" i="4"/>
  <c r="E166" i="4" s="1"/>
  <c r="F166" i="4" s="1"/>
  <c r="G166" i="4"/>
  <c r="D167" i="4"/>
  <c r="E167" i="4"/>
  <c r="F167" i="4" s="1"/>
  <c r="G167" i="4"/>
  <c r="E32" i="4"/>
  <c r="E33" i="4"/>
  <c r="F33" i="4" s="1"/>
  <c r="E34" i="4"/>
  <c r="E35" i="4"/>
  <c r="E36" i="4"/>
  <c r="F36" i="4" s="1"/>
  <c r="E37" i="4"/>
  <c r="F37" i="4" s="1"/>
  <c r="E38" i="4"/>
  <c r="F38" i="4" s="1"/>
  <c r="E39" i="4"/>
  <c r="E40" i="4"/>
  <c r="E41" i="4"/>
  <c r="F41" i="4" s="1"/>
  <c r="E42" i="4"/>
  <c r="E43" i="4"/>
  <c r="E44" i="4"/>
  <c r="F44" i="4" s="1"/>
  <c r="E45" i="4"/>
  <c r="F45" i="4" s="1"/>
  <c r="E46" i="4"/>
  <c r="F46" i="4" s="1"/>
  <c r="E47" i="4"/>
  <c r="E48" i="4"/>
  <c r="E49" i="4"/>
  <c r="F49" i="4" s="1"/>
  <c r="E50" i="4"/>
  <c r="E51" i="4"/>
  <c r="E52" i="4"/>
  <c r="F52" i="4" s="1"/>
  <c r="E53" i="4"/>
  <c r="F53" i="4" s="1"/>
  <c r="E54" i="4"/>
  <c r="F54" i="4" s="1"/>
  <c r="E55" i="4"/>
  <c r="E56" i="4"/>
  <c r="E57" i="4"/>
  <c r="F57" i="4" s="1"/>
  <c r="E58" i="4"/>
  <c r="E59" i="4"/>
  <c r="E60" i="4"/>
  <c r="F60" i="4" s="1"/>
  <c r="E61" i="4"/>
  <c r="F61" i="4" s="1"/>
  <c r="E62" i="4"/>
  <c r="F62" i="4" s="1"/>
  <c r="E63" i="4"/>
  <c r="E64" i="4"/>
  <c r="E65" i="4"/>
  <c r="F65" i="4" s="1"/>
  <c r="E66" i="4"/>
  <c r="E67" i="4"/>
  <c r="E68" i="4"/>
  <c r="F68" i="4" s="1"/>
  <c r="E69" i="4"/>
  <c r="F69" i="4" s="1"/>
  <c r="E70" i="4"/>
  <c r="F70" i="4" s="1"/>
  <c r="E71" i="4"/>
  <c r="E72" i="4"/>
  <c r="E73" i="4"/>
  <c r="F73" i="4" s="1"/>
  <c r="E74" i="4"/>
  <c r="E75" i="4"/>
  <c r="E76" i="4"/>
  <c r="F76" i="4" s="1"/>
  <c r="E77" i="4"/>
  <c r="F77" i="4" s="1"/>
  <c r="E78" i="4"/>
  <c r="F78" i="4" s="1"/>
  <c r="E79" i="4"/>
  <c r="E80" i="4"/>
  <c r="E81" i="4"/>
  <c r="F81" i="4" s="1"/>
  <c r="E82" i="4"/>
  <c r="E83" i="4"/>
  <c r="E84" i="4"/>
  <c r="F84" i="4" s="1"/>
  <c r="E85" i="4"/>
  <c r="F85" i="4" s="1"/>
  <c r="E86" i="4"/>
  <c r="F86" i="4" s="1"/>
  <c r="E87" i="4"/>
  <c r="E88" i="4"/>
  <c r="E89" i="4"/>
  <c r="F89" i="4" s="1"/>
  <c r="E90" i="4"/>
  <c r="E91" i="4"/>
  <c r="E92" i="4"/>
  <c r="F92" i="4" s="1"/>
  <c r="E93" i="4"/>
  <c r="F93" i="4" s="1"/>
  <c r="E94" i="4"/>
  <c r="F94" i="4" s="1"/>
  <c r="E95" i="4"/>
  <c r="E96" i="4"/>
  <c r="E97" i="4"/>
  <c r="F97" i="4" s="1"/>
  <c r="E98" i="4"/>
  <c r="E99" i="4"/>
  <c r="E100" i="4"/>
  <c r="F100" i="4" s="1"/>
  <c r="E101" i="4"/>
  <c r="F101" i="4" s="1"/>
  <c r="E102" i="4"/>
  <c r="F102" i="4" s="1"/>
  <c r="E103" i="4"/>
  <c r="E104" i="4"/>
  <c r="E105" i="4"/>
  <c r="F105" i="4" s="1"/>
  <c r="E106" i="4"/>
  <c r="E107" i="4"/>
  <c r="E108" i="4"/>
  <c r="F108" i="4" s="1"/>
  <c r="E109" i="4"/>
  <c r="F109" i="4" s="1"/>
  <c r="E110" i="4"/>
  <c r="F110" i="4" s="1"/>
  <c r="E111" i="4"/>
  <c r="E112" i="4"/>
  <c r="E113" i="4"/>
  <c r="F113" i="4" s="1"/>
  <c r="E114" i="4"/>
  <c r="E115" i="4"/>
  <c r="E116" i="4"/>
  <c r="F116" i="4" s="1"/>
  <c r="E117" i="4"/>
  <c r="F117" i="4" s="1"/>
  <c r="E118" i="4"/>
  <c r="F118" i="4" s="1"/>
  <c r="E119" i="4"/>
  <c r="E120" i="4"/>
  <c r="E121" i="4"/>
  <c r="F121" i="4" s="1"/>
  <c r="E122" i="4"/>
  <c r="E123" i="4"/>
  <c r="E124" i="4"/>
  <c r="F124" i="4" s="1"/>
  <c r="E125" i="4"/>
  <c r="F125" i="4" s="1"/>
  <c r="E126" i="4"/>
  <c r="F126" i="4" s="1"/>
  <c r="E127" i="4"/>
  <c r="E1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4" i="4"/>
  <c r="F35" i="4"/>
  <c r="F39" i="4"/>
  <c r="F40" i="4"/>
  <c r="F42" i="4"/>
  <c r="F43" i="4"/>
  <c r="F47" i="4"/>
  <c r="F48" i="4"/>
  <c r="F50" i="4"/>
  <c r="F51" i="4"/>
  <c r="F55" i="4"/>
  <c r="F56" i="4"/>
  <c r="F58" i="4"/>
  <c r="F59" i="4"/>
  <c r="F63" i="4"/>
  <c r="F64" i="4"/>
  <c r="F66" i="4"/>
  <c r="F67" i="4"/>
  <c r="F71" i="4"/>
  <c r="F72" i="4"/>
  <c r="F74" i="4"/>
  <c r="F75" i="4"/>
  <c r="F79" i="4"/>
  <c r="F80" i="4"/>
  <c r="F82" i="4"/>
  <c r="F83" i="4"/>
  <c r="F87" i="4"/>
  <c r="F88" i="4"/>
  <c r="F90" i="4"/>
  <c r="F91" i="4"/>
  <c r="F95" i="4"/>
  <c r="F96" i="4"/>
  <c r="F98" i="4"/>
  <c r="F99" i="4"/>
  <c r="F103" i="4"/>
  <c r="F104" i="4"/>
  <c r="F106" i="4"/>
  <c r="F107" i="4"/>
  <c r="F111" i="4"/>
  <c r="F112" i="4"/>
  <c r="F114" i="4"/>
  <c r="F115" i="4"/>
  <c r="F119" i="4"/>
  <c r="F120" i="4"/>
  <c r="F122" i="4"/>
  <c r="F123" i="4"/>
  <c r="F127" i="4"/>
  <c r="F128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E31" i="4" s="1"/>
  <c r="G30" i="4"/>
  <c r="D30" i="4"/>
  <c r="E30" i="4" s="1"/>
  <c r="G29" i="4"/>
  <c r="D29" i="4"/>
  <c r="E29" i="4" s="1"/>
  <c r="G28" i="4"/>
  <c r="D28" i="4"/>
  <c r="E28" i="4" s="1"/>
  <c r="G27" i="4"/>
  <c r="D27" i="4"/>
  <c r="E27" i="4" s="1"/>
  <c r="G26" i="4"/>
  <c r="D26" i="4"/>
  <c r="E26" i="4" s="1"/>
  <c r="G25" i="4"/>
  <c r="E25" i="4"/>
  <c r="D25" i="4"/>
  <c r="G24" i="4"/>
  <c r="D24" i="4"/>
  <c r="E24" i="4" s="1"/>
  <c r="G23" i="4"/>
  <c r="D23" i="4"/>
  <c r="E23" i="4" s="1"/>
  <c r="G22" i="4"/>
  <c r="D22" i="4"/>
  <c r="E22" i="4" s="1"/>
  <c r="G21" i="4"/>
  <c r="D21" i="4"/>
  <c r="E21" i="4" s="1"/>
  <c r="G20" i="4"/>
  <c r="D20" i="4"/>
  <c r="E20" i="4" s="1"/>
  <c r="G19" i="4"/>
  <c r="D19" i="4"/>
  <c r="E19" i="4" s="1"/>
  <c r="G18" i="4"/>
  <c r="D18" i="4"/>
  <c r="E18" i="4" s="1"/>
  <c r="G17" i="4"/>
  <c r="D17" i="4"/>
  <c r="E17" i="4" s="1"/>
  <c r="G16" i="4"/>
  <c r="D16" i="4"/>
  <c r="E16" i="4" s="1"/>
  <c r="G15" i="4"/>
  <c r="D15" i="4"/>
  <c r="E15" i="4" s="1"/>
  <c r="G14" i="4"/>
  <c r="D14" i="4"/>
  <c r="E14" i="4" s="1"/>
  <c r="G13" i="4"/>
  <c r="D13" i="4"/>
  <c r="E13" i="4" s="1"/>
  <c r="G12" i="4"/>
  <c r="D12" i="4"/>
  <c r="E12" i="4" s="1"/>
  <c r="G11" i="4"/>
  <c r="D11" i="4"/>
  <c r="E11" i="4" s="1"/>
  <c r="G10" i="4"/>
  <c r="D10" i="4"/>
  <c r="E10" i="4" s="1"/>
  <c r="G9" i="4"/>
  <c r="E9" i="4"/>
  <c r="D9" i="4"/>
  <c r="G8" i="4"/>
  <c r="D8" i="4"/>
  <c r="E8" i="4" s="1"/>
  <c r="G7" i="4"/>
  <c r="D7" i="4"/>
  <c r="E7" i="4" s="1"/>
  <c r="G6" i="4"/>
  <c r="D6" i="4"/>
  <c r="E6" i="4" s="1"/>
  <c r="G5" i="4"/>
  <c r="D5" i="4"/>
  <c r="E5" i="4" s="1"/>
  <c r="G4" i="4"/>
  <c r="D4" i="4"/>
  <c r="E4" i="4" s="1"/>
  <c r="G3" i="4"/>
  <c r="D3" i="4"/>
  <c r="E3" i="4" s="1"/>
  <c r="G2" i="4"/>
  <c r="D2" i="4"/>
  <c r="E2" i="4" s="1"/>
  <c r="F2" i="4" s="1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90" i="1"/>
  <c r="F90" i="1"/>
  <c r="G88" i="1"/>
  <c r="F88" i="1"/>
  <c r="G86" i="1"/>
  <c r="F86" i="1"/>
  <c r="G84" i="1"/>
  <c r="F84" i="1"/>
  <c r="G82" i="1"/>
  <c r="F82" i="1"/>
  <c r="G80" i="1"/>
  <c r="F80" i="1"/>
  <c r="G78" i="1"/>
  <c r="F78" i="1"/>
  <c r="G76" i="1"/>
  <c r="F76" i="1"/>
  <c r="G74" i="1"/>
  <c r="F74" i="1"/>
  <c r="G72" i="1"/>
  <c r="F72" i="1"/>
  <c r="G70" i="1"/>
  <c r="F70" i="1"/>
  <c r="G68" i="1"/>
  <c r="F68" i="1"/>
  <c r="G66" i="1"/>
  <c r="F66" i="1"/>
  <c r="G64" i="1"/>
  <c r="F64" i="1"/>
  <c r="G62" i="1"/>
  <c r="F62" i="1"/>
  <c r="G60" i="1"/>
  <c r="F60" i="1"/>
  <c r="G58" i="1"/>
  <c r="F58" i="1"/>
  <c r="G56" i="1"/>
  <c r="F56" i="1"/>
  <c r="G54" i="1"/>
  <c r="F54" i="1"/>
  <c r="G52" i="1"/>
  <c r="F52" i="1"/>
  <c r="G50" i="1"/>
  <c r="F50" i="1"/>
  <c r="G48" i="1"/>
  <c r="F48" i="1"/>
  <c r="G46" i="1"/>
  <c r="F46" i="1"/>
  <c r="G44" i="1"/>
  <c r="F44" i="1"/>
  <c r="G42" i="1"/>
  <c r="F42" i="1"/>
  <c r="G40" i="1"/>
  <c r="F40" i="1"/>
  <c r="G38" i="1"/>
  <c r="F38" i="1"/>
  <c r="G36" i="1"/>
  <c r="F36" i="1"/>
  <c r="G34" i="1"/>
  <c r="F34" i="1"/>
  <c r="G32" i="1"/>
  <c r="F32" i="1"/>
  <c r="G30" i="1"/>
  <c r="F30" i="1"/>
  <c r="G28" i="1"/>
  <c r="F28" i="1"/>
  <c r="G26" i="1"/>
  <c r="F26" i="1"/>
  <c r="G24" i="1"/>
  <c r="F24" i="1"/>
  <c r="G22" i="1"/>
  <c r="F22" i="1"/>
  <c r="G20" i="1"/>
  <c r="F20" i="1"/>
  <c r="G18" i="1"/>
  <c r="F18" i="1"/>
  <c r="G16" i="1"/>
  <c r="F16" i="1"/>
  <c r="G14" i="1"/>
  <c r="F14" i="1"/>
  <c r="G12" i="1"/>
  <c r="F12" i="1"/>
  <c r="G10" i="1"/>
  <c r="F10" i="1"/>
  <c r="G8" i="1"/>
  <c r="F8" i="1"/>
  <c r="G6" i="1"/>
  <c r="F6" i="1"/>
  <c r="G4" i="1"/>
  <c r="F4" i="1"/>
  <c r="G2" i="1"/>
  <c r="F2" i="1"/>
</calcChain>
</file>

<file path=xl/sharedStrings.xml><?xml version="1.0" encoding="utf-8"?>
<sst xmlns="http://schemas.openxmlformats.org/spreadsheetml/2006/main" count="48" uniqueCount="21">
  <si>
    <t>Uhrzeit</t>
  </si>
  <si>
    <t>t[s]</t>
  </si>
  <si>
    <t>dt[s]</t>
  </si>
  <si>
    <t>Heizung [1]</t>
  </si>
  <si>
    <t>T[°C]</t>
  </si>
  <si>
    <t>Ein-%</t>
  </si>
  <si>
    <t>Ein-%-Nacht</t>
  </si>
  <si>
    <t>Ein-%-Tag</t>
  </si>
  <si>
    <t>Klasse</t>
  </si>
  <si>
    <t>Häufigkeit</t>
  </si>
  <si>
    <t>Licht[a.u.]</t>
  </si>
  <si>
    <t>Messprotokoll</t>
  </si>
  <si>
    <t>Start</t>
  </si>
  <si>
    <t>Außentemperatur: -8.9 °C</t>
  </si>
  <si>
    <t>Ende</t>
  </si>
  <si>
    <t>V1.3</t>
  </si>
  <si>
    <t>L[a.u.]</t>
  </si>
  <si>
    <t>=~=~=~=~=~=~=~=~=~=~=~=</t>
  </si>
  <si>
    <t>log</t>
  </si>
  <si>
    <t>PuTTY</t>
  </si>
  <si>
    <t>und größer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</si>
</sst>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dd/mm/\ hh:mm:ss"/>
    <numFmt numFmtId="166" formatCode="0\ %"/>
    <numFmt numFmtId="167" formatCode="0.00\ %"/>
    <numFmt numFmtId="168" formatCode="dd/mm/yy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5" fillId="0" borderId="0" applyBorder="0" applyProtection="0"/>
    <xf numFmtId="166" fontId="5" fillId="0" borderId="0" applyBorder="0" applyProtection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Font="1" applyBorder="1" applyAlignment="1" applyProtection="1">
      <alignment horizontal="center"/>
    </xf>
    <xf numFmtId="165" fontId="0" fillId="0" borderId="0" xfId="0" applyNumberFormat="1"/>
    <xf numFmtId="164" fontId="0" fillId="0" borderId="0" xfId="1" applyFont="1" applyBorder="1" applyAlignment="1" applyProtection="1"/>
    <xf numFmtId="167" fontId="0" fillId="0" borderId="0" xfId="2" applyNumberFormat="1" applyFont="1" applyBorder="1" applyAlignment="1" applyProtection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21" fontId="0" fillId="0" borderId="0" xfId="0" applyNumberFormat="1"/>
    <xf numFmtId="0" fontId="4" fillId="0" borderId="0" xfId="0" applyFont="1"/>
    <xf numFmtId="168" fontId="0" fillId="0" borderId="0" xfId="0" applyNumberFormat="1"/>
    <xf numFmtId="0" fontId="1" fillId="0" borderId="0" xfId="3"/>
    <xf numFmtId="21" fontId="1" fillId="0" borderId="0" xfId="3" applyNumberFormat="1"/>
    <xf numFmtId="14" fontId="1" fillId="0" borderId="0" xfId="3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67" fontId="5" fillId="0" borderId="0" xfId="2" applyNumberFormat="1"/>
    <xf numFmtId="167" fontId="5" fillId="0" borderId="0" xfId="2" applyNumberFormat="1" applyBorder="1" applyProtection="1"/>
  </cellXfs>
  <cellStyles count="4">
    <cellStyle name="Komma" xfId="1" builtinId="3"/>
    <cellStyle name="Prozent" xfId="2" builtinId="5"/>
    <cellStyle name="Standard" xfId="0" builtinId="0"/>
    <cellStyle name="Standard 2" xfId="3" xr:uid="{8D69774C-65CD-4285-9085-6308E439B8A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Auswertung!$J$1</c:f>
              <c:strCache>
                <c:ptCount val="1"/>
                <c:pt idx="0">
                  <c:v>Ein-%-Nacht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Auswertung!$I$2:$I$46</c:f>
              <c:numCache>
                <c:formatCode>General</c:formatCode>
                <c:ptCount val="45"/>
                <c:pt idx="0">
                  <c:v>-9.9349999999999987</c:v>
                </c:pt>
                <c:pt idx="1">
                  <c:v>-9.8999999999999986</c:v>
                </c:pt>
                <c:pt idx="2">
                  <c:v>-9.7800000000000011</c:v>
                </c:pt>
                <c:pt idx="3">
                  <c:v>-9.7149999999999999</c:v>
                </c:pt>
                <c:pt idx="4">
                  <c:v>-9.625</c:v>
                </c:pt>
                <c:pt idx="5">
                  <c:v>-9.56</c:v>
                </c:pt>
                <c:pt idx="6">
                  <c:v>-9.3999999999999986</c:v>
                </c:pt>
                <c:pt idx="7">
                  <c:v>-9.370000000000001</c:v>
                </c:pt>
                <c:pt idx="8">
                  <c:v>-9.1849999999999987</c:v>
                </c:pt>
                <c:pt idx="9">
                  <c:v>-8.9649999999999999</c:v>
                </c:pt>
                <c:pt idx="10">
                  <c:v>-8.8999999999999986</c:v>
                </c:pt>
                <c:pt idx="11">
                  <c:v>-8.8699999999999992</c:v>
                </c:pt>
                <c:pt idx="12">
                  <c:v>-8.84</c:v>
                </c:pt>
                <c:pt idx="13">
                  <c:v>-8.81</c:v>
                </c:pt>
                <c:pt idx="14">
                  <c:v>-8.8099999999999987</c:v>
                </c:pt>
                <c:pt idx="15">
                  <c:v>-8.68</c:v>
                </c:pt>
                <c:pt idx="16">
                  <c:v>-8.495000000000001</c:v>
                </c:pt>
                <c:pt idx="17">
                  <c:v>-8.3699999999999992</c:v>
                </c:pt>
                <c:pt idx="18">
                  <c:v>-8.3699999999999992</c:v>
                </c:pt>
                <c:pt idx="19">
                  <c:v>-8.31</c:v>
                </c:pt>
                <c:pt idx="20">
                  <c:v>-7.9950000000000001</c:v>
                </c:pt>
                <c:pt idx="21">
                  <c:v>-7.9350000000000005</c:v>
                </c:pt>
                <c:pt idx="22">
                  <c:v>-7.62</c:v>
                </c:pt>
                <c:pt idx="23">
                  <c:v>-7.5600000000000005</c:v>
                </c:pt>
                <c:pt idx="24">
                  <c:v>-7.5</c:v>
                </c:pt>
                <c:pt idx="25">
                  <c:v>-7.5</c:v>
                </c:pt>
                <c:pt idx="26">
                  <c:v>-7.4350000000000005</c:v>
                </c:pt>
                <c:pt idx="27">
                  <c:v>-7.43</c:v>
                </c:pt>
                <c:pt idx="28">
                  <c:v>-7.31</c:v>
                </c:pt>
                <c:pt idx="29">
                  <c:v>-7.2799999999999994</c:v>
                </c:pt>
                <c:pt idx="30">
                  <c:v>-7.2149999999999999</c:v>
                </c:pt>
                <c:pt idx="31">
                  <c:v>-7.12</c:v>
                </c:pt>
                <c:pt idx="32">
                  <c:v>-7.1199999999999992</c:v>
                </c:pt>
                <c:pt idx="33">
                  <c:v>-7.09</c:v>
                </c:pt>
                <c:pt idx="34">
                  <c:v>-6.9350000000000005</c:v>
                </c:pt>
                <c:pt idx="35">
                  <c:v>-6.87</c:v>
                </c:pt>
                <c:pt idx="36">
                  <c:v>-6.8699999999999992</c:v>
                </c:pt>
                <c:pt idx="37">
                  <c:v>-6.84</c:v>
                </c:pt>
                <c:pt idx="38">
                  <c:v>-6.84</c:v>
                </c:pt>
                <c:pt idx="39">
                  <c:v>-6.7449999999999992</c:v>
                </c:pt>
                <c:pt idx="40">
                  <c:v>-6.7149999999999999</c:v>
                </c:pt>
                <c:pt idx="41">
                  <c:v>-6.62</c:v>
                </c:pt>
                <c:pt idx="42">
                  <c:v>-6.4649999999999999</c:v>
                </c:pt>
                <c:pt idx="43">
                  <c:v>-6.4350000000000005</c:v>
                </c:pt>
                <c:pt idx="44">
                  <c:v>-6.3100000000000005</c:v>
                </c:pt>
              </c:numCache>
            </c:numRef>
          </c:xVal>
          <c:yVal>
            <c:numRef>
              <c:f>Auswertung!$J$2:$J$46</c:f>
              <c:numCache>
                <c:formatCode>0.00\ %</c:formatCode>
                <c:ptCount val="45"/>
                <c:pt idx="0">
                  <c:v>0.3108728943338438</c:v>
                </c:pt>
                <c:pt idx="1">
                  <c:v>0.31402439024390244</c:v>
                </c:pt>
                <c:pt idx="2">
                  <c:v>0.30615384615384617</c:v>
                </c:pt>
                <c:pt idx="3">
                  <c:v>0.29909365558912387</c:v>
                </c:pt>
                <c:pt idx="4">
                  <c:v>0.30261136712749614</c:v>
                </c:pt>
                <c:pt idx="5">
                  <c:v>0.30076335877862598</c:v>
                </c:pt>
                <c:pt idx="6">
                  <c:v>0.29701492537313434</c:v>
                </c:pt>
                <c:pt idx="7">
                  <c:v>0.29367469879518071</c:v>
                </c:pt>
                <c:pt idx="8">
                  <c:v>0.3033033033033033</c:v>
                </c:pt>
                <c:pt idx="9">
                  <c:v>0.29142857142857143</c:v>
                </c:pt>
                <c:pt idx="10">
                  <c:v>0.28080229226361031</c:v>
                </c:pt>
                <c:pt idx="11">
                  <c:v>0.37931034482758619</c:v>
                </c:pt>
                <c:pt idx="12">
                  <c:v>0.2391304347826087</c:v>
                </c:pt>
                <c:pt idx="13">
                  <c:v>0.28260869565217389</c:v>
                </c:pt>
                <c:pt idx="14">
                  <c:v>0.29135053110773901</c:v>
                </c:pt>
                <c:pt idx="15">
                  <c:v>0.28694404591104733</c:v>
                </c:pt>
                <c:pt idx="16">
                  <c:v>0.28931750741839762</c:v>
                </c:pt>
                <c:pt idx="17">
                  <c:v>0.27848101265822783</c:v>
                </c:pt>
                <c:pt idx="18">
                  <c:v>0.28612303290414881</c:v>
                </c:pt>
                <c:pt idx="19">
                  <c:v>0.27310924369747897</c:v>
                </c:pt>
                <c:pt idx="20">
                  <c:v>0.28448275862068967</c:v>
                </c:pt>
                <c:pt idx="21">
                  <c:v>0.21629213483146068</c:v>
                </c:pt>
                <c:pt idx="22">
                  <c:v>0.20109439124487005</c:v>
                </c:pt>
                <c:pt idx="23">
                  <c:v>0.35100548446069468</c:v>
                </c:pt>
                <c:pt idx="24">
                  <c:v>0.24611398963730569</c:v>
                </c:pt>
                <c:pt idx="25">
                  <c:v>0.34317343173431736</c:v>
                </c:pt>
                <c:pt idx="26">
                  <c:v>0.2686131386861314</c:v>
                </c:pt>
                <c:pt idx="27">
                  <c:v>0.24668435013262599</c:v>
                </c:pt>
                <c:pt idx="28">
                  <c:v>0.26424870466321243</c:v>
                </c:pt>
                <c:pt idx="29">
                  <c:v>0.24579124579124578</c:v>
                </c:pt>
                <c:pt idx="30">
                  <c:v>0.25</c:v>
                </c:pt>
                <c:pt idx="31">
                  <c:v>0.24187256176853056</c:v>
                </c:pt>
                <c:pt idx="32">
                  <c:v>0.2064102564102564</c:v>
                </c:pt>
                <c:pt idx="33">
                  <c:v>0.23994811932555124</c:v>
                </c:pt>
                <c:pt idx="34">
                  <c:v>0.32148900169204736</c:v>
                </c:pt>
                <c:pt idx="35">
                  <c:v>0.25344827586206897</c:v>
                </c:pt>
                <c:pt idx="36">
                  <c:v>0.25457102672292548</c:v>
                </c:pt>
                <c:pt idx="37">
                  <c:v>0.26398601398601401</c:v>
                </c:pt>
                <c:pt idx="38">
                  <c:v>0.18181818181818182</c:v>
                </c:pt>
                <c:pt idx="39">
                  <c:v>0.17185697808535177</c:v>
                </c:pt>
                <c:pt idx="40">
                  <c:v>0.1721311475409836</c:v>
                </c:pt>
                <c:pt idx="41">
                  <c:v>0.31195840554592719</c:v>
                </c:pt>
                <c:pt idx="42">
                  <c:v>0.31385642737896496</c:v>
                </c:pt>
                <c:pt idx="43">
                  <c:v>0.23938879456706283</c:v>
                </c:pt>
                <c:pt idx="44">
                  <c:v>0.34535104364326374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F-41C1-9145-FF54D64221A3}"/>
            </c:ext>
          </c:extLst>
        </c:ser>
        <c:ser>
          <c:idx val="1"/>
          <c:order val="1"/>
          <c:tx>
            <c:strRef>
              <c:f>Auswertung!$T$1</c:f>
              <c:strCache>
                <c:ptCount val="1"/>
                <c:pt idx="0">
                  <c:v>Ein-%-Tag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Auswertung!$S$2:$S$18</c:f>
              <c:numCache>
                <c:formatCode>_-* #,##0.00_-;\-* #,##0.00_-;_-* \-??_-;_-@_-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Auswertung!$T$2:$T$18</c:f>
              <c:numCache>
                <c:formatCode>0.00\ %</c:formatCode>
                <c:ptCount val="17"/>
                <c:pt idx="0">
                  <c:v>7.3564593301435402E-2</c:v>
                </c:pt>
                <c:pt idx="1">
                  <c:v>7.5599262446220006E-2</c:v>
                </c:pt>
                <c:pt idx="2">
                  <c:v>6.6115702479338803E-2</c:v>
                </c:pt>
                <c:pt idx="3">
                  <c:v>7.3474470734744696E-2</c:v>
                </c:pt>
                <c:pt idx="4">
                  <c:v>7.1859903381642498E-2</c:v>
                </c:pt>
                <c:pt idx="5">
                  <c:v>6.9127123608670196E-2</c:v>
                </c:pt>
                <c:pt idx="6">
                  <c:v>6.7894131185270407E-2</c:v>
                </c:pt>
                <c:pt idx="7">
                  <c:v>6.7495559502664296E-2</c:v>
                </c:pt>
                <c:pt idx="8">
                  <c:v>6.5111231687466103E-2</c:v>
                </c:pt>
                <c:pt idx="9">
                  <c:v>6.4285714285714293E-2</c:v>
                </c:pt>
                <c:pt idx="10">
                  <c:v>6.4676616915422896E-2</c:v>
                </c:pt>
                <c:pt idx="11">
                  <c:v>6.7198177676537602E-2</c:v>
                </c:pt>
                <c:pt idx="12">
                  <c:v>5.4311576941400701E-2</c:v>
                </c:pt>
                <c:pt idx="13">
                  <c:v>3.9068100358422897E-2</c:v>
                </c:pt>
                <c:pt idx="14">
                  <c:v>2.9919802590993201E-2</c:v>
                </c:pt>
                <c:pt idx="15">
                  <c:v>3.94736842105263E-2</c:v>
                </c:pt>
                <c:pt idx="16">
                  <c:v>4.5934959349593497E-2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F-41C1-9145-FF54D642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3764"/>
        <c:axId val="19359830"/>
      </c:scatterChart>
      <c:valAx>
        <c:axId val="43393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9359830"/>
        <c:crosses val="autoZero"/>
        <c:crossBetween val="midCat"/>
      </c:valAx>
      <c:valAx>
        <c:axId val="19359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339376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'Einschaltzeiten als f(T)'!$C$1</c:f>
              <c:strCache>
                <c:ptCount val="1"/>
                <c:pt idx="0">
                  <c:v>T[°C]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'Einschaltzeiten als f(T)'!$A$2:$A$63</c:f>
              <c:numCache>
                <c:formatCode>General</c:formatCode>
                <c:ptCount val="62"/>
                <c:pt idx="0">
                  <c:v>126</c:v>
                </c:pt>
                <c:pt idx="1">
                  <c:v>130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136</c:v>
                </c:pt>
                <c:pt idx="13">
                  <c:v>136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140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142</c:v>
                </c:pt>
                <c:pt idx="29">
                  <c:v>144</c:v>
                </c:pt>
                <c:pt idx="30">
                  <c:v>145</c:v>
                </c:pt>
                <c:pt idx="31">
                  <c:v>146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148</c:v>
                </c:pt>
                <c:pt idx="36">
                  <c:v>149</c:v>
                </c:pt>
                <c:pt idx="37">
                  <c:v>150</c:v>
                </c:pt>
                <c:pt idx="38">
                  <c:v>151</c:v>
                </c:pt>
                <c:pt idx="39">
                  <c:v>153</c:v>
                </c:pt>
                <c:pt idx="40">
                  <c:v>154</c:v>
                </c:pt>
                <c:pt idx="41">
                  <c:v>161</c:v>
                </c:pt>
                <c:pt idx="42">
                  <c:v>165</c:v>
                </c:pt>
                <c:pt idx="43">
                  <c:v>172</c:v>
                </c:pt>
                <c:pt idx="44">
                  <c:v>173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188</c:v>
                </c:pt>
                <c:pt idx="52">
                  <c:v>189</c:v>
                </c:pt>
                <c:pt idx="53">
                  <c:v>190</c:v>
                </c:pt>
                <c:pt idx="54">
                  <c:v>190</c:v>
                </c:pt>
                <c:pt idx="55">
                  <c:v>192</c:v>
                </c:pt>
                <c:pt idx="56">
                  <c:v>195</c:v>
                </c:pt>
                <c:pt idx="57">
                  <c:v>196</c:v>
                </c:pt>
                <c:pt idx="58">
                  <c:v>198</c:v>
                </c:pt>
                <c:pt idx="59">
                  <c:v>198</c:v>
                </c:pt>
                <c:pt idx="60">
                  <c:v>200</c:v>
                </c:pt>
                <c:pt idx="61">
                  <c:v>200</c:v>
                </c:pt>
              </c:numCache>
            </c:numRef>
          </c:xVal>
          <c:yVal>
            <c:numRef>
              <c:f>'Einschaltzeiten als f(T)'!$C$2:$C$63</c:f>
              <c:numCache>
                <c:formatCode>General</c:formatCode>
                <c:ptCount val="62"/>
                <c:pt idx="0">
                  <c:v>-3.12</c:v>
                </c:pt>
                <c:pt idx="1">
                  <c:v>-2.62</c:v>
                </c:pt>
                <c:pt idx="2">
                  <c:v>-2.68</c:v>
                </c:pt>
                <c:pt idx="3">
                  <c:v>-3.25</c:v>
                </c:pt>
                <c:pt idx="4">
                  <c:v>-2.81</c:v>
                </c:pt>
                <c:pt idx="5">
                  <c:v>-2.75</c:v>
                </c:pt>
                <c:pt idx="6">
                  <c:v>-2.93</c:v>
                </c:pt>
                <c:pt idx="7">
                  <c:v>-3.12</c:v>
                </c:pt>
                <c:pt idx="8">
                  <c:v>-3</c:v>
                </c:pt>
                <c:pt idx="9">
                  <c:v>-2.75</c:v>
                </c:pt>
                <c:pt idx="10">
                  <c:v>-3.5</c:v>
                </c:pt>
                <c:pt idx="11">
                  <c:v>-3.62</c:v>
                </c:pt>
                <c:pt idx="12">
                  <c:v>-2.68</c:v>
                </c:pt>
                <c:pt idx="13">
                  <c:v>-3.43</c:v>
                </c:pt>
                <c:pt idx="14">
                  <c:v>-3.06</c:v>
                </c:pt>
                <c:pt idx="15">
                  <c:v>-3.93</c:v>
                </c:pt>
                <c:pt idx="16">
                  <c:v>-2.93</c:v>
                </c:pt>
                <c:pt idx="17">
                  <c:v>-2.81</c:v>
                </c:pt>
                <c:pt idx="18">
                  <c:v>-2.56</c:v>
                </c:pt>
                <c:pt idx="19">
                  <c:v>-3.18</c:v>
                </c:pt>
                <c:pt idx="20">
                  <c:v>-3.31</c:v>
                </c:pt>
                <c:pt idx="21">
                  <c:v>-2.87</c:v>
                </c:pt>
                <c:pt idx="22">
                  <c:v>-2.87</c:v>
                </c:pt>
                <c:pt idx="23">
                  <c:v>-4.5599999999999996</c:v>
                </c:pt>
                <c:pt idx="24">
                  <c:v>-5.12</c:v>
                </c:pt>
                <c:pt idx="25">
                  <c:v>-5</c:v>
                </c:pt>
                <c:pt idx="26">
                  <c:v>-6.37</c:v>
                </c:pt>
                <c:pt idx="27">
                  <c:v>-4.68</c:v>
                </c:pt>
                <c:pt idx="28">
                  <c:v>-4.68</c:v>
                </c:pt>
                <c:pt idx="29">
                  <c:v>-4.93</c:v>
                </c:pt>
                <c:pt idx="30">
                  <c:v>-5.25</c:v>
                </c:pt>
                <c:pt idx="31">
                  <c:v>-7.25</c:v>
                </c:pt>
                <c:pt idx="32">
                  <c:v>-6.87</c:v>
                </c:pt>
                <c:pt idx="33">
                  <c:v>-6.75</c:v>
                </c:pt>
                <c:pt idx="34">
                  <c:v>-7.62</c:v>
                </c:pt>
                <c:pt idx="35">
                  <c:v>-6.87</c:v>
                </c:pt>
                <c:pt idx="36">
                  <c:v>-6.68</c:v>
                </c:pt>
                <c:pt idx="37">
                  <c:v>-5.87</c:v>
                </c:pt>
                <c:pt idx="38">
                  <c:v>-6.75</c:v>
                </c:pt>
                <c:pt idx="39">
                  <c:v>-7.31</c:v>
                </c:pt>
                <c:pt idx="40">
                  <c:v>-7.87</c:v>
                </c:pt>
                <c:pt idx="41">
                  <c:v>-7.06</c:v>
                </c:pt>
                <c:pt idx="42">
                  <c:v>-8.81</c:v>
                </c:pt>
                <c:pt idx="43">
                  <c:v>-2.81</c:v>
                </c:pt>
                <c:pt idx="44">
                  <c:v>-2.87</c:v>
                </c:pt>
                <c:pt idx="45">
                  <c:v>-3</c:v>
                </c:pt>
                <c:pt idx="46">
                  <c:v>-6.62</c:v>
                </c:pt>
                <c:pt idx="47">
                  <c:v>-7.12</c:v>
                </c:pt>
                <c:pt idx="48">
                  <c:v>-7.12</c:v>
                </c:pt>
                <c:pt idx="49">
                  <c:v>-7.43</c:v>
                </c:pt>
                <c:pt idx="50">
                  <c:v>-7.5</c:v>
                </c:pt>
                <c:pt idx="51">
                  <c:v>-6.5</c:v>
                </c:pt>
                <c:pt idx="52">
                  <c:v>-7.18</c:v>
                </c:pt>
                <c:pt idx="53">
                  <c:v>-6.87</c:v>
                </c:pt>
                <c:pt idx="54">
                  <c:v>-7.5</c:v>
                </c:pt>
                <c:pt idx="55">
                  <c:v>-7.5</c:v>
                </c:pt>
                <c:pt idx="56">
                  <c:v>-8.31</c:v>
                </c:pt>
                <c:pt idx="57">
                  <c:v>-8.93</c:v>
                </c:pt>
                <c:pt idx="58">
                  <c:v>-8.3699999999999992</c:v>
                </c:pt>
                <c:pt idx="59">
                  <c:v>-8.8699999999999992</c:v>
                </c:pt>
                <c:pt idx="60">
                  <c:v>-8.3699999999999992</c:v>
                </c:pt>
                <c:pt idx="61">
                  <c:v>-8.68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156-AC54-81133EB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89040"/>
        <c:axId val="502230328"/>
      </c:scatterChart>
      <c:valAx>
        <c:axId val="5503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230328"/>
        <c:crosses val="autoZero"/>
        <c:crossBetween val="midCat"/>
      </c:valAx>
      <c:valAx>
        <c:axId val="5022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3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'Verteilung der Einschaltzeiten'!$G$2:$G$43</c:f>
              <c:strCach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und größer</c:v>
                </c:pt>
              </c:strCache>
            </c:strRef>
          </c:cat>
          <c:val>
            <c:numRef>
              <c:f>'Verteilung der Einschaltzeiten'!$H$2:$H$43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10</c:v>
                </c:pt>
                <c:pt idx="28">
                  <c:v>14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D7E-8636-1714720D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464456"/>
        <c:axId val="838463736"/>
      </c:barChart>
      <c:catAx>
        <c:axId val="8384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463736"/>
        <c:crosses val="autoZero"/>
        <c:auto val="1"/>
        <c:lblAlgn val="ctr"/>
        <c:lblOffset val="100"/>
        <c:noMultiLvlLbl val="0"/>
      </c:catAx>
      <c:valAx>
        <c:axId val="83846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464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9360</xdr:colOff>
      <xdr:row>1</xdr:row>
      <xdr:rowOff>14400</xdr:rowOff>
    </xdr:from>
    <xdr:to>
      <xdr:col>17</xdr:col>
      <xdr:colOff>4680</xdr:colOff>
      <xdr:row>15</xdr:row>
      <xdr:rowOff>86040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95250</xdr:rowOff>
    </xdr:from>
    <xdr:to>
      <xdr:col>11</xdr:col>
      <xdr:colOff>523875</xdr:colOff>
      <xdr:row>17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053505-D66B-B8C8-3289-926C246A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19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6D4620-8CD1-980B-AFC9-68976493F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tabSelected="1" zoomScaleNormal="100" workbookViewId="0"/>
  </sheetViews>
  <sheetFormatPr baseColWidth="10" defaultColWidth="10.85546875" defaultRowHeight="15" x14ac:dyDescent="0.25"/>
  <cols>
    <col min="1" max="1" width="14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4</v>
      </c>
      <c r="I1" s="3" t="s">
        <v>4</v>
      </c>
      <c r="J1" s="1" t="s">
        <v>6</v>
      </c>
      <c r="S1" s="3" t="s">
        <v>4</v>
      </c>
      <c r="T1" s="1" t="s">
        <v>7</v>
      </c>
    </row>
    <row r="2" spans="1:20" x14ac:dyDescent="0.25">
      <c r="A2" s="4">
        <v>45263.742916666662</v>
      </c>
      <c r="B2">
        <v>408</v>
      </c>
      <c r="C2">
        <f t="shared" ref="C2:C65" si="0">B3-B2</f>
        <v>139</v>
      </c>
      <c r="D2">
        <v>1</v>
      </c>
      <c r="E2" s="5">
        <v>-2.87</v>
      </c>
      <c r="F2" s="6">
        <f>C2/(C2+C3)</f>
        <v>0.17396745932415519</v>
      </c>
      <c r="G2" s="7">
        <f>AVERAGE(E2:E3)</f>
        <v>-2.9000000000000004</v>
      </c>
      <c r="I2">
        <v>-9.9349999999999987</v>
      </c>
      <c r="J2" s="20">
        <v>0.3108728943338438</v>
      </c>
      <c r="S2" s="7">
        <v>2.56</v>
      </c>
      <c r="T2" s="6">
        <v>7.3564593301435402E-2</v>
      </c>
    </row>
    <row r="3" spans="1:20" x14ac:dyDescent="0.25">
      <c r="A3" s="4">
        <v>45263.744525462964</v>
      </c>
      <c r="B3">
        <v>547</v>
      </c>
      <c r="C3">
        <f t="shared" si="0"/>
        <v>660</v>
      </c>
      <c r="D3">
        <v>0</v>
      </c>
      <c r="E3" s="5">
        <v>-2.93</v>
      </c>
      <c r="I3">
        <v>-9.8999999999999986</v>
      </c>
      <c r="J3" s="20">
        <v>0.31402439024390244</v>
      </c>
      <c r="S3" s="7">
        <v>2.56</v>
      </c>
      <c r="T3" s="6">
        <v>7.5599262446220006E-2</v>
      </c>
    </row>
    <row r="4" spans="1:20" x14ac:dyDescent="0.25">
      <c r="A4" s="4">
        <v>45263.752164351848</v>
      </c>
      <c r="B4">
        <v>1207</v>
      </c>
      <c r="C4">
        <f t="shared" si="0"/>
        <v>135</v>
      </c>
      <c r="D4">
        <v>1</v>
      </c>
      <c r="E4" s="5">
        <v>-3</v>
      </c>
      <c r="F4" s="6">
        <f>C4/(C4+C5)</f>
        <v>0.17088607594936708</v>
      </c>
      <c r="G4" s="7">
        <f>AVERAGE(E4:E5)</f>
        <v>-3.0300000000000002</v>
      </c>
      <c r="I4">
        <v>-9.7800000000000011</v>
      </c>
      <c r="J4" s="20">
        <v>0.30615384615384617</v>
      </c>
      <c r="S4" s="7">
        <v>2.66</v>
      </c>
      <c r="T4" s="6">
        <v>6.6115702479338803E-2</v>
      </c>
    </row>
    <row r="5" spans="1:20" x14ac:dyDescent="0.25">
      <c r="A5" s="4">
        <v>45263.75372685185</v>
      </c>
      <c r="B5">
        <v>1342</v>
      </c>
      <c r="C5">
        <f t="shared" si="0"/>
        <v>655</v>
      </c>
      <c r="D5">
        <v>0</v>
      </c>
      <c r="E5" s="5">
        <v>-3.06</v>
      </c>
      <c r="I5">
        <v>-9.7149999999999999</v>
      </c>
      <c r="J5" s="20">
        <v>0.29909365558912387</v>
      </c>
      <c r="S5" s="7">
        <v>2.75</v>
      </c>
      <c r="T5" s="6">
        <v>7.3474470734744696E-2</v>
      </c>
    </row>
    <row r="6" spans="1:20" x14ac:dyDescent="0.25">
      <c r="A6" s="4">
        <v>45263.761307870365</v>
      </c>
      <c r="B6">
        <v>1997</v>
      </c>
      <c r="C6">
        <f t="shared" si="0"/>
        <v>138</v>
      </c>
      <c r="D6">
        <v>1</v>
      </c>
      <c r="E6" s="5">
        <v>-2.93</v>
      </c>
      <c r="F6" s="6">
        <f>C6/(C6+C7)</f>
        <v>0.10415094339622641</v>
      </c>
      <c r="G6" s="7">
        <f>AVERAGE(E6:E7)</f>
        <v>-2.93</v>
      </c>
      <c r="I6">
        <v>-9.625</v>
      </c>
      <c r="J6" s="20">
        <v>0.30261136712749614</v>
      </c>
      <c r="S6" s="7">
        <v>3</v>
      </c>
      <c r="T6" s="6">
        <v>7.1859903381642498E-2</v>
      </c>
    </row>
    <row r="7" spans="1:20" x14ac:dyDescent="0.25">
      <c r="A7" s="4">
        <v>45263.76290509259</v>
      </c>
      <c r="B7">
        <v>2135</v>
      </c>
      <c r="C7">
        <f t="shared" si="0"/>
        <v>1187</v>
      </c>
      <c r="D7">
        <v>0</v>
      </c>
      <c r="E7" s="5">
        <v>-2.93</v>
      </c>
      <c r="I7">
        <v>-9.56</v>
      </c>
      <c r="J7" s="20">
        <v>0.30076335877862598</v>
      </c>
      <c r="S7" s="7">
        <v>3</v>
      </c>
      <c r="T7" s="6">
        <v>6.9127123608670196E-2</v>
      </c>
    </row>
    <row r="8" spans="1:20" x14ac:dyDescent="0.25">
      <c r="A8" s="4">
        <v>45263.776643518519</v>
      </c>
      <c r="B8">
        <v>3322</v>
      </c>
      <c r="C8">
        <f t="shared" si="0"/>
        <v>175</v>
      </c>
      <c r="D8">
        <v>1</v>
      </c>
      <c r="E8" s="5">
        <v>-3</v>
      </c>
      <c r="F8" s="6">
        <f>C8/(C8+C9)</f>
        <v>0.23777173913043478</v>
      </c>
      <c r="G8" s="7">
        <f>AVERAGE(E8:E9)</f>
        <v>-2.9649999999999999</v>
      </c>
      <c r="I8">
        <v>-9.3999999999999986</v>
      </c>
      <c r="J8" s="20">
        <v>0.29701492537313434</v>
      </c>
      <c r="S8" s="7">
        <v>3.06</v>
      </c>
      <c r="T8" s="6">
        <v>6.7894131185270407E-2</v>
      </c>
    </row>
    <row r="9" spans="1:20" x14ac:dyDescent="0.25">
      <c r="A9" s="4">
        <v>45263.778668981482</v>
      </c>
      <c r="B9">
        <v>3497</v>
      </c>
      <c r="C9">
        <f t="shared" si="0"/>
        <v>561</v>
      </c>
      <c r="D9">
        <v>0</v>
      </c>
      <c r="E9" s="5">
        <v>-2.93</v>
      </c>
      <c r="I9">
        <v>-9.370000000000001</v>
      </c>
      <c r="J9" s="20">
        <v>0.29367469879518071</v>
      </c>
      <c r="S9" s="7">
        <v>3.16</v>
      </c>
      <c r="T9" s="6">
        <v>6.7495559502664296E-2</v>
      </c>
    </row>
    <row r="10" spans="1:20" x14ac:dyDescent="0.25">
      <c r="A10" s="4">
        <v>45263.785162037035</v>
      </c>
      <c r="B10">
        <v>4058</v>
      </c>
      <c r="C10">
        <f t="shared" si="0"/>
        <v>139</v>
      </c>
      <c r="D10">
        <v>1</v>
      </c>
      <c r="E10" s="5">
        <v>-2.87</v>
      </c>
      <c r="F10" s="6">
        <f>C10/(C10+C11)</f>
        <v>0.18217562254259501</v>
      </c>
      <c r="G10" s="7">
        <f>AVERAGE(E10:E11)</f>
        <v>-2.87</v>
      </c>
      <c r="I10">
        <v>-9.1849999999999987</v>
      </c>
      <c r="J10" s="20">
        <v>0.3033033033033033</v>
      </c>
      <c r="S10" s="7">
        <v>3.31</v>
      </c>
      <c r="T10" s="6">
        <v>6.5111231687466103E-2</v>
      </c>
    </row>
    <row r="11" spans="1:20" x14ac:dyDescent="0.25">
      <c r="A11" s="4">
        <v>45263.786770833329</v>
      </c>
      <c r="B11">
        <v>4197</v>
      </c>
      <c r="C11">
        <f t="shared" si="0"/>
        <v>624</v>
      </c>
      <c r="D11">
        <v>0</v>
      </c>
      <c r="E11" s="5">
        <v>-2.87</v>
      </c>
      <c r="I11">
        <v>-8.9649999999999999</v>
      </c>
      <c r="J11" s="20">
        <v>0.29142857142857143</v>
      </c>
      <c r="S11" s="7">
        <v>3.63</v>
      </c>
      <c r="T11" s="6">
        <v>6.4285714285714293E-2</v>
      </c>
    </row>
    <row r="12" spans="1:20" x14ac:dyDescent="0.25">
      <c r="A12" s="4">
        <v>45263.793993055551</v>
      </c>
      <c r="B12">
        <v>4821</v>
      </c>
      <c r="C12">
        <f t="shared" si="0"/>
        <v>138</v>
      </c>
      <c r="D12">
        <v>1</v>
      </c>
      <c r="E12" s="5">
        <v>-2.81</v>
      </c>
      <c r="F12" s="6">
        <f>C12/(C12+C13)</f>
        <v>0.17945383615084526</v>
      </c>
      <c r="G12" s="7">
        <f>AVERAGE(E12:E13)</f>
        <v>-2.81</v>
      </c>
      <c r="I12">
        <v>-8.8999999999999986</v>
      </c>
      <c r="J12" s="20">
        <v>0.28080229226361031</v>
      </c>
      <c r="S12" s="7">
        <v>3.91</v>
      </c>
      <c r="T12" s="6">
        <v>6.4676616915422896E-2</v>
      </c>
    </row>
    <row r="13" spans="1:20" x14ac:dyDescent="0.25">
      <c r="A13" s="4">
        <v>45263.795590277776</v>
      </c>
      <c r="B13">
        <v>4959</v>
      </c>
      <c r="C13">
        <f t="shared" si="0"/>
        <v>631</v>
      </c>
      <c r="D13">
        <v>0</v>
      </c>
      <c r="E13" s="5">
        <v>-2.81</v>
      </c>
      <c r="I13">
        <v>-8.8699999999999992</v>
      </c>
      <c r="J13" s="20">
        <v>0.37931034482758619</v>
      </c>
      <c r="S13" s="7">
        <v>3.97</v>
      </c>
      <c r="T13" s="6">
        <v>6.7198177676537602E-2</v>
      </c>
    </row>
    <row r="14" spans="1:20" x14ac:dyDescent="0.25">
      <c r="A14" s="4">
        <v>45263.802893518514</v>
      </c>
      <c r="B14">
        <v>5590</v>
      </c>
      <c r="C14">
        <f t="shared" si="0"/>
        <v>134</v>
      </c>
      <c r="D14">
        <v>1</v>
      </c>
      <c r="E14" s="5">
        <v>-2.81</v>
      </c>
      <c r="F14" s="6">
        <f>C14/(C14+C15)</f>
        <v>0.17819148936170212</v>
      </c>
      <c r="G14" s="7">
        <f>AVERAGE(E14:E15)</f>
        <v>-2.7800000000000002</v>
      </c>
      <c r="I14">
        <v>-8.84</v>
      </c>
      <c r="J14" s="20">
        <v>0.2391304347826087</v>
      </c>
      <c r="S14" s="7">
        <v>4.0599999999999996</v>
      </c>
      <c r="T14" s="6">
        <v>5.4311576941400701E-2</v>
      </c>
    </row>
    <row r="15" spans="1:20" x14ac:dyDescent="0.25">
      <c r="A15" s="4">
        <v>45263.804444444446</v>
      </c>
      <c r="B15">
        <v>5724</v>
      </c>
      <c r="C15">
        <f t="shared" si="0"/>
        <v>618</v>
      </c>
      <c r="D15">
        <v>0</v>
      </c>
      <c r="E15" s="5">
        <v>-2.75</v>
      </c>
      <c r="I15">
        <v>-8.81</v>
      </c>
      <c r="J15" s="20">
        <v>0.28260869565217389</v>
      </c>
      <c r="S15" s="7">
        <v>4.5</v>
      </c>
      <c r="T15" s="6">
        <v>3.9068100358422897E-2</v>
      </c>
    </row>
    <row r="16" spans="1:20" x14ac:dyDescent="0.25">
      <c r="A16" s="4">
        <v>45263.811597222222</v>
      </c>
      <c r="B16">
        <v>6342</v>
      </c>
      <c r="C16">
        <f t="shared" si="0"/>
        <v>134</v>
      </c>
      <c r="D16">
        <v>1</v>
      </c>
      <c r="E16" s="5">
        <v>-2.75</v>
      </c>
      <c r="F16" s="6">
        <f>C16/(C16+C17)</f>
        <v>0.17516339869281045</v>
      </c>
      <c r="G16" s="7">
        <f>AVERAGE(E16:E17)</f>
        <v>-2.75</v>
      </c>
      <c r="I16">
        <v>-8.8099999999999987</v>
      </c>
      <c r="J16" s="20">
        <v>0.29135053110773901</v>
      </c>
      <c r="S16" s="7">
        <v>4.9400000000000004</v>
      </c>
      <c r="T16" s="6">
        <v>2.9919802590993201E-2</v>
      </c>
    </row>
    <row r="17" spans="1:20" x14ac:dyDescent="0.25">
      <c r="A17" s="4">
        <v>45263.813148148147</v>
      </c>
      <c r="B17">
        <v>6476</v>
      </c>
      <c r="C17">
        <f t="shared" si="0"/>
        <v>631</v>
      </c>
      <c r="D17">
        <v>0</v>
      </c>
      <c r="E17" s="5">
        <v>-2.75</v>
      </c>
      <c r="I17">
        <v>-8.68</v>
      </c>
      <c r="J17" s="20">
        <v>0.28694404591104733</v>
      </c>
      <c r="S17" s="7">
        <v>5.19</v>
      </c>
      <c r="T17" s="6">
        <v>3.94736842105263E-2</v>
      </c>
    </row>
    <row r="18" spans="1:20" x14ac:dyDescent="0.25">
      <c r="A18" s="4">
        <v>45263.820451388885</v>
      </c>
      <c r="B18">
        <v>7107</v>
      </c>
      <c r="C18">
        <f t="shared" si="0"/>
        <v>135</v>
      </c>
      <c r="D18">
        <v>1</v>
      </c>
      <c r="E18" s="5">
        <v>-2.75</v>
      </c>
      <c r="F18" s="6">
        <f>C18/(C18+C19)</f>
        <v>0.16917293233082706</v>
      </c>
      <c r="G18" s="7">
        <f>AVERAGE(E18:E19)</f>
        <v>-2.6850000000000001</v>
      </c>
      <c r="I18">
        <v>-8.495000000000001</v>
      </c>
      <c r="J18" s="20">
        <v>0.28931750741839762</v>
      </c>
      <c r="S18" s="7">
        <v>5.19</v>
      </c>
      <c r="T18" s="6">
        <v>4.5934959349593497E-2</v>
      </c>
    </row>
    <row r="19" spans="1:20" x14ac:dyDescent="0.25">
      <c r="A19" s="4">
        <v>45263.822013888886</v>
      </c>
      <c r="B19">
        <v>7242</v>
      </c>
      <c r="C19">
        <f t="shared" si="0"/>
        <v>663</v>
      </c>
      <c r="D19">
        <v>0</v>
      </c>
      <c r="E19" s="5">
        <v>-2.62</v>
      </c>
      <c r="I19">
        <v>-8.3699999999999992</v>
      </c>
      <c r="J19" s="20">
        <v>0.27848101265822783</v>
      </c>
    </row>
    <row r="20" spans="1:20" x14ac:dyDescent="0.25">
      <c r="A20" s="4">
        <v>45263.829687500001</v>
      </c>
      <c r="B20">
        <v>7905</v>
      </c>
      <c r="C20">
        <f t="shared" si="0"/>
        <v>136</v>
      </c>
      <c r="D20">
        <v>1</v>
      </c>
      <c r="E20" s="5">
        <v>-2.68</v>
      </c>
      <c r="F20" s="6">
        <f>C20/(C20+C21)</f>
        <v>0.17777777777777778</v>
      </c>
      <c r="G20" s="7">
        <f>AVERAGE(E20:E21)</f>
        <v>-2.6500000000000004</v>
      </c>
      <c r="I20">
        <v>-8.3699999999999992</v>
      </c>
      <c r="J20" s="20">
        <v>0.28612303290414881</v>
      </c>
    </row>
    <row r="21" spans="1:20" x14ac:dyDescent="0.25">
      <c r="A21" s="4">
        <v>45263.831261574072</v>
      </c>
      <c r="B21">
        <v>8041</v>
      </c>
      <c r="C21">
        <f t="shared" si="0"/>
        <v>629</v>
      </c>
      <c r="D21">
        <v>0</v>
      </c>
      <c r="E21" s="5">
        <v>-2.62</v>
      </c>
      <c r="I21">
        <v>-8.31</v>
      </c>
      <c r="J21" s="20">
        <v>0.27310924369747897</v>
      </c>
    </row>
    <row r="22" spans="1:20" x14ac:dyDescent="0.25">
      <c r="A22" s="4">
        <v>45263.838541666664</v>
      </c>
      <c r="B22">
        <v>8670</v>
      </c>
      <c r="C22">
        <f t="shared" si="0"/>
        <v>138</v>
      </c>
      <c r="D22">
        <v>1</v>
      </c>
      <c r="E22" s="5">
        <v>-2.56</v>
      </c>
      <c r="F22" s="6">
        <f>C22/(C22+C23)</f>
        <v>0.17602040816326531</v>
      </c>
      <c r="G22" s="7">
        <f>AVERAGE(E22:E23)</f>
        <v>-2.59</v>
      </c>
      <c r="I22">
        <v>-7.9950000000000001</v>
      </c>
      <c r="J22" s="20">
        <v>0.28448275862068967</v>
      </c>
    </row>
    <row r="23" spans="1:20" x14ac:dyDescent="0.25">
      <c r="A23" s="4">
        <v>45263.840138888889</v>
      </c>
      <c r="B23">
        <v>8808</v>
      </c>
      <c r="C23">
        <f t="shared" si="0"/>
        <v>646</v>
      </c>
      <c r="D23">
        <v>0</v>
      </c>
      <c r="E23" s="5">
        <v>-2.62</v>
      </c>
      <c r="I23">
        <v>-7.9350000000000005</v>
      </c>
      <c r="J23" s="20">
        <v>0.21629213483146068</v>
      </c>
    </row>
    <row r="24" spans="1:20" x14ac:dyDescent="0.25">
      <c r="A24" s="4">
        <v>45263.847615740742</v>
      </c>
      <c r="B24">
        <v>9454</v>
      </c>
      <c r="C24">
        <f t="shared" si="0"/>
        <v>130</v>
      </c>
      <c r="D24">
        <v>1</v>
      </c>
      <c r="E24" s="5">
        <v>-2.62</v>
      </c>
      <c r="F24" s="6">
        <f>C24/(C24+C25)</f>
        <v>0.16993464052287582</v>
      </c>
      <c r="G24" s="7">
        <f>AVERAGE(E24:E25)</f>
        <v>-2.62</v>
      </c>
      <c r="I24">
        <v>-7.62</v>
      </c>
      <c r="J24" s="20">
        <v>0.20109439124487005</v>
      </c>
    </row>
    <row r="25" spans="1:20" x14ac:dyDescent="0.25">
      <c r="A25" s="4">
        <v>45263.849120370367</v>
      </c>
      <c r="B25">
        <v>9584</v>
      </c>
      <c r="C25">
        <f t="shared" si="0"/>
        <v>635</v>
      </c>
      <c r="D25">
        <v>0</v>
      </c>
      <c r="E25" s="5">
        <v>-2.62</v>
      </c>
      <c r="I25">
        <v>-7.5600000000000005</v>
      </c>
      <c r="J25" s="20">
        <v>0.35100548446069468</v>
      </c>
    </row>
    <row r="26" spans="1:20" x14ac:dyDescent="0.25">
      <c r="A26" s="4">
        <v>45263.856469907405</v>
      </c>
      <c r="B26">
        <v>10219</v>
      </c>
      <c r="C26">
        <f t="shared" si="0"/>
        <v>132</v>
      </c>
      <c r="D26">
        <v>1</v>
      </c>
      <c r="E26" s="5">
        <v>-2.68</v>
      </c>
      <c r="F26" s="6">
        <f>C26/(C26+C27)</f>
        <v>0.10568454763811048</v>
      </c>
      <c r="G26" s="7">
        <f>AVERAGE(E26:E27)</f>
        <v>-2.68</v>
      </c>
      <c r="I26">
        <v>-7.5</v>
      </c>
      <c r="J26" s="20">
        <v>0.24611398963730569</v>
      </c>
    </row>
    <row r="27" spans="1:20" x14ac:dyDescent="0.25">
      <c r="A27" s="4">
        <v>45263.857997685183</v>
      </c>
      <c r="B27">
        <v>10351</v>
      </c>
      <c r="C27">
        <f t="shared" si="0"/>
        <v>1117</v>
      </c>
      <c r="D27">
        <v>0</v>
      </c>
      <c r="E27" s="5">
        <v>-2.68</v>
      </c>
      <c r="I27">
        <v>-7.5</v>
      </c>
      <c r="J27" s="20">
        <v>0.34317343173431736</v>
      </c>
    </row>
    <row r="28" spans="1:20" x14ac:dyDescent="0.25">
      <c r="A28" s="4">
        <v>45263.870925925927</v>
      </c>
      <c r="B28">
        <v>11468</v>
      </c>
      <c r="C28">
        <f t="shared" si="0"/>
        <v>172</v>
      </c>
      <c r="D28">
        <v>1</v>
      </c>
      <c r="E28" s="5">
        <v>-2.81</v>
      </c>
      <c r="F28" s="6">
        <f>C28/(C28+C29)</f>
        <v>0.14840379637618636</v>
      </c>
      <c r="G28" s="7">
        <f>AVERAGE(E28:E29)</f>
        <v>-2.81</v>
      </c>
      <c r="I28">
        <v>-7.4350000000000005</v>
      </c>
      <c r="J28" s="20">
        <v>0.2686131386861314</v>
      </c>
    </row>
    <row r="29" spans="1:20" x14ac:dyDescent="0.25">
      <c r="A29" s="4">
        <v>45263.872916666667</v>
      </c>
      <c r="B29">
        <v>11640</v>
      </c>
      <c r="C29">
        <f t="shared" si="0"/>
        <v>987</v>
      </c>
      <c r="D29">
        <v>0</v>
      </c>
      <c r="E29" s="5">
        <v>-2.81</v>
      </c>
      <c r="I29">
        <v>-7.43</v>
      </c>
      <c r="J29" s="20">
        <v>0.24668435013262599</v>
      </c>
    </row>
    <row r="30" spans="1:20" x14ac:dyDescent="0.25">
      <c r="A30" s="4">
        <v>45263.884340277778</v>
      </c>
      <c r="B30">
        <v>12627</v>
      </c>
      <c r="C30">
        <f t="shared" si="0"/>
        <v>173</v>
      </c>
      <c r="D30">
        <v>1</v>
      </c>
      <c r="E30" s="5">
        <v>-2.87</v>
      </c>
      <c r="F30" s="6">
        <f>C30/(C30+C31)</f>
        <v>0.26054216867469882</v>
      </c>
      <c r="G30" s="7">
        <f>AVERAGE(E30:E31)</f>
        <v>-2.9000000000000004</v>
      </c>
      <c r="I30">
        <v>-7.31</v>
      </c>
      <c r="J30" s="20">
        <v>0.26424870466321243</v>
      </c>
    </row>
    <row r="31" spans="1:20" x14ac:dyDescent="0.25">
      <c r="A31" s="4">
        <v>45263.886342592588</v>
      </c>
      <c r="B31">
        <v>12800</v>
      </c>
      <c r="C31">
        <f t="shared" si="0"/>
        <v>491</v>
      </c>
      <c r="D31">
        <v>0</v>
      </c>
      <c r="E31" s="5">
        <v>-2.93</v>
      </c>
      <c r="I31">
        <v>-7.2799999999999994</v>
      </c>
      <c r="J31" s="20">
        <v>0.24579124579124578</v>
      </c>
    </row>
    <row r="32" spans="1:20" x14ac:dyDescent="0.25">
      <c r="A32" s="4">
        <v>45263.892025462963</v>
      </c>
      <c r="B32">
        <v>13291</v>
      </c>
      <c r="C32">
        <f t="shared" si="0"/>
        <v>126</v>
      </c>
      <c r="D32">
        <v>1</v>
      </c>
      <c r="E32" s="5">
        <v>-3.12</v>
      </c>
      <c r="F32" s="6">
        <f>C32/(C32+C33)</f>
        <v>0.18611521418020679</v>
      </c>
      <c r="G32" s="7">
        <f>AVERAGE(E32:E33)</f>
        <v>-3.12</v>
      </c>
      <c r="I32">
        <v>-7.2149999999999999</v>
      </c>
      <c r="J32" s="20">
        <v>0.25</v>
      </c>
    </row>
    <row r="33" spans="1:10" x14ac:dyDescent="0.25">
      <c r="A33" s="4">
        <v>45263.893483796295</v>
      </c>
      <c r="B33">
        <v>13417</v>
      </c>
      <c r="C33">
        <f t="shared" si="0"/>
        <v>551</v>
      </c>
      <c r="D33">
        <v>0</v>
      </c>
      <c r="E33" s="5">
        <v>-3.12</v>
      </c>
      <c r="I33">
        <v>-7.12</v>
      </c>
      <c r="J33" s="20">
        <v>0.24187256176853056</v>
      </c>
    </row>
    <row r="34" spans="1:10" x14ac:dyDescent="0.25">
      <c r="A34" s="4">
        <v>45263.899861111109</v>
      </c>
      <c r="B34">
        <v>13968</v>
      </c>
      <c r="C34">
        <f t="shared" si="0"/>
        <v>138</v>
      </c>
      <c r="D34">
        <v>1</v>
      </c>
      <c r="E34" s="5">
        <v>-3.18</v>
      </c>
      <c r="F34" s="6">
        <f>C34/(C34+C35)</f>
        <v>0.19491525423728814</v>
      </c>
      <c r="G34" s="7">
        <f>AVERAGE(E34:E35)</f>
        <v>-3.2149999999999999</v>
      </c>
      <c r="I34">
        <v>-7.1199999999999992</v>
      </c>
      <c r="J34" s="20">
        <v>0.2064102564102564</v>
      </c>
    </row>
    <row r="35" spans="1:10" x14ac:dyDescent="0.25">
      <c r="A35" s="4">
        <v>45263.901458333334</v>
      </c>
      <c r="B35">
        <v>14106</v>
      </c>
      <c r="C35">
        <f t="shared" si="0"/>
        <v>570</v>
      </c>
      <c r="D35">
        <v>0</v>
      </c>
      <c r="E35" s="5">
        <v>-3.25</v>
      </c>
      <c r="I35">
        <v>-7.09</v>
      </c>
      <c r="J35" s="20">
        <v>0.23994811932555124</v>
      </c>
    </row>
    <row r="36" spans="1:10" x14ac:dyDescent="0.25">
      <c r="A36" s="4">
        <v>45263.908055555556</v>
      </c>
      <c r="B36">
        <v>14676</v>
      </c>
      <c r="C36">
        <f t="shared" si="0"/>
        <v>133</v>
      </c>
      <c r="D36">
        <v>1</v>
      </c>
      <c r="E36" s="5">
        <v>-3.25</v>
      </c>
      <c r="F36" s="6">
        <f>C36/(C36+C37)</f>
        <v>0.18549511854951187</v>
      </c>
      <c r="G36" s="7">
        <f>AVERAGE(E36:E37)</f>
        <v>-3.25</v>
      </c>
      <c r="I36">
        <v>-6.9350000000000005</v>
      </c>
      <c r="J36" s="20">
        <v>0.32148900169204736</v>
      </c>
    </row>
    <row r="37" spans="1:10" x14ac:dyDescent="0.25">
      <c r="A37" s="4">
        <v>45263.909594907404</v>
      </c>
      <c r="B37">
        <v>14809</v>
      </c>
      <c r="C37">
        <f t="shared" si="0"/>
        <v>584</v>
      </c>
      <c r="D37">
        <v>0</v>
      </c>
      <c r="E37" s="5">
        <v>-3.25</v>
      </c>
      <c r="I37">
        <v>-6.87</v>
      </c>
      <c r="J37" s="20">
        <v>0.25344827586206897</v>
      </c>
    </row>
    <row r="38" spans="1:10" x14ac:dyDescent="0.25">
      <c r="A38" s="4">
        <v>45263.916354166664</v>
      </c>
      <c r="B38">
        <v>15393</v>
      </c>
      <c r="C38">
        <f t="shared" si="0"/>
        <v>137</v>
      </c>
      <c r="D38">
        <v>1</v>
      </c>
      <c r="E38" s="5">
        <v>-3.06</v>
      </c>
      <c r="F38" s="6">
        <f>C38/(C38+C39)</f>
        <v>0.18242343541944075</v>
      </c>
      <c r="G38" s="7">
        <f>AVERAGE(E38:E39)</f>
        <v>-3.0300000000000002</v>
      </c>
      <c r="I38">
        <v>-6.8699999999999992</v>
      </c>
      <c r="J38" s="20">
        <v>0.25457102672292548</v>
      </c>
    </row>
    <row r="39" spans="1:10" x14ac:dyDescent="0.25">
      <c r="A39" s="4">
        <v>45263.917939814812</v>
      </c>
      <c r="B39">
        <v>15530</v>
      </c>
      <c r="C39">
        <f t="shared" si="0"/>
        <v>614</v>
      </c>
      <c r="D39">
        <v>0</v>
      </c>
      <c r="E39" s="5">
        <v>-3</v>
      </c>
      <c r="I39">
        <v>-6.84</v>
      </c>
      <c r="J39" s="20">
        <v>0.26398601398601401</v>
      </c>
    </row>
    <row r="40" spans="1:10" x14ac:dyDescent="0.25">
      <c r="A40" s="4">
        <v>45263.925046296295</v>
      </c>
      <c r="B40">
        <v>16144</v>
      </c>
      <c r="C40">
        <f t="shared" si="0"/>
        <v>134</v>
      </c>
      <c r="D40">
        <v>1</v>
      </c>
      <c r="E40" s="5">
        <v>-2.93</v>
      </c>
      <c r="F40" s="6">
        <f>C40/(C40+C41)</f>
        <v>0.1879382889200561</v>
      </c>
      <c r="G40" s="7">
        <f>AVERAGE(E40:E41)</f>
        <v>-2.93</v>
      </c>
      <c r="I40">
        <v>-6.84</v>
      </c>
      <c r="J40" s="20">
        <v>0.18181818181818182</v>
      </c>
    </row>
    <row r="41" spans="1:10" x14ac:dyDescent="0.25">
      <c r="A41" s="4">
        <v>45263.92659722222</v>
      </c>
      <c r="B41">
        <v>16278</v>
      </c>
      <c r="C41">
        <f t="shared" si="0"/>
        <v>579</v>
      </c>
      <c r="D41">
        <v>0</v>
      </c>
      <c r="E41" s="5">
        <v>-2.93</v>
      </c>
      <c r="I41">
        <v>-6.7449999999999992</v>
      </c>
      <c r="J41" s="20">
        <v>0.17185697808535177</v>
      </c>
    </row>
    <row r="42" spans="1:10" x14ac:dyDescent="0.25">
      <c r="A42" s="4">
        <v>45263.933298611111</v>
      </c>
      <c r="B42">
        <v>16857</v>
      </c>
      <c r="C42">
        <f t="shared" si="0"/>
        <v>134</v>
      </c>
      <c r="D42">
        <v>1</v>
      </c>
      <c r="E42" s="5">
        <v>-3.12</v>
      </c>
      <c r="F42" s="6">
        <f>C42/(C42+C43)</f>
        <v>0.18899858956276447</v>
      </c>
      <c r="G42" s="7">
        <f>AVERAGE(E42:E43)</f>
        <v>-3.1850000000000001</v>
      </c>
      <c r="I42">
        <v>-6.7149999999999999</v>
      </c>
      <c r="J42" s="20">
        <v>0.1721311475409836</v>
      </c>
    </row>
    <row r="43" spans="1:10" x14ac:dyDescent="0.25">
      <c r="A43" s="4">
        <v>45263.934849537036</v>
      </c>
      <c r="B43">
        <v>16991</v>
      </c>
      <c r="C43">
        <f t="shared" si="0"/>
        <v>575</v>
      </c>
      <c r="D43">
        <v>0</v>
      </c>
      <c r="E43" s="5">
        <v>-3.25</v>
      </c>
      <c r="I43">
        <v>-6.62</v>
      </c>
      <c r="J43" s="20">
        <v>0.31195840554592719</v>
      </c>
    </row>
    <row r="44" spans="1:10" x14ac:dyDescent="0.25">
      <c r="A44" s="4">
        <v>45263.941504629627</v>
      </c>
      <c r="B44">
        <v>17566</v>
      </c>
      <c r="C44">
        <f t="shared" si="0"/>
        <v>138</v>
      </c>
      <c r="D44">
        <v>1</v>
      </c>
      <c r="E44" s="5">
        <v>-3.31</v>
      </c>
      <c r="F44" s="6">
        <f>C44/(C44+C45)</f>
        <v>0.19630156472261737</v>
      </c>
      <c r="G44" s="7">
        <f>AVERAGE(E44:E45)</f>
        <v>-3.31</v>
      </c>
      <c r="I44">
        <v>-6.4649999999999999</v>
      </c>
      <c r="J44" s="20">
        <v>0.31385642737896496</v>
      </c>
    </row>
    <row r="45" spans="1:10" x14ac:dyDescent="0.25">
      <c r="A45" s="4">
        <v>45263.943101851852</v>
      </c>
      <c r="B45">
        <v>17704</v>
      </c>
      <c r="C45">
        <f t="shared" si="0"/>
        <v>565</v>
      </c>
      <c r="D45">
        <v>0</v>
      </c>
      <c r="E45" s="5">
        <v>-3.31</v>
      </c>
      <c r="I45">
        <v>-6.4350000000000005</v>
      </c>
      <c r="J45" s="20">
        <v>0.23938879456706283</v>
      </c>
    </row>
    <row r="46" spans="1:10" x14ac:dyDescent="0.25">
      <c r="A46" s="4">
        <v>45263.949641203704</v>
      </c>
      <c r="B46">
        <v>18269</v>
      </c>
      <c r="C46">
        <f t="shared" si="0"/>
        <v>136</v>
      </c>
      <c r="D46">
        <v>1</v>
      </c>
      <c r="E46" s="5">
        <v>-3.43</v>
      </c>
      <c r="F46" s="6">
        <f>C46/(C46+C47)</f>
        <v>0.19738751814223512</v>
      </c>
      <c r="G46" s="7">
        <f>AVERAGE(E46:E47)</f>
        <v>-3.43</v>
      </c>
      <c r="I46">
        <v>-6.3100000000000005</v>
      </c>
      <c r="J46" s="20">
        <v>0.34535104364326374</v>
      </c>
    </row>
    <row r="47" spans="1:10" x14ac:dyDescent="0.25">
      <c r="A47" s="4">
        <v>45263.951215277775</v>
      </c>
      <c r="B47">
        <v>18405</v>
      </c>
      <c r="C47">
        <f t="shared" si="0"/>
        <v>553</v>
      </c>
      <c r="D47">
        <v>0</v>
      </c>
      <c r="E47" s="5">
        <v>-3.43</v>
      </c>
      <c r="I47">
        <v>-6.12</v>
      </c>
      <c r="J47" s="20">
        <v>0.20244565217391305</v>
      </c>
    </row>
    <row r="48" spans="1:10" x14ac:dyDescent="0.25">
      <c r="A48" s="4">
        <v>45263.957615740735</v>
      </c>
      <c r="B48">
        <v>18958</v>
      </c>
      <c r="C48">
        <f t="shared" si="0"/>
        <v>135</v>
      </c>
      <c r="D48">
        <v>1</v>
      </c>
      <c r="E48" s="5">
        <v>-3.5</v>
      </c>
      <c r="F48" s="6">
        <f>C48/(C48+C49)</f>
        <v>0.19480519480519481</v>
      </c>
      <c r="G48" s="7">
        <f>AVERAGE(E48:E49)</f>
        <v>-3.5</v>
      </c>
      <c r="I48">
        <v>-6</v>
      </c>
      <c r="J48" s="20">
        <v>0.33515482695810567</v>
      </c>
    </row>
    <row r="49" spans="1:10" x14ac:dyDescent="0.25">
      <c r="A49" s="4">
        <v>45263.959178240737</v>
      </c>
      <c r="B49">
        <v>19093</v>
      </c>
      <c r="C49">
        <f t="shared" si="0"/>
        <v>558</v>
      </c>
      <c r="D49">
        <v>0</v>
      </c>
      <c r="E49" s="5">
        <v>-3.5</v>
      </c>
      <c r="I49">
        <v>-5.9350000000000005</v>
      </c>
      <c r="J49" s="20">
        <v>0.24232633279483037</v>
      </c>
    </row>
    <row r="50" spans="1:10" x14ac:dyDescent="0.25">
      <c r="A50" s="4">
        <v>45263.965636574074</v>
      </c>
      <c r="B50">
        <v>19651</v>
      </c>
      <c r="C50">
        <f t="shared" si="0"/>
        <v>135</v>
      </c>
      <c r="D50">
        <v>1</v>
      </c>
      <c r="E50" s="5">
        <v>-3.62</v>
      </c>
      <c r="F50" s="6">
        <f>C50/(C50+C51)</f>
        <v>0.19823788546255505</v>
      </c>
      <c r="G50" s="7">
        <f>AVERAGE(E50:E51)</f>
        <v>-3.6500000000000004</v>
      </c>
      <c r="I50">
        <v>-5.87</v>
      </c>
      <c r="J50" s="20">
        <v>0.28490566037735848</v>
      </c>
    </row>
    <row r="51" spans="1:10" x14ac:dyDescent="0.25">
      <c r="A51" s="4">
        <v>45263.967199074075</v>
      </c>
      <c r="B51">
        <v>19786</v>
      </c>
      <c r="C51">
        <f t="shared" si="0"/>
        <v>546</v>
      </c>
      <c r="D51">
        <v>0</v>
      </c>
      <c r="E51" s="5">
        <v>-3.68</v>
      </c>
      <c r="I51">
        <v>-5.3100000000000005</v>
      </c>
      <c r="J51" s="20">
        <v>0.23462783171521034</v>
      </c>
    </row>
    <row r="52" spans="1:10" x14ac:dyDescent="0.25">
      <c r="A52" s="4">
        <v>45263.97351851852</v>
      </c>
      <c r="B52">
        <v>20332</v>
      </c>
      <c r="C52">
        <f t="shared" si="0"/>
        <v>137</v>
      </c>
      <c r="D52">
        <v>1</v>
      </c>
      <c r="E52" s="5">
        <v>-3.93</v>
      </c>
      <c r="F52" s="6">
        <f>C52/(C52+C53)</f>
        <v>0.21012269938650308</v>
      </c>
      <c r="G52" s="7">
        <f>AVERAGE(E52:E53)</f>
        <v>-3.9649999999999999</v>
      </c>
      <c r="I52">
        <v>-5.09</v>
      </c>
      <c r="J52" s="20">
        <v>0.224</v>
      </c>
    </row>
    <row r="53" spans="1:10" x14ac:dyDescent="0.25">
      <c r="A53" s="4">
        <v>45263.975104166668</v>
      </c>
      <c r="B53">
        <v>20469</v>
      </c>
      <c r="C53">
        <f t="shared" si="0"/>
        <v>515</v>
      </c>
      <c r="D53">
        <v>0</v>
      </c>
      <c r="E53" s="5">
        <v>-4</v>
      </c>
      <c r="I53">
        <v>-5.0299999999999994</v>
      </c>
      <c r="J53" s="20">
        <v>0.224</v>
      </c>
    </row>
    <row r="54" spans="1:10" x14ac:dyDescent="0.25">
      <c r="A54" s="4">
        <v>45263.981064814812</v>
      </c>
      <c r="B54">
        <v>20984</v>
      </c>
      <c r="C54">
        <f t="shared" si="0"/>
        <v>139</v>
      </c>
      <c r="D54">
        <v>1</v>
      </c>
      <c r="E54" s="5">
        <v>-4.5599999999999996</v>
      </c>
      <c r="F54" s="6">
        <f>C54/(C54+C55)</f>
        <v>0.21286370597243492</v>
      </c>
      <c r="G54" s="7">
        <f>AVERAGE(E54:E55)</f>
        <v>-4.6199999999999992</v>
      </c>
      <c r="I54">
        <v>-4.9649999999999999</v>
      </c>
      <c r="J54" s="20">
        <v>0.22500000000000001</v>
      </c>
    </row>
    <row r="55" spans="1:10" x14ac:dyDescent="0.25">
      <c r="A55" s="4">
        <v>45263.982673611106</v>
      </c>
      <c r="B55">
        <v>21123</v>
      </c>
      <c r="C55">
        <f t="shared" si="0"/>
        <v>514</v>
      </c>
      <c r="D55">
        <v>0</v>
      </c>
      <c r="E55" s="5">
        <v>-4.68</v>
      </c>
      <c r="I55">
        <v>-4.68</v>
      </c>
      <c r="J55" s="20">
        <v>0.21289355322338829</v>
      </c>
    </row>
    <row r="56" spans="1:10" x14ac:dyDescent="0.25">
      <c r="A56" s="4">
        <v>45263.988622685181</v>
      </c>
      <c r="B56">
        <v>21637</v>
      </c>
      <c r="C56">
        <f t="shared" si="0"/>
        <v>142</v>
      </c>
      <c r="D56">
        <v>1</v>
      </c>
      <c r="E56" s="5">
        <v>-4.68</v>
      </c>
      <c r="F56" s="6">
        <f>C56/(C56+C57)</f>
        <v>0.21289355322338829</v>
      </c>
      <c r="G56" s="7">
        <f>AVERAGE(E56:E57)</f>
        <v>-4.68</v>
      </c>
      <c r="I56">
        <v>-4.68</v>
      </c>
      <c r="J56" s="20">
        <v>0.21812596006144394</v>
      </c>
    </row>
    <row r="57" spans="1:10" x14ac:dyDescent="0.25">
      <c r="A57" s="4">
        <v>45263.990266203698</v>
      </c>
      <c r="B57">
        <v>21779</v>
      </c>
      <c r="C57">
        <f t="shared" si="0"/>
        <v>525</v>
      </c>
      <c r="D57">
        <v>0</v>
      </c>
      <c r="E57" s="5">
        <v>-4.68</v>
      </c>
      <c r="I57">
        <v>-4.6199999999999992</v>
      </c>
      <c r="J57" s="20">
        <v>0.21286370597243492</v>
      </c>
    </row>
    <row r="58" spans="1:10" x14ac:dyDescent="0.25">
      <c r="A58" s="4">
        <v>45263.996342592589</v>
      </c>
      <c r="B58">
        <v>22304</v>
      </c>
      <c r="C58">
        <f t="shared" si="0"/>
        <v>142</v>
      </c>
      <c r="D58">
        <v>1</v>
      </c>
      <c r="E58" s="5">
        <v>-4.68</v>
      </c>
      <c r="F58" s="6">
        <f>C58/(C58+C59)</f>
        <v>0.21812596006144394</v>
      </c>
      <c r="G58" s="7">
        <f>AVERAGE(E58:E59)</f>
        <v>-4.68</v>
      </c>
      <c r="I58">
        <v>-3.9649999999999999</v>
      </c>
      <c r="J58" s="20">
        <v>0.21012269938650308</v>
      </c>
    </row>
    <row r="59" spans="1:10" x14ac:dyDescent="0.25">
      <c r="A59" s="4">
        <v>45263.997986111106</v>
      </c>
      <c r="B59">
        <v>22446</v>
      </c>
      <c r="C59">
        <f t="shared" si="0"/>
        <v>509</v>
      </c>
      <c r="D59">
        <v>0</v>
      </c>
      <c r="E59" s="5">
        <v>-4.68</v>
      </c>
      <c r="I59">
        <v>-3.6500000000000004</v>
      </c>
      <c r="J59" s="20">
        <v>0.19823788546255505</v>
      </c>
    </row>
    <row r="60" spans="1:10" x14ac:dyDescent="0.25">
      <c r="A60" s="4">
        <v>45264.003877314812</v>
      </c>
      <c r="B60">
        <v>22955</v>
      </c>
      <c r="C60">
        <f t="shared" si="0"/>
        <v>144</v>
      </c>
      <c r="D60">
        <v>1</v>
      </c>
      <c r="E60" s="5">
        <v>-4.93</v>
      </c>
      <c r="F60" s="6">
        <f>C60/(C60+C61)</f>
        <v>0.22500000000000001</v>
      </c>
      <c r="G60" s="7">
        <f>AVERAGE(E60:E61)</f>
        <v>-4.9649999999999999</v>
      </c>
      <c r="I60">
        <v>-3.5</v>
      </c>
      <c r="J60" s="20">
        <v>0.19480519480519481</v>
      </c>
    </row>
    <row r="61" spans="1:10" x14ac:dyDescent="0.25">
      <c r="A61" s="4">
        <v>45264.005543981482</v>
      </c>
      <c r="B61">
        <v>23099</v>
      </c>
      <c r="C61">
        <f t="shared" si="0"/>
        <v>496</v>
      </c>
      <c r="D61">
        <v>0</v>
      </c>
      <c r="E61" s="5">
        <v>-5</v>
      </c>
      <c r="I61" s="7">
        <v>-3.43</v>
      </c>
      <c r="J61" s="21">
        <v>0.19738751814223512</v>
      </c>
    </row>
    <row r="62" spans="1:10" x14ac:dyDescent="0.25">
      <c r="A62" s="4">
        <v>45264.011284722219</v>
      </c>
      <c r="B62">
        <v>23595</v>
      </c>
      <c r="C62">
        <f t="shared" si="0"/>
        <v>140</v>
      </c>
      <c r="D62">
        <v>1</v>
      </c>
      <c r="E62" s="5">
        <v>-5.12</v>
      </c>
      <c r="F62" s="6">
        <f>C62/(C62+C63)</f>
        <v>0.224</v>
      </c>
      <c r="G62" s="7">
        <f>AVERAGE(E62:E63)</f>
        <v>-5.09</v>
      </c>
      <c r="I62" s="7">
        <v>-3.31</v>
      </c>
      <c r="J62" s="21">
        <v>0.19630156472261737</v>
      </c>
    </row>
    <row r="63" spans="1:10" x14ac:dyDescent="0.25">
      <c r="A63" s="4">
        <v>45264.01290509259</v>
      </c>
      <c r="B63">
        <v>23735</v>
      </c>
      <c r="C63">
        <f t="shared" si="0"/>
        <v>485</v>
      </c>
      <c r="D63">
        <v>0</v>
      </c>
      <c r="E63" s="5">
        <v>-5.0599999999999996</v>
      </c>
      <c r="I63" s="7">
        <v>-3.25</v>
      </c>
      <c r="J63" s="21">
        <v>0.18549511854951187</v>
      </c>
    </row>
    <row r="64" spans="1:10" x14ac:dyDescent="0.25">
      <c r="A64" s="4">
        <v>45264.018518518518</v>
      </c>
      <c r="B64">
        <v>24220</v>
      </c>
      <c r="C64">
        <f t="shared" si="0"/>
        <v>140</v>
      </c>
      <c r="D64">
        <v>1</v>
      </c>
      <c r="E64" s="5">
        <v>-5</v>
      </c>
      <c r="F64" s="6">
        <f>C64/(C64+C65)</f>
        <v>0.224</v>
      </c>
      <c r="G64" s="7">
        <f>AVERAGE(E64:E65)</f>
        <v>-5.0299999999999994</v>
      </c>
      <c r="I64" s="7">
        <v>-3.2149999999999999</v>
      </c>
      <c r="J64" s="21">
        <v>0.19491525423728814</v>
      </c>
    </row>
    <row r="65" spans="1:10" x14ac:dyDescent="0.25">
      <c r="A65" s="4">
        <v>45264.020138888889</v>
      </c>
      <c r="B65">
        <v>24360</v>
      </c>
      <c r="C65">
        <f t="shared" si="0"/>
        <v>485</v>
      </c>
      <c r="D65">
        <v>0</v>
      </c>
      <c r="E65" s="5">
        <v>-5.0599999999999996</v>
      </c>
      <c r="I65" s="7">
        <v>-3.1850000000000001</v>
      </c>
      <c r="J65" s="21">
        <v>0.18899858956276447</v>
      </c>
    </row>
    <row r="66" spans="1:10" x14ac:dyDescent="0.25">
      <c r="A66" s="4">
        <v>45264.02575231481</v>
      </c>
      <c r="B66">
        <v>24845</v>
      </c>
      <c r="C66">
        <f t="shared" ref="C66:C129" si="1">B67-B66</f>
        <v>145</v>
      </c>
      <c r="D66">
        <v>1</v>
      </c>
      <c r="E66" s="5">
        <v>-5.25</v>
      </c>
      <c r="F66" s="6">
        <f>C66/(C66+C67)</f>
        <v>0.23462783171521034</v>
      </c>
      <c r="G66" s="7">
        <f>AVERAGE(E66:E67)</f>
        <v>-5.3100000000000005</v>
      </c>
      <c r="I66" s="7">
        <v>-3.12</v>
      </c>
      <c r="J66" s="21">
        <v>0.18611521418020679</v>
      </c>
    </row>
    <row r="67" spans="1:10" x14ac:dyDescent="0.25">
      <c r="A67" s="4">
        <v>45264.02743055555</v>
      </c>
      <c r="B67">
        <v>24990</v>
      </c>
      <c r="C67">
        <f t="shared" si="1"/>
        <v>473</v>
      </c>
      <c r="D67">
        <v>0</v>
      </c>
      <c r="E67" s="5">
        <v>-5.37</v>
      </c>
      <c r="I67" s="7">
        <v>-3.0300000000000002</v>
      </c>
      <c r="J67" s="21">
        <v>0.17088607594936708</v>
      </c>
    </row>
    <row r="68" spans="1:10" x14ac:dyDescent="0.25">
      <c r="A68" s="4">
        <v>45264.032905092594</v>
      </c>
      <c r="B68">
        <v>25463</v>
      </c>
      <c r="C68">
        <f t="shared" si="1"/>
        <v>150</v>
      </c>
      <c r="D68">
        <v>1</v>
      </c>
      <c r="E68" s="5">
        <v>-5.87</v>
      </c>
      <c r="F68" s="6">
        <f>C68/(C68+C69)</f>
        <v>0.24232633279483037</v>
      </c>
      <c r="G68" s="7">
        <f>AVERAGE(E68:E69)</f>
        <v>-5.9350000000000005</v>
      </c>
      <c r="I68" s="7">
        <v>-3.0300000000000002</v>
      </c>
      <c r="J68" s="21">
        <v>0.18242343541944075</v>
      </c>
    </row>
    <row r="69" spans="1:10" x14ac:dyDescent="0.25">
      <c r="A69" s="4">
        <v>45264.034641203703</v>
      </c>
      <c r="B69">
        <v>25613</v>
      </c>
      <c r="C69">
        <f t="shared" si="1"/>
        <v>469</v>
      </c>
      <c r="D69">
        <v>0</v>
      </c>
      <c r="E69" s="5">
        <v>-6</v>
      </c>
      <c r="I69" s="7">
        <v>-2.9649999999999999</v>
      </c>
      <c r="J69" s="21">
        <v>0.23777173913043478</v>
      </c>
    </row>
    <row r="70" spans="1:10" x14ac:dyDescent="0.25">
      <c r="A70" s="4">
        <v>45264.04006944444</v>
      </c>
      <c r="B70">
        <v>26082</v>
      </c>
      <c r="C70">
        <f t="shared" si="1"/>
        <v>141</v>
      </c>
      <c r="D70">
        <v>1</v>
      </c>
      <c r="E70" s="5">
        <v>-6.37</v>
      </c>
      <c r="F70" s="6">
        <f>C70/(C70+C71)</f>
        <v>0.23938879456706283</v>
      </c>
      <c r="G70" s="7">
        <f>AVERAGE(E70:E71)</f>
        <v>-6.4350000000000005</v>
      </c>
      <c r="I70" s="7">
        <v>-2.93</v>
      </c>
      <c r="J70" s="21">
        <v>0.10415094339622641</v>
      </c>
    </row>
    <row r="71" spans="1:10" x14ac:dyDescent="0.25">
      <c r="A71" s="4">
        <v>45264.041701388887</v>
      </c>
      <c r="B71">
        <v>26223</v>
      </c>
      <c r="C71">
        <f t="shared" si="1"/>
        <v>448</v>
      </c>
      <c r="D71">
        <v>0</v>
      </c>
      <c r="E71" s="5">
        <v>-6.5</v>
      </c>
      <c r="I71" s="7">
        <v>-2.93</v>
      </c>
      <c r="J71" s="21">
        <v>0.1879382889200561</v>
      </c>
    </row>
    <row r="72" spans="1:10" x14ac:dyDescent="0.25">
      <c r="A72" s="4">
        <v>45264.04688657407</v>
      </c>
      <c r="B72">
        <v>26671</v>
      </c>
      <c r="C72">
        <f t="shared" si="1"/>
        <v>147</v>
      </c>
      <c r="D72">
        <v>1</v>
      </c>
      <c r="E72" s="5">
        <v>-6.87</v>
      </c>
      <c r="F72" s="6">
        <f>C72/(C72+C73)</f>
        <v>0.25344827586206897</v>
      </c>
      <c r="G72" s="7">
        <f>AVERAGE(E72:E73)</f>
        <v>-6.87</v>
      </c>
      <c r="I72" s="7">
        <v>-2.9000000000000004</v>
      </c>
      <c r="J72" s="21">
        <v>0.17396745932415519</v>
      </c>
    </row>
    <row r="73" spans="1:10" x14ac:dyDescent="0.25">
      <c r="A73" s="4">
        <v>45264.048587962963</v>
      </c>
      <c r="B73">
        <v>26818</v>
      </c>
      <c r="C73">
        <f t="shared" si="1"/>
        <v>433</v>
      </c>
      <c r="D73">
        <v>0</v>
      </c>
      <c r="E73" s="5">
        <v>-6.87</v>
      </c>
      <c r="I73" s="7">
        <v>-2.9000000000000004</v>
      </c>
      <c r="J73" s="21">
        <v>0.26054216867469882</v>
      </c>
    </row>
    <row r="74" spans="1:10" x14ac:dyDescent="0.25">
      <c r="A74" s="4">
        <v>45264.053599537037</v>
      </c>
      <c r="B74">
        <v>27251</v>
      </c>
      <c r="C74">
        <f t="shared" si="1"/>
        <v>149</v>
      </c>
      <c r="D74">
        <v>1</v>
      </c>
      <c r="E74" s="5">
        <v>-6.68</v>
      </c>
      <c r="F74" s="6">
        <f>C74/(C74+C75)</f>
        <v>0.17185697808535177</v>
      </c>
      <c r="G74" s="7">
        <f>AVERAGE(E74:E75)</f>
        <v>-6.7449999999999992</v>
      </c>
      <c r="I74" s="7">
        <v>-2.87</v>
      </c>
      <c r="J74" s="21">
        <v>0.18217562254259501</v>
      </c>
    </row>
    <row r="75" spans="1:10" x14ac:dyDescent="0.25">
      <c r="A75" s="4">
        <v>45264.05532407407</v>
      </c>
      <c r="B75">
        <v>27400</v>
      </c>
      <c r="C75">
        <f t="shared" si="1"/>
        <v>718</v>
      </c>
      <c r="D75">
        <v>0</v>
      </c>
      <c r="E75" s="5">
        <v>-6.81</v>
      </c>
      <c r="I75" s="7">
        <v>-2.81</v>
      </c>
      <c r="J75" s="21">
        <v>0.17945383615084526</v>
      </c>
    </row>
    <row r="76" spans="1:10" x14ac:dyDescent="0.25">
      <c r="A76" s="4">
        <v>45264.063634259255</v>
      </c>
      <c r="B76">
        <v>28118</v>
      </c>
      <c r="C76">
        <f t="shared" si="1"/>
        <v>188</v>
      </c>
      <c r="D76">
        <v>1</v>
      </c>
      <c r="E76" s="5">
        <v>-6.5</v>
      </c>
      <c r="F76" s="6">
        <f>C76/(C76+C77)</f>
        <v>0.31385642737896496</v>
      </c>
      <c r="G76" s="7">
        <f>AVERAGE(E76:E77)</f>
        <v>-6.4649999999999999</v>
      </c>
      <c r="I76" s="7">
        <v>-2.81</v>
      </c>
      <c r="J76" s="21">
        <v>0.14840379637618636</v>
      </c>
    </row>
    <row r="77" spans="1:10" x14ac:dyDescent="0.25">
      <c r="A77" s="4">
        <v>45264.06581018518</v>
      </c>
      <c r="B77">
        <v>28306</v>
      </c>
      <c r="C77">
        <f t="shared" si="1"/>
        <v>411</v>
      </c>
      <c r="D77">
        <v>0</v>
      </c>
      <c r="E77" s="5">
        <v>-6.43</v>
      </c>
      <c r="I77" s="7">
        <v>-2.7800000000000002</v>
      </c>
      <c r="J77" s="21">
        <v>0.17819148936170212</v>
      </c>
    </row>
    <row r="78" spans="1:10" x14ac:dyDescent="0.25">
      <c r="A78" s="4">
        <v>45264.070567129631</v>
      </c>
      <c r="B78">
        <v>28717</v>
      </c>
      <c r="C78">
        <f t="shared" si="1"/>
        <v>151</v>
      </c>
      <c r="D78">
        <v>1</v>
      </c>
      <c r="E78" s="5">
        <v>-6.75</v>
      </c>
      <c r="F78" s="6">
        <f>C78/(C78+C79)</f>
        <v>0.26398601398601401</v>
      </c>
      <c r="G78" s="7">
        <f>AVERAGE(E78:E79)</f>
        <v>-6.84</v>
      </c>
      <c r="I78" s="7">
        <v>-2.75</v>
      </c>
      <c r="J78" s="21">
        <v>0.17516339869281045</v>
      </c>
    </row>
    <row r="79" spans="1:10" x14ac:dyDescent="0.25">
      <c r="A79" s="4">
        <v>45264.07231481481</v>
      </c>
      <c r="B79">
        <v>28868</v>
      </c>
      <c r="C79">
        <f t="shared" si="1"/>
        <v>421</v>
      </c>
      <c r="D79">
        <v>0</v>
      </c>
      <c r="E79" s="5">
        <v>-6.93</v>
      </c>
      <c r="I79" s="7">
        <v>-2.6850000000000001</v>
      </c>
      <c r="J79" s="21">
        <v>0.16917293233082706</v>
      </c>
    </row>
    <row r="80" spans="1:10" x14ac:dyDescent="0.25">
      <c r="A80" s="4">
        <v>45264.077187499999</v>
      </c>
      <c r="B80">
        <v>29289</v>
      </c>
      <c r="C80">
        <f t="shared" si="1"/>
        <v>147</v>
      </c>
      <c r="D80">
        <v>1</v>
      </c>
      <c r="E80" s="5">
        <v>-6.75</v>
      </c>
      <c r="F80" s="6">
        <f>C80/(C80+C81)</f>
        <v>0.1721311475409836</v>
      </c>
      <c r="G80" s="7">
        <f>AVERAGE(E80:E81)</f>
        <v>-6.7149999999999999</v>
      </c>
      <c r="I80" s="7">
        <v>-2.68</v>
      </c>
      <c r="J80" s="21">
        <v>0.10568454763811048</v>
      </c>
    </row>
    <row r="81" spans="1:10" x14ac:dyDescent="0.25">
      <c r="A81" s="4">
        <v>45264.078888888886</v>
      </c>
      <c r="B81">
        <v>29436</v>
      </c>
      <c r="C81">
        <f t="shared" si="1"/>
        <v>707</v>
      </c>
      <c r="D81">
        <v>0</v>
      </c>
      <c r="E81" s="5">
        <v>-6.68</v>
      </c>
      <c r="I81" s="7">
        <v>-2.6500000000000004</v>
      </c>
      <c r="J81" s="21">
        <v>0.17777777777777778</v>
      </c>
    </row>
    <row r="82" spans="1:10" x14ac:dyDescent="0.25">
      <c r="A82" s="4">
        <v>45264.087071759255</v>
      </c>
      <c r="B82">
        <v>30143</v>
      </c>
      <c r="C82">
        <f t="shared" si="1"/>
        <v>180</v>
      </c>
      <c r="D82">
        <v>1</v>
      </c>
      <c r="E82" s="5">
        <v>-6.62</v>
      </c>
      <c r="F82" s="6">
        <f>C82/(C82+C83)</f>
        <v>0.31195840554592719</v>
      </c>
      <c r="G82" s="7">
        <f>AVERAGE(E82:E83)</f>
        <v>-6.62</v>
      </c>
      <c r="I82" s="7">
        <v>-2.62</v>
      </c>
      <c r="J82" s="21">
        <v>0.16993464052287582</v>
      </c>
    </row>
    <row r="83" spans="1:10" x14ac:dyDescent="0.25">
      <c r="A83" s="4">
        <v>45264.089155092588</v>
      </c>
      <c r="B83">
        <v>30323</v>
      </c>
      <c r="C83">
        <f t="shared" si="1"/>
        <v>397</v>
      </c>
      <c r="D83">
        <v>0</v>
      </c>
      <c r="E83" s="5">
        <v>-6.62</v>
      </c>
      <c r="I83" s="7">
        <v>-2.59</v>
      </c>
      <c r="J83" s="21">
        <v>0.17602040816326531</v>
      </c>
    </row>
    <row r="84" spans="1:10" x14ac:dyDescent="0.25">
      <c r="A84" s="4">
        <v>45264.09375</v>
      </c>
      <c r="B84">
        <v>30720</v>
      </c>
      <c r="C84">
        <f t="shared" si="1"/>
        <v>153</v>
      </c>
      <c r="D84">
        <v>1</v>
      </c>
      <c r="E84" s="5">
        <v>-7.31</v>
      </c>
      <c r="F84" s="6">
        <f>C84/(C84+C85)</f>
        <v>0.26424870466321243</v>
      </c>
      <c r="G84" s="7">
        <f>AVERAGE(E84:E85)</f>
        <v>-7.31</v>
      </c>
      <c r="I84" s="7"/>
      <c r="J84" s="6"/>
    </row>
    <row r="85" spans="1:10" x14ac:dyDescent="0.25">
      <c r="A85" s="4">
        <v>45264.095520833333</v>
      </c>
      <c r="B85">
        <v>30873</v>
      </c>
      <c r="C85">
        <f t="shared" si="1"/>
        <v>426</v>
      </c>
      <c r="D85">
        <v>0</v>
      </c>
      <c r="E85" s="5">
        <v>-7.31</v>
      </c>
      <c r="I85" s="7"/>
      <c r="J85" s="6"/>
    </row>
    <row r="86" spans="1:10" x14ac:dyDescent="0.25">
      <c r="A86" s="4">
        <v>45264.100451388884</v>
      </c>
      <c r="B86">
        <v>31299</v>
      </c>
      <c r="C86">
        <f t="shared" si="1"/>
        <v>146</v>
      </c>
      <c r="D86">
        <v>1</v>
      </c>
      <c r="E86" s="5">
        <v>-7.25</v>
      </c>
      <c r="F86" s="6">
        <f>C86/(C86+C87)</f>
        <v>0.24579124579124578</v>
      </c>
      <c r="G86" s="7">
        <f>AVERAGE(E86:E87)</f>
        <v>-7.2799999999999994</v>
      </c>
      <c r="I86" s="7"/>
      <c r="J86" s="6"/>
    </row>
    <row r="87" spans="1:10" x14ac:dyDescent="0.25">
      <c r="A87" s="4">
        <v>45264.102141203701</v>
      </c>
      <c r="B87">
        <v>31445</v>
      </c>
      <c r="C87">
        <f t="shared" si="1"/>
        <v>448</v>
      </c>
      <c r="D87">
        <v>0</v>
      </c>
      <c r="E87" s="5">
        <v>-7.31</v>
      </c>
      <c r="I87" s="7"/>
      <c r="J87" s="6"/>
    </row>
    <row r="88" spans="1:10" x14ac:dyDescent="0.25">
      <c r="A88" s="4">
        <v>45264.10732638889</v>
      </c>
      <c r="B88">
        <v>31893</v>
      </c>
      <c r="C88">
        <f t="shared" si="1"/>
        <v>148</v>
      </c>
      <c r="D88">
        <v>1</v>
      </c>
      <c r="E88" s="5">
        <v>-6.87</v>
      </c>
      <c r="F88" s="6">
        <f>C88/(C88+C89)</f>
        <v>0.18181818181818182</v>
      </c>
      <c r="G88" s="7">
        <f>AVERAGE(E88:E89)</f>
        <v>-6.84</v>
      </c>
      <c r="I88" s="7"/>
      <c r="J88" s="6"/>
    </row>
    <row r="89" spans="1:10" x14ac:dyDescent="0.25">
      <c r="A89" s="4">
        <v>45264.109039351846</v>
      </c>
      <c r="B89">
        <v>32041</v>
      </c>
      <c r="C89">
        <f t="shared" si="1"/>
        <v>666</v>
      </c>
      <c r="D89">
        <v>0</v>
      </c>
      <c r="E89" s="5">
        <v>-6.81</v>
      </c>
      <c r="I89" s="7"/>
      <c r="J89" s="6"/>
    </row>
    <row r="90" spans="1:10" x14ac:dyDescent="0.25">
      <c r="A90" s="4">
        <v>45264.116747685184</v>
      </c>
      <c r="B90">
        <v>32707</v>
      </c>
      <c r="C90">
        <f t="shared" si="1"/>
        <v>190</v>
      </c>
      <c r="D90">
        <v>1</v>
      </c>
      <c r="E90" s="5">
        <v>-6.87</v>
      </c>
      <c r="F90" s="6">
        <f>C90/(C90+C91)</f>
        <v>0.32148900169204736</v>
      </c>
      <c r="G90" s="7">
        <f>AVERAGE(E90:E91)</f>
        <v>-6.9350000000000005</v>
      </c>
      <c r="I90" s="7"/>
      <c r="J90" s="6"/>
    </row>
    <row r="91" spans="1:10" x14ac:dyDescent="0.25">
      <c r="A91" s="4">
        <v>45264.118946759256</v>
      </c>
      <c r="B91">
        <v>32897</v>
      </c>
      <c r="C91">
        <f t="shared" si="1"/>
        <v>401</v>
      </c>
      <c r="D91">
        <v>0</v>
      </c>
      <c r="E91" s="5">
        <v>-7</v>
      </c>
      <c r="I91" s="7"/>
      <c r="J91" s="6"/>
    </row>
    <row r="92" spans="1:10" x14ac:dyDescent="0.25">
      <c r="A92" s="4">
        <v>45264.12358796296</v>
      </c>
      <c r="B92">
        <v>33298</v>
      </c>
      <c r="C92">
        <f t="shared" si="1"/>
        <v>161</v>
      </c>
      <c r="D92">
        <v>1</v>
      </c>
      <c r="E92" s="5">
        <v>-7.06</v>
      </c>
      <c r="F92" s="6">
        <f t="shared" ref="F92" si="2">C92/(C92+C93)</f>
        <v>0.2064102564102564</v>
      </c>
      <c r="G92" s="7">
        <f t="shared" ref="G92" si="3">AVERAGE(E92:E93)</f>
        <v>-7.1199999999999992</v>
      </c>
      <c r="I92" s="7"/>
      <c r="J92" s="6"/>
    </row>
    <row r="93" spans="1:10" x14ac:dyDescent="0.25">
      <c r="A93" s="4">
        <v>45264.125451388885</v>
      </c>
      <c r="B93">
        <v>33459</v>
      </c>
      <c r="C93">
        <f t="shared" si="1"/>
        <v>619</v>
      </c>
      <c r="D93">
        <v>0</v>
      </c>
      <c r="E93" s="5">
        <v>-7.18</v>
      </c>
      <c r="I93" s="7"/>
      <c r="J93" s="6"/>
    </row>
    <row r="94" spans="1:10" x14ac:dyDescent="0.25">
      <c r="A94" s="4">
        <v>45264.132615740738</v>
      </c>
      <c r="B94">
        <v>34078</v>
      </c>
      <c r="C94">
        <f t="shared" si="1"/>
        <v>185</v>
      </c>
      <c r="D94">
        <v>1</v>
      </c>
      <c r="E94" s="5">
        <v>-7.12</v>
      </c>
      <c r="F94" s="6">
        <f t="shared" ref="F94" si="4">C94/(C94+C95)</f>
        <v>0.23994811932555124</v>
      </c>
      <c r="G94" s="7">
        <f t="shared" ref="G94" si="5">AVERAGE(E94:E95)</f>
        <v>-7.09</v>
      </c>
      <c r="I94" s="7"/>
      <c r="J94" s="6"/>
    </row>
    <row r="95" spans="1:10" x14ac:dyDescent="0.25">
      <c r="A95" s="4">
        <v>45264.134756944441</v>
      </c>
      <c r="B95">
        <v>34263</v>
      </c>
      <c r="C95">
        <f t="shared" si="1"/>
        <v>586</v>
      </c>
      <c r="D95">
        <v>0</v>
      </c>
      <c r="E95" s="5">
        <v>-7.06</v>
      </c>
      <c r="I95" s="7"/>
      <c r="J95" s="6"/>
    </row>
    <row r="96" spans="1:10" x14ac:dyDescent="0.25">
      <c r="A96" s="4">
        <v>45264.141539351847</v>
      </c>
      <c r="B96">
        <v>34849</v>
      </c>
      <c r="C96">
        <f t="shared" si="1"/>
        <v>186</v>
      </c>
      <c r="D96">
        <v>1</v>
      </c>
      <c r="E96" s="5">
        <v>-7.12</v>
      </c>
      <c r="F96" s="6">
        <f t="shared" ref="F96" si="6">C96/(C96+C97)</f>
        <v>0.24187256176853056</v>
      </c>
      <c r="G96" s="7">
        <f t="shared" ref="G96" si="7">AVERAGE(E96:E97)</f>
        <v>-7.12</v>
      </c>
      <c r="I96" s="7"/>
      <c r="J96" s="6"/>
    </row>
    <row r="97" spans="1:10" x14ac:dyDescent="0.25">
      <c r="A97" s="4">
        <v>45264.143692129626</v>
      </c>
      <c r="B97">
        <v>35035</v>
      </c>
      <c r="C97">
        <f t="shared" si="1"/>
        <v>583</v>
      </c>
      <c r="D97">
        <v>0</v>
      </c>
      <c r="E97" s="5">
        <v>-7.12</v>
      </c>
      <c r="I97" s="7"/>
      <c r="J97" s="6"/>
    </row>
    <row r="98" spans="1:10" x14ac:dyDescent="0.25">
      <c r="A98" s="4">
        <v>45264.15043981481</v>
      </c>
      <c r="B98">
        <v>35618</v>
      </c>
      <c r="C98">
        <f t="shared" si="1"/>
        <v>189</v>
      </c>
      <c r="D98">
        <v>1</v>
      </c>
      <c r="E98" s="5">
        <v>-7.18</v>
      </c>
      <c r="F98" s="6">
        <f t="shared" ref="F98" si="8">C98/(C98+C99)</f>
        <v>0.25</v>
      </c>
      <c r="G98" s="7">
        <f t="shared" ref="G98" si="9">AVERAGE(E98:E99)</f>
        <v>-7.2149999999999999</v>
      </c>
      <c r="I98" s="7"/>
      <c r="J98" s="6"/>
    </row>
    <row r="99" spans="1:10" x14ac:dyDescent="0.25">
      <c r="A99" s="4">
        <v>45264.152627314812</v>
      </c>
      <c r="B99">
        <v>35807</v>
      </c>
      <c r="C99">
        <f t="shared" si="1"/>
        <v>567</v>
      </c>
      <c r="D99">
        <v>0</v>
      </c>
      <c r="E99" s="5">
        <v>-7.25</v>
      </c>
      <c r="I99" s="7"/>
      <c r="J99" s="6"/>
    </row>
    <row r="100" spans="1:10" x14ac:dyDescent="0.25">
      <c r="A100" s="4">
        <v>45264.159189814811</v>
      </c>
      <c r="B100">
        <v>36374</v>
      </c>
      <c r="C100">
        <f t="shared" si="1"/>
        <v>190</v>
      </c>
      <c r="D100">
        <v>1</v>
      </c>
      <c r="E100" s="5">
        <v>-7.5</v>
      </c>
      <c r="F100" s="6">
        <f t="shared" ref="F100" si="10">C100/(C100+C101)</f>
        <v>0.24611398963730569</v>
      </c>
      <c r="G100" s="7">
        <f t="shared" ref="G100" si="11">AVERAGE(E100:E101)</f>
        <v>-7.5</v>
      </c>
      <c r="I100" s="7"/>
      <c r="J100" s="6"/>
    </row>
    <row r="101" spans="1:10" x14ac:dyDescent="0.25">
      <c r="A101" s="4">
        <v>45264.16138888889</v>
      </c>
      <c r="B101">
        <v>36564</v>
      </c>
      <c r="C101">
        <f t="shared" si="1"/>
        <v>582</v>
      </c>
      <c r="D101">
        <v>0</v>
      </c>
      <c r="E101" s="5">
        <v>-7.5</v>
      </c>
      <c r="I101" s="7"/>
      <c r="J101" s="6"/>
    </row>
    <row r="102" spans="1:10" x14ac:dyDescent="0.25">
      <c r="A102" s="4">
        <v>45264.168124999997</v>
      </c>
      <c r="B102">
        <v>37146</v>
      </c>
      <c r="C102">
        <f t="shared" si="1"/>
        <v>186</v>
      </c>
      <c r="D102">
        <v>1</v>
      </c>
      <c r="E102" s="5">
        <v>-7.43</v>
      </c>
      <c r="F102" s="6">
        <f t="shared" ref="F102" si="12">C102/(C102+C103)</f>
        <v>0.24668435013262599</v>
      </c>
      <c r="G102" s="7">
        <f t="shared" ref="G102" si="13">AVERAGE(E102:E103)</f>
        <v>-7.43</v>
      </c>
      <c r="I102" s="7"/>
      <c r="J102" s="6"/>
    </row>
    <row r="103" spans="1:10" x14ac:dyDescent="0.25">
      <c r="A103" s="4">
        <v>45264.170277777775</v>
      </c>
      <c r="B103">
        <v>37332</v>
      </c>
      <c r="C103">
        <f t="shared" si="1"/>
        <v>568</v>
      </c>
      <c r="D103">
        <v>0</v>
      </c>
      <c r="E103" s="5">
        <v>-7.43</v>
      </c>
      <c r="I103" s="7"/>
      <c r="J103" s="6"/>
    </row>
    <row r="104" spans="1:10" x14ac:dyDescent="0.25">
      <c r="A104" s="4">
        <v>45264.176851851851</v>
      </c>
      <c r="B104">
        <v>37900</v>
      </c>
      <c r="C104">
        <f t="shared" si="1"/>
        <v>186</v>
      </c>
      <c r="D104">
        <v>1</v>
      </c>
      <c r="E104" s="5">
        <v>-7.5</v>
      </c>
      <c r="F104" s="6">
        <f t="shared" ref="F104" si="14">C104/(C104+C105)</f>
        <v>0.34317343173431736</v>
      </c>
      <c r="G104" s="7">
        <f t="shared" ref="G104" si="15">AVERAGE(E104:E105)</f>
        <v>-7.5</v>
      </c>
      <c r="I104" s="7"/>
      <c r="J104" s="6"/>
    </row>
    <row r="105" spans="1:10" x14ac:dyDescent="0.25">
      <c r="A105" s="4">
        <v>45264.17900462963</v>
      </c>
      <c r="B105">
        <v>38086</v>
      </c>
      <c r="C105">
        <f t="shared" si="1"/>
        <v>356</v>
      </c>
      <c r="D105">
        <v>0</v>
      </c>
      <c r="E105" s="5">
        <v>-7.5</v>
      </c>
      <c r="I105" s="7"/>
      <c r="J105" s="6"/>
    </row>
    <row r="106" spans="1:10" x14ac:dyDescent="0.25">
      <c r="A106" s="4">
        <v>45264.183124999996</v>
      </c>
      <c r="B106">
        <v>38442</v>
      </c>
      <c r="C106">
        <f t="shared" si="1"/>
        <v>147</v>
      </c>
      <c r="D106">
        <v>1</v>
      </c>
      <c r="E106" s="5">
        <v>-7.62</v>
      </c>
      <c r="F106" s="6">
        <f t="shared" ref="F106" si="16">C106/(C106+C107)</f>
        <v>0.20109439124487005</v>
      </c>
      <c r="G106" s="7">
        <f t="shared" ref="G106" si="17">AVERAGE(E106:E107)</f>
        <v>-7.62</v>
      </c>
    </row>
    <row r="107" spans="1:10" x14ac:dyDescent="0.25">
      <c r="A107" s="4">
        <v>45264.18482638889</v>
      </c>
      <c r="B107">
        <v>38589</v>
      </c>
      <c r="C107">
        <f t="shared" si="1"/>
        <v>584</v>
      </c>
      <c r="D107">
        <v>0</v>
      </c>
      <c r="E107" s="5">
        <v>-7.62</v>
      </c>
    </row>
    <row r="108" spans="1:10" x14ac:dyDescent="0.25">
      <c r="A108" s="4">
        <v>45264.191585648143</v>
      </c>
      <c r="B108">
        <v>39173</v>
      </c>
      <c r="C108">
        <f t="shared" si="1"/>
        <v>192</v>
      </c>
      <c r="D108">
        <v>1</v>
      </c>
      <c r="E108" s="5">
        <v>-7.5</v>
      </c>
      <c r="F108" s="6">
        <f t="shared" ref="F108" si="18">C108/(C108+C109)</f>
        <v>0.35100548446069468</v>
      </c>
      <c r="G108" s="7">
        <f t="shared" ref="G108" si="19">AVERAGE(E108:E109)</f>
        <v>-7.5600000000000005</v>
      </c>
    </row>
    <row r="109" spans="1:10" x14ac:dyDescent="0.25">
      <c r="A109" s="4">
        <v>45264.193807870368</v>
      </c>
      <c r="B109">
        <v>39365</v>
      </c>
      <c r="C109">
        <f t="shared" si="1"/>
        <v>355</v>
      </c>
      <c r="D109">
        <v>0</v>
      </c>
      <c r="E109" s="5">
        <v>-7.62</v>
      </c>
    </row>
    <row r="110" spans="1:10" x14ac:dyDescent="0.25">
      <c r="A110" s="4">
        <v>45264.197916666664</v>
      </c>
      <c r="B110">
        <v>39720</v>
      </c>
      <c r="C110">
        <f t="shared" si="1"/>
        <v>154</v>
      </c>
      <c r="D110">
        <v>1</v>
      </c>
      <c r="E110" s="5">
        <v>-7.87</v>
      </c>
      <c r="F110" s="6">
        <f t="shared" ref="F110" si="20">C110/(C110+C111)</f>
        <v>0.21629213483146068</v>
      </c>
      <c r="G110" s="7">
        <f t="shared" ref="G110" si="21">AVERAGE(E110:E111)</f>
        <v>-7.9350000000000005</v>
      </c>
    </row>
    <row r="111" spans="1:10" x14ac:dyDescent="0.25">
      <c r="A111" s="4">
        <v>45264.199699074074</v>
      </c>
      <c r="B111">
        <v>39874</v>
      </c>
      <c r="C111">
        <f t="shared" si="1"/>
        <v>558</v>
      </c>
      <c r="D111">
        <v>0</v>
      </c>
      <c r="E111" s="5">
        <v>-8</v>
      </c>
    </row>
    <row r="112" spans="1:10" x14ac:dyDescent="0.25">
      <c r="A112" s="4">
        <v>45264.206157407403</v>
      </c>
      <c r="B112">
        <v>40432</v>
      </c>
      <c r="C112">
        <f t="shared" si="1"/>
        <v>198</v>
      </c>
      <c r="D112">
        <v>1</v>
      </c>
      <c r="E112" s="5">
        <v>-8.3699999999999992</v>
      </c>
      <c r="F112" s="6">
        <f t="shared" ref="F112" si="22">C112/(C112+C113)</f>
        <v>0.27848101265822783</v>
      </c>
      <c r="G112" s="7">
        <f t="shared" ref="G112" si="23">AVERAGE(E112:E113)</f>
        <v>-8.3699999999999992</v>
      </c>
    </row>
    <row r="113" spans="1:7" x14ac:dyDescent="0.25">
      <c r="A113" s="4">
        <v>45264.208449074074</v>
      </c>
      <c r="B113">
        <v>40630</v>
      </c>
      <c r="C113">
        <f t="shared" si="1"/>
        <v>513</v>
      </c>
      <c r="D113">
        <v>0</v>
      </c>
      <c r="E113" s="5">
        <v>-8.3699999999999992</v>
      </c>
    </row>
    <row r="114" spans="1:7" x14ac:dyDescent="0.25">
      <c r="A114" s="4">
        <v>45264.214386574073</v>
      </c>
      <c r="B114">
        <v>41143</v>
      </c>
      <c r="C114">
        <f t="shared" si="1"/>
        <v>195</v>
      </c>
      <c r="D114">
        <v>1</v>
      </c>
      <c r="E114" s="5">
        <v>-8.31</v>
      </c>
      <c r="F114" s="6">
        <f t="shared" ref="F114" si="24">C114/(C114+C115)</f>
        <v>0.27310924369747897</v>
      </c>
      <c r="G114" s="7">
        <f t="shared" ref="G114" si="25">AVERAGE(E114:E115)</f>
        <v>-8.31</v>
      </c>
    </row>
    <row r="115" spans="1:7" x14ac:dyDescent="0.25">
      <c r="A115" s="4">
        <v>45264.216643518514</v>
      </c>
      <c r="B115">
        <v>41338</v>
      </c>
      <c r="C115">
        <f t="shared" si="1"/>
        <v>519</v>
      </c>
      <c r="D115">
        <v>0</v>
      </c>
      <c r="E115" s="5">
        <v>-8.31</v>
      </c>
    </row>
    <row r="116" spans="1:7" x14ac:dyDescent="0.25">
      <c r="A116" s="4">
        <v>45264.222650462958</v>
      </c>
      <c r="B116">
        <v>41857</v>
      </c>
      <c r="C116">
        <f t="shared" si="1"/>
        <v>200</v>
      </c>
      <c r="D116">
        <v>1</v>
      </c>
      <c r="E116" s="5">
        <v>-8.3699999999999992</v>
      </c>
      <c r="F116" s="6">
        <f t="shared" ref="F116" si="26">C116/(C116+C117)</f>
        <v>0.28612303290414881</v>
      </c>
      <c r="G116" s="7">
        <f t="shared" ref="G116" si="27">AVERAGE(E116:E117)</f>
        <v>-8.3699999999999992</v>
      </c>
    </row>
    <row r="117" spans="1:7" x14ac:dyDescent="0.25">
      <c r="A117" s="4">
        <v>45264.224965277775</v>
      </c>
      <c r="B117">
        <v>42057</v>
      </c>
      <c r="C117">
        <f t="shared" si="1"/>
        <v>499</v>
      </c>
      <c r="D117">
        <v>0</v>
      </c>
      <c r="E117" s="5">
        <v>-8.3699999999999992</v>
      </c>
    </row>
    <row r="118" spans="1:7" x14ac:dyDescent="0.25">
      <c r="A118" s="4">
        <v>45264.230740740735</v>
      </c>
      <c r="B118">
        <v>42556</v>
      </c>
      <c r="C118">
        <f t="shared" si="1"/>
        <v>196</v>
      </c>
      <c r="D118">
        <v>1</v>
      </c>
      <c r="E118" s="5">
        <v>-8.93</v>
      </c>
      <c r="F118" s="6">
        <f t="shared" ref="F118" si="28">C118/(C118+C119)</f>
        <v>0.28080229226361031</v>
      </c>
      <c r="G118" s="7">
        <f t="shared" ref="G118" si="29">AVERAGE(E118:E119)</f>
        <v>-8.8999999999999986</v>
      </c>
    </row>
    <row r="119" spans="1:7" x14ac:dyDescent="0.25">
      <c r="A119" s="4">
        <v>45264.23300925926</v>
      </c>
      <c r="B119">
        <v>42752</v>
      </c>
      <c r="C119">
        <f t="shared" si="1"/>
        <v>502</v>
      </c>
      <c r="D119">
        <v>0</v>
      </c>
      <c r="E119" s="5">
        <v>-8.8699999999999992</v>
      </c>
    </row>
    <row r="120" spans="1:7" x14ac:dyDescent="0.25">
      <c r="A120" s="4">
        <v>45264.238819444443</v>
      </c>
      <c r="B120">
        <v>43254</v>
      </c>
      <c r="C120">
        <f t="shared" si="1"/>
        <v>200</v>
      </c>
      <c r="D120">
        <v>1</v>
      </c>
      <c r="E120" s="5">
        <v>-8.68</v>
      </c>
      <c r="F120" s="6">
        <f t="shared" ref="F120" si="30">C120/(C120+C121)</f>
        <v>0.28694404591104733</v>
      </c>
      <c r="G120" s="7">
        <f t="shared" ref="G120" si="31">AVERAGE(E120:E121)</f>
        <v>-8.68</v>
      </c>
    </row>
    <row r="121" spans="1:7" x14ac:dyDescent="0.25">
      <c r="A121" s="4">
        <v>45264.24113425926</v>
      </c>
      <c r="B121">
        <v>43454</v>
      </c>
      <c r="C121">
        <f t="shared" si="1"/>
        <v>497</v>
      </c>
      <c r="D121">
        <v>0</v>
      </c>
      <c r="E121" s="5">
        <v>-8.68</v>
      </c>
    </row>
    <row r="122" spans="1:7" x14ac:dyDescent="0.25">
      <c r="A122" s="4">
        <v>45264.246886574074</v>
      </c>
      <c r="B122">
        <v>43951</v>
      </c>
      <c r="C122">
        <f t="shared" si="1"/>
        <v>198</v>
      </c>
      <c r="D122">
        <v>1</v>
      </c>
      <c r="E122" s="5">
        <v>-8.8699999999999992</v>
      </c>
      <c r="F122" s="6">
        <f t="shared" ref="F122" si="32">C122/(C122+C123)</f>
        <v>0.37931034482758619</v>
      </c>
      <c r="G122" s="7">
        <f t="shared" ref="G122" si="33">AVERAGE(E122:E123)</f>
        <v>-8.8699999999999992</v>
      </c>
    </row>
    <row r="123" spans="1:7" x14ac:dyDescent="0.25">
      <c r="A123" s="4">
        <v>45264.249178240738</v>
      </c>
      <c r="B123">
        <v>44149</v>
      </c>
      <c r="C123">
        <f t="shared" si="1"/>
        <v>324</v>
      </c>
      <c r="D123">
        <v>0</v>
      </c>
      <c r="E123" s="5">
        <v>-8.8699999999999992</v>
      </c>
    </row>
    <row r="124" spans="1:7" x14ac:dyDescent="0.25">
      <c r="A124" s="4">
        <v>45264.252928240741</v>
      </c>
      <c r="B124">
        <v>44473</v>
      </c>
      <c r="C124">
        <f t="shared" si="1"/>
        <v>165</v>
      </c>
      <c r="D124">
        <v>1</v>
      </c>
      <c r="E124" s="5">
        <v>-8.81</v>
      </c>
      <c r="F124" s="6">
        <f t="shared" ref="F124" si="34">C124/(C124+C125)</f>
        <v>0.2391304347826087</v>
      </c>
      <c r="G124" s="7">
        <f t="shared" ref="G124" si="35">AVERAGE(E124:E125)</f>
        <v>-8.84</v>
      </c>
    </row>
    <row r="125" spans="1:7" x14ac:dyDescent="0.25">
      <c r="A125" s="4">
        <v>45264.254837962959</v>
      </c>
      <c r="B125">
        <v>44638</v>
      </c>
      <c r="C125">
        <f t="shared" si="1"/>
        <v>525</v>
      </c>
      <c r="D125">
        <v>0</v>
      </c>
      <c r="E125" s="5">
        <v>-8.8699999999999992</v>
      </c>
    </row>
    <row r="126" spans="1:7" x14ac:dyDescent="0.25">
      <c r="A126" s="4">
        <v>45264.260914351849</v>
      </c>
      <c r="B126">
        <v>45163</v>
      </c>
      <c r="C126">
        <f t="shared" si="1"/>
        <v>195</v>
      </c>
      <c r="D126">
        <v>1</v>
      </c>
      <c r="E126" s="5">
        <v>-8.81</v>
      </c>
      <c r="F126" s="6">
        <f t="shared" ref="F126" si="36">C126/(C126+C127)</f>
        <v>0.28260869565217389</v>
      </c>
      <c r="G126" s="7">
        <f t="shared" ref="G126" si="37">AVERAGE(E126:E127)</f>
        <v>-8.81</v>
      </c>
    </row>
    <row r="127" spans="1:7" x14ac:dyDescent="0.25">
      <c r="A127">
        <v>45264.263171296298</v>
      </c>
      <c r="B127">
        <v>45358</v>
      </c>
      <c r="C127">
        <f t="shared" si="1"/>
        <v>495</v>
      </c>
      <c r="D127">
        <v>0</v>
      </c>
      <c r="E127">
        <v>-8.81</v>
      </c>
    </row>
    <row r="128" spans="1:7" x14ac:dyDescent="0.25">
      <c r="A128">
        <v>45264.268900462957</v>
      </c>
      <c r="B128">
        <v>45853</v>
      </c>
      <c r="C128">
        <f t="shared" si="1"/>
        <v>204</v>
      </c>
      <c r="D128">
        <v>1</v>
      </c>
      <c r="E128">
        <v>-8.93</v>
      </c>
      <c r="F128" s="6">
        <f t="shared" ref="F128" si="38">C128/(C128+C129)</f>
        <v>0.29142857142857143</v>
      </c>
      <c r="G128" s="7">
        <f t="shared" ref="G128" si="39">AVERAGE(E128:E129)</f>
        <v>-8.9649999999999999</v>
      </c>
    </row>
    <row r="129" spans="1:7" x14ac:dyDescent="0.25">
      <c r="A129">
        <v>45264.271261574075</v>
      </c>
      <c r="B129">
        <v>46057</v>
      </c>
      <c r="C129">
        <f t="shared" si="1"/>
        <v>496</v>
      </c>
      <c r="D129">
        <v>0</v>
      </c>
      <c r="E129">
        <v>-9</v>
      </c>
    </row>
    <row r="130" spans="1:7" x14ac:dyDescent="0.25">
      <c r="A130">
        <v>45264.277002314811</v>
      </c>
      <c r="B130">
        <v>46553</v>
      </c>
      <c r="C130">
        <f t="shared" ref="C130:C166" si="40">B131-B130</f>
        <v>195</v>
      </c>
      <c r="D130">
        <v>1</v>
      </c>
      <c r="E130">
        <v>-9.31</v>
      </c>
      <c r="F130" s="6">
        <f t="shared" ref="F130" si="41">C130/(C130+C131)</f>
        <v>0.29367469879518071</v>
      </c>
      <c r="G130" s="7">
        <f t="shared" ref="G130" si="42">AVERAGE(E130:E131)</f>
        <v>-9.370000000000001</v>
      </c>
    </row>
    <row r="131" spans="1:7" x14ac:dyDescent="0.25">
      <c r="A131">
        <v>45264.27925925926</v>
      </c>
      <c r="B131">
        <v>46748</v>
      </c>
      <c r="C131">
        <f t="shared" si="40"/>
        <v>469</v>
      </c>
      <c r="D131">
        <v>0</v>
      </c>
      <c r="E131">
        <v>-9.43</v>
      </c>
    </row>
    <row r="132" spans="1:7" x14ac:dyDescent="0.25">
      <c r="A132">
        <v>45264.284687499996</v>
      </c>
      <c r="B132">
        <v>47217</v>
      </c>
      <c r="C132">
        <f t="shared" si="40"/>
        <v>199</v>
      </c>
      <c r="D132">
        <v>1</v>
      </c>
      <c r="E132">
        <v>-9.43</v>
      </c>
      <c r="F132" s="6">
        <f t="shared" ref="F132" si="43">C132/(C132+C133)</f>
        <v>0.29701492537313434</v>
      </c>
      <c r="G132" s="7">
        <f t="shared" ref="G132" si="44">AVERAGE(E132:E133)</f>
        <v>-9.3999999999999986</v>
      </c>
    </row>
    <row r="133" spans="1:7" x14ac:dyDescent="0.25">
      <c r="A133">
        <v>45264.286990740737</v>
      </c>
      <c r="B133">
        <v>47416</v>
      </c>
      <c r="C133">
        <f t="shared" si="40"/>
        <v>471</v>
      </c>
      <c r="D133">
        <v>0</v>
      </c>
      <c r="E133">
        <v>-9.3699999999999992</v>
      </c>
    </row>
    <row r="134" spans="1:7" x14ac:dyDescent="0.25">
      <c r="A134">
        <v>45264.292442129627</v>
      </c>
      <c r="B134">
        <v>47887</v>
      </c>
      <c r="C134">
        <f t="shared" si="40"/>
        <v>198</v>
      </c>
      <c r="D134">
        <v>1</v>
      </c>
      <c r="E134">
        <v>-9.75</v>
      </c>
      <c r="F134" s="6">
        <f t="shared" ref="F134" si="45">C134/(C134+C135)</f>
        <v>0.29909365558912387</v>
      </c>
      <c r="G134" s="7">
        <f t="shared" ref="G134" si="46">AVERAGE(E134:E135)</f>
        <v>-9.7149999999999999</v>
      </c>
    </row>
    <row r="135" spans="1:7" x14ac:dyDescent="0.25">
      <c r="A135">
        <v>45264.294733796298</v>
      </c>
      <c r="B135">
        <v>48085</v>
      </c>
      <c r="C135">
        <f t="shared" si="40"/>
        <v>464</v>
      </c>
      <c r="D135">
        <v>0</v>
      </c>
      <c r="E135">
        <v>-9.68</v>
      </c>
    </row>
    <row r="136" spans="1:7" x14ac:dyDescent="0.25">
      <c r="A136">
        <v>45264.300104166665</v>
      </c>
      <c r="B136">
        <v>48549</v>
      </c>
      <c r="C136">
        <f t="shared" si="40"/>
        <v>197</v>
      </c>
      <c r="D136">
        <v>1</v>
      </c>
      <c r="E136">
        <v>-9.56</v>
      </c>
      <c r="F136" s="6">
        <f t="shared" ref="F136" si="47">C136/(C136+C137)</f>
        <v>0.30076335877862598</v>
      </c>
      <c r="G136" s="7">
        <f t="shared" ref="G136" si="48">AVERAGE(E136:E137)</f>
        <v>-9.56</v>
      </c>
    </row>
    <row r="137" spans="1:7" x14ac:dyDescent="0.25">
      <c r="A137">
        <v>45264.302384259259</v>
      </c>
      <c r="B137">
        <v>48746</v>
      </c>
      <c r="C137">
        <f t="shared" si="40"/>
        <v>458</v>
      </c>
      <c r="D137">
        <v>0</v>
      </c>
      <c r="E137">
        <v>-9.56</v>
      </c>
    </row>
    <row r="138" spans="1:7" x14ac:dyDescent="0.25">
      <c r="A138">
        <v>45264.30768518518</v>
      </c>
      <c r="B138">
        <v>49204</v>
      </c>
      <c r="C138">
        <f t="shared" si="40"/>
        <v>203</v>
      </c>
      <c r="D138">
        <v>1</v>
      </c>
      <c r="E138">
        <v>-9.8699999999999992</v>
      </c>
      <c r="F138" s="6">
        <f t="shared" ref="F138" si="49">C138/(C138+C139)</f>
        <v>0.3108728943338438</v>
      </c>
      <c r="G138" s="7">
        <f t="shared" ref="G138" si="50">AVERAGE(E138:E139)</f>
        <v>-9.9349999999999987</v>
      </c>
    </row>
    <row r="139" spans="1:7" x14ac:dyDescent="0.25">
      <c r="A139">
        <v>45264.310034722221</v>
      </c>
      <c r="B139">
        <v>49407</v>
      </c>
      <c r="C139">
        <f t="shared" si="40"/>
        <v>450</v>
      </c>
      <c r="D139">
        <v>0</v>
      </c>
      <c r="E139">
        <v>-10</v>
      </c>
    </row>
    <row r="140" spans="1:7" x14ac:dyDescent="0.25">
      <c r="A140">
        <v>45264.315243055556</v>
      </c>
      <c r="B140">
        <v>49857</v>
      </c>
      <c r="C140">
        <f t="shared" si="40"/>
        <v>206</v>
      </c>
      <c r="D140">
        <v>1</v>
      </c>
      <c r="E140">
        <v>-9.93</v>
      </c>
      <c r="F140" s="6">
        <f t="shared" ref="F140" si="51">C140/(C140+C141)</f>
        <v>0.31402439024390244</v>
      </c>
      <c r="G140" s="7">
        <f t="shared" ref="G140" si="52">AVERAGE(E140:E141)</f>
        <v>-9.8999999999999986</v>
      </c>
    </row>
    <row r="141" spans="1:7" x14ac:dyDescent="0.25">
      <c r="A141">
        <v>45264.317627314813</v>
      </c>
      <c r="B141">
        <v>50063</v>
      </c>
      <c r="C141">
        <f t="shared" si="40"/>
        <v>450</v>
      </c>
      <c r="D141">
        <v>0</v>
      </c>
      <c r="E141">
        <v>-9.8699999999999992</v>
      </c>
    </row>
    <row r="142" spans="1:7" x14ac:dyDescent="0.25">
      <c r="A142">
        <v>45264.322835648149</v>
      </c>
      <c r="B142">
        <v>50513</v>
      </c>
      <c r="C142">
        <f t="shared" si="40"/>
        <v>199</v>
      </c>
      <c r="D142">
        <v>1</v>
      </c>
      <c r="E142">
        <v>-9.81</v>
      </c>
      <c r="F142" s="6">
        <f t="shared" ref="F142" si="53">C142/(C142+C143)</f>
        <v>0.30615384615384617</v>
      </c>
      <c r="G142" s="7">
        <f t="shared" ref="G142" si="54">AVERAGE(E142:E143)</f>
        <v>-9.7800000000000011</v>
      </c>
    </row>
    <row r="143" spans="1:7" x14ac:dyDescent="0.25">
      <c r="A143">
        <v>45264.325138888889</v>
      </c>
      <c r="B143">
        <v>50712</v>
      </c>
      <c r="C143">
        <f t="shared" si="40"/>
        <v>451</v>
      </c>
      <c r="D143">
        <v>0</v>
      </c>
      <c r="E143">
        <v>-9.75</v>
      </c>
    </row>
    <row r="144" spans="1:7" x14ac:dyDescent="0.25">
      <c r="A144">
        <v>45264.330358796295</v>
      </c>
      <c r="B144">
        <v>51163</v>
      </c>
      <c r="C144">
        <f t="shared" si="40"/>
        <v>197</v>
      </c>
      <c r="D144">
        <v>1</v>
      </c>
      <c r="E144">
        <v>-9.75</v>
      </c>
      <c r="F144" s="6">
        <f t="shared" ref="F144" si="55">C144/(C144+C145)</f>
        <v>0.30261136712749614</v>
      </c>
      <c r="G144" s="7">
        <f t="shared" ref="G144" si="56">AVERAGE(E144:E145)</f>
        <v>-9.625</v>
      </c>
    </row>
    <row r="145" spans="1:7" x14ac:dyDescent="0.25">
      <c r="A145">
        <v>45264.332638888889</v>
      </c>
      <c r="B145">
        <v>51360</v>
      </c>
      <c r="C145">
        <f t="shared" si="40"/>
        <v>454</v>
      </c>
      <c r="D145">
        <v>0</v>
      </c>
      <c r="E145">
        <v>-9.5</v>
      </c>
    </row>
    <row r="146" spans="1:7" x14ac:dyDescent="0.25">
      <c r="A146">
        <v>45264.337893518517</v>
      </c>
      <c r="B146">
        <v>51814</v>
      </c>
      <c r="C146">
        <f t="shared" si="40"/>
        <v>202</v>
      </c>
      <c r="D146">
        <v>1</v>
      </c>
      <c r="E146">
        <v>-9.25</v>
      </c>
      <c r="F146" s="6">
        <f t="shared" ref="F146" si="57">C146/(C146+C147)</f>
        <v>0.3033033033033033</v>
      </c>
      <c r="G146" s="7">
        <f t="shared" ref="G146" si="58">AVERAGE(E146:E147)</f>
        <v>-9.1849999999999987</v>
      </c>
    </row>
    <row r="147" spans="1:7" x14ac:dyDescent="0.25">
      <c r="A147">
        <v>45264.340231481481</v>
      </c>
      <c r="B147">
        <v>52016</v>
      </c>
      <c r="C147">
        <f t="shared" si="40"/>
        <v>464</v>
      </c>
      <c r="D147">
        <v>0</v>
      </c>
      <c r="E147">
        <v>-9.1199999999999992</v>
      </c>
    </row>
    <row r="148" spans="1:7" x14ac:dyDescent="0.25">
      <c r="A148">
        <v>45264.345601851848</v>
      </c>
      <c r="B148">
        <v>52480</v>
      </c>
      <c r="C148">
        <f t="shared" si="40"/>
        <v>192</v>
      </c>
      <c r="D148">
        <v>1</v>
      </c>
      <c r="E148">
        <v>-8.8699999999999992</v>
      </c>
      <c r="F148" s="6">
        <f t="shared" ref="F148" si="59">C148/(C148+C149)</f>
        <v>0.29135053110773901</v>
      </c>
      <c r="G148" s="7">
        <f t="shared" ref="G148" si="60">AVERAGE(E148:E149)</f>
        <v>-8.8099999999999987</v>
      </c>
    </row>
    <row r="149" spans="1:7" x14ac:dyDescent="0.25">
      <c r="A149">
        <v>45264.347824074073</v>
      </c>
      <c r="B149">
        <v>52672</v>
      </c>
      <c r="C149">
        <f t="shared" si="40"/>
        <v>467</v>
      </c>
      <c r="D149">
        <v>0</v>
      </c>
      <c r="E149">
        <v>-8.75</v>
      </c>
    </row>
    <row r="150" spans="1:7" x14ac:dyDescent="0.25">
      <c r="A150">
        <v>45264.353229166663</v>
      </c>
      <c r="B150">
        <v>53139</v>
      </c>
      <c r="C150">
        <f t="shared" si="40"/>
        <v>195</v>
      </c>
      <c r="D150">
        <v>1</v>
      </c>
      <c r="E150">
        <v>-8.56</v>
      </c>
      <c r="F150" s="6">
        <f t="shared" ref="F150" si="61">C150/(C150+C151)</f>
        <v>0.28931750741839762</v>
      </c>
      <c r="G150" s="7">
        <f t="shared" ref="G150" si="62">AVERAGE(E150:E151)</f>
        <v>-8.495000000000001</v>
      </c>
    </row>
    <row r="151" spans="1:7" x14ac:dyDescent="0.25">
      <c r="A151">
        <v>45264.355486111112</v>
      </c>
      <c r="B151">
        <v>53334</v>
      </c>
      <c r="C151">
        <f t="shared" si="40"/>
        <v>479</v>
      </c>
      <c r="D151">
        <v>0</v>
      </c>
      <c r="E151">
        <v>-8.43</v>
      </c>
    </row>
    <row r="152" spans="1:7" x14ac:dyDescent="0.25">
      <c r="A152">
        <v>45264.361030092594</v>
      </c>
      <c r="B152">
        <v>53813</v>
      </c>
      <c r="C152">
        <f t="shared" si="40"/>
        <v>198</v>
      </c>
      <c r="D152">
        <v>1</v>
      </c>
      <c r="E152">
        <v>-8.06</v>
      </c>
      <c r="F152" s="6">
        <f t="shared" ref="F152" si="63">C152/(C152+C153)</f>
        <v>0.28448275862068967</v>
      </c>
      <c r="G152" s="7">
        <f t="shared" ref="G152" si="64">AVERAGE(E152:E153)</f>
        <v>-7.9950000000000001</v>
      </c>
    </row>
    <row r="153" spans="1:7" x14ac:dyDescent="0.25">
      <c r="A153">
        <v>45264.363321759258</v>
      </c>
      <c r="B153">
        <v>54011</v>
      </c>
      <c r="C153">
        <f t="shared" si="40"/>
        <v>498</v>
      </c>
      <c r="D153">
        <v>0</v>
      </c>
      <c r="E153">
        <v>-7.93</v>
      </c>
    </row>
    <row r="154" spans="1:7" x14ac:dyDescent="0.25">
      <c r="A154">
        <v>45264.369085648148</v>
      </c>
      <c r="B154">
        <v>54509</v>
      </c>
      <c r="C154">
        <f t="shared" si="40"/>
        <v>184</v>
      </c>
      <c r="D154">
        <v>1</v>
      </c>
      <c r="E154">
        <v>-7.5</v>
      </c>
      <c r="F154" s="6">
        <f t="shared" ref="F154" si="65">C154/(C154+C155)</f>
        <v>0.2686131386861314</v>
      </c>
      <c r="G154" s="7">
        <f t="shared" ref="G154" si="66">AVERAGE(E154:E155)</f>
        <v>-7.4350000000000005</v>
      </c>
    </row>
    <row r="155" spans="1:7" x14ac:dyDescent="0.25">
      <c r="A155">
        <v>45264.371215277773</v>
      </c>
      <c r="B155">
        <v>54693</v>
      </c>
      <c r="C155">
        <f t="shared" si="40"/>
        <v>501</v>
      </c>
      <c r="D155">
        <v>0</v>
      </c>
      <c r="E155">
        <v>-7.37</v>
      </c>
    </row>
    <row r="156" spans="1:7" x14ac:dyDescent="0.25">
      <c r="A156">
        <v>45264.377013888887</v>
      </c>
      <c r="B156">
        <v>55194</v>
      </c>
      <c r="C156">
        <f t="shared" si="40"/>
        <v>181</v>
      </c>
      <c r="D156">
        <v>1</v>
      </c>
      <c r="E156">
        <v>-6.93</v>
      </c>
      <c r="F156" s="6">
        <f t="shared" ref="F156" si="67">C156/(C156+C157)</f>
        <v>0.25457102672292548</v>
      </c>
      <c r="G156" s="7">
        <f t="shared" ref="G156" si="68">AVERAGE(E156:E157)</f>
        <v>-6.8699999999999992</v>
      </c>
    </row>
    <row r="157" spans="1:7" x14ac:dyDescent="0.25">
      <c r="A157">
        <v>45264.379108796296</v>
      </c>
      <c r="B157">
        <v>55375</v>
      </c>
      <c r="C157">
        <f t="shared" si="40"/>
        <v>530</v>
      </c>
      <c r="D157">
        <v>0</v>
      </c>
      <c r="E157">
        <v>-6.81</v>
      </c>
    </row>
    <row r="158" spans="1:7" x14ac:dyDescent="0.25">
      <c r="A158">
        <v>45264.385243055556</v>
      </c>
      <c r="B158">
        <v>55905</v>
      </c>
      <c r="C158">
        <f t="shared" si="40"/>
        <v>182</v>
      </c>
      <c r="D158">
        <v>1</v>
      </c>
      <c r="E158">
        <v>-6.37</v>
      </c>
      <c r="F158" s="6">
        <f t="shared" ref="F158" si="69">C158/(C158+C159)</f>
        <v>0.34535104364326374</v>
      </c>
      <c r="G158" s="7">
        <f t="shared" ref="G158" si="70">AVERAGE(E158:E159)</f>
        <v>-6.3100000000000005</v>
      </c>
    </row>
    <row r="159" spans="1:7" x14ac:dyDescent="0.25">
      <c r="A159">
        <v>45264.387349537035</v>
      </c>
      <c r="B159">
        <v>56087</v>
      </c>
      <c r="C159">
        <f t="shared" si="40"/>
        <v>345</v>
      </c>
      <c r="D159">
        <v>0</v>
      </c>
      <c r="E159">
        <v>-6.25</v>
      </c>
    </row>
    <row r="160" spans="1:7" x14ac:dyDescent="0.25">
      <c r="A160">
        <v>45264.391342592593</v>
      </c>
      <c r="B160">
        <v>56432</v>
      </c>
      <c r="C160">
        <f t="shared" si="40"/>
        <v>149</v>
      </c>
      <c r="D160">
        <v>1</v>
      </c>
      <c r="E160">
        <v>-6.12</v>
      </c>
      <c r="F160" s="6">
        <f t="shared" ref="F160" si="71">C160/(C160+C161)</f>
        <v>0.20244565217391305</v>
      </c>
      <c r="G160" s="7">
        <f t="shared" ref="G160" si="72">AVERAGE(E160:E161)</f>
        <v>-6.12</v>
      </c>
    </row>
    <row r="161" spans="1:7" x14ac:dyDescent="0.25">
      <c r="A161">
        <v>45264.393067129626</v>
      </c>
      <c r="B161">
        <v>56581</v>
      </c>
      <c r="C161">
        <f t="shared" si="40"/>
        <v>587</v>
      </c>
      <c r="D161">
        <v>0</v>
      </c>
      <c r="E161">
        <v>-6.12</v>
      </c>
    </row>
    <row r="162" spans="1:7" x14ac:dyDescent="0.25">
      <c r="A162">
        <v>45264.399861111109</v>
      </c>
      <c r="B162">
        <v>57168</v>
      </c>
      <c r="C162">
        <f t="shared" si="40"/>
        <v>184</v>
      </c>
      <c r="D162">
        <v>1</v>
      </c>
      <c r="E162">
        <v>-6</v>
      </c>
      <c r="F162" s="6">
        <f t="shared" ref="F162" si="73">C162/(C162+C163)</f>
        <v>0.33515482695810567</v>
      </c>
      <c r="G162" s="7">
        <f t="shared" ref="G162" si="74">AVERAGE(E162:E163)</f>
        <v>-6</v>
      </c>
    </row>
    <row r="163" spans="1:7" x14ac:dyDescent="0.25">
      <c r="A163">
        <v>45264.401990740742</v>
      </c>
      <c r="B163">
        <v>57352</v>
      </c>
      <c r="C163">
        <f t="shared" si="40"/>
        <v>365</v>
      </c>
      <c r="D163">
        <v>0</v>
      </c>
      <c r="E163">
        <v>-6</v>
      </c>
    </row>
    <row r="164" spans="1:7" x14ac:dyDescent="0.25">
      <c r="A164">
        <v>45264.406215277777</v>
      </c>
      <c r="B164">
        <v>57717</v>
      </c>
      <c r="C164">
        <f t="shared" si="40"/>
        <v>151</v>
      </c>
      <c r="D164">
        <v>1</v>
      </c>
      <c r="E164">
        <v>-5.87</v>
      </c>
      <c r="F164" s="6">
        <f t="shared" ref="F164" si="75">C164/(C164+C165)</f>
        <v>0.28490566037735848</v>
      </c>
      <c r="G164" s="7">
        <f t="shared" ref="G164" si="76">AVERAGE(E164:E165)</f>
        <v>-5.87</v>
      </c>
    </row>
    <row r="165" spans="1:7" x14ac:dyDescent="0.25">
      <c r="A165">
        <v>45264.407962962963</v>
      </c>
      <c r="B165">
        <v>57868</v>
      </c>
      <c r="C165">
        <f t="shared" si="40"/>
        <v>379</v>
      </c>
      <c r="D165">
        <v>0</v>
      </c>
      <c r="E165">
        <v>-5.87</v>
      </c>
    </row>
    <row r="166" spans="1:7" x14ac:dyDescent="0.25">
      <c r="A166">
        <v>45264.412349537037</v>
      </c>
      <c r="B166">
        <v>58247</v>
      </c>
      <c r="C166">
        <f t="shared" si="40"/>
        <v>-58247</v>
      </c>
      <c r="D166">
        <v>1</v>
      </c>
      <c r="E166">
        <v>-5.68</v>
      </c>
      <c r="F166" s="6"/>
      <c r="G166" s="7"/>
    </row>
  </sheetData>
  <sortState xmlns:xlrd2="http://schemas.microsoft.com/office/spreadsheetml/2017/richdata2" ref="I2:J164">
    <sortCondition ref="I2:I164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443A-8F0C-4191-8B22-626FAEBDA78B}">
  <dimension ref="A1:C167"/>
  <sheetViews>
    <sheetView workbookViewId="0"/>
  </sheetViews>
  <sheetFormatPr baseColWidth="10" defaultRowHeight="15" x14ac:dyDescent="0.25"/>
  <cols>
    <col min="1" max="16384" width="11.42578125" style="13"/>
  </cols>
  <sheetData>
    <row r="1" spans="1:3" x14ac:dyDescent="0.25">
      <c r="A1" s="13" t="s">
        <v>2</v>
      </c>
      <c r="B1" s="13" t="s">
        <v>3</v>
      </c>
      <c r="C1" s="13" t="s">
        <v>4</v>
      </c>
    </row>
    <row r="2" spans="1:3" x14ac:dyDescent="0.25">
      <c r="A2" s="13">
        <v>126</v>
      </c>
      <c r="B2" s="13">
        <v>1</v>
      </c>
      <c r="C2" s="13">
        <v>-3.12</v>
      </c>
    </row>
    <row r="3" spans="1:3" x14ac:dyDescent="0.25">
      <c r="A3" s="13">
        <v>130</v>
      </c>
      <c r="B3" s="13">
        <v>1</v>
      </c>
      <c r="C3" s="13">
        <v>-2.62</v>
      </c>
    </row>
    <row r="4" spans="1:3" x14ac:dyDescent="0.25">
      <c r="A4" s="13">
        <v>132</v>
      </c>
      <c r="B4" s="13">
        <v>1</v>
      </c>
      <c r="C4" s="13">
        <v>-2.68</v>
      </c>
    </row>
    <row r="5" spans="1:3" x14ac:dyDescent="0.25">
      <c r="A5" s="13">
        <v>133</v>
      </c>
      <c r="B5" s="13">
        <v>1</v>
      </c>
      <c r="C5" s="13">
        <v>-3.25</v>
      </c>
    </row>
    <row r="6" spans="1:3" x14ac:dyDescent="0.25">
      <c r="A6" s="13">
        <v>134</v>
      </c>
      <c r="B6" s="13">
        <v>1</v>
      </c>
      <c r="C6" s="13">
        <v>-2.81</v>
      </c>
    </row>
    <row r="7" spans="1:3" x14ac:dyDescent="0.25">
      <c r="A7" s="13">
        <v>134</v>
      </c>
      <c r="B7" s="13">
        <v>1</v>
      </c>
      <c r="C7" s="13">
        <v>-2.75</v>
      </c>
    </row>
    <row r="8" spans="1:3" x14ac:dyDescent="0.25">
      <c r="A8" s="13">
        <v>134</v>
      </c>
      <c r="B8" s="13">
        <v>1</v>
      </c>
      <c r="C8" s="13">
        <v>-2.93</v>
      </c>
    </row>
    <row r="9" spans="1:3" x14ac:dyDescent="0.25">
      <c r="A9" s="13">
        <v>134</v>
      </c>
      <c r="B9" s="13">
        <v>1</v>
      </c>
      <c r="C9" s="13">
        <v>-3.12</v>
      </c>
    </row>
    <row r="10" spans="1:3" x14ac:dyDescent="0.25">
      <c r="A10" s="13">
        <v>135</v>
      </c>
      <c r="B10" s="13">
        <v>1</v>
      </c>
      <c r="C10" s="13">
        <v>-3</v>
      </c>
    </row>
    <row r="11" spans="1:3" x14ac:dyDescent="0.25">
      <c r="A11" s="13">
        <v>135</v>
      </c>
      <c r="B11" s="13">
        <v>1</v>
      </c>
      <c r="C11" s="13">
        <v>-2.75</v>
      </c>
    </row>
    <row r="12" spans="1:3" x14ac:dyDescent="0.25">
      <c r="A12" s="13">
        <v>135</v>
      </c>
      <c r="B12" s="13">
        <v>1</v>
      </c>
      <c r="C12" s="13">
        <v>-3.5</v>
      </c>
    </row>
    <row r="13" spans="1:3" x14ac:dyDescent="0.25">
      <c r="A13" s="13">
        <v>135</v>
      </c>
      <c r="B13" s="13">
        <v>1</v>
      </c>
      <c r="C13" s="13">
        <v>-3.62</v>
      </c>
    </row>
    <row r="14" spans="1:3" x14ac:dyDescent="0.25">
      <c r="A14" s="13">
        <v>136</v>
      </c>
      <c r="B14" s="13">
        <v>1</v>
      </c>
      <c r="C14" s="13">
        <v>-2.68</v>
      </c>
    </row>
    <row r="15" spans="1:3" x14ac:dyDescent="0.25">
      <c r="A15" s="13">
        <v>136</v>
      </c>
      <c r="B15" s="13">
        <v>1</v>
      </c>
      <c r="C15" s="13">
        <v>-3.43</v>
      </c>
    </row>
    <row r="16" spans="1:3" x14ac:dyDescent="0.25">
      <c r="A16" s="13">
        <v>137</v>
      </c>
      <c r="B16" s="13">
        <v>1</v>
      </c>
      <c r="C16" s="13">
        <v>-3.06</v>
      </c>
    </row>
    <row r="17" spans="1:3" x14ac:dyDescent="0.25">
      <c r="A17" s="13">
        <v>137</v>
      </c>
      <c r="B17" s="13">
        <v>1</v>
      </c>
      <c r="C17" s="13">
        <v>-3.93</v>
      </c>
    </row>
    <row r="18" spans="1:3" x14ac:dyDescent="0.25">
      <c r="A18" s="13">
        <v>138</v>
      </c>
      <c r="B18" s="13">
        <v>1</v>
      </c>
      <c r="C18" s="13">
        <v>-2.93</v>
      </c>
    </row>
    <row r="19" spans="1:3" x14ac:dyDescent="0.25">
      <c r="A19" s="13">
        <v>138</v>
      </c>
      <c r="B19" s="13">
        <v>1</v>
      </c>
      <c r="C19" s="13">
        <v>-2.81</v>
      </c>
    </row>
    <row r="20" spans="1:3" x14ac:dyDescent="0.25">
      <c r="A20" s="13">
        <v>138</v>
      </c>
      <c r="B20" s="13">
        <v>1</v>
      </c>
      <c r="C20" s="13">
        <v>-2.56</v>
      </c>
    </row>
    <row r="21" spans="1:3" x14ac:dyDescent="0.25">
      <c r="A21" s="13">
        <v>138</v>
      </c>
      <c r="B21" s="13">
        <v>1</v>
      </c>
      <c r="C21" s="13">
        <v>-3.18</v>
      </c>
    </row>
    <row r="22" spans="1:3" x14ac:dyDescent="0.25">
      <c r="A22" s="13">
        <v>138</v>
      </c>
      <c r="B22" s="13">
        <v>1</v>
      </c>
      <c r="C22" s="13">
        <v>-3.31</v>
      </c>
    </row>
    <row r="23" spans="1:3" x14ac:dyDescent="0.25">
      <c r="A23" s="13">
        <v>139</v>
      </c>
      <c r="B23" s="13">
        <v>1</v>
      </c>
      <c r="C23" s="13">
        <v>-2.87</v>
      </c>
    </row>
    <row r="24" spans="1:3" x14ac:dyDescent="0.25">
      <c r="A24" s="13">
        <v>139</v>
      </c>
      <c r="B24" s="13">
        <v>1</v>
      </c>
      <c r="C24" s="13">
        <v>-2.87</v>
      </c>
    </row>
    <row r="25" spans="1:3" x14ac:dyDescent="0.25">
      <c r="A25" s="13">
        <v>139</v>
      </c>
      <c r="B25" s="13">
        <v>1</v>
      </c>
      <c r="C25" s="13">
        <v>-4.5599999999999996</v>
      </c>
    </row>
    <row r="26" spans="1:3" x14ac:dyDescent="0.25">
      <c r="A26" s="13">
        <v>140</v>
      </c>
      <c r="B26" s="13">
        <v>1</v>
      </c>
      <c r="C26" s="13">
        <v>-5.12</v>
      </c>
    </row>
    <row r="27" spans="1:3" x14ac:dyDescent="0.25">
      <c r="A27" s="13">
        <v>140</v>
      </c>
      <c r="B27" s="13">
        <v>1</v>
      </c>
      <c r="C27" s="13">
        <v>-5</v>
      </c>
    </row>
    <row r="28" spans="1:3" x14ac:dyDescent="0.25">
      <c r="A28" s="13">
        <v>141</v>
      </c>
      <c r="B28" s="13">
        <v>1</v>
      </c>
      <c r="C28" s="13">
        <v>-6.37</v>
      </c>
    </row>
    <row r="29" spans="1:3" x14ac:dyDescent="0.25">
      <c r="A29" s="13">
        <v>142</v>
      </c>
      <c r="B29" s="13">
        <v>1</v>
      </c>
      <c r="C29" s="13">
        <v>-4.68</v>
      </c>
    </row>
    <row r="30" spans="1:3" x14ac:dyDescent="0.25">
      <c r="A30" s="13">
        <v>142</v>
      </c>
      <c r="B30" s="13">
        <v>1</v>
      </c>
      <c r="C30" s="13">
        <v>-4.68</v>
      </c>
    </row>
    <row r="31" spans="1:3" x14ac:dyDescent="0.25">
      <c r="A31" s="13">
        <v>144</v>
      </c>
      <c r="B31" s="13">
        <v>1</v>
      </c>
      <c r="C31" s="13">
        <v>-4.93</v>
      </c>
    </row>
    <row r="32" spans="1:3" x14ac:dyDescent="0.25">
      <c r="A32" s="13">
        <v>145</v>
      </c>
      <c r="B32" s="13">
        <v>1</v>
      </c>
      <c r="C32" s="13">
        <v>-5.25</v>
      </c>
    </row>
    <row r="33" spans="1:3" x14ac:dyDescent="0.25">
      <c r="A33" s="13">
        <v>146</v>
      </c>
      <c r="B33" s="13">
        <v>1</v>
      </c>
      <c r="C33" s="13">
        <v>-7.25</v>
      </c>
    </row>
    <row r="34" spans="1:3" x14ac:dyDescent="0.25">
      <c r="A34" s="13">
        <v>147</v>
      </c>
      <c r="B34" s="13">
        <v>1</v>
      </c>
      <c r="C34" s="13">
        <v>-6.87</v>
      </c>
    </row>
    <row r="35" spans="1:3" x14ac:dyDescent="0.25">
      <c r="A35" s="13">
        <v>147</v>
      </c>
      <c r="B35" s="13">
        <v>1</v>
      </c>
      <c r="C35" s="13">
        <v>-6.75</v>
      </c>
    </row>
    <row r="36" spans="1:3" x14ac:dyDescent="0.25">
      <c r="A36" s="13">
        <v>147</v>
      </c>
      <c r="B36" s="13">
        <v>1</v>
      </c>
      <c r="C36" s="13">
        <v>-7.62</v>
      </c>
    </row>
    <row r="37" spans="1:3" x14ac:dyDescent="0.25">
      <c r="A37" s="13">
        <v>148</v>
      </c>
      <c r="B37" s="13">
        <v>1</v>
      </c>
      <c r="C37" s="13">
        <v>-6.87</v>
      </c>
    </row>
    <row r="38" spans="1:3" x14ac:dyDescent="0.25">
      <c r="A38" s="13">
        <v>149</v>
      </c>
      <c r="B38" s="13">
        <v>1</v>
      </c>
      <c r="C38" s="13">
        <v>-6.68</v>
      </c>
    </row>
    <row r="39" spans="1:3" x14ac:dyDescent="0.25">
      <c r="A39" s="13">
        <v>150</v>
      </c>
      <c r="B39" s="13">
        <v>1</v>
      </c>
      <c r="C39" s="13">
        <v>-5.87</v>
      </c>
    </row>
    <row r="40" spans="1:3" x14ac:dyDescent="0.25">
      <c r="A40" s="13">
        <v>151</v>
      </c>
      <c r="B40" s="13">
        <v>1</v>
      </c>
      <c r="C40" s="13">
        <v>-6.75</v>
      </c>
    </row>
    <row r="41" spans="1:3" x14ac:dyDescent="0.25">
      <c r="A41" s="13">
        <v>153</v>
      </c>
      <c r="B41" s="13">
        <v>1</v>
      </c>
      <c r="C41" s="13">
        <v>-7.31</v>
      </c>
    </row>
    <row r="42" spans="1:3" x14ac:dyDescent="0.25">
      <c r="A42" s="13">
        <v>154</v>
      </c>
      <c r="B42" s="13">
        <v>1</v>
      </c>
      <c r="C42" s="13">
        <v>-7.87</v>
      </c>
    </row>
    <row r="43" spans="1:3" x14ac:dyDescent="0.25">
      <c r="A43" s="13">
        <v>161</v>
      </c>
      <c r="B43" s="13">
        <v>1</v>
      </c>
      <c r="C43" s="13">
        <v>-7.06</v>
      </c>
    </row>
    <row r="44" spans="1:3" x14ac:dyDescent="0.25">
      <c r="A44" s="13">
        <v>165</v>
      </c>
      <c r="B44" s="13">
        <v>1</v>
      </c>
      <c r="C44" s="13">
        <v>-8.81</v>
      </c>
    </row>
    <row r="45" spans="1:3" x14ac:dyDescent="0.25">
      <c r="A45" s="13">
        <v>172</v>
      </c>
      <c r="B45" s="13">
        <v>1</v>
      </c>
      <c r="C45" s="13">
        <v>-2.81</v>
      </c>
    </row>
    <row r="46" spans="1:3" x14ac:dyDescent="0.25">
      <c r="A46" s="13">
        <v>173</v>
      </c>
      <c r="B46" s="13">
        <v>1</v>
      </c>
      <c r="C46" s="13">
        <v>-2.87</v>
      </c>
    </row>
    <row r="47" spans="1:3" x14ac:dyDescent="0.25">
      <c r="A47" s="13">
        <v>175</v>
      </c>
      <c r="B47" s="13">
        <v>1</v>
      </c>
      <c r="C47" s="13">
        <v>-3</v>
      </c>
    </row>
    <row r="48" spans="1:3" x14ac:dyDescent="0.25">
      <c r="A48" s="13">
        <v>180</v>
      </c>
      <c r="B48" s="13">
        <v>1</v>
      </c>
      <c r="C48" s="13">
        <v>-6.62</v>
      </c>
    </row>
    <row r="49" spans="1:3" x14ac:dyDescent="0.25">
      <c r="A49" s="13">
        <v>185</v>
      </c>
      <c r="B49" s="13">
        <v>1</v>
      </c>
      <c r="C49" s="13">
        <v>-7.12</v>
      </c>
    </row>
    <row r="50" spans="1:3" x14ac:dyDescent="0.25">
      <c r="A50" s="13">
        <v>186</v>
      </c>
      <c r="B50" s="13">
        <v>1</v>
      </c>
      <c r="C50" s="13">
        <v>-7.12</v>
      </c>
    </row>
    <row r="51" spans="1:3" x14ac:dyDescent="0.25">
      <c r="A51" s="13">
        <v>186</v>
      </c>
      <c r="B51" s="13">
        <v>1</v>
      </c>
      <c r="C51" s="13">
        <v>-7.43</v>
      </c>
    </row>
    <row r="52" spans="1:3" x14ac:dyDescent="0.25">
      <c r="A52" s="13">
        <v>186</v>
      </c>
      <c r="B52" s="13">
        <v>1</v>
      </c>
      <c r="C52" s="13">
        <v>-7.5</v>
      </c>
    </row>
    <row r="53" spans="1:3" x14ac:dyDescent="0.25">
      <c r="A53" s="13">
        <v>188</v>
      </c>
      <c r="B53" s="13">
        <v>1</v>
      </c>
      <c r="C53" s="13">
        <v>-6.5</v>
      </c>
    </row>
    <row r="54" spans="1:3" x14ac:dyDescent="0.25">
      <c r="A54" s="13">
        <v>189</v>
      </c>
      <c r="B54" s="13">
        <v>1</v>
      </c>
      <c r="C54" s="13">
        <v>-7.18</v>
      </c>
    </row>
    <row r="55" spans="1:3" x14ac:dyDescent="0.25">
      <c r="A55" s="13">
        <v>190</v>
      </c>
      <c r="B55" s="13">
        <v>1</v>
      </c>
      <c r="C55" s="13">
        <v>-6.87</v>
      </c>
    </row>
    <row r="56" spans="1:3" x14ac:dyDescent="0.25">
      <c r="A56" s="13">
        <v>190</v>
      </c>
      <c r="B56" s="13">
        <v>1</v>
      </c>
      <c r="C56" s="13">
        <v>-7.5</v>
      </c>
    </row>
    <row r="57" spans="1:3" x14ac:dyDescent="0.25">
      <c r="A57" s="13">
        <v>192</v>
      </c>
      <c r="B57" s="13">
        <v>1</v>
      </c>
      <c r="C57" s="13">
        <v>-7.5</v>
      </c>
    </row>
    <row r="58" spans="1:3" x14ac:dyDescent="0.25">
      <c r="A58" s="13">
        <v>195</v>
      </c>
      <c r="B58" s="13">
        <v>1</v>
      </c>
      <c r="C58" s="13">
        <v>-8.31</v>
      </c>
    </row>
    <row r="59" spans="1:3" x14ac:dyDescent="0.25">
      <c r="A59" s="13">
        <v>196</v>
      </c>
      <c r="B59" s="13">
        <v>1</v>
      </c>
      <c r="C59" s="13">
        <v>-8.93</v>
      </c>
    </row>
    <row r="60" spans="1:3" x14ac:dyDescent="0.25">
      <c r="A60" s="13">
        <v>198</v>
      </c>
      <c r="B60" s="13">
        <v>1</v>
      </c>
      <c r="C60" s="13">
        <v>-8.3699999999999992</v>
      </c>
    </row>
    <row r="61" spans="1:3" x14ac:dyDescent="0.25">
      <c r="A61" s="13">
        <v>198</v>
      </c>
      <c r="B61" s="13">
        <v>1</v>
      </c>
      <c r="C61" s="13">
        <v>-8.8699999999999992</v>
      </c>
    </row>
    <row r="62" spans="1:3" x14ac:dyDescent="0.25">
      <c r="A62" s="13">
        <v>200</v>
      </c>
      <c r="B62" s="13">
        <v>1</v>
      </c>
      <c r="C62" s="13">
        <v>-8.3699999999999992</v>
      </c>
    </row>
    <row r="63" spans="1:3" x14ac:dyDescent="0.25">
      <c r="A63" s="13">
        <v>200</v>
      </c>
      <c r="B63" s="13">
        <v>1</v>
      </c>
      <c r="C63" s="13">
        <v>-8.68</v>
      </c>
    </row>
    <row r="126" spans="2:3" x14ac:dyDescent="0.25">
      <c r="B126" s="13">
        <v>1</v>
      </c>
      <c r="C126" s="13">
        <v>-8.81</v>
      </c>
    </row>
    <row r="127" spans="2:3" x14ac:dyDescent="0.25">
      <c r="B127" s="13">
        <v>0</v>
      </c>
      <c r="C127" s="13">
        <v>-8.81</v>
      </c>
    </row>
    <row r="128" spans="2:3" x14ac:dyDescent="0.25">
      <c r="B128" s="13">
        <v>1</v>
      </c>
      <c r="C128" s="13">
        <v>-8.93</v>
      </c>
    </row>
    <row r="129" spans="2:3" x14ac:dyDescent="0.25">
      <c r="B129" s="13">
        <v>0</v>
      </c>
      <c r="C129" s="13">
        <v>-9</v>
      </c>
    </row>
    <row r="130" spans="2:3" x14ac:dyDescent="0.25">
      <c r="B130" s="13">
        <v>1</v>
      </c>
      <c r="C130" s="13">
        <v>-9.31</v>
      </c>
    </row>
    <row r="131" spans="2:3" x14ac:dyDescent="0.25">
      <c r="B131" s="13">
        <v>0</v>
      </c>
      <c r="C131" s="13">
        <v>-9.43</v>
      </c>
    </row>
    <row r="132" spans="2:3" x14ac:dyDescent="0.25">
      <c r="B132" s="13">
        <v>1</v>
      </c>
      <c r="C132" s="13">
        <v>-9.43</v>
      </c>
    </row>
    <row r="133" spans="2:3" x14ac:dyDescent="0.25">
      <c r="B133" s="13">
        <v>0</v>
      </c>
      <c r="C133" s="13">
        <v>-9.3699999999999992</v>
      </c>
    </row>
    <row r="134" spans="2:3" x14ac:dyDescent="0.25">
      <c r="B134" s="13">
        <v>1</v>
      </c>
      <c r="C134" s="13">
        <v>-9.75</v>
      </c>
    </row>
    <row r="135" spans="2:3" x14ac:dyDescent="0.25">
      <c r="B135" s="13">
        <v>0</v>
      </c>
      <c r="C135" s="13">
        <v>-9.68</v>
      </c>
    </row>
    <row r="136" spans="2:3" x14ac:dyDescent="0.25">
      <c r="B136" s="13">
        <v>1</v>
      </c>
      <c r="C136" s="13">
        <v>-9.56</v>
      </c>
    </row>
    <row r="137" spans="2:3" x14ac:dyDescent="0.25">
      <c r="B137" s="13">
        <v>0</v>
      </c>
      <c r="C137" s="13">
        <v>-9.56</v>
      </c>
    </row>
    <row r="138" spans="2:3" x14ac:dyDescent="0.25">
      <c r="B138" s="13">
        <v>1</v>
      </c>
      <c r="C138" s="13">
        <v>-9.8699999999999992</v>
      </c>
    </row>
    <row r="139" spans="2:3" x14ac:dyDescent="0.25">
      <c r="B139" s="13">
        <v>0</v>
      </c>
      <c r="C139" s="13">
        <v>-10</v>
      </c>
    </row>
    <row r="140" spans="2:3" x14ac:dyDescent="0.25">
      <c r="B140" s="13">
        <v>1</v>
      </c>
      <c r="C140" s="13">
        <v>-9.93</v>
      </c>
    </row>
    <row r="141" spans="2:3" x14ac:dyDescent="0.25">
      <c r="B141" s="13">
        <v>0</v>
      </c>
      <c r="C141" s="13">
        <v>-9.8699999999999992</v>
      </c>
    </row>
    <row r="142" spans="2:3" x14ac:dyDescent="0.25">
      <c r="B142" s="13">
        <v>1</v>
      </c>
      <c r="C142" s="13">
        <v>-9.81</v>
      </c>
    </row>
    <row r="143" spans="2:3" x14ac:dyDescent="0.25">
      <c r="B143" s="13">
        <v>0</v>
      </c>
      <c r="C143" s="13">
        <v>-9.75</v>
      </c>
    </row>
    <row r="144" spans="2:3" x14ac:dyDescent="0.25">
      <c r="B144" s="13">
        <v>1</v>
      </c>
      <c r="C144" s="13">
        <v>-9.75</v>
      </c>
    </row>
    <row r="145" spans="2:3" x14ac:dyDescent="0.25">
      <c r="B145" s="13">
        <v>0</v>
      </c>
      <c r="C145" s="13">
        <v>-9.5</v>
      </c>
    </row>
    <row r="146" spans="2:3" x14ac:dyDescent="0.25">
      <c r="B146" s="13">
        <v>1</v>
      </c>
      <c r="C146" s="13">
        <v>-9.25</v>
      </c>
    </row>
    <row r="147" spans="2:3" x14ac:dyDescent="0.25">
      <c r="B147" s="13">
        <v>0</v>
      </c>
      <c r="C147" s="13">
        <v>-9.1199999999999992</v>
      </c>
    </row>
    <row r="148" spans="2:3" x14ac:dyDescent="0.25">
      <c r="B148" s="13">
        <v>1</v>
      </c>
      <c r="C148" s="13">
        <v>-8.8699999999999992</v>
      </c>
    </row>
    <row r="149" spans="2:3" x14ac:dyDescent="0.25">
      <c r="B149" s="13">
        <v>0</v>
      </c>
      <c r="C149" s="13">
        <v>-8.75</v>
      </c>
    </row>
    <row r="150" spans="2:3" x14ac:dyDescent="0.25">
      <c r="B150" s="13">
        <v>1</v>
      </c>
      <c r="C150" s="13">
        <v>-8.56</v>
      </c>
    </row>
    <row r="151" spans="2:3" x14ac:dyDescent="0.25">
      <c r="B151" s="13">
        <v>0</v>
      </c>
      <c r="C151" s="13">
        <v>-8.43</v>
      </c>
    </row>
    <row r="152" spans="2:3" x14ac:dyDescent="0.25">
      <c r="B152" s="13">
        <v>1</v>
      </c>
      <c r="C152" s="13">
        <v>-8.06</v>
      </c>
    </row>
    <row r="153" spans="2:3" x14ac:dyDescent="0.25">
      <c r="B153" s="13">
        <v>0</v>
      </c>
      <c r="C153" s="13">
        <v>-7.93</v>
      </c>
    </row>
    <row r="154" spans="2:3" x14ac:dyDescent="0.25">
      <c r="B154" s="13">
        <v>1</v>
      </c>
      <c r="C154" s="13">
        <v>-7.5</v>
      </c>
    </row>
    <row r="155" spans="2:3" x14ac:dyDescent="0.25">
      <c r="B155" s="13">
        <v>0</v>
      </c>
      <c r="C155" s="13">
        <v>-7.37</v>
      </c>
    </row>
    <row r="156" spans="2:3" x14ac:dyDescent="0.25">
      <c r="B156" s="13">
        <v>1</v>
      </c>
      <c r="C156" s="13">
        <v>-6.93</v>
      </c>
    </row>
    <row r="157" spans="2:3" x14ac:dyDescent="0.25">
      <c r="B157" s="13">
        <v>0</v>
      </c>
      <c r="C157" s="13">
        <v>-6.81</v>
      </c>
    </row>
    <row r="158" spans="2:3" x14ac:dyDescent="0.25">
      <c r="B158" s="13">
        <v>1</v>
      </c>
      <c r="C158" s="13">
        <v>-6.37</v>
      </c>
    </row>
    <row r="159" spans="2:3" x14ac:dyDescent="0.25">
      <c r="B159" s="13">
        <v>0</v>
      </c>
      <c r="C159" s="13">
        <v>-6.25</v>
      </c>
    </row>
    <row r="160" spans="2:3" x14ac:dyDescent="0.25">
      <c r="B160" s="13">
        <v>1</v>
      </c>
      <c r="C160" s="13">
        <v>-6.12</v>
      </c>
    </row>
    <row r="161" spans="2:3" x14ac:dyDescent="0.25">
      <c r="B161" s="13">
        <v>0</v>
      </c>
      <c r="C161" s="13">
        <v>-6.12</v>
      </c>
    </row>
    <row r="162" spans="2:3" x14ac:dyDescent="0.25">
      <c r="B162" s="13">
        <v>1</v>
      </c>
      <c r="C162" s="13">
        <v>-6</v>
      </c>
    </row>
    <row r="163" spans="2:3" x14ac:dyDescent="0.25">
      <c r="B163" s="13">
        <v>0</v>
      </c>
      <c r="C163" s="13">
        <v>-6</v>
      </c>
    </row>
    <row r="164" spans="2:3" x14ac:dyDescent="0.25">
      <c r="B164" s="13">
        <v>1</v>
      </c>
      <c r="C164" s="13">
        <v>-5.87</v>
      </c>
    </row>
    <row r="165" spans="2:3" x14ac:dyDescent="0.25">
      <c r="B165" s="13">
        <v>0</v>
      </c>
      <c r="C165" s="13">
        <v>-5.87</v>
      </c>
    </row>
    <row r="166" spans="2:3" x14ac:dyDescent="0.25">
      <c r="B166" s="13">
        <v>1</v>
      </c>
      <c r="C166" s="13">
        <v>-5.68</v>
      </c>
    </row>
    <row r="167" spans="2:3" x14ac:dyDescent="0.25">
      <c r="B167" s="13">
        <v>0</v>
      </c>
      <c r="C167" s="13">
        <v>-5.68</v>
      </c>
    </row>
  </sheetData>
  <sortState xmlns:xlrd2="http://schemas.microsoft.com/office/spreadsheetml/2017/richdata2" ref="A2:C63">
    <sortCondition ref="A2:A63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7"/>
  <sheetViews>
    <sheetView zoomScaleNormal="100" workbookViewId="0"/>
  </sheetViews>
  <sheetFormatPr baseColWidth="10" defaultColWidth="10.85546875" defaultRowHeight="15" x14ac:dyDescent="0.25"/>
  <sheetData>
    <row r="1" spans="1:8" x14ac:dyDescent="0.25">
      <c r="A1" s="1" t="s">
        <v>2</v>
      </c>
      <c r="B1" s="2" t="s">
        <v>3</v>
      </c>
      <c r="D1" s="8" t="s">
        <v>8</v>
      </c>
      <c r="E1" s="8" t="s">
        <v>9</v>
      </c>
      <c r="G1" s="19" t="s">
        <v>8</v>
      </c>
      <c r="H1" s="19" t="s">
        <v>9</v>
      </c>
    </row>
    <row r="2" spans="1:8" x14ac:dyDescent="0.25">
      <c r="A2">
        <v>139</v>
      </c>
      <c r="B2">
        <v>1</v>
      </c>
      <c r="D2" s="9">
        <v>0</v>
      </c>
      <c r="E2" s="9">
        <v>0</v>
      </c>
      <c r="G2" s="16">
        <v>0</v>
      </c>
      <c r="H2" s="17">
        <v>0</v>
      </c>
    </row>
    <row r="3" spans="1:8" x14ac:dyDescent="0.25">
      <c r="A3">
        <v>135</v>
      </c>
      <c r="B3">
        <v>1</v>
      </c>
      <c r="D3" s="9">
        <v>5</v>
      </c>
      <c r="E3" s="9">
        <v>0</v>
      </c>
      <c r="G3" s="16">
        <v>5</v>
      </c>
      <c r="H3" s="17">
        <v>0</v>
      </c>
    </row>
    <row r="4" spans="1:8" x14ac:dyDescent="0.25">
      <c r="A4">
        <v>138</v>
      </c>
      <c r="B4">
        <v>1</v>
      </c>
      <c r="D4" s="9">
        <v>10</v>
      </c>
      <c r="E4" s="9">
        <v>0</v>
      </c>
      <c r="G4" s="16">
        <v>10</v>
      </c>
      <c r="H4" s="17">
        <v>0</v>
      </c>
    </row>
    <row r="5" spans="1:8" x14ac:dyDescent="0.25">
      <c r="A5">
        <v>175</v>
      </c>
      <c r="B5">
        <v>1</v>
      </c>
      <c r="D5" s="9">
        <v>15</v>
      </c>
      <c r="E5" s="9">
        <v>0</v>
      </c>
      <c r="G5" s="16">
        <v>15</v>
      </c>
      <c r="H5" s="17">
        <v>0</v>
      </c>
    </row>
    <row r="6" spans="1:8" x14ac:dyDescent="0.25">
      <c r="A6">
        <v>139</v>
      </c>
      <c r="B6">
        <v>1</v>
      </c>
      <c r="D6" s="9">
        <v>20</v>
      </c>
      <c r="E6" s="9">
        <v>0</v>
      </c>
      <c r="G6" s="16">
        <v>20</v>
      </c>
      <c r="H6" s="17">
        <v>0</v>
      </c>
    </row>
    <row r="7" spans="1:8" x14ac:dyDescent="0.25">
      <c r="A7">
        <v>138</v>
      </c>
      <c r="B7">
        <v>1</v>
      </c>
      <c r="D7" s="9">
        <v>25</v>
      </c>
      <c r="E7" s="9">
        <v>0</v>
      </c>
      <c r="G7" s="16">
        <v>25</v>
      </c>
      <c r="H7" s="17">
        <v>0</v>
      </c>
    </row>
    <row r="8" spans="1:8" x14ac:dyDescent="0.25">
      <c r="A8">
        <v>134</v>
      </c>
      <c r="B8">
        <v>1</v>
      </c>
      <c r="D8" s="9">
        <v>30</v>
      </c>
      <c r="E8" s="9">
        <v>0</v>
      </c>
      <c r="G8" s="16">
        <v>30</v>
      </c>
      <c r="H8" s="17">
        <v>0</v>
      </c>
    </row>
    <row r="9" spans="1:8" x14ac:dyDescent="0.25">
      <c r="A9">
        <v>134</v>
      </c>
      <c r="B9">
        <v>1</v>
      </c>
      <c r="D9" s="9">
        <v>35</v>
      </c>
      <c r="E9" s="9">
        <v>0</v>
      </c>
      <c r="G9" s="16">
        <v>35</v>
      </c>
      <c r="H9" s="17">
        <v>0</v>
      </c>
    </row>
    <row r="10" spans="1:8" x14ac:dyDescent="0.25">
      <c r="A10">
        <v>135</v>
      </c>
      <c r="B10">
        <v>1</v>
      </c>
      <c r="D10" s="9">
        <v>40</v>
      </c>
      <c r="E10" s="9">
        <v>0</v>
      </c>
      <c r="G10" s="16">
        <v>40</v>
      </c>
      <c r="H10" s="17">
        <v>0</v>
      </c>
    </row>
    <row r="11" spans="1:8" x14ac:dyDescent="0.25">
      <c r="A11">
        <v>136</v>
      </c>
      <c r="B11">
        <v>1</v>
      </c>
      <c r="D11" s="9">
        <v>45</v>
      </c>
      <c r="E11" s="9">
        <v>0</v>
      </c>
      <c r="G11" s="16">
        <v>45</v>
      </c>
      <c r="H11" s="17">
        <v>0</v>
      </c>
    </row>
    <row r="12" spans="1:8" x14ac:dyDescent="0.25">
      <c r="A12">
        <v>138</v>
      </c>
      <c r="B12">
        <v>1</v>
      </c>
      <c r="D12" s="9">
        <v>50</v>
      </c>
      <c r="E12" s="9">
        <v>0</v>
      </c>
      <c r="G12" s="16">
        <v>50</v>
      </c>
      <c r="H12" s="17">
        <v>0</v>
      </c>
    </row>
    <row r="13" spans="1:8" x14ac:dyDescent="0.25">
      <c r="A13">
        <v>130</v>
      </c>
      <c r="B13">
        <v>1</v>
      </c>
      <c r="D13" s="9">
        <v>55</v>
      </c>
      <c r="E13" s="9">
        <v>0</v>
      </c>
      <c r="G13" s="16">
        <v>55</v>
      </c>
      <c r="H13" s="17">
        <v>0</v>
      </c>
    </row>
    <row r="14" spans="1:8" x14ac:dyDescent="0.25">
      <c r="A14">
        <v>132</v>
      </c>
      <c r="B14">
        <v>1</v>
      </c>
      <c r="D14" s="9">
        <v>60</v>
      </c>
      <c r="E14" s="9">
        <v>0</v>
      </c>
      <c r="G14" s="16">
        <v>60</v>
      </c>
      <c r="H14" s="17">
        <v>0</v>
      </c>
    </row>
    <row r="15" spans="1:8" x14ac:dyDescent="0.25">
      <c r="A15">
        <v>172</v>
      </c>
      <c r="B15">
        <v>1</v>
      </c>
      <c r="D15" s="9">
        <v>65</v>
      </c>
      <c r="E15" s="9">
        <v>0</v>
      </c>
      <c r="G15" s="16">
        <v>65</v>
      </c>
      <c r="H15" s="17">
        <v>0</v>
      </c>
    </row>
    <row r="16" spans="1:8" x14ac:dyDescent="0.25">
      <c r="A16">
        <v>173</v>
      </c>
      <c r="B16">
        <v>1</v>
      </c>
      <c r="D16" s="9">
        <v>70</v>
      </c>
      <c r="E16" s="9">
        <v>0</v>
      </c>
      <c r="G16" s="16">
        <v>70</v>
      </c>
      <c r="H16" s="17">
        <v>0</v>
      </c>
    </row>
    <row r="17" spans="1:8" x14ac:dyDescent="0.25">
      <c r="A17">
        <v>126</v>
      </c>
      <c r="B17">
        <v>1</v>
      </c>
      <c r="D17" s="9">
        <v>75</v>
      </c>
      <c r="E17" s="9">
        <v>0</v>
      </c>
      <c r="G17" s="16">
        <v>75</v>
      </c>
      <c r="H17" s="17">
        <v>0</v>
      </c>
    </row>
    <row r="18" spans="1:8" x14ac:dyDescent="0.25">
      <c r="A18">
        <v>138</v>
      </c>
      <c r="B18">
        <v>1</v>
      </c>
      <c r="D18" s="9">
        <v>80</v>
      </c>
      <c r="E18" s="9">
        <v>0</v>
      </c>
      <c r="G18" s="16">
        <v>80</v>
      </c>
      <c r="H18" s="17">
        <v>0</v>
      </c>
    </row>
    <row r="19" spans="1:8" x14ac:dyDescent="0.25">
      <c r="A19">
        <v>133</v>
      </c>
      <c r="B19">
        <v>1</v>
      </c>
      <c r="D19" s="9">
        <v>85</v>
      </c>
      <c r="E19" s="9">
        <v>0</v>
      </c>
      <c r="G19" s="16">
        <v>85</v>
      </c>
      <c r="H19" s="17">
        <v>0</v>
      </c>
    </row>
    <row r="20" spans="1:8" x14ac:dyDescent="0.25">
      <c r="A20">
        <v>137</v>
      </c>
      <c r="B20">
        <v>1</v>
      </c>
      <c r="D20" s="9">
        <v>90</v>
      </c>
      <c r="E20" s="9">
        <v>0</v>
      </c>
      <c r="G20" s="16">
        <v>90</v>
      </c>
      <c r="H20" s="17">
        <v>0</v>
      </c>
    </row>
    <row r="21" spans="1:8" x14ac:dyDescent="0.25">
      <c r="A21">
        <v>134</v>
      </c>
      <c r="B21">
        <v>1</v>
      </c>
      <c r="D21" s="9">
        <v>95</v>
      </c>
      <c r="E21" s="9">
        <v>0</v>
      </c>
      <c r="G21" s="16">
        <v>95</v>
      </c>
      <c r="H21" s="17">
        <v>0</v>
      </c>
    </row>
    <row r="22" spans="1:8" x14ac:dyDescent="0.25">
      <c r="A22">
        <v>134</v>
      </c>
      <c r="B22">
        <v>1</v>
      </c>
      <c r="D22" s="9">
        <v>100</v>
      </c>
      <c r="E22" s="9">
        <v>1</v>
      </c>
      <c r="G22" s="16">
        <v>100</v>
      </c>
      <c r="H22" s="17">
        <v>0</v>
      </c>
    </row>
    <row r="23" spans="1:8" x14ac:dyDescent="0.25">
      <c r="A23">
        <v>138</v>
      </c>
      <c r="B23">
        <v>1</v>
      </c>
      <c r="D23" s="9">
        <v>105</v>
      </c>
      <c r="E23" s="9">
        <v>0</v>
      </c>
      <c r="G23" s="16">
        <v>105</v>
      </c>
      <c r="H23" s="17">
        <v>0</v>
      </c>
    </row>
    <row r="24" spans="1:8" x14ac:dyDescent="0.25">
      <c r="A24">
        <v>136</v>
      </c>
      <c r="B24">
        <v>1</v>
      </c>
      <c r="D24" s="9">
        <v>110</v>
      </c>
      <c r="E24" s="9">
        <v>5</v>
      </c>
      <c r="G24" s="16">
        <v>110</v>
      </c>
      <c r="H24" s="17">
        <v>0</v>
      </c>
    </row>
    <row r="25" spans="1:8" x14ac:dyDescent="0.25">
      <c r="A25">
        <v>135</v>
      </c>
      <c r="B25">
        <v>1</v>
      </c>
      <c r="D25" s="9">
        <v>115</v>
      </c>
      <c r="E25" s="9">
        <v>17</v>
      </c>
      <c r="G25" s="16">
        <v>115</v>
      </c>
      <c r="H25" s="17">
        <v>0</v>
      </c>
    </row>
    <row r="26" spans="1:8" x14ac:dyDescent="0.25">
      <c r="A26">
        <v>135</v>
      </c>
      <c r="B26">
        <v>1</v>
      </c>
      <c r="D26" s="9">
        <v>120</v>
      </c>
      <c r="E26" s="9">
        <v>25</v>
      </c>
      <c r="G26" s="16">
        <v>120</v>
      </c>
      <c r="H26" s="17">
        <v>0</v>
      </c>
    </row>
    <row r="27" spans="1:8" x14ac:dyDescent="0.25">
      <c r="A27">
        <v>137</v>
      </c>
      <c r="B27">
        <v>1</v>
      </c>
      <c r="D27" s="9">
        <v>125</v>
      </c>
      <c r="E27" s="9">
        <v>13</v>
      </c>
      <c r="G27" s="16">
        <v>125</v>
      </c>
      <c r="H27" s="17">
        <v>0</v>
      </c>
    </row>
    <row r="28" spans="1:8" x14ac:dyDescent="0.25">
      <c r="A28">
        <v>139</v>
      </c>
      <c r="B28">
        <v>1</v>
      </c>
      <c r="D28" s="9">
        <v>130</v>
      </c>
      <c r="E28" s="9">
        <v>1</v>
      </c>
      <c r="G28" s="16">
        <v>130</v>
      </c>
      <c r="H28" s="17">
        <v>2</v>
      </c>
    </row>
    <row r="29" spans="1:8" x14ac:dyDescent="0.25">
      <c r="A29">
        <v>142</v>
      </c>
      <c r="B29">
        <v>1</v>
      </c>
      <c r="D29" s="9">
        <v>135</v>
      </c>
      <c r="E29" s="9"/>
      <c r="G29" s="16">
        <v>135</v>
      </c>
      <c r="H29" s="17">
        <v>10</v>
      </c>
    </row>
    <row r="30" spans="1:8" x14ac:dyDescent="0.25">
      <c r="A30">
        <v>142</v>
      </c>
      <c r="B30">
        <v>1</v>
      </c>
      <c r="D30" s="9">
        <v>140</v>
      </c>
      <c r="G30" s="16">
        <v>140</v>
      </c>
      <c r="H30" s="17">
        <v>14</v>
      </c>
    </row>
    <row r="31" spans="1:8" x14ac:dyDescent="0.25">
      <c r="A31">
        <v>144</v>
      </c>
      <c r="B31">
        <v>1</v>
      </c>
      <c r="D31" s="9">
        <v>145</v>
      </c>
      <c r="G31" s="16">
        <v>145</v>
      </c>
      <c r="H31" s="17">
        <v>5</v>
      </c>
    </row>
    <row r="32" spans="1:8" x14ac:dyDescent="0.25">
      <c r="A32">
        <v>140</v>
      </c>
      <c r="B32">
        <v>1</v>
      </c>
      <c r="D32" s="9">
        <v>150</v>
      </c>
      <c r="G32" s="16">
        <v>150</v>
      </c>
      <c r="H32" s="17">
        <v>7</v>
      </c>
    </row>
    <row r="33" spans="1:8" x14ac:dyDescent="0.25">
      <c r="A33">
        <v>140</v>
      </c>
      <c r="B33">
        <v>1</v>
      </c>
      <c r="D33" s="9">
        <v>155</v>
      </c>
      <c r="G33" s="16">
        <v>155</v>
      </c>
      <c r="H33" s="17">
        <v>3</v>
      </c>
    </row>
    <row r="34" spans="1:8" x14ac:dyDescent="0.25">
      <c r="A34">
        <v>145</v>
      </c>
      <c r="B34">
        <v>1</v>
      </c>
      <c r="D34" s="9">
        <v>160</v>
      </c>
      <c r="G34" s="16">
        <v>160</v>
      </c>
      <c r="H34" s="17">
        <v>0</v>
      </c>
    </row>
    <row r="35" spans="1:8" x14ac:dyDescent="0.25">
      <c r="A35">
        <v>150</v>
      </c>
      <c r="B35">
        <v>1</v>
      </c>
      <c r="D35" s="9">
        <v>165</v>
      </c>
      <c r="G35" s="16">
        <v>165</v>
      </c>
      <c r="H35" s="17">
        <v>2</v>
      </c>
    </row>
    <row r="36" spans="1:8" x14ac:dyDescent="0.25">
      <c r="A36">
        <v>141</v>
      </c>
      <c r="B36">
        <v>1</v>
      </c>
      <c r="D36" s="9">
        <v>170</v>
      </c>
      <c r="G36" s="16">
        <v>170</v>
      </c>
      <c r="H36" s="17">
        <v>0</v>
      </c>
    </row>
    <row r="37" spans="1:8" x14ac:dyDescent="0.25">
      <c r="A37">
        <v>147</v>
      </c>
      <c r="B37">
        <v>1</v>
      </c>
      <c r="D37" s="9">
        <v>175</v>
      </c>
      <c r="G37" s="16">
        <v>175</v>
      </c>
      <c r="H37" s="17">
        <v>3</v>
      </c>
    </row>
    <row r="38" spans="1:8" x14ac:dyDescent="0.25">
      <c r="A38">
        <v>149</v>
      </c>
      <c r="B38">
        <v>1</v>
      </c>
      <c r="D38" s="9">
        <v>180</v>
      </c>
      <c r="G38" s="16">
        <v>180</v>
      </c>
      <c r="H38" s="17">
        <v>1</v>
      </c>
    </row>
    <row r="39" spans="1:8" x14ac:dyDescent="0.25">
      <c r="A39">
        <v>188</v>
      </c>
      <c r="B39">
        <v>1</v>
      </c>
      <c r="D39" s="9">
        <v>185</v>
      </c>
      <c r="G39" s="16">
        <v>185</v>
      </c>
      <c r="H39" s="17">
        <v>1</v>
      </c>
    </row>
    <row r="40" spans="1:8" x14ac:dyDescent="0.25">
      <c r="A40">
        <v>151</v>
      </c>
      <c r="B40">
        <v>1</v>
      </c>
      <c r="D40" s="9">
        <v>190</v>
      </c>
      <c r="G40" s="16">
        <v>190</v>
      </c>
      <c r="H40" s="17">
        <v>7</v>
      </c>
    </row>
    <row r="41" spans="1:8" x14ac:dyDescent="0.25">
      <c r="A41">
        <v>147</v>
      </c>
      <c r="B41">
        <v>1</v>
      </c>
      <c r="D41" s="9">
        <v>195</v>
      </c>
      <c r="G41" s="16">
        <v>195</v>
      </c>
      <c r="H41" s="17">
        <v>2</v>
      </c>
    </row>
    <row r="42" spans="1:8" x14ac:dyDescent="0.25">
      <c r="A42">
        <v>180</v>
      </c>
      <c r="B42">
        <v>1</v>
      </c>
      <c r="D42" s="9">
        <v>200</v>
      </c>
      <c r="G42" s="16">
        <v>200</v>
      </c>
      <c r="H42" s="17">
        <v>5</v>
      </c>
    </row>
    <row r="43" spans="1:8" ht="15.75" thickBot="1" x14ac:dyDescent="0.3">
      <c r="A43">
        <v>153</v>
      </c>
      <c r="B43">
        <v>1</v>
      </c>
      <c r="G43" s="18" t="s">
        <v>20</v>
      </c>
      <c r="H43" s="18">
        <v>0</v>
      </c>
    </row>
    <row r="44" spans="1:8" x14ac:dyDescent="0.25">
      <c r="A44">
        <v>146</v>
      </c>
      <c r="B44">
        <v>1</v>
      </c>
    </row>
    <row r="45" spans="1:8" x14ac:dyDescent="0.25">
      <c r="A45">
        <v>148</v>
      </c>
      <c r="B45">
        <v>1</v>
      </c>
    </row>
    <row r="46" spans="1:8" x14ac:dyDescent="0.25">
      <c r="A46">
        <v>190</v>
      </c>
      <c r="B46">
        <v>1</v>
      </c>
    </row>
    <row r="47" spans="1:8" x14ac:dyDescent="0.25">
      <c r="A47">
        <v>161</v>
      </c>
      <c r="B47">
        <v>1</v>
      </c>
    </row>
    <row r="48" spans="1:8" x14ac:dyDescent="0.25">
      <c r="A48">
        <v>185</v>
      </c>
      <c r="B48">
        <v>1</v>
      </c>
    </row>
    <row r="49" spans="1:2" x14ac:dyDescent="0.25">
      <c r="A49">
        <v>186</v>
      </c>
      <c r="B49">
        <v>1</v>
      </c>
    </row>
    <row r="50" spans="1:2" x14ac:dyDescent="0.25">
      <c r="A50">
        <v>189</v>
      </c>
      <c r="B50">
        <v>1</v>
      </c>
    </row>
    <row r="51" spans="1:2" x14ac:dyDescent="0.25">
      <c r="A51">
        <v>190</v>
      </c>
      <c r="B51">
        <v>1</v>
      </c>
    </row>
    <row r="52" spans="1:2" x14ac:dyDescent="0.25">
      <c r="A52">
        <v>186</v>
      </c>
      <c r="B52">
        <v>1</v>
      </c>
    </row>
    <row r="53" spans="1:2" x14ac:dyDescent="0.25">
      <c r="A53">
        <v>186</v>
      </c>
      <c r="B53">
        <v>1</v>
      </c>
    </row>
    <row r="54" spans="1:2" x14ac:dyDescent="0.25">
      <c r="A54">
        <v>147</v>
      </c>
      <c r="B54">
        <v>1</v>
      </c>
    </row>
    <row r="55" spans="1:2" x14ac:dyDescent="0.25">
      <c r="A55">
        <v>192</v>
      </c>
      <c r="B55">
        <v>1</v>
      </c>
    </row>
    <row r="56" spans="1:2" x14ac:dyDescent="0.25">
      <c r="A56">
        <v>154</v>
      </c>
      <c r="B56">
        <v>1</v>
      </c>
    </row>
    <row r="57" spans="1:2" x14ac:dyDescent="0.25">
      <c r="A57">
        <v>198</v>
      </c>
      <c r="B57">
        <v>1</v>
      </c>
    </row>
    <row r="58" spans="1:2" x14ac:dyDescent="0.25">
      <c r="A58">
        <v>195</v>
      </c>
      <c r="B58">
        <v>1</v>
      </c>
    </row>
    <row r="59" spans="1:2" x14ac:dyDescent="0.25">
      <c r="A59">
        <v>200</v>
      </c>
      <c r="B59">
        <v>1</v>
      </c>
    </row>
    <row r="60" spans="1:2" x14ac:dyDescent="0.25">
      <c r="A60">
        <v>196</v>
      </c>
      <c r="B60">
        <v>1</v>
      </c>
    </row>
    <row r="61" spans="1:2" x14ac:dyDescent="0.25">
      <c r="A61">
        <v>200</v>
      </c>
      <c r="B61">
        <v>1</v>
      </c>
    </row>
    <row r="62" spans="1:2" x14ac:dyDescent="0.25">
      <c r="A62">
        <v>198</v>
      </c>
      <c r="B62">
        <v>1</v>
      </c>
    </row>
    <row r="63" spans="1:2" x14ac:dyDescent="0.25">
      <c r="A63">
        <v>165</v>
      </c>
      <c r="B63">
        <v>1</v>
      </c>
    </row>
    <row r="126" spans="2:2" x14ac:dyDescent="0.25">
      <c r="B126">
        <v>1</v>
      </c>
    </row>
    <row r="127" spans="2:2" x14ac:dyDescent="0.25">
      <c r="B127">
        <v>0</v>
      </c>
    </row>
    <row r="128" spans="2:2" x14ac:dyDescent="0.25">
      <c r="B128">
        <v>1</v>
      </c>
    </row>
    <row r="129" spans="2:2" x14ac:dyDescent="0.25">
      <c r="B129">
        <v>0</v>
      </c>
    </row>
    <row r="130" spans="2:2" x14ac:dyDescent="0.25">
      <c r="B130">
        <v>1</v>
      </c>
    </row>
    <row r="131" spans="2:2" x14ac:dyDescent="0.25">
      <c r="B131">
        <v>0</v>
      </c>
    </row>
    <row r="132" spans="2:2" x14ac:dyDescent="0.25">
      <c r="B132">
        <v>1</v>
      </c>
    </row>
    <row r="133" spans="2:2" x14ac:dyDescent="0.25">
      <c r="B133">
        <v>0</v>
      </c>
    </row>
    <row r="134" spans="2:2" x14ac:dyDescent="0.25">
      <c r="B134">
        <v>1</v>
      </c>
    </row>
    <row r="135" spans="2:2" x14ac:dyDescent="0.25">
      <c r="B135">
        <v>0</v>
      </c>
    </row>
    <row r="136" spans="2:2" x14ac:dyDescent="0.25">
      <c r="B136">
        <v>1</v>
      </c>
    </row>
    <row r="137" spans="2:2" x14ac:dyDescent="0.25">
      <c r="B137">
        <v>0</v>
      </c>
    </row>
    <row r="138" spans="2:2" x14ac:dyDescent="0.25">
      <c r="B138">
        <v>1</v>
      </c>
    </row>
    <row r="139" spans="2:2" x14ac:dyDescent="0.25">
      <c r="B139">
        <v>0</v>
      </c>
    </row>
    <row r="140" spans="2:2" x14ac:dyDescent="0.25">
      <c r="B140">
        <v>1</v>
      </c>
    </row>
    <row r="141" spans="2:2" x14ac:dyDescent="0.25">
      <c r="B141">
        <v>0</v>
      </c>
    </row>
    <row r="142" spans="2:2" x14ac:dyDescent="0.25">
      <c r="B142">
        <v>1</v>
      </c>
    </row>
    <row r="143" spans="2:2" x14ac:dyDescent="0.25">
      <c r="B143">
        <v>0</v>
      </c>
    </row>
    <row r="144" spans="2:2" x14ac:dyDescent="0.25">
      <c r="B144">
        <v>1</v>
      </c>
    </row>
    <row r="145" spans="2:2" x14ac:dyDescent="0.25">
      <c r="B145">
        <v>0</v>
      </c>
    </row>
    <row r="146" spans="2:2" x14ac:dyDescent="0.25">
      <c r="B146">
        <v>1</v>
      </c>
    </row>
    <row r="147" spans="2:2" x14ac:dyDescent="0.25">
      <c r="B147">
        <v>0</v>
      </c>
    </row>
    <row r="148" spans="2:2" x14ac:dyDescent="0.25">
      <c r="B148">
        <v>1</v>
      </c>
    </row>
    <row r="149" spans="2:2" x14ac:dyDescent="0.25">
      <c r="B149">
        <v>0</v>
      </c>
    </row>
    <row r="150" spans="2:2" x14ac:dyDescent="0.25">
      <c r="B150">
        <v>1</v>
      </c>
    </row>
    <row r="151" spans="2:2" x14ac:dyDescent="0.25">
      <c r="B151">
        <v>0</v>
      </c>
    </row>
    <row r="152" spans="2:2" x14ac:dyDescent="0.25">
      <c r="B152">
        <v>1</v>
      </c>
    </row>
    <row r="153" spans="2:2" x14ac:dyDescent="0.25">
      <c r="B153">
        <v>0</v>
      </c>
    </row>
    <row r="154" spans="2:2" x14ac:dyDescent="0.25">
      <c r="B154">
        <v>1</v>
      </c>
    </row>
    <row r="155" spans="2:2" x14ac:dyDescent="0.25">
      <c r="B155">
        <v>0</v>
      </c>
    </row>
    <row r="156" spans="2:2" x14ac:dyDescent="0.25">
      <c r="B156">
        <v>1</v>
      </c>
    </row>
    <row r="157" spans="2:2" x14ac:dyDescent="0.25">
      <c r="B157">
        <v>0</v>
      </c>
    </row>
    <row r="158" spans="2:2" x14ac:dyDescent="0.25">
      <c r="B158">
        <v>1</v>
      </c>
    </row>
    <row r="159" spans="2:2" x14ac:dyDescent="0.25">
      <c r="B159">
        <v>0</v>
      </c>
    </row>
    <row r="160" spans="2:2" x14ac:dyDescent="0.25">
      <c r="B160">
        <v>1</v>
      </c>
    </row>
    <row r="161" spans="2:2" x14ac:dyDescent="0.25">
      <c r="B161">
        <v>0</v>
      </c>
    </row>
    <row r="162" spans="2:2" x14ac:dyDescent="0.25">
      <c r="B162">
        <v>1</v>
      </c>
    </row>
    <row r="163" spans="2:2" x14ac:dyDescent="0.25">
      <c r="B163">
        <v>0</v>
      </c>
    </row>
    <row r="164" spans="2:2" x14ac:dyDescent="0.25">
      <c r="B164">
        <v>1</v>
      </c>
    </row>
    <row r="165" spans="2:2" x14ac:dyDescent="0.25">
      <c r="B165">
        <v>0</v>
      </c>
    </row>
    <row r="166" spans="2:2" x14ac:dyDescent="0.25">
      <c r="B166">
        <v>1</v>
      </c>
    </row>
    <row r="167" spans="2:2" x14ac:dyDescent="0.25">
      <c r="B167">
        <v>0</v>
      </c>
    </row>
  </sheetData>
  <sortState xmlns:xlrd2="http://schemas.microsoft.com/office/spreadsheetml/2017/richdata2" ref="G3:G42">
    <sortCondition ref="G2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7"/>
  <sheetViews>
    <sheetView zoomScaleNormal="100" workbookViewId="0">
      <selection sqref="A1:E1048576"/>
    </sheetView>
  </sheetViews>
  <sheetFormatPr baseColWidth="10" defaultColWidth="10.85546875" defaultRowHeight="15" x14ac:dyDescent="0.25"/>
  <cols>
    <col min="1" max="1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>
        <v>45263.742916666662</v>
      </c>
      <c r="B2">
        <v>408</v>
      </c>
      <c r="C2">
        <f t="shared" ref="C2:C33" si="0">B3-B2</f>
        <v>139</v>
      </c>
      <c r="D2">
        <v>1</v>
      </c>
      <c r="E2" s="5">
        <v>-2.87</v>
      </c>
    </row>
    <row r="3" spans="1:5" x14ac:dyDescent="0.25">
      <c r="A3" s="4">
        <v>45263.744525462964</v>
      </c>
      <c r="B3">
        <v>547</v>
      </c>
      <c r="C3">
        <f t="shared" si="0"/>
        <v>660</v>
      </c>
      <c r="D3">
        <v>0</v>
      </c>
      <c r="E3" s="5">
        <v>-2.93</v>
      </c>
    </row>
    <row r="4" spans="1:5" x14ac:dyDescent="0.25">
      <c r="A4" s="4">
        <v>45263.752164351848</v>
      </c>
      <c r="B4">
        <v>1207</v>
      </c>
      <c r="C4">
        <f t="shared" si="0"/>
        <v>135</v>
      </c>
      <c r="D4">
        <v>1</v>
      </c>
      <c r="E4" s="5">
        <v>-3</v>
      </c>
    </row>
    <row r="5" spans="1:5" x14ac:dyDescent="0.25">
      <c r="A5" s="4">
        <v>45263.75372685185</v>
      </c>
      <c r="B5">
        <v>1342</v>
      </c>
      <c r="C5">
        <f t="shared" si="0"/>
        <v>655</v>
      </c>
      <c r="D5">
        <v>0</v>
      </c>
      <c r="E5" s="5">
        <v>-3.06</v>
      </c>
    </row>
    <row r="6" spans="1:5" x14ac:dyDescent="0.25">
      <c r="A6" s="4">
        <v>45263.761307870365</v>
      </c>
      <c r="B6">
        <v>1997</v>
      </c>
      <c r="C6">
        <f t="shared" si="0"/>
        <v>138</v>
      </c>
      <c r="D6">
        <v>1</v>
      </c>
      <c r="E6" s="5">
        <v>-2.93</v>
      </c>
    </row>
    <row r="7" spans="1:5" x14ac:dyDescent="0.25">
      <c r="A7" s="4">
        <v>45263.76290509259</v>
      </c>
      <c r="B7">
        <v>2135</v>
      </c>
      <c r="C7">
        <f t="shared" si="0"/>
        <v>1187</v>
      </c>
      <c r="D7">
        <v>0</v>
      </c>
      <c r="E7" s="5">
        <v>-2.93</v>
      </c>
    </row>
    <row r="8" spans="1:5" x14ac:dyDescent="0.25">
      <c r="A8" s="4">
        <v>45263.776643518519</v>
      </c>
      <c r="B8">
        <v>3322</v>
      </c>
      <c r="C8">
        <f t="shared" si="0"/>
        <v>175</v>
      </c>
      <c r="D8">
        <v>1</v>
      </c>
      <c r="E8" s="5">
        <v>-3</v>
      </c>
    </row>
    <row r="9" spans="1:5" x14ac:dyDescent="0.25">
      <c r="A9" s="4">
        <v>45263.778668981482</v>
      </c>
      <c r="B9">
        <v>3497</v>
      </c>
      <c r="C9">
        <f t="shared" si="0"/>
        <v>561</v>
      </c>
      <c r="D9">
        <v>0</v>
      </c>
      <c r="E9" s="5">
        <v>-2.93</v>
      </c>
    </row>
    <row r="10" spans="1:5" x14ac:dyDescent="0.25">
      <c r="A10" s="4">
        <v>45263.785162037035</v>
      </c>
      <c r="B10">
        <v>4058</v>
      </c>
      <c r="C10">
        <f t="shared" si="0"/>
        <v>139</v>
      </c>
      <c r="D10">
        <v>1</v>
      </c>
      <c r="E10" s="5">
        <v>-2.87</v>
      </c>
    </row>
    <row r="11" spans="1:5" x14ac:dyDescent="0.25">
      <c r="A11" s="4">
        <v>45263.786770833329</v>
      </c>
      <c r="B11">
        <v>4197</v>
      </c>
      <c r="C11">
        <f t="shared" si="0"/>
        <v>624</v>
      </c>
      <c r="D11">
        <v>0</v>
      </c>
      <c r="E11" s="5">
        <v>-2.87</v>
      </c>
    </row>
    <row r="12" spans="1:5" x14ac:dyDescent="0.25">
      <c r="A12" s="4">
        <v>45263.793993055551</v>
      </c>
      <c r="B12">
        <v>4821</v>
      </c>
      <c r="C12">
        <f t="shared" si="0"/>
        <v>138</v>
      </c>
      <c r="D12">
        <v>1</v>
      </c>
      <c r="E12" s="5">
        <v>-2.81</v>
      </c>
    </row>
    <row r="13" spans="1:5" x14ac:dyDescent="0.25">
      <c r="A13" s="4">
        <v>45263.795590277776</v>
      </c>
      <c r="B13">
        <v>4959</v>
      </c>
      <c r="C13">
        <f t="shared" si="0"/>
        <v>631</v>
      </c>
      <c r="D13">
        <v>0</v>
      </c>
      <c r="E13" s="5">
        <v>-2.81</v>
      </c>
    </row>
    <row r="14" spans="1:5" x14ac:dyDescent="0.25">
      <c r="A14" s="4">
        <v>45263.802893518514</v>
      </c>
      <c r="B14">
        <v>5590</v>
      </c>
      <c r="C14">
        <f t="shared" si="0"/>
        <v>134</v>
      </c>
      <c r="D14">
        <v>1</v>
      </c>
      <c r="E14" s="5">
        <v>-2.81</v>
      </c>
    </row>
    <row r="15" spans="1:5" x14ac:dyDescent="0.25">
      <c r="A15" s="4">
        <v>45263.804444444446</v>
      </c>
      <c r="B15">
        <v>5724</v>
      </c>
      <c r="C15">
        <f t="shared" si="0"/>
        <v>618</v>
      </c>
      <c r="D15">
        <v>0</v>
      </c>
      <c r="E15" s="5">
        <v>-2.75</v>
      </c>
    </row>
    <row r="16" spans="1:5" x14ac:dyDescent="0.25">
      <c r="A16" s="4">
        <v>45263.811597222222</v>
      </c>
      <c r="B16">
        <v>6342</v>
      </c>
      <c r="C16">
        <f t="shared" si="0"/>
        <v>134</v>
      </c>
      <c r="D16">
        <v>1</v>
      </c>
      <c r="E16" s="5">
        <v>-2.75</v>
      </c>
    </row>
    <row r="17" spans="1:5" x14ac:dyDescent="0.25">
      <c r="A17" s="4">
        <v>45263.813148148147</v>
      </c>
      <c r="B17">
        <v>6476</v>
      </c>
      <c r="C17">
        <f t="shared" si="0"/>
        <v>631</v>
      </c>
      <c r="D17">
        <v>0</v>
      </c>
      <c r="E17" s="5">
        <v>-2.75</v>
      </c>
    </row>
    <row r="18" spans="1:5" x14ac:dyDescent="0.25">
      <c r="A18" s="4">
        <v>45263.820451388885</v>
      </c>
      <c r="B18">
        <v>7107</v>
      </c>
      <c r="C18">
        <f t="shared" si="0"/>
        <v>135</v>
      </c>
      <c r="D18">
        <v>1</v>
      </c>
      <c r="E18" s="5">
        <v>-2.75</v>
      </c>
    </row>
    <row r="19" spans="1:5" x14ac:dyDescent="0.25">
      <c r="A19" s="4">
        <v>45263.822013888886</v>
      </c>
      <c r="B19">
        <v>7242</v>
      </c>
      <c r="C19">
        <f t="shared" si="0"/>
        <v>663</v>
      </c>
      <c r="D19">
        <v>0</v>
      </c>
      <c r="E19" s="5">
        <v>-2.62</v>
      </c>
    </row>
    <row r="20" spans="1:5" x14ac:dyDescent="0.25">
      <c r="A20" s="4">
        <v>45263.829687500001</v>
      </c>
      <c r="B20">
        <v>7905</v>
      </c>
      <c r="C20">
        <f t="shared" si="0"/>
        <v>136</v>
      </c>
      <c r="D20">
        <v>1</v>
      </c>
      <c r="E20" s="5">
        <v>-2.68</v>
      </c>
    </row>
    <row r="21" spans="1:5" x14ac:dyDescent="0.25">
      <c r="A21" s="4">
        <v>45263.831261574072</v>
      </c>
      <c r="B21">
        <v>8041</v>
      </c>
      <c r="C21">
        <f t="shared" si="0"/>
        <v>629</v>
      </c>
      <c r="D21">
        <v>0</v>
      </c>
      <c r="E21" s="5">
        <v>-2.62</v>
      </c>
    </row>
    <row r="22" spans="1:5" x14ac:dyDescent="0.25">
      <c r="A22" s="4">
        <v>45263.838541666664</v>
      </c>
      <c r="B22">
        <v>8670</v>
      </c>
      <c r="C22">
        <f t="shared" si="0"/>
        <v>138</v>
      </c>
      <c r="D22">
        <v>1</v>
      </c>
      <c r="E22" s="5">
        <v>-2.56</v>
      </c>
    </row>
    <row r="23" spans="1:5" x14ac:dyDescent="0.25">
      <c r="A23" s="4">
        <v>45263.840138888889</v>
      </c>
      <c r="B23">
        <v>8808</v>
      </c>
      <c r="C23">
        <f t="shared" si="0"/>
        <v>646</v>
      </c>
      <c r="D23">
        <v>0</v>
      </c>
      <c r="E23" s="5">
        <v>-2.62</v>
      </c>
    </row>
    <row r="24" spans="1:5" x14ac:dyDescent="0.25">
      <c r="A24" s="4">
        <v>45263.847615740742</v>
      </c>
      <c r="B24">
        <v>9454</v>
      </c>
      <c r="C24">
        <f t="shared" si="0"/>
        <v>130</v>
      </c>
      <c r="D24">
        <v>1</v>
      </c>
      <c r="E24" s="5">
        <v>-2.62</v>
      </c>
    </row>
    <row r="25" spans="1:5" x14ac:dyDescent="0.25">
      <c r="A25" s="4">
        <v>45263.849120370367</v>
      </c>
      <c r="B25">
        <v>9584</v>
      </c>
      <c r="C25">
        <f t="shared" si="0"/>
        <v>635</v>
      </c>
      <c r="D25">
        <v>0</v>
      </c>
      <c r="E25" s="5">
        <v>-2.62</v>
      </c>
    </row>
    <row r="26" spans="1:5" x14ac:dyDescent="0.25">
      <c r="A26" s="4">
        <v>45263.856469907405</v>
      </c>
      <c r="B26">
        <v>10219</v>
      </c>
      <c r="C26">
        <f t="shared" si="0"/>
        <v>132</v>
      </c>
      <c r="D26">
        <v>1</v>
      </c>
      <c r="E26" s="5">
        <v>-2.68</v>
      </c>
    </row>
    <row r="27" spans="1:5" x14ac:dyDescent="0.25">
      <c r="A27" s="4">
        <v>45263.857997685183</v>
      </c>
      <c r="B27">
        <v>10351</v>
      </c>
      <c r="C27">
        <f t="shared" si="0"/>
        <v>1117</v>
      </c>
      <c r="D27">
        <v>0</v>
      </c>
      <c r="E27" s="5">
        <v>-2.68</v>
      </c>
    </row>
    <row r="28" spans="1:5" x14ac:dyDescent="0.25">
      <c r="A28" s="4">
        <v>45263.870925925927</v>
      </c>
      <c r="B28">
        <v>11468</v>
      </c>
      <c r="C28">
        <f t="shared" si="0"/>
        <v>172</v>
      </c>
      <c r="D28">
        <v>1</v>
      </c>
      <c r="E28" s="5">
        <v>-2.81</v>
      </c>
    </row>
    <row r="29" spans="1:5" x14ac:dyDescent="0.25">
      <c r="A29" s="4">
        <v>45263.872916666667</v>
      </c>
      <c r="B29">
        <v>11640</v>
      </c>
      <c r="C29">
        <f t="shared" si="0"/>
        <v>987</v>
      </c>
      <c r="D29">
        <v>0</v>
      </c>
      <c r="E29" s="5">
        <v>-2.81</v>
      </c>
    </row>
    <row r="30" spans="1:5" x14ac:dyDescent="0.25">
      <c r="A30" s="4">
        <v>45263.884340277778</v>
      </c>
      <c r="B30">
        <v>12627</v>
      </c>
      <c r="C30">
        <f t="shared" si="0"/>
        <v>173</v>
      </c>
      <c r="D30">
        <v>1</v>
      </c>
      <c r="E30" s="5">
        <v>-2.87</v>
      </c>
    </row>
    <row r="31" spans="1:5" x14ac:dyDescent="0.25">
      <c r="A31" s="4">
        <v>45263.886342592588</v>
      </c>
      <c r="B31">
        <v>12800</v>
      </c>
      <c r="C31">
        <f t="shared" si="0"/>
        <v>491</v>
      </c>
      <c r="D31">
        <v>0</v>
      </c>
      <c r="E31" s="5">
        <v>-2.93</v>
      </c>
    </row>
    <row r="32" spans="1:5" x14ac:dyDescent="0.25">
      <c r="A32" s="4">
        <v>45263.892025462963</v>
      </c>
      <c r="B32">
        <v>13291</v>
      </c>
      <c r="C32">
        <f t="shared" si="0"/>
        <v>126</v>
      </c>
      <c r="D32">
        <v>1</v>
      </c>
      <c r="E32" s="5">
        <v>-3.12</v>
      </c>
    </row>
    <row r="33" spans="1:5" x14ac:dyDescent="0.25">
      <c r="A33" s="4">
        <v>45263.893483796295</v>
      </c>
      <c r="B33">
        <v>13417</v>
      </c>
      <c r="C33">
        <f t="shared" si="0"/>
        <v>551</v>
      </c>
      <c r="D33">
        <v>0</v>
      </c>
      <c r="E33" s="5">
        <v>-3.12</v>
      </c>
    </row>
    <row r="34" spans="1:5" x14ac:dyDescent="0.25">
      <c r="A34" s="4">
        <v>45263.899861111109</v>
      </c>
      <c r="B34">
        <v>13968</v>
      </c>
      <c r="C34">
        <f t="shared" ref="C34:C65" si="1">B35-B34</f>
        <v>138</v>
      </c>
      <c r="D34">
        <v>1</v>
      </c>
      <c r="E34" s="5">
        <v>-3.18</v>
      </c>
    </row>
    <row r="35" spans="1:5" x14ac:dyDescent="0.25">
      <c r="A35" s="4">
        <v>45263.901458333334</v>
      </c>
      <c r="B35">
        <v>14106</v>
      </c>
      <c r="C35">
        <f t="shared" si="1"/>
        <v>570</v>
      </c>
      <c r="D35">
        <v>0</v>
      </c>
      <c r="E35" s="5">
        <v>-3.25</v>
      </c>
    </row>
    <row r="36" spans="1:5" x14ac:dyDescent="0.25">
      <c r="A36" s="4">
        <v>45263.908055555556</v>
      </c>
      <c r="B36">
        <v>14676</v>
      </c>
      <c r="C36">
        <f t="shared" si="1"/>
        <v>133</v>
      </c>
      <c r="D36">
        <v>1</v>
      </c>
      <c r="E36" s="5">
        <v>-3.25</v>
      </c>
    </row>
    <row r="37" spans="1:5" x14ac:dyDescent="0.25">
      <c r="A37" s="4">
        <v>45263.909594907404</v>
      </c>
      <c r="B37">
        <v>14809</v>
      </c>
      <c r="C37">
        <f t="shared" si="1"/>
        <v>584</v>
      </c>
      <c r="D37">
        <v>0</v>
      </c>
      <c r="E37" s="5">
        <v>-3.25</v>
      </c>
    </row>
    <row r="38" spans="1:5" x14ac:dyDescent="0.25">
      <c r="A38" s="4">
        <v>45263.916354166664</v>
      </c>
      <c r="B38">
        <v>15393</v>
      </c>
      <c r="C38">
        <f t="shared" si="1"/>
        <v>137</v>
      </c>
      <c r="D38">
        <v>1</v>
      </c>
      <c r="E38" s="5">
        <v>-3.06</v>
      </c>
    </row>
    <row r="39" spans="1:5" x14ac:dyDescent="0.25">
      <c r="A39" s="4">
        <v>45263.917939814812</v>
      </c>
      <c r="B39">
        <v>15530</v>
      </c>
      <c r="C39">
        <f t="shared" si="1"/>
        <v>614</v>
      </c>
      <c r="D39">
        <v>0</v>
      </c>
      <c r="E39" s="5">
        <v>-3</v>
      </c>
    </row>
    <row r="40" spans="1:5" x14ac:dyDescent="0.25">
      <c r="A40" s="4">
        <v>45263.925046296295</v>
      </c>
      <c r="B40">
        <v>16144</v>
      </c>
      <c r="C40">
        <f t="shared" si="1"/>
        <v>134</v>
      </c>
      <c r="D40">
        <v>1</v>
      </c>
      <c r="E40" s="5">
        <v>-2.93</v>
      </c>
    </row>
    <row r="41" spans="1:5" x14ac:dyDescent="0.25">
      <c r="A41" s="4">
        <v>45263.92659722222</v>
      </c>
      <c r="B41">
        <v>16278</v>
      </c>
      <c r="C41">
        <f t="shared" si="1"/>
        <v>579</v>
      </c>
      <c r="D41">
        <v>0</v>
      </c>
      <c r="E41" s="5">
        <v>-2.93</v>
      </c>
    </row>
    <row r="42" spans="1:5" x14ac:dyDescent="0.25">
      <c r="A42" s="4">
        <v>45263.933298611111</v>
      </c>
      <c r="B42">
        <v>16857</v>
      </c>
      <c r="C42">
        <f t="shared" si="1"/>
        <v>134</v>
      </c>
      <c r="D42">
        <v>1</v>
      </c>
      <c r="E42" s="5">
        <v>-3.12</v>
      </c>
    </row>
    <row r="43" spans="1:5" x14ac:dyDescent="0.25">
      <c r="A43" s="4">
        <v>45263.934849537036</v>
      </c>
      <c r="B43">
        <v>16991</v>
      </c>
      <c r="C43">
        <f t="shared" si="1"/>
        <v>575</v>
      </c>
      <c r="D43">
        <v>0</v>
      </c>
      <c r="E43" s="5">
        <v>-3.25</v>
      </c>
    </row>
    <row r="44" spans="1:5" x14ac:dyDescent="0.25">
      <c r="A44" s="4">
        <v>45263.941504629627</v>
      </c>
      <c r="B44">
        <v>17566</v>
      </c>
      <c r="C44">
        <f t="shared" si="1"/>
        <v>138</v>
      </c>
      <c r="D44">
        <v>1</v>
      </c>
      <c r="E44" s="5">
        <v>-3.31</v>
      </c>
    </row>
    <row r="45" spans="1:5" x14ac:dyDescent="0.25">
      <c r="A45" s="4">
        <v>45263.943101851852</v>
      </c>
      <c r="B45">
        <v>17704</v>
      </c>
      <c r="C45">
        <f t="shared" si="1"/>
        <v>565</v>
      </c>
      <c r="D45">
        <v>0</v>
      </c>
      <c r="E45" s="5">
        <v>-3.31</v>
      </c>
    </row>
    <row r="46" spans="1:5" x14ac:dyDescent="0.25">
      <c r="A46" s="4">
        <v>45263.949641203704</v>
      </c>
      <c r="B46">
        <v>18269</v>
      </c>
      <c r="C46">
        <f t="shared" si="1"/>
        <v>136</v>
      </c>
      <c r="D46">
        <v>1</v>
      </c>
      <c r="E46" s="5">
        <v>-3.43</v>
      </c>
    </row>
    <row r="47" spans="1:5" x14ac:dyDescent="0.25">
      <c r="A47" s="4">
        <v>45263.951215277775</v>
      </c>
      <c r="B47">
        <v>18405</v>
      </c>
      <c r="C47">
        <f t="shared" si="1"/>
        <v>553</v>
      </c>
      <c r="D47">
        <v>0</v>
      </c>
      <c r="E47" s="5">
        <v>-3.43</v>
      </c>
    </row>
    <row r="48" spans="1:5" x14ac:dyDescent="0.25">
      <c r="A48" s="4">
        <v>45263.957615740735</v>
      </c>
      <c r="B48">
        <v>18958</v>
      </c>
      <c r="C48">
        <f t="shared" si="1"/>
        <v>135</v>
      </c>
      <c r="D48">
        <v>1</v>
      </c>
      <c r="E48" s="5">
        <v>-3.5</v>
      </c>
    </row>
    <row r="49" spans="1:5" x14ac:dyDescent="0.25">
      <c r="A49" s="4">
        <v>45263.959178240737</v>
      </c>
      <c r="B49">
        <v>19093</v>
      </c>
      <c r="C49">
        <f t="shared" si="1"/>
        <v>558</v>
      </c>
      <c r="D49">
        <v>0</v>
      </c>
      <c r="E49" s="5">
        <v>-3.5</v>
      </c>
    </row>
    <row r="50" spans="1:5" x14ac:dyDescent="0.25">
      <c r="A50" s="4">
        <v>45263.965636574074</v>
      </c>
      <c r="B50">
        <v>19651</v>
      </c>
      <c r="C50">
        <f t="shared" si="1"/>
        <v>135</v>
      </c>
      <c r="D50">
        <v>1</v>
      </c>
      <c r="E50" s="5">
        <v>-3.62</v>
      </c>
    </row>
    <row r="51" spans="1:5" x14ac:dyDescent="0.25">
      <c r="A51" s="4">
        <v>45263.967199074075</v>
      </c>
      <c r="B51">
        <v>19786</v>
      </c>
      <c r="C51">
        <f t="shared" si="1"/>
        <v>546</v>
      </c>
      <c r="D51">
        <v>0</v>
      </c>
      <c r="E51" s="5">
        <v>-3.68</v>
      </c>
    </row>
    <row r="52" spans="1:5" x14ac:dyDescent="0.25">
      <c r="A52" s="4">
        <v>45263.97351851852</v>
      </c>
      <c r="B52">
        <v>20332</v>
      </c>
      <c r="C52">
        <f t="shared" si="1"/>
        <v>137</v>
      </c>
      <c r="D52">
        <v>1</v>
      </c>
      <c r="E52" s="5">
        <v>-3.93</v>
      </c>
    </row>
    <row r="53" spans="1:5" x14ac:dyDescent="0.25">
      <c r="A53" s="4">
        <v>45263.975104166668</v>
      </c>
      <c r="B53">
        <v>20469</v>
      </c>
      <c r="C53">
        <f t="shared" si="1"/>
        <v>515</v>
      </c>
      <c r="D53">
        <v>0</v>
      </c>
      <c r="E53" s="5">
        <v>-4</v>
      </c>
    </row>
    <row r="54" spans="1:5" x14ac:dyDescent="0.25">
      <c r="A54" s="4">
        <v>45263.981064814812</v>
      </c>
      <c r="B54">
        <v>20984</v>
      </c>
      <c r="C54">
        <f t="shared" si="1"/>
        <v>139</v>
      </c>
      <c r="D54">
        <v>1</v>
      </c>
      <c r="E54" s="5">
        <v>-4.5599999999999996</v>
      </c>
    </row>
    <row r="55" spans="1:5" x14ac:dyDescent="0.25">
      <c r="A55" s="4">
        <v>45263.982673611106</v>
      </c>
      <c r="B55">
        <v>21123</v>
      </c>
      <c r="C55">
        <f t="shared" si="1"/>
        <v>514</v>
      </c>
      <c r="D55">
        <v>0</v>
      </c>
      <c r="E55" s="5">
        <v>-4.68</v>
      </c>
    </row>
    <row r="56" spans="1:5" x14ac:dyDescent="0.25">
      <c r="A56" s="4">
        <v>45263.988622685181</v>
      </c>
      <c r="B56">
        <v>21637</v>
      </c>
      <c r="C56">
        <f t="shared" si="1"/>
        <v>142</v>
      </c>
      <c r="D56">
        <v>1</v>
      </c>
      <c r="E56" s="5">
        <v>-4.68</v>
      </c>
    </row>
    <row r="57" spans="1:5" x14ac:dyDescent="0.25">
      <c r="A57" s="4">
        <v>45263.990266203698</v>
      </c>
      <c r="B57">
        <v>21779</v>
      </c>
      <c r="C57">
        <f t="shared" si="1"/>
        <v>525</v>
      </c>
      <c r="D57">
        <v>0</v>
      </c>
      <c r="E57" s="5">
        <v>-4.68</v>
      </c>
    </row>
    <row r="58" spans="1:5" x14ac:dyDescent="0.25">
      <c r="A58" s="4">
        <v>45263.996342592589</v>
      </c>
      <c r="B58">
        <v>22304</v>
      </c>
      <c r="C58">
        <f t="shared" si="1"/>
        <v>142</v>
      </c>
      <c r="D58">
        <v>1</v>
      </c>
      <c r="E58" s="5">
        <v>-4.68</v>
      </c>
    </row>
    <row r="59" spans="1:5" x14ac:dyDescent="0.25">
      <c r="A59" s="4">
        <v>45263.997986111106</v>
      </c>
      <c r="B59">
        <v>22446</v>
      </c>
      <c r="C59">
        <f t="shared" si="1"/>
        <v>509</v>
      </c>
      <c r="D59">
        <v>0</v>
      </c>
      <c r="E59" s="5">
        <v>-4.68</v>
      </c>
    </row>
    <row r="60" spans="1:5" x14ac:dyDescent="0.25">
      <c r="A60" s="4">
        <v>45264.003877314812</v>
      </c>
      <c r="B60">
        <v>22955</v>
      </c>
      <c r="C60">
        <f t="shared" si="1"/>
        <v>144</v>
      </c>
      <c r="D60">
        <v>1</v>
      </c>
      <c r="E60" s="5">
        <v>-4.93</v>
      </c>
    </row>
    <row r="61" spans="1:5" x14ac:dyDescent="0.25">
      <c r="A61" s="4">
        <v>45264.005543981482</v>
      </c>
      <c r="B61">
        <v>23099</v>
      </c>
      <c r="C61">
        <f t="shared" si="1"/>
        <v>496</v>
      </c>
      <c r="D61">
        <v>0</v>
      </c>
      <c r="E61" s="5">
        <v>-5</v>
      </c>
    </row>
    <row r="62" spans="1:5" x14ac:dyDescent="0.25">
      <c r="A62" s="4">
        <v>45264.011284722219</v>
      </c>
      <c r="B62">
        <v>23595</v>
      </c>
      <c r="C62">
        <f t="shared" si="1"/>
        <v>140</v>
      </c>
      <c r="D62">
        <v>1</v>
      </c>
      <c r="E62" s="5">
        <v>-5.12</v>
      </c>
    </row>
    <row r="63" spans="1:5" x14ac:dyDescent="0.25">
      <c r="A63" s="4">
        <v>45264.01290509259</v>
      </c>
      <c r="B63">
        <v>23735</v>
      </c>
      <c r="C63">
        <f t="shared" si="1"/>
        <v>485</v>
      </c>
      <c r="D63">
        <v>0</v>
      </c>
      <c r="E63" s="5">
        <v>-5.0599999999999996</v>
      </c>
    </row>
    <row r="64" spans="1:5" x14ac:dyDescent="0.25">
      <c r="A64" s="4">
        <v>45264.018518518518</v>
      </c>
      <c r="B64">
        <v>24220</v>
      </c>
      <c r="C64">
        <f t="shared" si="1"/>
        <v>140</v>
      </c>
      <c r="D64">
        <v>1</v>
      </c>
      <c r="E64" s="5">
        <v>-5</v>
      </c>
    </row>
    <row r="65" spans="1:5" x14ac:dyDescent="0.25">
      <c r="A65" s="4">
        <v>45264.020138888889</v>
      </c>
      <c r="B65">
        <v>24360</v>
      </c>
      <c r="C65">
        <f t="shared" si="1"/>
        <v>485</v>
      </c>
      <c r="D65">
        <v>0</v>
      </c>
      <c r="E65" s="5">
        <v>-5.0599999999999996</v>
      </c>
    </row>
    <row r="66" spans="1:5" x14ac:dyDescent="0.25">
      <c r="A66" s="4">
        <v>45264.02575231481</v>
      </c>
      <c r="B66">
        <v>24845</v>
      </c>
      <c r="C66">
        <f t="shared" ref="C66:C97" si="2">B67-B66</f>
        <v>145</v>
      </c>
      <c r="D66">
        <v>1</v>
      </c>
      <c r="E66" s="5">
        <v>-5.25</v>
      </c>
    </row>
    <row r="67" spans="1:5" x14ac:dyDescent="0.25">
      <c r="A67" s="4">
        <v>45264.02743055555</v>
      </c>
      <c r="B67">
        <v>24990</v>
      </c>
      <c r="C67">
        <f t="shared" si="2"/>
        <v>473</v>
      </c>
      <c r="D67">
        <v>0</v>
      </c>
      <c r="E67" s="5">
        <v>-5.37</v>
      </c>
    </row>
    <row r="68" spans="1:5" x14ac:dyDescent="0.25">
      <c r="A68" s="4">
        <v>45264.032905092594</v>
      </c>
      <c r="B68">
        <v>25463</v>
      </c>
      <c r="C68">
        <f t="shared" si="2"/>
        <v>150</v>
      </c>
      <c r="D68">
        <v>1</v>
      </c>
      <c r="E68" s="5">
        <v>-5.87</v>
      </c>
    </row>
    <row r="69" spans="1:5" x14ac:dyDescent="0.25">
      <c r="A69" s="4">
        <v>45264.034641203703</v>
      </c>
      <c r="B69">
        <v>25613</v>
      </c>
      <c r="C69">
        <f t="shared" si="2"/>
        <v>469</v>
      </c>
      <c r="D69">
        <v>0</v>
      </c>
      <c r="E69" s="5">
        <v>-6</v>
      </c>
    </row>
    <row r="70" spans="1:5" x14ac:dyDescent="0.25">
      <c r="A70" s="4">
        <v>45264.04006944444</v>
      </c>
      <c r="B70">
        <v>26082</v>
      </c>
      <c r="C70">
        <f t="shared" si="2"/>
        <v>141</v>
      </c>
      <c r="D70">
        <v>1</v>
      </c>
      <c r="E70" s="5">
        <v>-6.37</v>
      </c>
    </row>
    <row r="71" spans="1:5" x14ac:dyDescent="0.25">
      <c r="A71" s="4">
        <v>45264.041701388887</v>
      </c>
      <c r="B71">
        <v>26223</v>
      </c>
      <c r="C71">
        <f t="shared" si="2"/>
        <v>448</v>
      </c>
      <c r="D71">
        <v>0</v>
      </c>
      <c r="E71" s="5">
        <v>-6.5</v>
      </c>
    </row>
    <row r="72" spans="1:5" x14ac:dyDescent="0.25">
      <c r="A72" s="4">
        <v>45264.04688657407</v>
      </c>
      <c r="B72">
        <v>26671</v>
      </c>
      <c r="C72">
        <f t="shared" si="2"/>
        <v>147</v>
      </c>
      <c r="D72">
        <v>1</v>
      </c>
      <c r="E72" s="5">
        <v>-6.87</v>
      </c>
    </row>
    <row r="73" spans="1:5" x14ac:dyDescent="0.25">
      <c r="A73" s="4">
        <v>45264.048587962963</v>
      </c>
      <c r="B73">
        <v>26818</v>
      </c>
      <c r="C73">
        <f t="shared" si="2"/>
        <v>433</v>
      </c>
      <c r="D73">
        <v>0</v>
      </c>
      <c r="E73" s="5">
        <v>-6.87</v>
      </c>
    </row>
    <row r="74" spans="1:5" x14ac:dyDescent="0.25">
      <c r="A74" s="4">
        <v>45264.053599537037</v>
      </c>
      <c r="B74">
        <v>27251</v>
      </c>
      <c r="C74">
        <f t="shared" si="2"/>
        <v>149</v>
      </c>
      <c r="D74">
        <v>1</v>
      </c>
      <c r="E74" s="5">
        <v>-6.68</v>
      </c>
    </row>
    <row r="75" spans="1:5" x14ac:dyDescent="0.25">
      <c r="A75" s="4">
        <v>45264.05532407407</v>
      </c>
      <c r="B75">
        <v>27400</v>
      </c>
      <c r="C75">
        <f t="shared" si="2"/>
        <v>718</v>
      </c>
      <c r="D75">
        <v>0</v>
      </c>
      <c r="E75" s="5">
        <v>-6.81</v>
      </c>
    </row>
    <row r="76" spans="1:5" x14ac:dyDescent="0.25">
      <c r="A76" s="4">
        <v>45264.063634259255</v>
      </c>
      <c r="B76">
        <v>28118</v>
      </c>
      <c r="C76">
        <f t="shared" si="2"/>
        <v>188</v>
      </c>
      <c r="D76">
        <v>1</v>
      </c>
      <c r="E76" s="5">
        <v>-6.5</v>
      </c>
    </row>
    <row r="77" spans="1:5" x14ac:dyDescent="0.25">
      <c r="A77" s="4">
        <v>45264.06581018518</v>
      </c>
      <c r="B77">
        <v>28306</v>
      </c>
      <c r="C77">
        <f t="shared" si="2"/>
        <v>411</v>
      </c>
      <c r="D77">
        <v>0</v>
      </c>
      <c r="E77" s="5">
        <v>-6.43</v>
      </c>
    </row>
    <row r="78" spans="1:5" x14ac:dyDescent="0.25">
      <c r="A78" s="4">
        <v>45264.070567129631</v>
      </c>
      <c r="B78">
        <v>28717</v>
      </c>
      <c r="C78">
        <f t="shared" si="2"/>
        <v>151</v>
      </c>
      <c r="D78">
        <v>1</v>
      </c>
      <c r="E78" s="5">
        <v>-6.75</v>
      </c>
    </row>
    <row r="79" spans="1:5" x14ac:dyDescent="0.25">
      <c r="A79" s="4">
        <v>45264.07231481481</v>
      </c>
      <c r="B79">
        <v>28868</v>
      </c>
      <c r="C79">
        <f t="shared" si="2"/>
        <v>421</v>
      </c>
      <c r="D79">
        <v>0</v>
      </c>
      <c r="E79" s="5">
        <v>-6.93</v>
      </c>
    </row>
    <row r="80" spans="1:5" x14ac:dyDescent="0.25">
      <c r="A80" s="4">
        <v>45264.077187499999</v>
      </c>
      <c r="B80">
        <v>29289</v>
      </c>
      <c r="C80">
        <f t="shared" si="2"/>
        <v>147</v>
      </c>
      <c r="D80">
        <v>1</v>
      </c>
      <c r="E80" s="5">
        <v>-6.75</v>
      </c>
    </row>
    <row r="81" spans="1:5" x14ac:dyDescent="0.25">
      <c r="A81" s="4">
        <v>45264.078888888886</v>
      </c>
      <c r="B81">
        <v>29436</v>
      </c>
      <c r="C81">
        <f t="shared" si="2"/>
        <v>707</v>
      </c>
      <c r="D81">
        <v>0</v>
      </c>
      <c r="E81" s="5">
        <v>-6.68</v>
      </c>
    </row>
    <row r="82" spans="1:5" x14ac:dyDescent="0.25">
      <c r="A82" s="4">
        <v>45264.087071759255</v>
      </c>
      <c r="B82">
        <v>30143</v>
      </c>
      <c r="C82">
        <f t="shared" si="2"/>
        <v>180</v>
      </c>
      <c r="D82">
        <v>1</v>
      </c>
      <c r="E82" s="5">
        <v>-6.62</v>
      </c>
    </row>
    <row r="83" spans="1:5" x14ac:dyDescent="0.25">
      <c r="A83" s="4">
        <v>45264.089155092588</v>
      </c>
      <c r="B83">
        <v>30323</v>
      </c>
      <c r="C83">
        <f t="shared" si="2"/>
        <v>397</v>
      </c>
      <c r="D83">
        <v>0</v>
      </c>
      <c r="E83" s="5">
        <v>-6.62</v>
      </c>
    </row>
    <row r="84" spans="1:5" x14ac:dyDescent="0.25">
      <c r="A84" s="4">
        <v>45264.09375</v>
      </c>
      <c r="B84">
        <v>30720</v>
      </c>
      <c r="C84">
        <f t="shared" si="2"/>
        <v>153</v>
      </c>
      <c r="D84">
        <v>1</v>
      </c>
      <c r="E84" s="5">
        <v>-7.31</v>
      </c>
    </row>
    <row r="85" spans="1:5" x14ac:dyDescent="0.25">
      <c r="A85" s="4">
        <v>45264.095520833333</v>
      </c>
      <c r="B85">
        <v>30873</v>
      </c>
      <c r="C85">
        <f t="shared" si="2"/>
        <v>426</v>
      </c>
      <c r="D85">
        <v>0</v>
      </c>
      <c r="E85" s="5">
        <v>-7.31</v>
      </c>
    </row>
    <row r="86" spans="1:5" x14ac:dyDescent="0.25">
      <c r="A86" s="4">
        <v>45264.100451388884</v>
      </c>
      <c r="B86">
        <v>31299</v>
      </c>
      <c r="C86">
        <f t="shared" si="2"/>
        <v>146</v>
      </c>
      <c r="D86">
        <v>1</v>
      </c>
      <c r="E86" s="5">
        <v>-7.25</v>
      </c>
    </row>
    <row r="87" spans="1:5" x14ac:dyDescent="0.25">
      <c r="A87" s="4">
        <v>45264.102141203701</v>
      </c>
      <c r="B87">
        <v>31445</v>
      </c>
      <c r="C87">
        <f t="shared" si="2"/>
        <v>448</v>
      </c>
      <c r="D87">
        <v>0</v>
      </c>
      <c r="E87" s="5">
        <v>-7.31</v>
      </c>
    </row>
    <row r="88" spans="1:5" x14ac:dyDescent="0.25">
      <c r="A88" s="4">
        <v>45264.10732638889</v>
      </c>
      <c r="B88">
        <v>31893</v>
      </c>
      <c r="C88">
        <f t="shared" si="2"/>
        <v>148</v>
      </c>
      <c r="D88">
        <v>1</v>
      </c>
      <c r="E88" s="5">
        <v>-6.87</v>
      </c>
    </row>
    <row r="89" spans="1:5" x14ac:dyDescent="0.25">
      <c r="A89" s="4">
        <v>45264.109039351846</v>
      </c>
      <c r="B89">
        <v>32041</v>
      </c>
      <c r="C89">
        <f t="shared" si="2"/>
        <v>666</v>
      </c>
      <c r="D89">
        <v>0</v>
      </c>
      <c r="E89" s="5">
        <v>-6.81</v>
      </c>
    </row>
    <row r="90" spans="1:5" x14ac:dyDescent="0.25">
      <c r="A90" s="4">
        <v>45264.116747685184</v>
      </c>
      <c r="B90">
        <v>32707</v>
      </c>
      <c r="C90">
        <f t="shared" si="2"/>
        <v>190</v>
      </c>
      <c r="D90">
        <v>1</v>
      </c>
      <c r="E90" s="5">
        <v>-6.87</v>
      </c>
    </row>
    <row r="91" spans="1:5" x14ac:dyDescent="0.25">
      <c r="A91" s="4">
        <v>45264.118946759256</v>
      </c>
      <c r="B91">
        <v>32897</v>
      </c>
      <c r="C91">
        <f t="shared" si="2"/>
        <v>401</v>
      </c>
      <c r="D91">
        <v>0</v>
      </c>
      <c r="E91" s="5">
        <v>-7</v>
      </c>
    </row>
    <row r="92" spans="1:5" x14ac:dyDescent="0.25">
      <c r="A92" s="4">
        <v>45264.12358796296</v>
      </c>
      <c r="B92">
        <v>33298</v>
      </c>
      <c r="C92">
        <f t="shared" si="2"/>
        <v>161</v>
      </c>
      <c r="D92">
        <v>1</v>
      </c>
      <c r="E92" s="5">
        <v>-7.06</v>
      </c>
    </row>
    <row r="93" spans="1:5" x14ac:dyDescent="0.25">
      <c r="A93" s="4">
        <v>45264.125451388885</v>
      </c>
      <c r="B93">
        <v>33459</v>
      </c>
      <c r="C93">
        <f t="shared" si="2"/>
        <v>619</v>
      </c>
      <c r="D93">
        <v>0</v>
      </c>
      <c r="E93" s="5">
        <v>-7.18</v>
      </c>
    </row>
    <row r="94" spans="1:5" x14ac:dyDescent="0.25">
      <c r="A94" s="4">
        <v>45264.132615740738</v>
      </c>
      <c r="B94">
        <v>34078</v>
      </c>
      <c r="C94">
        <f t="shared" si="2"/>
        <v>185</v>
      </c>
      <c r="D94">
        <v>1</v>
      </c>
      <c r="E94" s="5">
        <v>-7.12</v>
      </c>
    </row>
    <row r="95" spans="1:5" x14ac:dyDescent="0.25">
      <c r="A95" s="4">
        <v>45264.134756944441</v>
      </c>
      <c r="B95">
        <v>34263</v>
      </c>
      <c r="C95">
        <f t="shared" si="2"/>
        <v>586</v>
      </c>
      <c r="D95">
        <v>0</v>
      </c>
      <c r="E95" s="5">
        <v>-7.06</v>
      </c>
    </row>
    <row r="96" spans="1:5" x14ac:dyDescent="0.25">
      <c r="A96" s="4">
        <v>45264.141539351847</v>
      </c>
      <c r="B96">
        <v>34849</v>
      </c>
      <c r="C96">
        <f t="shared" si="2"/>
        <v>186</v>
      </c>
      <c r="D96">
        <v>1</v>
      </c>
      <c r="E96" s="5">
        <v>-7.12</v>
      </c>
    </row>
    <row r="97" spans="1:5" x14ac:dyDescent="0.25">
      <c r="A97" s="4">
        <v>45264.143692129626</v>
      </c>
      <c r="B97">
        <v>35035</v>
      </c>
      <c r="C97">
        <f t="shared" si="2"/>
        <v>583</v>
      </c>
      <c r="D97">
        <v>0</v>
      </c>
      <c r="E97" s="5">
        <v>-7.12</v>
      </c>
    </row>
    <row r="98" spans="1:5" x14ac:dyDescent="0.25">
      <c r="A98" s="4">
        <v>45264.15043981481</v>
      </c>
      <c r="B98">
        <v>35618</v>
      </c>
      <c r="C98">
        <f t="shared" ref="C98:C125" si="3">B99-B98</f>
        <v>189</v>
      </c>
      <c r="D98">
        <v>1</v>
      </c>
      <c r="E98" s="5">
        <v>-7.18</v>
      </c>
    </row>
    <row r="99" spans="1:5" x14ac:dyDescent="0.25">
      <c r="A99" s="4">
        <v>45264.152627314812</v>
      </c>
      <c r="B99">
        <v>35807</v>
      </c>
      <c r="C99">
        <f t="shared" si="3"/>
        <v>567</v>
      </c>
      <c r="D99">
        <v>0</v>
      </c>
      <c r="E99" s="5">
        <v>-7.25</v>
      </c>
    </row>
    <row r="100" spans="1:5" x14ac:dyDescent="0.25">
      <c r="A100" s="4">
        <v>45264.159189814811</v>
      </c>
      <c r="B100">
        <v>36374</v>
      </c>
      <c r="C100">
        <f t="shared" si="3"/>
        <v>190</v>
      </c>
      <c r="D100">
        <v>1</v>
      </c>
      <c r="E100" s="5">
        <v>-7.5</v>
      </c>
    </row>
    <row r="101" spans="1:5" x14ac:dyDescent="0.25">
      <c r="A101" s="4">
        <v>45264.16138888889</v>
      </c>
      <c r="B101">
        <v>36564</v>
      </c>
      <c r="C101">
        <f t="shared" si="3"/>
        <v>582</v>
      </c>
      <c r="D101">
        <v>0</v>
      </c>
      <c r="E101" s="5">
        <v>-7.5</v>
      </c>
    </row>
    <row r="102" spans="1:5" x14ac:dyDescent="0.25">
      <c r="A102" s="4">
        <v>45264.168124999997</v>
      </c>
      <c r="B102">
        <v>37146</v>
      </c>
      <c r="C102">
        <f t="shared" si="3"/>
        <v>186</v>
      </c>
      <c r="D102">
        <v>1</v>
      </c>
      <c r="E102" s="5">
        <v>-7.43</v>
      </c>
    </row>
    <row r="103" spans="1:5" x14ac:dyDescent="0.25">
      <c r="A103" s="4">
        <v>45264.170277777775</v>
      </c>
      <c r="B103">
        <v>37332</v>
      </c>
      <c r="C103">
        <f t="shared" si="3"/>
        <v>568</v>
      </c>
      <c r="D103">
        <v>0</v>
      </c>
      <c r="E103" s="5">
        <v>-7.43</v>
      </c>
    </row>
    <row r="104" spans="1:5" x14ac:dyDescent="0.25">
      <c r="A104" s="4">
        <v>45264.176851851851</v>
      </c>
      <c r="B104">
        <v>37900</v>
      </c>
      <c r="C104">
        <f t="shared" si="3"/>
        <v>186</v>
      </c>
      <c r="D104">
        <v>1</v>
      </c>
      <c r="E104" s="5">
        <v>-7.5</v>
      </c>
    </row>
    <row r="105" spans="1:5" x14ac:dyDescent="0.25">
      <c r="A105" s="4">
        <v>45264.17900462963</v>
      </c>
      <c r="B105">
        <v>38086</v>
      </c>
      <c r="C105">
        <f t="shared" si="3"/>
        <v>356</v>
      </c>
      <c r="D105">
        <v>0</v>
      </c>
      <c r="E105" s="5">
        <v>-7.5</v>
      </c>
    </row>
    <row r="106" spans="1:5" x14ac:dyDescent="0.25">
      <c r="A106" s="4">
        <v>45264.183124999996</v>
      </c>
      <c r="B106">
        <v>38442</v>
      </c>
      <c r="C106">
        <f t="shared" si="3"/>
        <v>147</v>
      </c>
      <c r="D106">
        <v>1</v>
      </c>
      <c r="E106" s="5">
        <v>-7.62</v>
      </c>
    </row>
    <row r="107" spans="1:5" x14ac:dyDescent="0.25">
      <c r="A107" s="4">
        <v>45264.18482638889</v>
      </c>
      <c r="B107">
        <v>38589</v>
      </c>
      <c r="C107">
        <f t="shared" si="3"/>
        <v>584</v>
      </c>
      <c r="D107">
        <v>0</v>
      </c>
      <c r="E107" s="5">
        <v>-7.62</v>
      </c>
    </row>
    <row r="108" spans="1:5" x14ac:dyDescent="0.25">
      <c r="A108" s="4">
        <v>45264.191585648143</v>
      </c>
      <c r="B108">
        <v>39173</v>
      </c>
      <c r="C108">
        <f t="shared" si="3"/>
        <v>192</v>
      </c>
      <c r="D108">
        <v>1</v>
      </c>
      <c r="E108" s="5">
        <v>-7.5</v>
      </c>
    </row>
    <row r="109" spans="1:5" x14ac:dyDescent="0.25">
      <c r="A109" s="4">
        <v>45264.193807870368</v>
      </c>
      <c r="B109">
        <v>39365</v>
      </c>
      <c r="C109">
        <f t="shared" si="3"/>
        <v>355</v>
      </c>
      <c r="D109">
        <v>0</v>
      </c>
      <c r="E109" s="5">
        <v>-7.62</v>
      </c>
    </row>
    <row r="110" spans="1:5" x14ac:dyDescent="0.25">
      <c r="A110" s="4">
        <v>45264.197916666664</v>
      </c>
      <c r="B110">
        <v>39720</v>
      </c>
      <c r="C110">
        <f t="shared" si="3"/>
        <v>154</v>
      </c>
      <c r="D110">
        <v>1</v>
      </c>
      <c r="E110" s="5">
        <v>-7.87</v>
      </c>
    </row>
    <row r="111" spans="1:5" x14ac:dyDescent="0.25">
      <c r="A111" s="4">
        <v>45264.199699074074</v>
      </c>
      <c r="B111">
        <v>39874</v>
      </c>
      <c r="C111">
        <f t="shared" si="3"/>
        <v>558</v>
      </c>
      <c r="D111">
        <v>0</v>
      </c>
      <c r="E111" s="5">
        <v>-8</v>
      </c>
    </row>
    <row r="112" spans="1:5" x14ac:dyDescent="0.25">
      <c r="A112" s="4">
        <v>45264.206157407403</v>
      </c>
      <c r="B112">
        <v>40432</v>
      </c>
      <c r="C112">
        <f t="shared" si="3"/>
        <v>198</v>
      </c>
      <c r="D112">
        <v>1</v>
      </c>
      <c r="E112" s="5">
        <v>-8.3699999999999992</v>
      </c>
    </row>
    <row r="113" spans="1:5" x14ac:dyDescent="0.25">
      <c r="A113" s="4">
        <v>45264.208449074074</v>
      </c>
      <c r="B113">
        <v>40630</v>
      </c>
      <c r="C113">
        <f t="shared" si="3"/>
        <v>513</v>
      </c>
      <c r="D113">
        <v>0</v>
      </c>
      <c r="E113" s="5">
        <v>-8.3699999999999992</v>
      </c>
    </row>
    <row r="114" spans="1:5" x14ac:dyDescent="0.25">
      <c r="A114" s="4">
        <v>45264.214386574073</v>
      </c>
      <c r="B114">
        <v>41143</v>
      </c>
      <c r="C114">
        <f t="shared" si="3"/>
        <v>195</v>
      </c>
      <c r="D114">
        <v>1</v>
      </c>
      <c r="E114" s="5">
        <v>-8.31</v>
      </c>
    </row>
    <row r="115" spans="1:5" x14ac:dyDescent="0.25">
      <c r="A115" s="4">
        <v>45264.216643518514</v>
      </c>
      <c r="B115">
        <v>41338</v>
      </c>
      <c r="C115">
        <f t="shared" si="3"/>
        <v>519</v>
      </c>
      <c r="D115">
        <v>0</v>
      </c>
      <c r="E115" s="5">
        <v>-8.31</v>
      </c>
    </row>
    <row r="116" spans="1:5" x14ac:dyDescent="0.25">
      <c r="A116" s="4">
        <v>45264.222650462958</v>
      </c>
      <c r="B116">
        <v>41857</v>
      </c>
      <c r="C116">
        <f t="shared" si="3"/>
        <v>200</v>
      </c>
      <c r="D116">
        <v>1</v>
      </c>
      <c r="E116" s="5">
        <v>-8.3699999999999992</v>
      </c>
    </row>
    <row r="117" spans="1:5" x14ac:dyDescent="0.25">
      <c r="A117" s="4">
        <v>45264.224965277775</v>
      </c>
      <c r="B117">
        <v>42057</v>
      </c>
      <c r="C117">
        <f t="shared" si="3"/>
        <v>499</v>
      </c>
      <c r="D117">
        <v>0</v>
      </c>
      <c r="E117" s="5">
        <v>-8.3699999999999992</v>
      </c>
    </row>
    <row r="118" spans="1:5" x14ac:dyDescent="0.25">
      <c r="A118" s="4">
        <v>45264.230740740735</v>
      </c>
      <c r="B118">
        <v>42556</v>
      </c>
      <c r="C118">
        <f t="shared" si="3"/>
        <v>196</v>
      </c>
      <c r="D118">
        <v>1</v>
      </c>
      <c r="E118" s="5">
        <v>-8.93</v>
      </c>
    </row>
    <row r="119" spans="1:5" x14ac:dyDescent="0.25">
      <c r="A119" s="4">
        <v>45264.23300925926</v>
      </c>
      <c r="B119">
        <v>42752</v>
      </c>
      <c r="C119">
        <f t="shared" si="3"/>
        <v>502</v>
      </c>
      <c r="D119">
        <v>0</v>
      </c>
      <c r="E119" s="5">
        <v>-8.8699999999999992</v>
      </c>
    </row>
    <row r="120" spans="1:5" x14ac:dyDescent="0.25">
      <c r="A120" s="4">
        <v>45264.238819444443</v>
      </c>
      <c r="B120">
        <v>43254</v>
      </c>
      <c r="C120">
        <f t="shared" si="3"/>
        <v>200</v>
      </c>
      <c r="D120">
        <v>1</v>
      </c>
      <c r="E120" s="5">
        <v>-8.68</v>
      </c>
    </row>
    <row r="121" spans="1:5" x14ac:dyDescent="0.25">
      <c r="A121" s="4">
        <v>45264.24113425926</v>
      </c>
      <c r="B121">
        <v>43454</v>
      </c>
      <c r="C121">
        <f t="shared" si="3"/>
        <v>497</v>
      </c>
      <c r="D121">
        <v>0</v>
      </c>
      <c r="E121" s="5">
        <v>-8.68</v>
      </c>
    </row>
    <row r="122" spans="1:5" x14ac:dyDescent="0.25">
      <c r="A122" s="4">
        <v>45264.246886574074</v>
      </c>
      <c r="B122">
        <v>43951</v>
      </c>
      <c r="C122">
        <f t="shared" si="3"/>
        <v>198</v>
      </c>
      <c r="D122">
        <v>1</v>
      </c>
      <c r="E122" s="5">
        <v>-8.8699999999999992</v>
      </c>
    </row>
    <row r="123" spans="1:5" x14ac:dyDescent="0.25">
      <c r="A123" s="4">
        <v>45264.249178240738</v>
      </c>
      <c r="B123">
        <v>44149</v>
      </c>
      <c r="C123">
        <f t="shared" si="3"/>
        <v>324</v>
      </c>
      <c r="D123">
        <v>0</v>
      </c>
      <c r="E123" s="5">
        <v>-8.8699999999999992</v>
      </c>
    </row>
    <row r="124" spans="1:5" x14ac:dyDescent="0.25">
      <c r="A124" s="4">
        <v>45264.252928240741</v>
      </c>
      <c r="B124">
        <v>44473</v>
      </c>
      <c r="C124">
        <f t="shared" si="3"/>
        <v>165</v>
      </c>
      <c r="D124">
        <v>1</v>
      </c>
      <c r="E124" s="5">
        <v>-8.81</v>
      </c>
    </row>
    <row r="125" spans="1:5" x14ac:dyDescent="0.25">
      <c r="A125" s="4">
        <v>45264.254837962959</v>
      </c>
      <c r="B125">
        <v>44638</v>
      </c>
      <c r="C125">
        <f t="shared" si="3"/>
        <v>525</v>
      </c>
      <c r="D125">
        <v>0</v>
      </c>
      <c r="E125" s="5">
        <v>-8.8699999999999992</v>
      </c>
    </row>
    <row r="126" spans="1:5" x14ac:dyDescent="0.25">
      <c r="A126" s="4">
        <v>45264.260914351849</v>
      </c>
      <c r="B126">
        <v>45163</v>
      </c>
      <c r="D126">
        <v>1</v>
      </c>
      <c r="E126" s="5">
        <v>-8.81</v>
      </c>
    </row>
    <row r="127" spans="1:5" x14ac:dyDescent="0.25">
      <c r="A127">
        <v>45264.263171296298</v>
      </c>
      <c r="B127">
        <v>45358</v>
      </c>
      <c r="D127">
        <v>0</v>
      </c>
      <c r="E127">
        <v>-8.81</v>
      </c>
    </row>
    <row r="128" spans="1:5" x14ac:dyDescent="0.25">
      <c r="A128">
        <v>45264.268900462957</v>
      </c>
      <c r="B128">
        <v>45853</v>
      </c>
      <c r="D128">
        <v>1</v>
      </c>
      <c r="E128">
        <v>-8.93</v>
      </c>
    </row>
    <row r="129" spans="1:5" x14ac:dyDescent="0.25">
      <c r="A129">
        <v>45264.271261574075</v>
      </c>
      <c r="B129">
        <v>46057</v>
      </c>
      <c r="D129">
        <v>0</v>
      </c>
      <c r="E129">
        <v>-9</v>
      </c>
    </row>
    <row r="130" spans="1:5" x14ac:dyDescent="0.25">
      <c r="A130">
        <v>45264.277002314811</v>
      </c>
      <c r="B130">
        <v>46553</v>
      </c>
      <c r="D130">
        <v>1</v>
      </c>
      <c r="E130">
        <v>-9.31</v>
      </c>
    </row>
    <row r="131" spans="1:5" x14ac:dyDescent="0.25">
      <c r="A131">
        <v>45264.27925925926</v>
      </c>
      <c r="B131">
        <v>46748</v>
      </c>
      <c r="D131">
        <v>0</v>
      </c>
      <c r="E131">
        <v>-9.43</v>
      </c>
    </row>
    <row r="132" spans="1:5" x14ac:dyDescent="0.25">
      <c r="A132">
        <v>45264.284687499996</v>
      </c>
      <c r="B132">
        <v>47217</v>
      </c>
      <c r="D132">
        <v>1</v>
      </c>
      <c r="E132">
        <v>-9.43</v>
      </c>
    </row>
    <row r="133" spans="1:5" x14ac:dyDescent="0.25">
      <c r="A133">
        <v>45264.286990740737</v>
      </c>
      <c r="B133">
        <v>47416</v>
      </c>
      <c r="D133">
        <v>0</v>
      </c>
      <c r="E133">
        <v>-9.3699999999999992</v>
      </c>
    </row>
    <row r="134" spans="1:5" x14ac:dyDescent="0.25">
      <c r="A134">
        <v>45264.292442129627</v>
      </c>
      <c r="B134">
        <v>47887</v>
      </c>
      <c r="D134">
        <v>1</v>
      </c>
      <c r="E134">
        <v>-9.75</v>
      </c>
    </row>
    <row r="135" spans="1:5" x14ac:dyDescent="0.25">
      <c r="A135">
        <v>45264.294733796298</v>
      </c>
      <c r="B135">
        <v>48085</v>
      </c>
      <c r="D135">
        <v>0</v>
      </c>
      <c r="E135">
        <v>-9.68</v>
      </c>
    </row>
    <row r="136" spans="1:5" x14ac:dyDescent="0.25">
      <c r="A136">
        <v>45264.300104166665</v>
      </c>
      <c r="B136">
        <v>48549</v>
      </c>
      <c r="D136">
        <v>1</v>
      </c>
      <c r="E136">
        <v>-9.56</v>
      </c>
    </row>
    <row r="137" spans="1:5" x14ac:dyDescent="0.25">
      <c r="A137">
        <v>45264.302384259259</v>
      </c>
      <c r="B137">
        <v>48746</v>
      </c>
      <c r="D137">
        <v>0</v>
      </c>
      <c r="E137">
        <v>-9.56</v>
      </c>
    </row>
    <row r="138" spans="1:5" x14ac:dyDescent="0.25">
      <c r="A138">
        <v>45264.30768518518</v>
      </c>
      <c r="B138">
        <v>49204</v>
      </c>
      <c r="D138">
        <v>1</v>
      </c>
      <c r="E138">
        <v>-9.8699999999999992</v>
      </c>
    </row>
    <row r="139" spans="1:5" x14ac:dyDescent="0.25">
      <c r="A139">
        <v>45264.310034722221</v>
      </c>
      <c r="B139">
        <v>49407</v>
      </c>
      <c r="D139">
        <v>0</v>
      </c>
      <c r="E139">
        <v>-10</v>
      </c>
    </row>
    <row r="140" spans="1:5" x14ac:dyDescent="0.25">
      <c r="A140">
        <v>45264.315243055556</v>
      </c>
      <c r="B140">
        <v>49857</v>
      </c>
      <c r="D140">
        <v>1</v>
      </c>
      <c r="E140">
        <v>-9.93</v>
      </c>
    </row>
    <row r="141" spans="1:5" x14ac:dyDescent="0.25">
      <c r="A141">
        <v>45264.317627314813</v>
      </c>
      <c r="B141">
        <v>50063</v>
      </c>
      <c r="D141">
        <v>0</v>
      </c>
      <c r="E141">
        <v>-9.8699999999999992</v>
      </c>
    </row>
    <row r="142" spans="1:5" x14ac:dyDescent="0.25">
      <c r="A142">
        <v>45264.322835648149</v>
      </c>
      <c r="B142">
        <v>50513</v>
      </c>
      <c r="D142">
        <v>1</v>
      </c>
      <c r="E142">
        <v>-9.81</v>
      </c>
    </row>
    <row r="143" spans="1:5" x14ac:dyDescent="0.25">
      <c r="A143">
        <v>45264.325138888889</v>
      </c>
      <c r="B143">
        <v>50712</v>
      </c>
      <c r="D143">
        <v>0</v>
      </c>
      <c r="E143">
        <v>-9.75</v>
      </c>
    </row>
    <row r="144" spans="1:5" x14ac:dyDescent="0.25">
      <c r="A144">
        <v>45264.330358796295</v>
      </c>
      <c r="B144">
        <v>51163</v>
      </c>
      <c r="D144">
        <v>1</v>
      </c>
      <c r="E144">
        <v>-9.75</v>
      </c>
    </row>
    <row r="145" spans="1:5" x14ac:dyDescent="0.25">
      <c r="A145">
        <v>45264.332638888889</v>
      </c>
      <c r="B145">
        <v>51360</v>
      </c>
      <c r="D145">
        <v>0</v>
      </c>
      <c r="E145">
        <v>-9.5</v>
      </c>
    </row>
    <row r="146" spans="1:5" x14ac:dyDescent="0.25">
      <c r="A146">
        <v>45264.337893518517</v>
      </c>
      <c r="B146">
        <v>51814</v>
      </c>
      <c r="D146">
        <v>1</v>
      </c>
      <c r="E146">
        <v>-9.25</v>
      </c>
    </row>
    <row r="147" spans="1:5" x14ac:dyDescent="0.25">
      <c r="A147">
        <v>45264.340231481481</v>
      </c>
      <c r="B147">
        <v>52016</v>
      </c>
      <c r="D147">
        <v>0</v>
      </c>
      <c r="E147">
        <v>-9.1199999999999992</v>
      </c>
    </row>
    <row r="148" spans="1:5" x14ac:dyDescent="0.25">
      <c r="A148">
        <v>45264.345601851848</v>
      </c>
      <c r="B148">
        <v>52480</v>
      </c>
      <c r="D148">
        <v>1</v>
      </c>
      <c r="E148">
        <v>-8.8699999999999992</v>
      </c>
    </row>
    <row r="149" spans="1:5" x14ac:dyDescent="0.25">
      <c r="A149">
        <v>45264.347824074073</v>
      </c>
      <c r="B149">
        <v>52672</v>
      </c>
      <c r="D149">
        <v>0</v>
      </c>
      <c r="E149">
        <v>-8.75</v>
      </c>
    </row>
    <row r="150" spans="1:5" x14ac:dyDescent="0.25">
      <c r="A150">
        <v>45264.353229166663</v>
      </c>
      <c r="B150">
        <v>53139</v>
      </c>
      <c r="D150">
        <v>1</v>
      </c>
      <c r="E150">
        <v>-8.56</v>
      </c>
    </row>
    <row r="151" spans="1:5" x14ac:dyDescent="0.25">
      <c r="A151">
        <v>45264.355486111112</v>
      </c>
      <c r="B151">
        <v>53334</v>
      </c>
      <c r="D151">
        <v>0</v>
      </c>
      <c r="E151">
        <v>-8.43</v>
      </c>
    </row>
    <row r="152" spans="1:5" x14ac:dyDescent="0.25">
      <c r="A152">
        <v>45264.361030092594</v>
      </c>
      <c r="B152">
        <v>53813</v>
      </c>
      <c r="D152">
        <v>1</v>
      </c>
      <c r="E152">
        <v>-8.06</v>
      </c>
    </row>
    <row r="153" spans="1:5" x14ac:dyDescent="0.25">
      <c r="A153">
        <v>45264.363321759258</v>
      </c>
      <c r="B153">
        <v>54011</v>
      </c>
      <c r="D153">
        <v>0</v>
      </c>
      <c r="E153">
        <v>-7.93</v>
      </c>
    </row>
    <row r="154" spans="1:5" x14ac:dyDescent="0.25">
      <c r="A154">
        <v>45264.369085648148</v>
      </c>
      <c r="B154">
        <v>54509</v>
      </c>
      <c r="D154">
        <v>1</v>
      </c>
      <c r="E154">
        <v>-7.5</v>
      </c>
    </row>
    <row r="155" spans="1:5" x14ac:dyDescent="0.25">
      <c r="A155">
        <v>45264.371215277773</v>
      </c>
      <c r="B155">
        <v>54693</v>
      </c>
      <c r="D155">
        <v>0</v>
      </c>
      <c r="E155">
        <v>-7.37</v>
      </c>
    </row>
    <row r="156" spans="1:5" x14ac:dyDescent="0.25">
      <c r="A156">
        <v>45264.377013888887</v>
      </c>
      <c r="B156">
        <v>55194</v>
      </c>
      <c r="D156">
        <v>1</v>
      </c>
      <c r="E156">
        <v>-6.93</v>
      </c>
    </row>
    <row r="157" spans="1:5" x14ac:dyDescent="0.25">
      <c r="A157">
        <v>45264.379108796296</v>
      </c>
      <c r="B157">
        <v>55375</v>
      </c>
      <c r="D157">
        <v>0</v>
      </c>
      <c r="E157">
        <v>-6.81</v>
      </c>
    </row>
    <row r="158" spans="1:5" x14ac:dyDescent="0.25">
      <c r="A158">
        <v>45264.385243055556</v>
      </c>
      <c r="B158">
        <v>55905</v>
      </c>
      <c r="D158">
        <v>1</v>
      </c>
      <c r="E158">
        <v>-6.37</v>
      </c>
    </row>
    <row r="159" spans="1:5" x14ac:dyDescent="0.25">
      <c r="A159">
        <v>45264.387349537035</v>
      </c>
      <c r="B159">
        <v>56087</v>
      </c>
      <c r="D159">
        <v>0</v>
      </c>
      <c r="E159">
        <v>-6.25</v>
      </c>
    </row>
    <row r="160" spans="1:5" x14ac:dyDescent="0.25">
      <c r="A160">
        <v>45264.391342592593</v>
      </c>
      <c r="B160">
        <v>56432</v>
      </c>
      <c r="D160">
        <v>1</v>
      </c>
      <c r="E160">
        <v>-6.12</v>
      </c>
    </row>
    <row r="161" spans="1:5" x14ac:dyDescent="0.25">
      <c r="A161">
        <v>45264.393067129626</v>
      </c>
      <c r="B161">
        <v>56581</v>
      </c>
      <c r="D161">
        <v>0</v>
      </c>
      <c r="E161">
        <v>-6.12</v>
      </c>
    </row>
    <row r="162" spans="1:5" x14ac:dyDescent="0.25">
      <c r="A162">
        <v>45264.399861111109</v>
      </c>
      <c r="B162">
        <v>57168</v>
      </c>
      <c r="D162">
        <v>1</v>
      </c>
      <c r="E162">
        <v>-6</v>
      </c>
    </row>
    <row r="163" spans="1:5" x14ac:dyDescent="0.25">
      <c r="A163">
        <v>45264.401990740742</v>
      </c>
      <c r="B163">
        <v>57352</v>
      </c>
      <c r="D163">
        <v>0</v>
      </c>
      <c r="E163">
        <v>-6</v>
      </c>
    </row>
    <row r="164" spans="1:5" x14ac:dyDescent="0.25">
      <c r="A164">
        <v>45264.406215277777</v>
      </c>
      <c r="B164">
        <v>57717</v>
      </c>
      <c r="D164">
        <v>1</v>
      </c>
      <c r="E164">
        <v>-5.87</v>
      </c>
    </row>
    <row r="165" spans="1:5" x14ac:dyDescent="0.25">
      <c r="A165">
        <v>45264.407962962963</v>
      </c>
      <c r="B165">
        <v>57868</v>
      </c>
      <c r="D165">
        <v>0</v>
      </c>
      <c r="E165">
        <v>-5.87</v>
      </c>
    </row>
    <row r="166" spans="1:5" x14ac:dyDescent="0.25">
      <c r="A166">
        <v>45264.412349537037</v>
      </c>
      <c r="B166">
        <v>58247</v>
      </c>
      <c r="D166">
        <v>1</v>
      </c>
      <c r="E166">
        <v>-5.68</v>
      </c>
    </row>
    <row r="167" spans="1:5" x14ac:dyDescent="0.25">
      <c r="A167">
        <v>45264.414027777777</v>
      </c>
      <c r="B167">
        <v>58392</v>
      </c>
      <c r="D167">
        <v>0</v>
      </c>
      <c r="E167">
        <v>-5.68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7"/>
  <sheetViews>
    <sheetView zoomScaleNormal="100" workbookViewId="0">
      <selection activeCell="B1" sqref="B1:B1048576"/>
    </sheetView>
  </sheetViews>
  <sheetFormatPr baseColWidth="10" defaultColWidth="10.85546875" defaultRowHeight="15" x14ac:dyDescent="0.25"/>
  <cols>
    <col min="2" max="2" width="11.42578125" style="5" customWidth="1"/>
    <col min="6" max="6" width="14.28515625" customWidth="1"/>
    <col min="9" max="9" width="14.28515625" customWidth="1"/>
  </cols>
  <sheetData>
    <row r="1" spans="1:9" x14ac:dyDescent="0.25">
      <c r="A1" s="1" t="s">
        <v>1</v>
      </c>
      <c r="B1" s="3" t="s">
        <v>4</v>
      </c>
      <c r="C1" s="1" t="s">
        <v>10</v>
      </c>
      <c r="D1" s="1" t="s">
        <v>1</v>
      </c>
      <c r="E1" s="1" t="s">
        <v>1</v>
      </c>
      <c r="F1" s="1" t="s">
        <v>0</v>
      </c>
      <c r="G1" s="2" t="s">
        <v>3</v>
      </c>
      <c r="I1" s="4">
        <v>45263.738194444442</v>
      </c>
    </row>
    <row r="2" spans="1:9" x14ac:dyDescent="0.25">
      <c r="A2">
        <v>408</v>
      </c>
      <c r="B2" s="5">
        <v>-2.87</v>
      </c>
      <c r="C2">
        <v>151</v>
      </c>
      <c r="D2">
        <f t="shared" ref="D2:D33" si="0">IF(A2&lt;0,A2+65536,A2)</f>
        <v>408</v>
      </c>
      <c r="E2">
        <f t="shared" ref="E2:E65" si="1">D2</f>
        <v>408</v>
      </c>
      <c r="F2" s="4">
        <f t="shared" ref="F2:F65" si="2">$I$1+E2/3600/24</f>
        <v>45263.742916666662</v>
      </c>
      <c r="G2">
        <f t="shared" ref="G2:G33" si="3">IF(C2&gt;150,1,0)</f>
        <v>1</v>
      </c>
    </row>
    <row r="3" spans="1:9" x14ac:dyDescent="0.25">
      <c r="A3">
        <v>547</v>
      </c>
      <c r="B3" s="5">
        <v>-2.93</v>
      </c>
      <c r="C3">
        <v>149</v>
      </c>
      <c r="D3">
        <f t="shared" si="0"/>
        <v>547</v>
      </c>
      <c r="E3">
        <f t="shared" si="1"/>
        <v>547</v>
      </c>
      <c r="F3" s="4">
        <f t="shared" si="2"/>
        <v>45263.744525462964</v>
      </c>
      <c r="G3">
        <f t="shared" si="3"/>
        <v>0</v>
      </c>
    </row>
    <row r="4" spans="1:9" x14ac:dyDescent="0.25">
      <c r="A4">
        <v>1207</v>
      </c>
      <c r="B4" s="5">
        <v>-3</v>
      </c>
      <c r="C4">
        <v>151</v>
      </c>
      <c r="D4">
        <f t="shared" si="0"/>
        <v>1207</v>
      </c>
      <c r="E4">
        <f t="shared" si="1"/>
        <v>1207</v>
      </c>
      <c r="F4" s="4">
        <f t="shared" si="2"/>
        <v>45263.752164351848</v>
      </c>
      <c r="G4">
        <f t="shared" si="3"/>
        <v>1</v>
      </c>
    </row>
    <row r="5" spans="1:9" x14ac:dyDescent="0.25">
      <c r="A5">
        <v>1342</v>
      </c>
      <c r="B5" s="5">
        <v>-3.06</v>
      </c>
      <c r="C5">
        <v>149</v>
      </c>
      <c r="D5">
        <f t="shared" si="0"/>
        <v>1342</v>
      </c>
      <c r="E5">
        <f t="shared" si="1"/>
        <v>1342</v>
      </c>
      <c r="F5" s="4">
        <f t="shared" si="2"/>
        <v>45263.75372685185</v>
      </c>
      <c r="G5">
        <f t="shared" si="3"/>
        <v>0</v>
      </c>
    </row>
    <row r="6" spans="1:9" x14ac:dyDescent="0.25">
      <c r="A6">
        <v>1997</v>
      </c>
      <c r="B6" s="5">
        <v>-2.93</v>
      </c>
      <c r="C6">
        <v>151</v>
      </c>
      <c r="D6">
        <f t="shared" si="0"/>
        <v>1997</v>
      </c>
      <c r="E6">
        <f t="shared" si="1"/>
        <v>1997</v>
      </c>
      <c r="F6" s="4">
        <f t="shared" si="2"/>
        <v>45263.761307870365</v>
      </c>
      <c r="G6">
        <f t="shared" si="3"/>
        <v>1</v>
      </c>
    </row>
    <row r="7" spans="1:9" x14ac:dyDescent="0.25">
      <c r="A7">
        <v>2135</v>
      </c>
      <c r="B7" s="5">
        <v>-2.93</v>
      </c>
      <c r="C7">
        <v>150</v>
      </c>
      <c r="D7">
        <f t="shared" si="0"/>
        <v>2135</v>
      </c>
      <c r="E7">
        <f t="shared" si="1"/>
        <v>2135</v>
      </c>
      <c r="F7" s="4">
        <f t="shared" si="2"/>
        <v>45263.76290509259</v>
      </c>
      <c r="G7">
        <f t="shared" si="3"/>
        <v>0</v>
      </c>
    </row>
    <row r="8" spans="1:9" x14ac:dyDescent="0.25">
      <c r="A8">
        <v>3322</v>
      </c>
      <c r="B8" s="5">
        <v>-3</v>
      </c>
      <c r="C8">
        <v>151</v>
      </c>
      <c r="D8">
        <f t="shared" si="0"/>
        <v>3322</v>
      </c>
      <c r="E8">
        <f t="shared" si="1"/>
        <v>3322</v>
      </c>
      <c r="F8" s="4">
        <f t="shared" si="2"/>
        <v>45263.776643518519</v>
      </c>
      <c r="G8">
        <f t="shared" si="3"/>
        <v>1</v>
      </c>
    </row>
    <row r="9" spans="1:9" x14ac:dyDescent="0.25">
      <c r="A9">
        <v>3497</v>
      </c>
      <c r="B9" s="5">
        <v>-2.93</v>
      </c>
      <c r="C9">
        <v>149</v>
      </c>
      <c r="D9">
        <f t="shared" si="0"/>
        <v>3497</v>
      </c>
      <c r="E9">
        <f t="shared" si="1"/>
        <v>3497</v>
      </c>
      <c r="F9" s="4">
        <f t="shared" si="2"/>
        <v>45263.778668981482</v>
      </c>
      <c r="G9">
        <f t="shared" si="3"/>
        <v>0</v>
      </c>
    </row>
    <row r="10" spans="1:9" x14ac:dyDescent="0.25">
      <c r="A10">
        <v>4058</v>
      </c>
      <c r="B10" s="5">
        <v>-2.87</v>
      </c>
      <c r="C10">
        <v>151</v>
      </c>
      <c r="D10">
        <f t="shared" si="0"/>
        <v>4058</v>
      </c>
      <c r="E10">
        <f t="shared" si="1"/>
        <v>4058</v>
      </c>
      <c r="F10" s="4">
        <f t="shared" si="2"/>
        <v>45263.785162037035</v>
      </c>
      <c r="G10">
        <f t="shared" si="3"/>
        <v>1</v>
      </c>
    </row>
    <row r="11" spans="1:9" x14ac:dyDescent="0.25">
      <c r="A11">
        <v>4197</v>
      </c>
      <c r="B11" s="5">
        <v>-2.87</v>
      </c>
      <c r="C11">
        <v>150</v>
      </c>
      <c r="D11">
        <f t="shared" si="0"/>
        <v>4197</v>
      </c>
      <c r="E11">
        <f t="shared" si="1"/>
        <v>4197</v>
      </c>
      <c r="F11" s="4">
        <f t="shared" si="2"/>
        <v>45263.786770833329</v>
      </c>
      <c r="G11">
        <f t="shared" si="3"/>
        <v>0</v>
      </c>
    </row>
    <row r="12" spans="1:9" x14ac:dyDescent="0.25">
      <c r="A12">
        <v>4821</v>
      </c>
      <c r="B12" s="5">
        <v>-2.81</v>
      </c>
      <c r="C12">
        <v>151</v>
      </c>
      <c r="D12">
        <f t="shared" si="0"/>
        <v>4821</v>
      </c>
      <c r="E12">
        <f t="shared" si="1"/>
        <v>4821</v>
      </c>
      <c r="F12" s="4">
        <f t="shared" si="2"/>
        <v>45263.793993055551</v>
      </c>
      <c r="G12">
        <f t="shared" si="3"/>
        <v>1</v>
      </c>
    </row>
    <row r="13" spans="1:9" x14ac:dyDescent="0.25">
      <c r="A13">
        <v>4959</v>
      </c>
      <c r="B13" s="5">
        <v>-2.81</v>
      </c>
      <c r="C13">
        <v>149</v>
      </c>
      <c r="D13">
        <f t="shared" si="0"/>
        <v>4959</v>
      </c>
      <c r="E13">
        <f t="shared" si="1"/>
        <v>4959</v>
      </c>
      <c r="F13" s="4">
        <f t="shared" si="2"/>
        <v>45263.795590277776</v>
      </c>
      <c r="G13">
        <f t="shared" si="3"/>
        <v>0</v>
      </c>
    </row>
    <row r="14" spans="1:9" x14ac:dyDescent="0.25">
      <c r="A14">
        <v>5590</v>
      </c>
      <c r="B14" s="5">
        <v>-2.81</v>
      </c>
      <c r="C14">
        <v>151</v>
      </c>
      <c r="D14">
        <f t="shared" si="0"/>
        <v>5590</v>
      </c>
      <c r="E14">
        <f t="shared" si="1"/>
        <v>5590</v>
      </c>
      <c r="F14" s="4">
        <f t="shared" si="2"/>
        <v>45263.802893518514</v>
      </c>
      <c r="G14">
        <f t="shared" si="3"/>
        <v>1</v>
      </c>
    </row>
    <row r="15" spans="1:9" x14ac:dyDescent="0.25">
      <c r="A15">
        <v>5724</v>
      </c>
      <c r="B15" s="5">
        <v>-2.75</v>
      </c>
      <c r="C15">
        <v>150</v>
      </c>
      <c r="D15">
        <f t="shared" si="0"/>
        <v>5724</v>
      </c>
      <c r="E15">
        <f t="shared" si="1"/>
        <v>5724</v>
      </c>
      <c r="F15" s="4">
        <f t="shared" si="2"/>
        <v>45263.804444444446</v>
      </c>
      <c r="G15">
        <f t="shared" si="3"/>
        <v>0</v>
      </c>
    </row>
    <row r="16" spans="1:9" x14ac:dyDescent="0.25">
      <c r="A16">
        <v>6342</v>
      </c>
      <c r="B16" s="5">
        <v>-2.75</v>
      </c>
      <c r="C16">
        <v>151</v>
      </c>
      <c r="D16">
        <f t="shared" si="0"/>
        <v>6342</v>
      </c>
      <c r="E16">
        <f t="shared" si="1"/>
        <v>6342</v>
      </c>
      <c r="F16" s="4">
        <f t="shared" si="2"/>
        <v>45263.811597222222</v>
      </c>
      <c r="G16">
        <f t="shared" si="3"/>
        <v>1</v>
      </c>
    </row>
    <row r="17" spans="1:7" x14ac:dyDescent="0.25">
      <c r="A17">
        <v>6476</v>
      </c>
      <c r="B17" s="5">
        <v>-2.75</v>
      </c>
      <c r="C17">
        <v>150</v>
      </c>
      <c r="D17">
        <f t="shared" si="0"/>
        <v>6476</v>
      </c>
      <c r="E17">
        <f t="shared" si="1"/>
        <v>6476</v>
      </c>
      <c r="F17" s="4">
        <f t="shared" si="2"/>
        <v>45263.813148148147</v>
      </c>
      <c r="G17">
        <f t="shared" si="3"/>
        <v>0</v>
      </c>
    </row>
    <row r="18" spans="1:7" x14ac:dyDescent="0.25">
      <c r="A18">
        <v>7107</v>
      </c>
      <c r="B18" s="5">
        <v>-2.75</v>
      </c>
      <c r="C18">
        <v>151</v>
      </c>
      <c r="D18">
        <f t="shared" si="0"/>
        <v>7107</v>
      </c>
      <c r="E18">
        <f t="shared" si="1"/>
        <v>7107</v>
      </c>
      <c r="F18" s="4">
        <f t="shared" si="2"/>
        <v>45263.820451388885</v>
      </c>
      <c r="G18">
        <f t="shared" si="3"/>
        <v>1</v>
      </c>
    </row>
    <row r="19" spans="1:7" x14ac:dyDescent="0.25">
      <c r="A19">
        <v>7242</v>
      </c>
      <c r="B19" s="5">
        <v>-2.62</v>
      </c>
      <c r="C19">
        <v>149</v>
      </c>
      <c r="D19">
        <f t="shared" si="0"/>
        <v>7242</v>
      </c>
      <c r="E19">
        <f t="shared" si="1"/>
        <v>7242</v>
      </c>
      <c r="F19" s="4">
        <f t="shared" si="2"/>
        <v>45263.822013888886</v>
      </c>
      <c r="G19">
        <f t="shared" si="3"/>
        <v>0</v>
      </c>
    </row>
    <row r="20" spans="1:7" x14ac:dyDescent="0.25">
      <c r="A20">
        <v>7905</v>
      </c>
      <c r="B20" s="5">
        <v>-2.68</v>
      </c>
      <c r="C20">
        <v>151</v>
      </c>
      <c r="D20">
        <f t="shared" si="0"/>
        <v>7905</v>
      </c>
      <c r="E20">
        <f t="shared" si="1"/>
        <v>7905</v>
      </c>
      <c r="F20" s="4">
        <f t="shared" si="2"/>
        <v>45263.829687500001</v>
      </c>
      <c r="G20">
        <f t="shared" si="3"/>
        <v>1</v>
      </c>
    </row>
    <row r="21" spans="1:7" x14ac:dyDescent="0.25">
      <c r="A21">
        <v>8041</v>
      </c>
      <c r="B21" s="5">
        <v>-2.62</v>
      </c>
      <c r="C21">
        <v>149</v>
      </c>
      <c r="D21">
        <f t="shared" si="0"/>
        <v>8041</v>
      </c>
      <c r="E21">
        <f t="shared" si="1"/>
        <v>8041</v>
      </c>
      <c r="F21" s="4">
        <f t="shared" si="2"/>
        <v>45263.831261574072</v>
      </c>
      <c r="G21">
        <f t="shared" si="3"/>
        <v>0</v>
      </c>
    </row>
    <row r="22" spans="1:7" x14ac:dyDescent="0.25">
      <c r="A22">
        <v>8670</v>
      </c>
      <c r="B22" s="5">
        <v>-2.56</v>
      </c>
      <c r="C22">
        <v>151</v>
      </c>
      <c r="D22">
        <f t="shared" si="0"/>
        <v>8670</v>
      </c>
      <c r="E22">
        <f t="shared" si="1"/>
        <v>8670</v>
      </c>
      <c r="F22" s="4">
        <f t="shared" si="2"/>
        <v>45263.838541666664</v>
      </c>
      <c r="G22">
        <f t="shared" si="3"/>
        <v>1</v>
      </c>
    </row>
    <row r="23" spans="1:7" x14ac:dyDescent="0.25">
      <c r="A23">
        <v>8808</v>
      </c>
      <c r="B23" s="5">
        <v>-2.62</v>
      </c>
      <c r="C23">
        <v>149</v>
      </c>
      <c r="D23">
        <f t="shared" si="0"/>
        <v>8808</v>
      </c>
      <c r="E23">
        <f t="shared" si="1"/>
        <v>8808</v>
      </c>
      <c r="F23" s="4">
        <f t="shared" si="2"/>
        <v>45263.840138888889</v>
      </c>
      <c r="G23">
        <f t="shared" si="3"/>
        <v>0</v>
      </c>
    </row>
    <row r="24" spans="1:7" x14ac:dyDescent="0.25">
      <c r="A24">
        <v>9454</v>
      </c>
      <c r="B24" s="5">
        <v>-2.62</v>
      </c>
      <c r="C24">
        <v>151</v>
      </c>
      <c r="D24">
        <f t="shared" si="0"/>
        <v>9454</v>
      </c>
      <c r="E24">
        <f t="shared" si="1"/>
        <v>9454</v>
      </c>
      <c r="F24" s="4">
        <f t="shared" si="2"/>
        <v>45263.847615740742</v>
      </c>
      <c r="G24">
        <f t="shared" si="3"/>
        <v>1</v>
      </c>
    </row>
    <row r="25" spans="1:7" x14ac:dyDescent="0.25">
      <c r="A25">
        <v>9584</v>
      </c>
      <c r="B25" s="5">
        <v>-2.62</v>
      </c>
      <c r="C25">
        <v>150</v>
      </c>
      <c r="D25">
        <f t="shared" si="0"/>
        <v>9584</v>
      </c>
      <c r="E25">
        <f t="shared" si="1"/>
        <v>9584</v>
      </c>
      <c r="F25" s="4">
        <f t="shared" si="2"/>
        <v>45263.849120370367</v>
      </c>
      <c r="G25">
        <f t="shared" si="3"/>
        <v>0</v>
      </c>
    </row>
    <row r="26" spans="1:7" x14ac:dyDescent="0.25">
      <c r="A26">
        <v>10219</v>
      </c>
      <c r="B26" s="5">
        <v>-2.68</v>
      </c>
      <c r="C26">
        <v>151</v>
      </c>
      <c r="D26">
        <f t="shared" si="0"/>
        <v>10219</v>
      </c>
      <c r="E26">
        <f t="shared" si="1"/>
        <v>10219</v>
      </c>
      <c r="F26" s="4">
        <f t="shared" si="2"/>
        <v>45263.856469907405</v>
      </c>
      <c r="G26">
        <f t="shared" si="3"/>
        <v>1</v>
      </c>
    </row>
    <row r="27" spans="1:7" x14ac:dyDescent="0.25">
      <c r="A27">
        <v>10351</v>
      </c>
      <c r="B27" s="5">
        <v>-2.68</v>
      </c>
      <c r="C27">
        <v>149</v>
      </c>
      <c r="D27">
        <f t="shared" si="0"/>
        <v>10351</v>
      </c>
      <c r="E27">
        <f t="shared" si="1"/>
        <v>10351</v>
      </c>
      <c r="F27" s="4">
        <f t="shared" si="2"/>
        <v>45263.857997685183</v>
      </c>
      <c r="G27">
        <f t="shared" si="3"/>
        <v>0</v>
      </c>
    </row>
    <row r="28" spans="1:7" x14ac:dyDescent="0.25">
      <c r="A28">
        <v>11468</v>
      </c>
      <c r="B28" s="5">
        <v>-2.81</v>
      </c>
      <c r="C28">
        <v>151</v>
      </c>
      <c r="D28">
        <f t="shared" si="0"/>
        <v>11468</v>
      </c>
      <c r="E28">
        <f t="shared" si="1"/>
        <v>11468</v>
      </c>
      <c r="F28" s="4">
        <f t="shared" si="2"/>
        <v>45263.870925925927</v>
      </c>
      <c r="G28">
        <f t="shared" si="3"/>
        <v>1</v>
      </c>
    </row>
    <row r="29" spans="1:7" x14ac:dyDescent="0.25">
      <c r="A29">
        <v>11640</v>
      </c>
      <c r="B29" s="5">
        <v>-2.81</v>
      </c>
      <c r="C29">
        <v>150</v>
      </c>
      <c r="D29">
        <f t="shared" si="0"/>
        <v>11640</v>
      </c>
      <c r="E29">
        <f t="shared" si="1"/>
        <v>11640</v>
      </c>
      <c r="F29" s="4">
        <f t="shared" si="2"/>
        <v>45263.872916666667</v>
      </c>
      <c r="G29">
        <f t="shared" si="3"/>
        <v>0</v>
      </c>
    </row>
    <row r="30" spans="1:7" x14ac:dyDescent="0.25">
      <c r="A30">
        <v>12627</v>
      </c>
      <c r="B30" s="5">
        <v>-2.87</v>
      </c>
      <c r="C30">
        <v>151</v>
      </c>
      <c r="D30">
        <f t="shared" si="0"/>
        <v>12627</v>
      </c>
      <c r="E30">
        <f t="shared" si="1"/>
        <v>12627</v>
      </c>
      <c r="F30" s="4">
        <f t="shared" si="2"/>
        <v>45263.884340277778</v>
      </c>
      <c r="G30">
        <f t="shared" si="3"/>
        <v>1</v>
      </c>
    </row>
    <row r="31" spans="1:7" x14ac:dyDescent="0.25">
      <c r="A31">
        <v>12800</v>
      </c>
      <c r="B31" s="5">
        <v>-2.93</v>
      </c>
      <c r="C31">
        <v>150</v>
      </c>
      <c r="D31">
        <f t="shared" si="0"/>
        <v>12800</v>
      </c>
      <c r="E31">
        <f t="shared" si="1"/>
        <v>12800</v>
      </c>
      <c r="F31" s="4">
        <f t="shared" si="2"/>
        <v>45263.886342592588</v>
      </c>
      <c r="G31">
        <f t="shared" si="3"/>
        <v>0</v>
      </c>
    </row>
    <row r="32" spans="1:7" x14ac:dyDescent="0.25">
      <c r="A32">
        <v>13291</v>
      </c>
      <c r="B32" s="5">
        <v>-3.12</v>
      </c>
      <c r="C32">
        <v>151</v>
      </c>
      <c r="D32">
        <f t="shared" si="0"/>
        <v>13291</v>
      </c>
      <c r="E32">
        <f t="shared" si="1"/>
        <v>13291</v>
      </c>
      <c r="F32" s="4">
        <f t="shared" si="2"/>
        <v>45263.892025462963</v>
      </c>
      <c r="G32">
        <f t="shared" si="3"/>
        <v>1</v>
      </c>
    </row>
    <row r="33" spans="1:7" x14ac:dyDescent="0.25">
      <c r="A33">
        <v>13417</v>
      </c>
      <c r="B33" s="5">
        <v>-3.12</v>
      </c>
      <c r="C33">
        <v>150</v>
      </c>
      <c r="D33">
        <f t="shared" si="0"/>
        <v>13417</v>
      </c>
      <c r="E33">
        <f t="shared" si="1"/>
        <v>13417</v>
      </c>
      <c r="F33" s="4">
        <f t="shared" si="2"/>
        <v>45263.893483796295</v>
      </c>
      <c r="G33">
        <f t="shared" si="3"/>
        <v>0</v>
      </c>
    </row>
    <row r="34" spans="1:7" x14ac:dyDescent="0.25">
      <c r="A34">
        <v>13968</v>
      </c>
      <c r="B34" s="5">
        <v>-3.18</v>
      </c>
      <c r="C34">
        <v>151</v>
      </c>
      <c r="D34">
        <f t="shared" ref="D34:D65" si="4">IF(A34&lt;0,A34+65536,A34)</f>
        <v>13968</v>
      </c>
      <c r="E34">
        <f t="shared" si="1"/>
        <v>13968</v>
      </c>
      <c r="F34" s="4">
        <f t="shared" si="2"/>
        <v>45263.899861111109</v>
      </c>
      <c r="G34">
        <f t="shared" ref="G34:G65" si="5">IF(C34&gt;150,1,0)</f>
        <v>1</v>
      </c>
    </row>
    <row r="35" spans="1:7" x14ac:dyDescent="0.25">
      <c r="A35">
        <v>14106</v>
      </c>
      <c r="B35" s="5">
        <v>-3.25</v>
      </c>
      <c r="C35">
        <v>149</v>
      </c>
      <c r="D35">
        <f t="shared" si="4"/>
        <v>14106</v>
      </c>
      <c r="E35">
        <f t="shared" si="1"/>
        <v>14106</v>
      </c>
      <c r="F35" s="4">
        <f t="shared" si="2"/>
        <v>45263.901458333334</v>
      </c>
      <c r="G35">
        <f t="shared" si="5"/>
        <v>0</v>
      </c>
    </row>
    <row r="36" spans="1:7" x14ac:dyDescent="0.25">
      <c r="A36">
        <v>14676</v>
      </c>
      <c r="B36" s="5">
        <v>-3.25</v>
      </c>
      <c r="C36">
        <v>151</v>
      </c>
      <c r="D36">
        <f t="shared" si="4"/>
        <v>14676</v>
      </c>
      <c r="E36">
        <f t="shared" si="1"/>
        <v>14676</v>
      </c>
      <c r="F36" s="4">
        <f t="shared" si="2"/>
        <v>45263.908055555556</v>
      </c>
      <c r="G36">
        <f t="shared" si="5"/>
        <v>1</v>
      </c>
    </row>
    <row r="37" spans="1:7" x14ac:dyDescent="0.25">
      <c r="A37">
        <v>14809</v>
      </c>
      <c r="B37" s="5">
        <v>-3.25</v>
      </c>
      <c r="C37">
        <v>150</v>
      </c>
      <c r="D37">
        <f t="shared" si="4"/>
        <v>14809</v>
      </c>
      <c r="E37">
        <f t="shared" si="1"/>
        <v>14809</v>
      </c>
      <c r="F37" s="4">
        <f t="shared" si="2"/>
        <v>45263.909594907404</v>
      </c>
      <c r="G37">
        <f t="shared" si="5"/>
        <v>0</v>
      </c>
    </row>
    <row r="38" spans="1:7" x14ac:dyDescent="0.25">
      <c r="A38">
        <v>15393</v>
      </c>
      <c r="B38" s="5">
        <v>-3.06</v>
      </c>
      <c r="C38">
        <v>151</v>
      </c>
      <c r="D38">
        <f t="shared" si="4"/>
        <v>15393</v>
      </c>
      <c r="E38">
        <f t="shared" si="1"/>
        <v>15393</v>
      </c>
      <c r="F38" s="4">
        <f t="shared" si="2"/>
        <v>45263.916354166664</v>
      </c>
      <c r="G38">
        <f t="shared" si="5"/>
        <v>1</v>
      </c>
    </row>
    <row r="39" spans="1:7" x14ac:dyDescent="0.25">
      <c r="A39">
        <v>15530</v>
      </c>
      <c r="B39" s="5">
        <v>-3</v>
      </c>
      <c r="C39">
        <v>150</v>
      </c>
      <c r="D39">
        <f t="shared" si="4"/>
        <v>15530</v>
      </c>
      <c r="E39">
        <f t="shared" si="1"/>
        <v>15530</v>
      </c>
      <c r="F39" s="4">
        <f t="shared" si="2"/>
        <v>45263.917939814812</v>
      </c>
      <c r="G39">
        <f t="shared" si="5"/>
        <v>0</v>
      </c>
    </row>
    <row r="40" spans="1:7" x14ac:dyDescent="0.25">
      <c r="A40">
        <v>16144</v>
      </c>
      <c r="B40" s="5">
        <v>-2.93</v>
      </c>
      <c r="C40">
        <v>151</v>
      </c>
      <c r="D40">
        <f t="shared" si="4"/>
        <v>16144</v>
      </c>
      <c r="E40">
        <f t="shared" si="1"/>
        <v>16144</v>
      </c>
      <c r="F40" s="4">
        <f t="shared" si="2"/>
        <v>45263.925046296295</v>
      </c>
      <c r="G40">
        <f t="shared" si="5"/>
        <v>1</v>
      </c>
    </row>
    <row r="41" spans="1:7" x14ac:dyDescent="0.25">
      <c r="A41">
        <v>16278</v>
      </c>
      <c r="B41" s="5">
        <v>-2.93</v>
      </c>
      <c r="C41">
        <v>150</v>
      </c>
      <c r="D41">
        <f t="shared" si="4"/>
        <v>16278</v>
      </c>
      <c r="E41">
        <f t="shared" si="1"/>
        <v>16278</v>
      </c>
      <c r="F41" s="4">
        <f t="shared" si="2"/>
        <v>45263.92659722222</v>
      </c>
      <c r="G41">
        <f t="shared" si="5"/>
        <v>0</v>
      </c>
    </row>
    <row r="42" spans="1:7" x14ac:dyDescent="0.25">
      <c r="A42">
        <v>16857</v>
      </c>
      <c r="B42" s="5">
        <v>-3.12</v>
      </c>
      <c r="C42">
        <v>151</v>
      </c>
      <c r="D42">
        <f t="shared" si="4"/>
        <v>16857</v>
      </c>
      <c r="E42">
        <f t="shared" si="1"/>
        <v>16857</v>
      </c>
      <c r="F42" s="4">
        <f t="shared" si="2"/>
        <v>45263.933298611111</v>
      </c>
      <c r="G42">
        <f t="shared" si="5"/>
        <v>1</v>
      </c>
    </row>
    <row r="43" spans="1:7" x14ac:dyDescent="0.25">
      <c r="A43">
        <v>16991</v>
      </c>
      <c r="B43" s="5">
        <v>-3.25</v>
      </c>
      <c r="C43">
        <v>150</v>
      </c>
      <c r="D43">
        <f t="shared" si="4"/>
        <v>16991</v>
      </c>
      <c r="E43">
        <f t="shared" si="1"/>
        <v>16991</v>
      </c>
      <c r="F43" s="4">
        <f t="shared" si="2"/>
        <v>45263.934849537036</v>
      </c>
      <c r="G43">
        <f t="shared" si="5"/>
        <v>0</v>
      </c>
    </row>
    <row r="44" spans="1:7" x14ac:dyDescent="0.25">
      <c r="A44">
        <v>17566</v>
      </c>
      <c r="B44" s="5">
        <v>-3.31</v>
      </c>
      <c r="C44">
        <v>151</v>
      </c>
      <c r="D44">
        <f t="shared" si="4"/>
        <v>17566</v>
      </c>
      <c r="E44">
        <f t="shared" si="1"/>
        <v>17566</v>
      </c>
      <c r="F44" s="4">
        <f t="shared" si="2"/>
        <v>45263.941504629627</v>
      </c>
      <c r="G44">
        <f t="shared" si="5"/>
        <v>1</v>
      </c>
    </row>
    <row r="45" spans="1:7" x14ac:dyDescent="0.25">
      <c r="A45">
        <v>17704</v>
      </c>
      <c r="B45" s="5">
        <v>-3.31</v>
      </c>
      <c r="C45">
        <v>149</v>
      </c>
      <c r="D45">
        <f t="shared" si="4"/>
        <v>17704</v>
      </c>
      <c r="E45">
        <f t="shared" si="1"/>
        <v>17704</v>
      </c>
      <c r="F45" s="4">
        <f t="shared" si="2"/>
        <v>45263.943101851852</v>
      </c>
      <c r="G45">
        <f t="shared" si="5"/>
        <v>0</v>
      </c>
    </row>
    <row r="46" spans="1:7" x14ac:dyDescent="0.25">
      <c r="A46">
        <v>18269</v>
      </c>
      <c r="B46" s="5">
        <v>-3.43</v>
      </c>
      <c r="C46">
        <v>151</v>
      </c>
      <c r="D46">
        <f t="shared" si="4"/>
        <v>18269</v>
      </c>
      <c r="E46">
        <f t="shared" si="1"/>
        <v>18269</v>
      </c>
      <c r="F46" s="4">
        <f t="shared" si="2"/>
        <v>45263.949641203704</v>
      </c>
      <c r="G46">
        <f t="shared" si="5"/>
        <v>1</v>
      </c>
    </row>
    <row r="47" spans="1:7" x14ac:dyDescent="0.25">
      <c r="A47">
        <v>18405</v>
      </c>
      <c r="B47" s="5">
        <v>-3.43</v>
      </c>
      <c r="C47">
        <v>150</v>
      </c>
      <c r="D47">
        <f t="shared" si="4"/>
        <v>18405</v>
      </c>
      <c r="E47">
        <f t="shared" si="1"/>
        <v>18405</v>
      </c>
      <c r="F47" s="4">
        <f t="shared" si="2"/>
        <v>45263.951215277775</v>
      </c>
      <c r="G47">
        <f t="shared" si="5"/>
        <v>0</v>
      </c>
    </row>
    <row r="48" spans="1:7" x14ac:dyDescent="0.25">
      <c r="A48">
        <v>18958</v>
      </c>
      <c r="B48" s="5">
        <v>-3.5</v>
      </c>
      <c r="C48">
        <v>151</v>
      </c>
      <c r="D48">
        <f t="shared" si="4"/>
        <v>18958</v>
      </c>
      <c r="E48">
        <f t="shared" si="1"/>
        <v>18958</v>
      </c>
      <c r="F48" s="4">
        <f t="shared" si="2"/>
        <v>45263.957615740735</v>
      </c>
      <c r="G48">
        <f t="shared" si="5"/>
        <v>1</v>
      </c>
    </row>
    <row r="49" spans="1:7" x14ac:dyDescent="0.25">
      <c r="A49">
        <v>19093</v>
      </c>
      <c r="B49" s="5">
        <v>-3.5</v>
      </c>
      <c r="C49">
        <v>149</v>
      </c>
      <c r="D49">
        <f t="shared" si="4"/>
        <v>19093</v>
      </c>
      <c r="E49">
        <f t="shared" si="1"/>
        <v>19093</v>
      </c>
      <c r="F49" s="4">
        <f t="shared" si="2"/>
        <v>45263.959178240737</v>
      </c>
      <c r="G49">
        <f t="shared" si="5"/>
        <v>0</v>
      </c>
    </row>
    <row r="50" spans="1:7" x14ac:dyDescent="0.25">
      <c r="A50">
        <v>19651</v>
      </c>
      <c r="B50" s="5">
        <v>-3.62</v>
      </c>
      <c r="C50">
        <v>151</v>
      </c>
      <c r="D50">
        <f t="shared" si="4"/>
        <v>19651</v>
      </c>
      <c r="E50">
        <f t="shared" si="1"/>
        <v>19651</v>
      </c>
      <c r="F50" s="4">
        <f t="shared" si="2"/>
        <v>45263.965636574074</v>
      </c>
      <c r="G50">
        <f t="shared" si="5"/>
        <v>1</v>
      </c>
    </row>
    <row r="51" spans="1:7" x14ac:dyDescent="0.25">
      <c r="A51">
        <v>19786</v>
      </c>
      <c r="B51" s="5">
        <v>-3.68</v>
      </c>
      <c r="C51">
        <v>149</v>
      </c>
      <c r="D51">
        <f t="shared" si="4"/>
        <v>19786</v>
      </c>
      <c r="E51">
        <f t="shared" si="1"/>
        <v>19786</v>
      </c>
      <c r="F51" s="4">
        <f t="shared" si="2"/>
        <v>45263.967199074075</v>
      </c>
      <c r="G51">
        <f t="shared" si="5"/>
        <v>0</v>
      </c>
    </row>
    <row r="52" spans="1:7" x14ac:dyDescent="0.25">
      <c r="A52">
        <v>20332</v>
      </c>
      <c r="B52" s="5">
        <v>-3.93</v>
      </c>
      <c r="C52">
        <v>151</v>
      </c>
      <c r="D52">
        <f t="shared" si="4"/>
        <v>20332</v>
      </c>
      <c r="E52">
        <f t="shared" si="1"/>
        <v>20332</v>
      </c>
      <c r="F52" s="4">
        <f t="shared" si="2"/>
        <v>45263.97351851852</v>
      </c>
      <c r="G52">
        <f t="shared" si="5"/>
        <v>1</v>
      </c>
    </row>
    <row r="53" spans="1:7" x14ac:dyDescent="0.25">
      <c r="A53">
        <v>20469</v>
      </c>
      <c r="B53" s="5">
        <v>-4</v>
      </c>
      <c r="C53">
        <v>150</v>
      </c>
      <c r="D53">
        <f t="shared" si="4"/>
        <v>20469</v>
      </c>
      <c r="E53">
        <f t="shared" si="1"/>
        <v>20469</v>
      </c>
      <c r="F53" s="4">
        <f t="shared" si="2"/>
        <v>45263.975104166668</v>
      </c>
      <c r="G53">
        <f t="shared" si="5"/>
        <v>0</v>
      </c>
    </row>
    <row r="54" spans="1:7" x14ac:dyDescent="0.25">
      <c r="A54">
        <v>20984</v>
      </c>
      <c r="B54" s="5">
        <v>-4.5599999999999996</v>
      </c>
      <c r="C54">
        <v>151</v>
      </c>
      <c r="D54">
        <f t="shared" si="4"/>
        <v>20984</v>
      </c>
      <c r="E54">
        <f t="shared" si="1"/>
        <v>20984</v>
      </c>
      <c r="F54" s="4">
        <f t="shared" si="2"/>
        <v>45263.981064814812</v>
      </c>
      <c r="G54">
        <f t="shared" si="5"/>
        <v>1</v>
      </c>
    </row>
    <row r="55" spans="1:7" x14ac:dyDescent="0.25">
      <c r="A55">
        <v>21123</v>
      </c>
      <c r="B55" s="5">
        <v>-4.68</v>
      </c>
      <c r="C55">
        <v>149</v>
      </c>
      <c r="D55">
        <f t="shared" si="4"/>
        <v>21123</v>
      </c>
      <c r="E55">
        <f t="shared" si="1"/>
        <v>21123</v>
      </c>
      <c r="F55" s="4">
        <f t="shared" si="2"/>
        <v>45263.982673611106</v>
      </c>
      <c r="G55">
        <f t="shared" si="5"/>
        <v>0</v>
      </c>
    </row>
    <row r="56" spans="1:7" x14ac:dyDescent="0.25">
      <c r="A56">
        <v>21637</v>
      </c>
      <c r="B56" s="5">
        <v>-4.68</v>
      </c>
      <c r="C56">
        <v>151</v>
      </c>
      <c r="D56">
        <f t="shared" si="4"/>
        <v>21637</v>
      </c>
      <c r="E56">
        <f t="shared" si="1"/>
        <v>21637</v>
      </c>
      <c r="F56" s="4">
        <f t="shared" si="2"/>
        <v>45263.988622685181</v>
      </c>
      <c r="G56">
        <f t="shared" si="5"/>
        <v>1</v>
      </c>
    </row>
    <row r="57" spans="1:7" x14ac:dyDescent="0.25">
      <c r="A57">
        <v>21779</v>
      </c>
      <c r="B57" s="5">
        <v>-4.68</v>
      </c>
      <c r="C57">
        <v>150</v>
      </c>
      <c r="D57">
        <f t="shared" si="4"/>
        <v>21779</v>
      </c>
      <c r="E57">
        <f t="shared" si="1"/>
        <v>21779</v>
      </c>
      <c r="F57" s="4">
        <f t="shared" si="2"/>
        <v>45263.990266203698</v>
      </c>
      <c r="G57">
        <f t="shared" si="5"/>
        <v>0</v>
      </c>
    </row>
    <row r="58" spans="1:7" x14ac:dyDescent="0.25">
      <c r="A58">
        <v>22304</v>
      </c>
      <c r="B58" s="5">
        <v>-4.68</v>
      </c>
      <c r="C58">
        <v>151</v>
      </c>
      <c r="D58">
        <f t="shared" si="4"/>
        <v>22304</v>
      </c>
      <c r="E58">
        <f t="shared" si="1"/>
        <v>22304</v>
      </c>
      <c r="F58" s="4">
        <f t="shared" si="2"/>
        <v>45263.996342592589</v>
      </c>
      <c r="G58">
        <f t="shared" si="5"/>
        <v>1</v>
      </c>
    </row>
    <row r="59" spans="1:7" x14ac:dyDescent="0.25">
      <c r="A59">
        <v>22446</v>
      </c>
      <c r="B59" s="5">
        <v>-4.68</v>
      </c>
      <c r="C59">
        <v>150</v>
      </c>
      <c r="D59">
        <f t="shared" si="4"/>
        <v>22446</v>
      </c>
      <c r="E59">
        <f t="shared" si="1"/>
        <v>22446</v>
      </c>
      <c r="F59" s="4">
        <f t="shared" si="2"/>
        <v>45263.997986111106</v>
      </c>
      <c r="G59">
        <f t="shared" si="5"/>
        <v>0</v>
      </c>
    </row>
    <row r="60" spans="1:7" x14ac:dyDescent="0.25">
      <c r="A60">
        <v>22955</v>
      </c>
      <c r="B60" s="5">
        <v>-4.93</v>
      </c>
      <c r="C60">
        <v>151</v>
      </c>
      <c r="D60">
        <f t="shared" si="4"/>
        <v>22955</v>
      </c>
      <c r="E60">
        <f t="shared" si="1"/>
        <v>22955</v>
      </c>
      <c r="F60" s="4">
        <f t="shared" si="2"/>
        <v>45264.003877314812</v>
      </c>
      <c r="G60">
        <f t="shared" si="5"/>
        <v>1</v>
      </c>
    </row>
    <row r="61" spans="1:7" x14ac:dyDescent="0.25">
      <c r="A61">
        <v>23099</v>
      </c>
      <c r="B61" s="5">
        <v>-5</v>
      </c>
      <c r="C61">
        <v>150</v>
      </c>
      <c r="D61">
        <f t="shared" si="4"/>
        <v>23099</v>
      </c>
      <c r="E61">
        <f t="shared" si="1"/>
        <v>23099</v>
      </c>
      <c r="F61" s="4">
        <f t="shared" si="2"/>
        <v>45264.005543981482</v>
      </c>
      <c r="G61">
        <f t="shared" si="5"/>
        <v>0</v>
      </c>
    </row>
    <row r="62" spans="1:7" x14ac:dyDescent="0.25">
      <c r="A62">
        <v>23595</v>
      </c>
      <c r="B62" s="5">
        <v>-5.12</v>
      </c>
      <c r="C62">
        <v>151</v>
      </c>
      <c r="D62">
        <f t="shared" si="4"/>
        <v>23595</v>
      </c>
      <c r="E62">
        <f t="shared" si="1"/>
        <v>23595</v>
      </c>
      <c r="F62" s="4">
        <f t="shared" si="2"/>
        <v>45264.011284722219</v>
      </c>
      <c r="G62">
        <f t="shared" si="5"/>
        <v>1</v>
      </c>
    </row>
    <row r="63" spans="1:7" x14ac:dyDescent="0.25">
      <c r="A63">
        <v>23735</v>
      </c>
      <c r="B63" s="5">
        <v>-5.0599999999999996</v>
      </c>
      <c r="C63">
        <v>149</v>
      </c>
      <c r="D63">
        <f t="shared" si="4"/>
        <v>23735</v>
      </c>
      <c r="E63">
        <f t="shared" si="1"/>
        <v>23735</v>
      </c>
      <c r="F63" s="4">
        <f t="shared" si="2"/>
        <v>45264.01290509259</v>
      </c>
      <c r="G63">
        <f t="shared" si="5"/>
        <v>0</v>
      </c>
    </row>
    <row r="64" spans="1:7" x14ac:dyDescent="0.25">
      <c r="A64">
        <v>24220</v>
      </c>
      <c r="B64" s="5">
        <v>-5</v>
      </c>
      <c r="C64">
        <v>151</v>
      </c>
      <c r="D64">
        <f t="shared" si="4"/>
        <v>24220</v>
      </c>
      <c r="E64">
        <f t="shared" si="1"/>
        <v>24220</v>
      </c>
      <c r="F64" s="4">
        <f t="shared" si="2"/>
        <v>45264.018518518518</v>
      </c>
      <c r="G64">
        <f t="shared" si="5"/>
        <v>1</v>
      </c>
    </row>
    <row r="65" spans="1:7" x14ac:dyDescent="0.25">
      <c r="A65">
        <v>24360</v>
      </c>
      <c r="B65" s="5">
        <v>-5.0599999999999996</v>
      </c>
      <c r="C65">
        <v>150</v>
      </c>
      <c r="D65">
        <f t="shared" si="4"/>
        <v>24360</v>
      </c>
      <c r="E65">
        <f t="shared" si="1"/>
        <v>24360</v>
      </c>
      <c r="F65" s="4">
        <f t="shared" si="2"/>
        <v>45264.020138888889</v>
      </c>
      <c r="G65">
        <f t="shared" si="5"/>
        <v>0</v>
      </c>
    </row>
    <row r="66" spans="1:7" x14ac:dyDescent="0.25">
      <c r="A66">
        <v>24845</v>
      </c>
      <c r="B66" s="5">
        <v>-5.25</v>
      </c>
      <c r="C66">
        <v>151</v>
      </c>
      <c r="D66">
        <f t="shared" ref="D66:D97" si="6">IF(A66&lt;0,A66+65536,A66)</f>
        <v>24845</v>
      </c>
      <c r="E66">
        <f t="shared" ref="E66:E129" si="7">D66</f>
        <v>24845</v>
      </c>
      <c r="F66" s="4">
        <f t="shared" ref="F66:F129" si="8">$I$1+E66/3600/24</f>
        <v>45264.02575231481</v>
      </c>
      <c r="G66">
        <f t="shared" ref="G66:G97" si="9">IF(C66&gt;150,1,0)</f>
        <v>1</v>
      </c>
    </row>
    <row r="67" spans="1:7" x14ac:dyDescent="0.25">
      <c r="A67">
        <v>24990</v>
      </c>
      <c r="B67" s="5">
        <v>-5.37</v>
      </c>
      <c r="C67">
        <v>149</v>
      </c>
      <c r="D67">
        <f t="shared" si="6"/>
        <v>24990</v>
      </c>
      <c r="E67">
        <f t="shared" si="7"/>
        <v>24990</v>
      </c>
      <c r="F67" s="4">
        <f t="shared" si="8"/>
        <v>45264.02743055555</v>
      </c>
      <c r="G67">
        <f t="shared" si="9"/>
        <v>0</v>
      </c>
    </row>
    <row r="68" spans="1:7" x14ac:dyDescent="0.25">
      <c r="A68">
        <v>25463</v>
      </c>
      <c r="B68" s="5">
        <v>-5.87</v>
      </c>
      <c r="C68">
        <v>151</v>
      </c>
      <c r="D68">
        <f t="shared" si="6"/>
        <v>25463</v>
      </c>
      <c r="E68">
        <f t="shared" si="7"/>
        <v>25463</v>
      </c>
      <c r="F68" s="4">
        <f t="shared" si="8"/>
        <v>45264.032905092594</v>
      </c>
      <c r="G68">
        <f t="shared" si="9"/>
        <v>1</v>
      </c>
    </row>
    <row r="69" spans="1:7" x14ac:dyDescent="0.25">
      <c r="A69">
        <v>25613</v>
      </c>
      <c r="B69" s="5">
        <v>-6</v>
      </c>
      <c r="C69">
        <v>150</v>
      </c>
      <c r="D69">
        <f t="shared" si="6"/>
        <v>25613</v>
      </c>
      <c r="E69">
        <f t="shared" si="7"/>
        <v>25613</v>
      </c>
      <c r="F69" s="4">
        <f t="shared" si="8"/>
        <v>45264.034641203703</v>
      </c>
      <c r="G69">
        <f t="shared" si="9"/>
        <v>0</v>
      </c>
    </row>
    <row r="70" spans="1:7" x14ac:dyDescent="0.25">
      <c r="A70">
        <v>26082</v>
      </c>
      <c r="B70" s="5">
        <v>-6.37</v>
      </c>
      <c r="C70">
        <v>151</v>
      </c>
      <c r="D70">
        <f t="shared" si="6"/>
        <v>26082</v>
      </c>
      <c r="E70">
        <f t="shared" si="7"/>
        <v>26082</v>
      </c>
      <c r="F70" s="4">
        <f t="shared" si="8"/>
        <v>45264.04006944444</v>
      </c>
      <c r="G70">
        <f t="shared" si="9"/>
        <v>1</v>
      </c>
    </row>
    <row r="71" spans="1:7" x14ac:dyDescent="0.25">
      <c r="A71">
        <v>26223</v>
      </c>
      <c r="B71" s="5">
        <v>-6.5</v>
      </c>
      <c r="C71">
        <v>150</v>
      </c>
      <c r="D71">
        <f t="shared" si="6"/>
        <v>26223</v>
      </c>
      <c r="E71">
        <f t="shared" si="7"/>
        <v>26223</v>
      </c>
      <c r="F71" s="4">
        <f t="shared" si="8"/>
        <v>45264.041701388887</v>
      </c>
      <c r="G71">
        <f t="shared" si="9"/>
        <v>0</v>
      </c>
    </row>
    <row r="72" spans="1:7" x14ac:dyDescent="0.25">
      <c r="A72">
        <v>26671</v>
      </c>
      <c r="B72" s="5">
        <v>-6.87</v>
      </c>
      <c r="C72">
        <v>151</v>
      </c>
      <c r="D72">
        <f t="shared" si="6"/>
        <v>26671</v>
      </c>
      <c r="E72">
        <f t="shared" si="7"/>
        <v>26671</v>
      </c>
      <c r="F72" s="4">
        <f t="shared" si="8"/>
        <v>45264.04688657407</v>
      </c>
      <c r="G72">
        <f t="shared" si="9"/>
        <v>1</v>
      </c>
    </row>
    <row r="73" spans="1:7" x14ac:dyDescent="0.25">
      <c r="A73">
        <v>26818</v>
      </c>
      <c r="B73" s="5">
        <v>-6.87</v>
      </c>
      <c r="C73">
        <v>149</v>
      </c>
      <c r="D73">
        <f t="shared" si="6"/>
        <v>26818</v>
      </c>
      <c r="E73">
        <f t="shared" si="7"/>
        <v>26818</v>
      </c>
      <c r="F73" s="4">
        <f t="shared" si="8"/>
        <v>45264.048587962963</v>
      </c>
      <c r="G73">
        <f t="shared" si="9"/>
        <v>0</v>
      </c>
    </row>
    <row r="74" spans="1:7" x14ac:dyDescent="0.25">
      <c r="A74">
        <v>27251</v>
      </c>
      <c r="B74" s="5">
        <v>-6.68</v>
      </c>
      <c r="C74">
        <v>151</v>
      </c>
      <c r="D74">
        <f t="shared" si="6"/>
        <v>27251</v>
      </c>
      <c r="E74">
        <f t="shared" si="7"/>
        <v>27251</v>
      </c>
      <c r="F74" s="4">
        <f t="shared" si="8"/>
        <v>45264.053599537037</v>
      </c>
      <c r="G74">
        <f t="shared" si="9"/>
        <v>1</v>
      </c>
    </row>
    <row r="75" spans="1:7" x14ac:dyDescent="0.25">
      <c r="A75">
        <v>27400</v>
      </c>
      <c r="B75" s="5">
        <v>-6.81</v>
      </c>
      <c r="C75">
        <v>149</v>
      </c>
      <c r="D75">
        <f t="shared" si="6"/>
        <v>27400</v>
      </c>
      <c r="E75">
        <f t="shared" si="7"/>
        <v>27400</v>
      </c>
      <c r="F75" s="4">
        <f t="shared" si="8"/>
        <v>45264.05532407407</v>
      </c>
      <c r="G75">
        <f t="shared" si="9"/>
        <v>0</v>
      </c>
    </row>
    <row r="76" spans="1:7" x14ac:dyDescent="0.25">
      <c r="A76">
        <v>28118</v>
      </c>
      <c r="B76" s="5">
        <v>-6.5</v>
      </c>
      <c r="C76">
        <v>151</v>
      </c>
      <c r="D76">
        <f t="shared" si="6"/>
        <v>28118</v>
      </c>
      <c r="E76">
        <f t="shared" si="7"/>
        <v>28118</v>
      </c>
      <c r="F76" s="4">
        <f t="shared" si="8"/>
        <v>45264.063634259255</v>
      </c>
      <c r="G76">
        <f t="shared" si="9"/>
        <v>1</v>
      </c>
    </row>
    <row r="77" spans="1:7" x14ac:dyDescent="0.25">
      <c r="A77">
        <v>28306</v>
      </c>
      <c r="B77" s="5">
        <v>-6.43</v>
      </c>
      <c r="C77">
        <v>150</v>
      </c>
      <c r="D77">
        <f t="shared" si="6"/>
        <v>28306</v>
      </c>
      <c r="E77">
        <f t="shared" si="7"/>
        <v>28306</v>
      </c>
      <c r="F77" s="4">
        <f t="shared" si="8"/>
        <v>45264.06581018518</v>
      </c>
      <c r="G77">
        <f t="shared" si="9"/>
        <v>0</v>
      </c>
    </row>
    <row r="78" spans="1:7" x14ac:dyDescent="0.25">
      <c r="A78">
        <v>28717</v>
      </c>
      <c r="B78" s="5">
        <v>-6.75</v>
      </c>
      <c r="C78">
        <v>151</v>
      </c>
      <c r="D78">
        <f t="shared" si="6"/>
        <v>28717</v>
      </c>
      <c r="E78">
        <f t="shared" si="7"/>
        <v>28717</v>
      </c>
      <c r="F78" s="4">
        <f t="shared" si="8"/>
        <v>45264.070567129631</v>
      </c>
      <c r="G78">
        <f t="shared" si="9"/>
        <v>1</v>
      </c>
    </row>
    <row r="79" spans="1:7" x14ac:dyDescent="0.25">
      <c r="A79">
        <v>28868</v>
      </c>
      <c r="B79" s="5">
        <v>-6.93</v>
      </c>
      <c r="C79">
        <v>150</v>
      </c>
      <c r="D79">
        <f t="shared" si="6"/>
        <v>28868</v>
      </c>
      <c r="E79">
        <f t="shared" si="7"/>
        <v>28868</v>
      </c>
      <c r="F79" s="4">
        <f t="shared" si="8"/>
        <v>45264.07231481481</v>
      </c>
      <c r="G79">
        <f t="shared" si="9"/>
        <v>0</v>
      </c>
    </row>
    <row r="80" spans="1:7" x14ac:dyDescent="0.25">
      <c r="A80">
        <v>29289</v>
      </c>
      <c r="B80" s="5">
        <v>-6.75</v>
      </c>
      <c r="C80">
        <v>151</v>
      </c>
      <c r="D80">
        <f t="shared" si="6"/>
        <v>29289</v>
      </c>
      <c r="E80">
        <f t="shared" si="7"/>
        <v>29289</v>
      </c>
      <c r="F80" s="4">
        <f t="shared" si="8"/>
        <v>45264.077187499999</v>
      </c>
      <c r="G80">
        <f t="shared" si="9"/>
        <v>1</v>
      </c>
    </row>
    <row r="81" spans="1:7" x14ac:dyDescent="0.25">
      <c r="A81">
        <v>29436</v>
      </c>
      <c r="B81" s="5">
        <v>-6.68</v>
      </c>
      <c r="C81">
        <v>150</v>
      </c>
      <c r="D81">
        <f t="shared" si="6"/>
        <v>29436</v>
      </c>
      <c r="E81">
        <f t="shared" si="7"/>
        <v>29436</v>
      </c>
      <c r="F81" s="4">
        <f t="shared" si="8"/>
        <v>45264.078888888886</v>
      </c>
      <c r="G81">
        <f t="shared" si="9"/>
        <v>0</v>
      </c>
    </row>
    <row r="82" spans="1:7" x14ac:dyDescent="0.25">
      <c r="A82">
        <v>30143</v>
      </c>
      <c r="B82" s="5">
        <v>-6.62</v>
      </c>
      <c r="C82">
        <v>151</v>
      </c>
      <c r="D82">
        <f t="shared" si="6"/>
        <v>30143</v>
      </c>
      <c r="E82">
        <f t="shared" si="7"/>
        <v>30143</v>
      </c>
      <c r="F82" s="4">
        <f t="shared" si="8"/>
        <v>45264.087071759255</v>
      </c>
      <c r="G82">
        <f t="shared" si="9"/>
        <v>1</v>
      </c>
    </row>
    <row r="83" spans="1:7" x14ac:dyDescent="0.25">
      <c r="A83">
        <v>30323</v>
      </c>
      <c r="B83" s="5">
        <v>-6.62</v>
      </c>
      <c r="C83">
        <v>150</v>
      </c>
      <c r="D83">
        <f t="shared" si="6"/>
        <v>30323</v>
      </c>
      <c r="E83">
        <f t="shared" si="7"/>
        <v>30323</v>
      </c>
      <c r="F83" s="4">
        <f t="shared" si="8"/>
        <v>45264.089155092588</v>
      </c>
      <c r="G83">
        <f t="shared" si="9"/>
        <v>0</v>
      </c>
    </row>
    <row r="84" spans="1:7" x14ac:dyDescent="0.25">
      <c r="A84">
        <v>30720</v>
      </c>
      <c r="B84" s="5">
        <v>-7.31</v>
      </c>
      <c r="C84">
        <v>151</v>
      </c>
      <c r="D84">
        <f t="shared" si="6"/>
        <v>30720</v>
      </c>
      <c r="E84">
        <f t="shared" si="7"/>
        <v>30720</v>
      </c>
      <c r="F84" s="4">
        <f t="shared" si="8"/>
        <v>45264.09375</v>
      </c>
      <c r="G84">
        <f t="shared" si="9"/>
        <v>1</v>
      </c>
    </row>
    <row r="85" spans="1:7" x14ac:dyDescent="0.25">
      <c r="A85">
        <v>30873</v>
      </c>
      <c r="B85" s="5">
        <v>-7.31</v>
      </c>
      <c r="C85">
        <v>149</v>
      </c>
      <c r="D85">
        <f t="shared" si="6"/>
        <v>30873</v>
      </c>
      <c r="E85">
        <f t="shared" si="7"/>
        <v>30873</v>
      </c>
      <c r="F85" s="4">
        <f t="shared" si="8"/>
        <v>45264.095520833333</v>
      </c>
      <c r="G85">
        <f t="shared" si="9"/>
        <v>0</v>
      </c>
    </row>
    <row r="86" spans="1:7" x14ac:dyDescent="0.25">
      <c r="A86">
        <v>31299</v>
      </c>
      <c r="B86" s="5">
        <v>-7.25</v>
      </c>
      <c r="C86">
        <v>151</v>
      </c>
      <c r="D86">
        <f t="shared" si="6"/>
        <v>31299</v>
      </c>
      <c r="E86">
        <f t="shared" si="7"/>
        <v>31299</v>
      </c>
      <c r="F86" s="4">
        <f t="shared" si="8"/>
        <v>45264.100451388884</v>
      </c>
      <c r="G86">
        <f t="shared" si="9"/>
        <v>1</v>
      </c>
    </row>
    <row r="87" spans="1:7" x14ac:dyDescent="0.25">
      <c r="A87">
        <v>31445</v>
      </c>
      <c r="B87" s="5">
        <v>-7.31</v>
      </c>
      <c r="C87">
        <v>149</v>
      </c>
      <c r="D87">
        <f t="shared" si="6"/>
        <v>31445</v>
      </c>
      <c r="E87">
        <f t="shared" si="7"/>
        <v>31445</v>
      </c>
      <c r="F87" s="4">
        <f t="shared" si="8"/>
        <v>45264.102141203701</v>
      </c>
      <c r="G87">
        <f t="shared" si="9"/>
        <v>0</v>
      </c>
    </row>
    <row r="88" spans="1:7" x14ac:dyDescent="0.25">
      <c r="A88">
        <v>31893</v>
      </c>
      <c r="B88" s="5">
        <v>-6.87</v>
      </c>
      <c r="C88">
        <v>152</v>
      </c>
      <c r="D88">
        <f t="shared" si="6"/>
        <v>31893</v>
      </c>
      <c r="E88">
        <f t="shared" si="7"/>
        <v>31893</v>
      </c>
      <c r="F88" s="4">
        <f t="shared" si="8"/>
        <v>45264.10732638889</v>
      </c>
      <c r="G88">
        <f t="shared" si="9"/>
        <v>1</v>
      </c>
    </row>
    <row r="89" spans="1:7" x14ac:dyDescent="0.25">
      <c r="A89">
        <v>32041</v>
      </c>
      <c r="B89" s="5">
        <v>-6.81</v>
      </c>
      <c r="C89">
        <v>150</v>
      </c>
      <c r="D89">
        <f t="shared" si="6"/>
        <v>32041</v>
      </c>
      <c r="E89">
        <f t="shared" si="7"/>
        <v>32041</v>
      </c>
      <c r="F89" s="4">
        <f t="shared" si="8"/>
        <v>45264.109039351846</v>
      </c>
      <c r="G89">
        <f t="shared" si="9"/>
        <v>0</v>
      </c>
    </row>
    <row r="90" spans="1:7" x14ac:dyDescent="0.25">
      <c r="A90">
        <v>32707</v>
      </c>
      <c r="B90" s="5">
        <v>-6.87</v>
      </c>
      <c r="C90">
        <v>151</v>
      </c>
      <c r="D90">
        <f t="shared" si="6"/>
        <v>32707</v>
      </c>
      <c r="E90">
        <f t="shared" si="7"/>
        <v>32707</v>
      </c>
      <c r="F90" s="4">
        <f t="shared" si="8"/>
        <v>45264.116747685184</v>
      </c>
      <c r="G90">
        <f t="shared" si="9"/>
        <v>1</v>
      </c>
    </row>
    <row r="91" spans="1:7" x14ac:dyDescent="0.25">
      <c r="A91">
        <v>32897</v>
      </c>
      <c r="B91" s="5">
        <v>-7</v>
      </c>
      <c r="C91">
        <v>150</v>
      </c>
      <c r="D91">
        <f t="shared" si="6"/>
        <v>32897</v>
      </c>
      <c r="E91">
        <f t="shared" si="7"/>
        <v>32897</v>
      </c>
      <c r="F91" s="4">
        <f t="shared" si="8"/>
        <v>45264.118946759256</v>
      </c>
      <c r="G91">
        <f t="shared" si="9"/>
        <v>0</v>
      </c>
    </row>
    <row r="92" spans="1:7" x14ac:dyDescent="0.25">
      <c r="A92">
        <v>33298</v>
      </c>
      <c r="B92" s="5">
        <v>-7.06</v>
      </c>
      <c r="C92">
        <v>151</v>
      </c>
      <c r="D92">
        <f t="shared" si="6"/>
        <v>33298</v>
      </c>
      <c r="E92">
        <f t="shared" si="7"/>
        <v>33298</v>
      </c>
      <c r="F92" s="4">
        <f t="shared" si="8"/>
        <v>45264.12358796296</v>
      </c>
      <c r="G92">
        <f t="shared" si="9"/>
        <v>1</v>
      </c>
    </row>
    <row r="93" spans="1:7" x14ac:dyDescent="0.25">
      <c r="A93">
        <v>33459</v>
      </c>
      <c r="B93" s="5">
        <v>-7.18</v>
      </c>
      <c r="C93">
        <v>149</v>
      </c>
      <c r="D93">
        <f t="shared" si="6"/>
        <v>33459</v>
      </c>
      <c r="E93">
        <f t="shared" si="7"/>
        <v>33459</v>
      </c>
      <c r="F93" s="4">
        <f t="shared" si="8"/>
        <v>45264.125451388885</v>
      </c>
      <c r="G93">
        <f t="shared" si="9"/>
        <v>0</v>
      </c>
    </row>
    <row r="94" spans="1:7" x14ac:dyDescent="0.25">
      <c r="A94">
        <v>34078</v>
      </c>
      <c r="B94" s="5">
        <v>-7.12</v>
      </c>
      <c r="C94">
        <v>151</v>
      </c>
      <c r="D94">
        <f t="shared" si="6"/>
        <v>34078</v>
      </c>
      <c r="E94">
        <f t="shared" si="7"/>
        <v>34078</v>
      </c>
      <c r="F94" s="4">
        <f t="shared" si="8"/>
        <v>45264.132615740738</v>
      </c>
      <c r="G94">
        <f t="shared" si="9"/>
        <v>1</v>
      </c>
    </row>
    <row r="95" spans="1:7" x14ac:dyDescent="0.25">
      <c r="A95">
        <v>34263</v>
      </c>
      <c r="B95" s="5">
        <v>-7.06</v>
      </c>
      <c r="C95">
        <v>149</v>
      </c>
      <c r="D95">
        <f t="shared" si="6"/>
        <v>34263</v>
      </c>
      <c r="E95">
        <f t="shared" si="7"/>
        <v>34263</v>
      </c>
      <c r="F95" s="4">
        <f t="shared" si="8"/>
        <v>45264.134756944441</v>
      </c>
      <c r="G95">
        <f t="shared" si="9"/>
        <v>0</v>
      </c>
    </row>
    <row r="96" spans="1:7" x14ac:dyDescent="0.25">
      <c r="A96">
        <v>34849</v>
      </c>
      <c r="B96" s="5">
        <v>-7.12</v>
      </c>
      <c r="C96">
        <v>151</v>
      </c>
      <c r="D96">
        <f t="shared" si="6"/>
        <v>34849</v>
      </c>
      <c r="E96">
        <f t="shared" si="7"/>
        <v>34849</v>
      </c>
      <c r="F96" s="4">
        <f t="shared" si="8"/>
        <v>45264.141539351847</v>
      </c>
      <c r="G96">
        <f t="shared" si="9"/>
        <v>1</v>
      </c>
    </row>
    <row r="97" spans="1:7" x14ac:dyDescent="0.25">
      <c r="A97">
        <v>35035</v>
      </c>
      <c r="B97" s="5">
        <v>-7.12</v>
      </c>
      <c r="C97">
        <v>149</v>
      </c>
      <c r="D97">
        <f t="shared" si="6"/>
        <v>35035</v>
      </c>
      <c r="E97">
        <f t="shared" si="7"/>
        <v>35035</v>
      </c>
      <c r="F97" s="4">
        <f t="shared" si="8"/>
        <v>45264.143692129626</v>
      </c>
      <c r="G97">
        <f t="shared" si="9"/>
        <v>0</v>
      </c>
    </row>
    <row r="98" spans="1:7" x14ac:dyDescent="0.25">
      <c r="A98">
        <v>35618</v>
      </c>
      <c r="B98" s="5">
        <v>-7.18</v>
      </c>
      <c r="C98">
        <v>151</v>
      </c>
      <c r="D98">
        <f t="shared" ref="D98:D128" si="10">IF(A98&lt;0,A98+65536,A98)</f>
        <v>35618</v>
      </c>
      <c r="E98">
        <f t="shared" si="7"/>
        <v>35618</v>
      </c>
      <c r="F98" s="4">
        <f t="shared" si="8"/>
        <v>45264.15043981481</v>
      </c>
      <c r="G98">
        <f t="shared" ref="G98:G128" si="11">IF(C98&gt;150,1,0)</f>
        <v>1</v>
      </c>
    </row>
    <row r="99" spans="1:7" x14ac:dyDescent="0.25">
      <c r="A99">
        <v>35807</v>
      </c>
      <c r="B99" s="5">
        <v>-7.25</v>
      </c>
      <c r="C99">
        <v>150</v>
      </c>
      <c r="D99">
        <f t="shared" si="10"/>
        <v>35807</v>
      </c>
      <c r="E99">
        <f t="shared" si="7"/>
        <v>35807</v>
      </c>
      <c r="F99" s="4">
        <f t="shared" si="8"/>
        <v>45264.152627314812</v>
      </c>
      <c r="G99">
        <f t="shared" si="11"/>
        <v>0</v>
      </c>
    </row>
    <row r="100" spans="1:7" x14ac:dyDescent="0.25">
      <c r="A100">
        <v>36374</v>
      </c>
      <c r="B100" s="5">
        <v>-7.5</v>
      </c>
      <c r="C100">
        <v>151</v>
      </c>
      <c r="D100">
        <f t="shared" si="10"/>
        <v>36374</v>
      </c>
      <c r="E100">
        <f t="shared" si="7"/>
        <v>36374</v>
      </c>
      <c r="F100" s="4">
        <f t="shared" si="8"/>
        <v>45264.159189814811</v>
      </c>
      <c r="G100">
        <f t="shared" si="11"/>
        <v>1</v>
      </c>
    </row>
    <row r="101" spans="1:7" x14ac:dyDescent="0.25">
      <c r="A101">
        <v>36564</v>
      </c>
      <c r="B101" s="5">
        <v>-7.5</v>
      </c>
      <c r="C101">
        <v>149</v>
      </c>
      <c r="D101">
        <f t="shared" si="10"/>
        <v>36564</v>
      </c>
      <c r="E101">
        <f t="shared" si="7"/>
        <v>36564</v>
      </c>
      <c r="F101" s="4">
        <f t="shared" si="8"/>
        <v>45264.16138888889</v>
      </c>
      <c r="G101">
        <f t="shared" si="11"/>
        <v>0</v>
      </c>
    </row>
    <row r="102" spans="1:7" x14ac:dyDescent="0.25">
      <c r="A102">
        <v>37146</v>
      </c>
      <c r="B102" s="5">
        <v>-7.43</v>
      </c>
      <c r="C102">
        <v>151</v>
      </c>
      <c r="D102">
        <f t="shared" si="10"/>
        <v>37146</v>
      </c>
      <c r="E102">
        <f t="shared" si="7"/>
        <v>37146</v>
      </c>
      <c r="F102" s="4">
        <f t="shared" si="8"/>
        <v>45264.168124999997</v>
      </c>
      <c r="G102">
        <f t="shared" si="11"/>
        <v>1</v>
      </c>
    </row>
    <row r="103" spans="1:7" x14ac:dyDescent="0.25">
      <c r="A103">
        <v>37332</v>
      </c>
      <c r="B103" s="5">
        <v>-7.43</v>
      </c>
      <c r="C103">
        <v>150</v>
      </c>
      <c r="D103">
        <f t="shared" si="10"/>
        <v>37332</v>
      </c>
      <c r="E103">
        <f t="shared" si="7"/>
        <v>37332</v>
      </c>
      <c r="F103" s="4">
        <f t="shared" si="8"/>
        <v>45264.170277777775</v>
      </c>
      <c r="G103">
        <f t="shared" si="11"/>
        <v>0</v>
      </c>
    </row>
    <row r="104" spans="1:7" x14ac:dyDescent="0.25">
      <c r="A104">
        <v>37900</v>
      </c>
      <c r="B104" s="5">
        <v>-7.5</v>
      </c>
      <c r="C104">
        <v>152</v>
      </c>
      <c r="D104">
        <f t="shared" si="10"/>
        <v>37900</v>
      </c>
      <c r="E104">
        <f t="shared" si="7"/>
        <v>37900</v>
      </c>
      <c r="F104" s="4">
        <f t="shared" si="8"/>
        <v>45264.176851851851</v>
      </c>
      <c r="G104">
        <f t="shared" si="11"/>
        <v>1</v>
      </c>
    </row>
    <row r="105" spans="1:7" x14ac:dyDescent="0.25">
      <c r="A105">
        <v>38086</v>
      </c>
      <c r="B105" s="5">
        <v>-7.5</v>
      </c>
      <c r="C105">
        <v>149</v>
      </c>
      <c r="D105">
        <f t="shared" si="10"/>
        <v>38086</v>
      </c>
      <c r="E105">
        <f t="shared" si="7"/>
        <v>38086</v>
      </c>
      <c r="F105" s="4">
        <f t="shared" si="8"/>
        <v>45264.17900462963</v>
      </c>
      <c r="G105">
        <f t="shared" si="11"/>
        <v>0</v>
      </c>
    </row>
    <row r="106" spans="1:7" x14ac:dyDescent="0.25">
      <c r="A106">
        <v>38442</v>
      </c>
      <c r="B106" s="5">
        <v>-7.62</v>
      </c>
      <c r="C106">
        <v>151</v>
      </c>
      <c r="D106">
        <f t="shared" si="10"/>
        <v>38442</v>
      </c>
      <c r="E106">
        <f t="shared" si="7"/>
        <v>38442</v>
      </c>
      <c r="F106" s="4">
        <f t="shared" si="8"/>
        <v>45264.183124999996</v>
      </c>
      <c r="G106">
        <f t="shared" si="11"/>
        <v>1</v>
      </c>
    </row>
    <row r="107" spans="1:7" x14ac:dyDescent="0.25">
      <c r="A107">
        <v>38589</v>
      </c>
      <c r="B107" s="5">
        <v>-7.62</v>
      </c>
      <c r="C107">
        <v>150</v>
      </c>
      <c r="D107">
        <f t="shared" si="10"/>
        <v>38589</v>
      </c>
      <c r="E107">
        <f t="shared" si="7"/>
        <v>38589</v>
      </c>
      <c r="F107" s="4">
        <f t="shared" si="8"/>
        <v>45264.18482638889</v>
      </c>
      <c r="G107">
        <f t="shared" si="11"/>
        <v>0</v>
      </c>
    </row>
    <row r="108" spans="1:7" x14ac:dyDescent="0.25">
      <c r="A108">
        <v>39173</v>
      </c>
      <c r="B108" s="5">
        <v>-7.5</v>
      </c>
      <c r="C108">
        <v>151</v>
      </c>
      <c r="D108">
        <f t="shared" si="10"/>
        <v>39173</v>
      </c>
      <c r="E108">
        <f t="shared" si="7"/>
        <v>39173</v>
      </c>
      <c r="F108" s="4">
        <f t="shared" si="8"/>
        <v>45264.191585648143</v>
      </c>
      <c r="G108">
        <f t="shared" si="11"/>
        <v>1</v>
      </c>
    </row>
    <row r="109" spans="1:7" x14ac:dyDescent="0.25">
      <c r="A109">
        <v>39365</v>
      </c>
      <c r="B109" s="5">
        <v>-7.62</v>
      </c>
      <c r="C109">
        <v>149</v>
      </c>
      <c r="D109">
        <f t="shared" si="10"/>
        <v>39365</v>
      </c>
      <c r="E109">
        <f t="shared" si="7"/>
        <v>39365</v>
      </c>
      <c r="F109" s="4">
        <f t="shared" si="8"/>
        <v>45264.193807870368</v>
      </c>
      <c r="G109">
        <f t="shared" si="11"/>
        <v>0</v>
      </c>
    </row>
    <row r="110" spans="1:7" x14ac:dyDescent="0.25">
      <c r="A110">
        <v>39720</v>
      </c>
      <c r="B110" s="5">
        <v>-7.87</v>
      </c>
      <c r="C110">
        <v>151</v>
      </c>
      <c r="D110">
        <f t="shared" si="10"/>
        <v>39720</v>
      </c>
      <c r="E110">
        <f t="shared" si="7"/>
        <v>39720</v>
      </c>
      <c r="F110" s="4">
        <f t="shared" si="8"/>
        <v>45264.197916666664</v>
      </c>
      <c r="G110">
        <f t="shared" si="11"/>
        <v>1</v>
      </c>
    </row>
    <row r="111" spans="1:7" x14ac:dyDescent="0.25">
      <c r="A111">
        <v>39874</v>
      </c>
      <c r="B111" s="5">
        <v>-8</v>
      </c>
      <c r="C111">
        <v>150</v>
      </c>
      <c r="D111">
        <f t="shared" si="10"/>
        <v>39874</v>
      </c>
      <c r="E111">
        <f t="shared" si="7"/>
        <v>39874</v>
      </c>
      <c r="F111" s="4">
        <f t="shared" si="8"/>
        <v>45264.199699074074</v>
      </c>
      <c r="G111">
        <f t="shared" si="11"/>
        <v>0</v>
      </c>
    </row>
    <row r="112" spans="1:7" x14ac:dyDescent="0.25">
      <c r="A112">
        <v>40432</v>
      </c>
      <c r="B112" s="5">
        <v>-8.3699999999999992</v>
      </c>
      <c r="C112">
        <v>151</v>
      </c>
      <c r="D112">
        <f t="shared" si="10"/>
        <v>40432</v>
      </c>
      <c r="E112">
        <f t="shared" si="7"/>
        <v>40432</v>
      </c>
      <c r="F112" s="4">
        <f t="shared" si="8"/>
        <v>45264.206157407403</v>
      </c>
      <c r="G112">
        <f t="shared" si="11"/>
        <v>1</v>
      </c>
    </row>
    <row r="113" spans="1:7" x14ac:dyDescent="0.25">
      <c r="A113">
        <v>40630</v>
      </c>
      <c r="B113" s="5">
        <v>-8.3699999999999992</v>
      </c>
      <c r="C113">
        <v>149</v>
      </c>
      <c r="D113">
        <f t="shared" si="10"/>
        <v>40630</v>
      </c>
      <c r="E113">
        <f t="shared" si="7"/>
        <v>40630</v>
      </c>
      <c r="F113" s="4">
        <f t="shared" si="8"/>
        <v>45264.208449074074</v>
      </c>
      <c r="G113">
        <f t="shared" si="11"/>
        <v>0</v>
      </c>
    </row>
    <row r="114" spans="1:7" x14ac:dyDescent="0.25">
      <c r="A114">
        <v>41143</v>
      </c>
      <c r="B114" s="5">
        <v>-8.31</v>
      </c>
      <c r="C114">
        <v>151</v>
      </c>
      <c r="D114">
        <f t="shared" si="10"/>
        <v>41143</v>
      </c>
      <c r="E114">
        <f t="shared" si="7"/>
        <v>41143</v>
      </c>
      <c r="F114" s="4">
        <f t="shared" si="8"/>
        <v>45264.214386574073</v>
      </c>
      <c r="G114">
        <f t="shared" si="11"/>
        <v>1</v>
      </c>
    </row>
    <row r="115" spans="1:7" x14ac:dyDescent="0.25">
      <c r="A115">
        <v>41338</v>
      </c>
      <c r="B115" s="5">
        <v>-8.31</v>
      </c>
      <c r="C115">
        <v>149</v>
      </c>
      <c r="D115">
        <f t="shared" si="10"/>
        <v>41338</v>
      </c>
      <c r="E115">
        <f t="shared" si="7"/>
        <v>41338</v>
      </c>
      <c r="F115" s="4">
        <f t="shared" si="8"/>
        <v>45264.216643518514</v>
      </c>
      <c r="G115">
        <f t="shared" si="11"/>
        <v>0</v>
      </c>
    </row>
    <row r="116" spans="1:7" x14ac:dyDescent="0.25">
      <c r="A116">
        <v>41857</v>
      </c>
      <c r="B116" s="5">
        <v>-8.3699999999999992</v>
      </c>
      <c r="C116">
        <v>151</v>
      </c>
      <c r="D116">
        <f t="shared" si="10"/>
        <v>41857</v>
      </c>
      <c r="E116">
        <f t="shared" si="7"/>
        <v>41857</v>
      </c>
      <c r="F116" s="4">
        <f t="shared" si="8"/>
        <v>45264.222650462958</v>
      </c>
      <c r="G116">
        <f t="shared" si="11"/>
        <v>1</v>
      </c>
    </row>
    <row r="117" spans="1:7" x14ac:dyDescent="0.25">
      <c r="A117">
        <v>42057</v>
      </c>
      <c r="B117" s="5">
        <v>-8.3699999999999992</v>
      </c>
      <c r="C117">
        <v>149</v>
      </c>
      <c r="D117">
        <f t="shared" si="10"/>
        <v>42057</v>
      </c>
      <c r="E117">
        <f t="shared" si="7"/>
        <v>42057</v>
      </c>
      <c r="F117" s="4">
        <f t="shared" si="8"/>
        <v>45264.224965277775</v>
      </c>
      <c r="G117">
        <f t="shared" si="11"/>
        <v>0</v>
      </c>
    </row>
    <row r="118" spans="1:7" x14ac:dyDescent="0.25">
      <c r="A118">
        <v>42556</v>
      </c>
      <c r="B118" s="5">
        <v>-8.93</v>
      </c>
      <c r="C118">
        <v>151</v>
      </c>
      <c r="D118">
        <f t="shared" si="10"/>
        <v>42556</v>
      </c>
      <c r="E118">
        <f t="shared" si="7"/>
        <v>42556</v>
      </c>
      <c r="F118" s="4">
        <f t="shared" si="8"/>
        <v>45264.230740740735</v>
      </c>
      <c r="G118">
        <f t="shared" si="11"/>
        <v>1</v>
      </c>
    </row>
    <row r="119" spans="1:7" x14ac:dyDescent="0.25">
      <c r="A119">
        <v>42752</v>
      </c>
      <c r="B119" s="5">
        <v>-8.8699999999999992</v>
      </c>
      <c r="C119">
        <v>149</v>
      </c>
      <c r="D119">
        <f t="shared" si="10"/>
        <v>42752</v>
      </c>
      <c r="E119">
        <f t="shared" si="7"/>
        <v>42752</v>
      </c>
      <c r="F119" s="4">
        <f t="shared" si="8"/>
        <v>45264.23300925926</v>
      </c>
      <c r="G119">
        <f t="shared" si="11"/>
        <v>0</v>
      </c>
    </row>
    <row r="120" spans="1:7" x14ac:dyDescent="0.25">
      <c r="A120">
        <v>43254</v>
      </c>
      <c r="B120" s="5">
        <v>-8.68</v>
      </c>
      <c r="C120">
        <v>151</v>
      </c>
      <c r="D120">
        <f t="shared" si="10"/>
        <v>43254</v>
      </c>
      <c r="E120">
        <f t="shared" si="7"/>
        <v>43254</v>
      </c>
      <c r="F120" s="4">
        <f t="shared" si="8"/>
        <v>45264.238819444443</v>
      </c>
      <c r="G120">
        <f t="shared" si="11"/>
        <v>1</v>
      </c>
    </row>
    <row r="121" spans="1:7" x14ac:dyDescent="0.25">
      <c r="A121">
        <v>43454</v>
      </c>
      <c r="B121" s="5">
        <v>-8.68</v>
      </c>
      <c r="C121">
        <v>150</v>
      </c>
      <c r="D121">
        <f t="shared" si="10"/>
        <v>43454</v>
      </c>
      <c r="E121">
        <f t="shared" si="7"/>
        <v>43454</v>
      </c>
      <c r="F121" s="4">
        <f t="shared" si="8"/>
        <v>45264.24113425926</v>
      </c>
      <c r="G121">
        <f t="shared" si="11"/>
        <v>0</v>
      </c>
    </row>
    <row r="122" spans="1:7" x14ac:dyDescent="0.25">
      <c r="A122">
        <v>43951</v>
      </c>
      <c r="B122" s="5">
        <v>-8.8699999999999992</v>
      </c>
      <c r="C122">
        <v>151</v>
      </c>
      <c r="D122">
        <f t="shared" si="10"/>
        <v>43951</v>
      </c>
      <c r="E122">
        <f t="shared" si="7"/>
        <v>43951</v>
      </c>
      <c r="F122" s="4">
        <f t="shared" si="8"/>
        <v>45264.246886574074</v>
      </c>
      <c r="G122">
        <f t="shared" si="11"/>
        <v>1</v>
      </c>
    </row>
    <row r="123" spans="1:7" x14ac:dyDescent="0.25">
      <c r="A123">
        <v>44149</v>
      </c>
      <c r="B123" s="5">
        <v>-8.8699999999999992</v>
      </c>
      <c r="C123">
        <v>149</v>
      </c>
      <c r="D123">
        <f t="shared" si="10"/>
        <v>44149</v>
      </c>
      <c r="E123">
        <f t="shared" si="7"/>
        <v>44149</v>
      </c>
      <c r="F123" s="4">
        <f t="shared" si="8"/>
        <v>45264.249178240738</v>
      </c>
      <c r="G123">
        <f t="shared" si="11"/>
        <v>0</v>
      </c>
    </row>
    <row r="124" spans="1:7" x14ac:dyDescent="0.25">
      <c r="A124">
        <v>44473</v>
      </c>
      <c r="B124" s="5">
        <v>-8.81</v>
      </c>
      <c r="C124">
        <v>151</v>
      </c>
      <c r="D124">
        <f t="shared" si="10"/>
        <v>44473</v>
      </c>
      <c r="E124">
        <f t="shared" si="7"/>
        <v>44473</v>
      </c>
      <c r="F124" s="4">
        <f t="shared" si="8"/>
        <v>45264.252928240741</v>
      </c>
      <c r="G124">
        <f t="shared" si="11"/>
        <v>1</v>
      </c>
    </row>
    <row r="125" spans="1:7" x14ac:dyDescent="0.25">
      <c r="A125">
        <v>44638</v>
      </c>
      <c r="B125" s="5">
        <v>-8.8699999999999992</v>
      </c>
      <c r="C125">
        <v>149</v>
      </c>
      <c r="D125">
        <f t="shared" si="10"/>
        <v>44638</v>
      </c>
      <c r="E125">
        <f t="shared" si="7"/>
        <v>44638</v>
      </c>
      <c r="F125" s="4">
        <f t="shared" si="8"/>
        <v>45264.254837962959</v>
      </c>
      <c r="G125">
        <f t="shared" si="11"/>
        <v>0</v>
      </c>
    </row>
    <row r="126" spans="1:7" x14ac:dyDescent="0.25">
      <c r="A126">
        <v>45163</v>
      </c>
      <c r="B126" s="5">
        <v>-8.81</v>
      </c>
      <c r="C126">
        <v>151</v>
      </c>
      <c r="D126">
        <f t="shared" si="10"/>
        <v>45163</v>
      </c>
      <c r="E126">
        <f t="shared" si="7"/>
        <v>45163</v>
      </c>
      <c r="F126" s="4">
        <f t="shared" si="8"/>
        <v>45264.260914351849</v>
      </c>
      <c r="G126">
        <f t="shared" si="11"/>
        <v>1</v>
      </c>
    </row>
    <row r="127" spans="1:7" x14ac:dyDescent="0.25">
      <c r="A127">
        <v>45358</v>
      </c>
      <c r="B127" s="5">
        <v>-8.81</v>
      </c>
      <c r="C127">
        <v>149</v>
      </c>
      <c r="D127">
        <f t="shared" si="10"/>
        <v>45358</v>
      </c>
      <c r="E127">
        <f t="shared" si="7"/>
        <v>45358</v>
      </c>
      <c r="F127" s="4">
        <f t="shared" si="8"/>
        <v>45264.263171296298</v>
      </c>
      <c r="G127">
        <f t="shared" si="11"/>
        <v>0</v>
      </c>
    </row>
    <row r="128" spans="1:7" x14ac:dyDescent="0.25">
      <c r="A128">
        <v>45853</v>
      </c>
      <c r="B128" s="5">
        <v>-8.93</v>
      </c>
      <c r="C128">
        <v>151</v>
      </c>
      <c r="D128">
        <f t="shared" si="10"/>
        <v>45853</v>
      </c>
      <c r="E128">
        <f t="shared" si="7"/>
        <v>45853</v>
      </c>
      <c r="F128" s="4">
        <f t="shared" si="8"/>
        <v>45264.268900462957</v>
      </c>
      <c r="G128">
        <f t="shared" si="11"/>
        <v>1</v>
      </c>
    </row>
    <row r="129" spans="1:7" x14ac:dyDescent="0.25">
      <c r="A129">
        <v>46057</v>
      </c>
      <c r="B129" s="5">
        <v>-9</v>
      </c>
      <c r="C129">
        <v>150</v>
      </c>
      <c r="D129">
        <f t="shared" ref="D129:D167" si="12">IF(A129&lt;0,A129+65536,A129)</f>
        <v>46057</v>
      </c>
      <c r="E129">
        <f t="shared" si="7"/>
        <v>46057</v>
      </c>
      <c r="F129" s="4">
        <f t="shared" si="8"/>
        <v>45264.271261574075</v>
      </c>
      <c r="G129">
        <f t="shared" ref="G129:G167" si="13">IF(C129&gt;150,1,0)</f>
        <v>0</v>
      </c>
    </row>
    <row r="130" spans="1:7" x14ac:dyDescent="0.25">
      <c r="A130">
        <v>46553</v>
      </c>
      <c r="B130" s="5">
        <v>-9.31</v>
      </c>
      <c r="C130">
        <v>151</v>
      </c>
      <c r="D130">
        <f t="shared" si="12"/>
        <v>46553</v>
      </c>
      <c r="E130">
        <f t="shared" ref="E130:E167" si="14">D130</f>
        <v>46553</v>
      </c>
      <c r="F130" s="4">
        <f t="shared" ref="F130:F167" si="15">$I$1+E130/3600/24</f>
        <v>45264.277002314811</v>
      </c>
      <c r="G130">
        <f t="shared" si="13"/>
        <v>1</v>
      </c>
    </row>
    <row r="131" spans="1:7" x14ac:dyDescent="0.25">
      <c r="A131">
        <v>46748</v>
      </c>
      <c r="B131" s="5">
        <v>-9.43</v>
      </c>
      <c r="C131">
        <v>150</v>
      </c>
      <c r="D131">
        <f t="shared" si="12"/>
        <v>46748</v>
      </c>
      <c r="E131">
        <f t="shared" si="14"/>
        <v>46748</v>
      </c>
      <c r="F131" s="4">
        <f t="shared" si="15"/>
        <v>45264.27925925926</v>
      </c>
      <c r="G131">
        <f t="shared" si="13"/>
        <v>0</v>
      </c>
    </row>
    <row r="132" spans="1:7" x14ac:dyDescent="0.25">
      <c r="A132">
        <v>47217</v>
      </c>
      <c r="B132" s="5">
        <v>-9.43</v>
      </c>
      <c r="C132">
        <v>151</v>
      </c>
      <c r="D132">
        <f t="shared" si="12"/>
        <v>47217</v>
      </c>
      <c r="E132">
        <f t="shared" si="14"/>
        <v>47217</v>
      </c>
      <c r="F132" s="4">
        <f t="shared" si="15"/>
        <v>45264.284687499996</v>
      </c>
      <c r="G132">
        <f t="shared" si="13"/>
        <v>1</v>
      </c>
    </row>
    <row r="133" spans="1:7" x14ac:dyDescent="0.25">
      <c r="A133">
        <v>47416</v>
      </c>
      <c r="B133" s="5">
        <v>-9.3699999999999992</v>
      </c>
      <c r="C133">
        <v>150</v>
      </c>
      <c r="D133">
        <f t="shared" si="12"/>
        <v>47416</v>
      </c>
      <c r="E133">
        <f t="shared" si="14"/>
        <v>47416</v>
      </c>
      <c r="F133" s="4">
        <f t="shared" si="15"/>
        <v>45264.286990740737</v>
      </c>
      <c r="G133">
        <f t="shared" si="13"/>
        <v>0</v>
      </c>
    </row>
    <row r="134" spans="1:7" x14ac:dyDescent="0.25">
      <c r="A134">
        <v>47887</v>
      </c>
      <c r="B134" s="5">
        <v>-9.75</v>
      </c>
      <c r="C134">
        <v>151</v>
      </c>
      <c r="D134">
        <f t="shared" si="12"/>
        <v>47887</v>
      </c>
      <c r="E134">
        <f t="shared" si="14"/>
        <v>47887</v>
      </c>
      <c r="F134" s="4">
        <f t="shared" si="15"/>
        <v>45264.292442129627</v>
      </c>
      <c r="G134">
        <f t="shared" si="13"/>
        <v>1</v>
      </c>
    </row>
    <row r="135" spans="1:7" x14ac:dyDescent="0.25">
      <c r="A135">
        <v>48085</v>
      </c>
      <c r="B135" s="5">
        <v>-9.68</v>
      </c>
      <c r="C135">
        <v>150</v>
      </c>
      <c r="D135">
        <f t="shared" si="12"/>
        <v>48085</v>
      </c>
      <c r="E135">
        <f t="shared" si="14"/>
        <v>48085</v>
      </c>
      <c r="F135" s="4">
        <f t="shared" si="15"/>
        <v>45264.294733796298</v>
      </c>
      <c r="G135">
        <f t="shared" si="13"/>
        <v>0</v>
      </c>
    </row>
    <row r="136" spans="1:7" x14ac:dyDescent="0.25">
      <c r="A136">
        <v>48549</v>
      </c>
      <c r="B136" s="5">
        <v>-9.56</v>
      </c>
      <c r="C136">
        <v>151</v>
      </c>
      <c r="D136">
        <f t="shared" si="12"/>
        <v>48549</v>
      </c>
      <c r="E136">
        <f t="shared" si="14"/>
        <v>48549</v>
      </c>
      <c r="F136" s="4">
        <f t="shared" si="15"/>
        <v>45264.300104166665</v>
      </c>
      <c r="G136">
        <f t="shared" si="13"/>
        <v>1</v>
      </c>
    </row>
    <row r="137" spans="1:7" x14ac:dyDescent="0.25">
      <c r="A137">
        <v>48746</v>
      </c>
      <c r="B137" s="5">
        <v>-9.56</v>
      </c>
      <c r="C137">
        <v>150</v>
      </c>
      <c r="D137">
        <f t="shared" si="12"/>
        <v>48746</v>
      </c>
      <c r="E137">
        <f t="shared" si="14"/>
        <v>48746</v>
      </c>
      <c r="F137" s="4">
        <f t="shared" si="15"/>
        <v>45264.302384259259</v>
      </c>
      <c r="G137">
        <f t="shared" si="13"/>
        <v>0</v>
      </c>
    </row>
    <row r="138" spans="1:7" x14ac:dyDescent="0.25">
      <c r="A138">
        <v>49204</v>
      </c>
      <c r="B138" s="5">
        <v>-9.8699999999999992</v>
      </c>
      <c r="C138">
        <v>151</v>
      </c>
      <c r="D138">
        <f t="shared" si="12"/>
        <v>49204</v>
      </c>
      <c r="E138">
        <f t="shared" si="14"/>
        <v>49204</v>
      </c>
      <c r="F138" s="4">
        <f t="shared" si="15"/>
        <v>45264.30768518518</v>
      </c>
      <c r="G138">
        <f t="shared" si="13"/>
        <v>1</v>
      </c>
    </row>
    <row r="139" spans="1:7" x14ac:dyDescent="0.25">
      <c r="A139">
        <v>49407</v>
      </c>
      <c r="B139" s="5">
        <v>-10</v>
      </c>
      <c r="C139">
        <v>149</v>
      </c>
      <c r="D139">
        <f t="shared" si="12"/>
        <v>49407</v>
      </c>
      <c r="E139">
        <f t="shared" si="14"/>
        <v>49407</v>
      </c>
      <c r="F139" s="4">
        <f t="shared" si="15"/>
        <v>45264.310034722221</v>
      </c>
      <c r="G139">
        <f t="shared" si="13"/>
        <v>0</v>
      </c>
    </row>
    <row r="140" spans="1:7" x14ac:dyDescent="0.25">
      <c r="A140">
        <v>49857</v>
      </c>
      <c r="B140" s="5">
        <v>-9.93</v>
      </c>
      <c r="C140">
        <v>151</v>
      </c>
      <c r="D140">
        <f t="shared" si="12"/>
        <v>49857</v>
      </c>
      <c r="E140">
        <f t="shared" si="14"/>
        <v>49857</v>
      </c>
      <c r="F140" s="4">
        <f t="shared" si="15"/>
        <v>45264.315243055556</v>
      </c>
      <c r="G140">
        <f t="shared" si="13"/>
        <v>1</v>
      </c>
    </row>
    <row r="141" spans="1:7" x14ac:dyDescent="0.25">
      <c r="A141">
        <v>50063</v>
      </c>
      <c r="B141" s="5">
        <v>-9.8699999999999992</v>
      </c>
      <c r="C141">
        <v>149</v>
      </c>
      <c r="D141">
        <f t="shared" si="12"/>
        <v>50063</v>
      </c>
      <c r="E141">
        <f t="shared" si="14"/>
        <v>50063</v>
      </c>
      <c r="F141" s="4">
        <f t="shared" si="15"/>
        <v>45264.317627314813</v>
      </c>
      <c r="G141">
        <f t="shared" si="13"/>
        <v>0</v>
      </c>
    </row>
    <row r="142" spans="1:7" x14ac:dyDescent="0.25">
      <c r="A142">
        <v>50513</v>
      </c>
      <c r="B142" s="5">
        <v>-9.81</v>
      </c>
      <c r="C142">
        <v>151</v>
      </c>
      <c r="D142">
        <f t="shared" si="12"/>
        <v>50513</v>
      </c>
      <c r="E142">
        <f t="shared" si="14"/>
        <v>50513</v>
      </c>
      <c r="F142" s="4">
        <f t="shared" si="15"/>
        <v>45264.322835648149</v>
      </c>
      <c r="G142">
        <f t="shared" si="13"/>
        <v>1</v>
      </c>
    </row>
    <row r="143" spans="1:7" x14ac:dyDescent="0.25">
      <c r="A143">
        <v>50712</v>
      </c>
      <c r="B143" s="5">
        <v>-9.75</v>
      </c>
      <c r="C143">
        <v>150</v>
      </c>
      <c r="D143">
        <f t="shared" si="12"/>
        <v>50712</v>
      </c>
      <c r="E143">
        <f t="shared" si="14"/>
        <v>50712</v>
      </c>
      <c r="F143" s="4">
        <f t="shared" si="15"/>
        <v>45264.325138888889</v>
      </c>
      <c r="G143">
        <f t="shared" si="13"/>
        <v>0</v>
      </c>
    </row>
    <row r="144" spans="1:7" x14ac:dyDescent="0.25">
      <c r="A144">
        <v>51163</v>
      </c>
      <c r="B144" s="5">
        <v>-9.75</v>
      </c>
      <c r="C144">
        <v>152</v>
      </c>
      <c r="D144">
        <f t="shared" si="12"/>
        <v>51163</v>
      </c>
      <c r="E144">
        <f t="shared" si="14"/>
        <v>51163</v>
      </c>
      <c r="F144" s="4">
        <f t="shared" si="15"/>
        <v>45264.330358796295</v>
      </c>
      <c r="G144">
        <f t="shared" si="13"/>
        <v>1</v>
      </c>
    </row>
    <row r="145" spans="1:7" x14ac:dyDescent="0.25">
      <c r="A145">
        <v>51360</v>
      </c>
      <c r="B145" s="5">
        <v>-9.5</v>
      </c>
      <c r="C145">
        <v>150</v>
      </c>
      <c r="D145">
        <f t="shared" si="12"/>
        <v>51360</v>
      </c>
      <c r="E145">
        <f t="shared" si="14"/>
        <v>51360</v>
      </c>
      <c r="F145" s="4">
        <f t="shared" si="15"/>
        <v>45264.332638888889</v>
      </c>
      <c r="G145">
        <f t="shared" si="13"/>
        <v>0</v>
      </c>
    </row>
    <row r="146" spans="1:7" x14ac:dyDescent="0.25">
      <c r="A146">
        <v>51814</v>
      </c>
      <c r="B146" s="5">
        <v>-9.25</v>
      </c>
      <c r="C146">
        <v>152</v>
      </c>
      <c r="D146">
        <f t="shared" si="12"/>
        <v>51814</v>
      </c>
      <c r="E146">
        <f t="shared" si="14"/>
        <v>51814</v>
      </c>
      <c r="F146" s="4">
        <f t="shared" si="15"/>
        <v>45264.337893518517</v>
      </c>
      <c r="G146">
        <f t="shared" si="13"/>
        <v>1</v>
      </c>
    </row>
    <row r="147" spans="1:7" x14ac:dyDescent="0.25">
      <c r="A147">
        <v>52016</v>
      </c>
      <c r="B147" s="5">
        <v>-9.1199999999999992</v>
      </c>
      <c r="C147">
        <v>150</v>
      </c>
      <c r="D147">
        <f t="shared" si="12"/>
        <v>52016</v>
      </c>
      <c r="E147">
        <f t="shared" si="14"/>
        <v>52016</v>
      </c>
      <c r="F147" s="4">
        <f t="shared" si="15"/>
        <v>45264.340231481481</v>
      </c>
      <c r="G147">
        <f t="shared" si="13"/>
        <v>0</v>
      </c>
    </row>
    <row r="148" spans="1:7" x14ac:dyDescent="0.25">
      <c r="A148">
        <v>52480</v>
      </c>
      <c r="B148" s="5">
        <v>-8.8699999999999992</v>
      </c>
      <c r="C148">
        <v>151</v>
      </c>
      <c r="D148">
        <f t="shared" si="12"/>
        <v>52480</v>
      </c>
      <c r="E148">
        <f t="shared" si="14"/>
        <v>52480</v>
      </c>
      <c r="F148" s="4">
        <f t="shared" si="15"/>
        <v>45264.345601851848</v>
      </c>
      <c r="G148">
        <f t="shared" si="13"/>
        <v>1</v>
      </c>
    </row>
    <row r="149" spans="1:7" x14ac:dyDescent="0.25">
      <c r="A149">
        <v>52672</v>
      </c>
      <c r="B149" s="5">
        <v>-8.75</v>
      </c>
      <c r="C149">
        <v>150</v>
      </c>
      <c r="D149">
        <f t="shared" si="12"/>
        <v>52672</v>
      </c>
      <c r="E149">
        <f t="shared" si="14"/>
        <v>52672</v>
      </c>
      <c r="F149" s="4">
        <f t="shared" si="15"/>
        <v>45264.347824074073</v>
      </c>
      <c r="G149">
        <f t="shared" si="13"/>
        <v>0</v>
      </c>
    </row>
    <row r="150" spans="1:7" x14ac:dyDescent="0.25">
      <c r="A150">
        <v>53139</v>
      </c>
      <c r="B150" s="5">
        <v>-8.56</v>
      </c>
      <c r="C150">
        <v>152</v>
      </c>
      <c r="D150">
        <f t="shared" si="12"/>
        <v>53139</v>
      </c>
      <c r="E150">
        <f t="shared" si="14"/>
        <v>53139</v>
      </c>
      <c r="F150" s="4">
        <f t="shared" si="15"/>
        <v>45264.353229166663</v>
      </c>
      <c r="G150">
        <f t="shared" si="13"/>
        <v>1</v>
      </c>
    </row>
    <row r="151" spans="1:7" x14ac:dyDescent="0.25">
      <c r="A151">
        <v>53334</v>
      </c>
      <c r="B151" s="5">
        <v>-8.43</v>
      </c>
      <c r="C151">
        <v>149</v>
      </c>
      <c r="D151">
        <f t="shared" si="12"/>
        <v>53334</v>
      </c>
      <c r="E151">
        <f t="shared" si="14"/>
        <v>53334</v>
      </c>
      <c r="F151" s="4">
        <f t="shared" si="15"/>
        <v>45264.355486111112</v>
      </c>
      <c r="G151">
        <f t="shared" si="13"/>
        <v>0</v>
      </c>
    </row>
    <row r="152" spans="1:7" x14ac:dyDescent="0.25">
      <c r="A152">
        <v>53813</v>
      </c>
      <c r="B152" s="5">
        <v>-8.06</v>
      </c>
      <c r="C152">
        <v>152</v>
      </c>
      <c r="D152">
        <f t="shared" si="12"/>
        <v>53813</v>
      </c>
      <c r="E152">
        <f t="shared" si="14"/>
        <v>53813</v>
      </c>
      <c r="F152" s="4">
        <f t="shared" si="15"/>
        <v>45264.361030092594</v>
      </c>
      <c r="G152">
        <f t="shared" si="13"/>
        <v>1</v>
      </c>
    </row>
    <row r="153" spans="1:7" x14ac:dyDescent="0.25">
      <c r="A153">
        <v>54011</v>
      </c>
      <c r="B153" s="5">
        <v>-7.93</v>
      </c>
      <c r="C153">
        <v>149</v>
      </c>
      <c r="D153">
        <f t="shared" si="12"/>
        <v>54011</v>
      </c>
      <c r="E153">
        <f t="shared" si="14"/>
        <v>54011</v>
      </c>
      <c r="F153" s="4">
        <f t="shared" si="15"/>
        <v>45264.363321759258</v>
      </c>
      <c r="G153">
        <f t="shared" si="13"/>
        <v>0</v>
      </c>
    </row>
    <row r="154" spans="1:7" x14ac:dyDescent="0.25">
      <c r="A154">
        <v>54509</v>
      </c>
      <c r="B154" s="5">
        <v>-7.5</v>
      </c>
      <c r="C154">
        <v>151</v>
      </c>
      <c r="D154">
        <f t="shared" si="12"/>
        <v>54509</v>
      </c>
      <c r="E154">
        <f t="shared" si="14"/>
        <v>54509</v>
      </c>
      <c r="F154" s="4">
        <f t="shared" si="15"/>
        <v>45264.369085648148</v>
      </c>
      <c r="G154">
        <f t="shared" si="13"/>
        <v>1</v>
      </c>
    </row>
    <row r="155" spans="1:7" x14ac:dyDescent="0.25">
      <c r="A155">
        <v>54693</v>
      </c>
      <c r="B155" s="5">
        <v>-7.37</v>
      </c>
      <c r="C155">
        <v>150</v>
      </c>
      <c r="D155">
        <f t="shared" si="12"/>
        <v>54693</v>
      </c>
      <c r="E155">
        <f t="shared" si="14"/>
        <v>54693</v>
      </c>
      <c r="F155" s="4">
        <f t="shared" si="15"/>
        <v>45264.371215277773</v>
      </c>
      <c r="G155">
        <f t="shared" si="13"/>
        <v>0</v>
      </c>
    </row>
    <row r="156" spans="1:7" x14ac:dyDescent="0.25">
      <c r="A156">
        <v>55194</v>
      </c>
      <c r="B156" s="5">
        <v>-6.93</v>
      </c>
      <c r="C156">
        <v>152</v>
      </c>
      <c r="D156">
        <f t="shared" si="12"/>
        <v>55194</v>
      </c>
      <c r="E156">
        <f t="shared" si="14"/>
        <v>55194</v>
      </c>
      <c r="F156" s="4">
        <f t="shared" si="15"/>
        <v>45264.377013888887</v>
      </c>
      <c r="G156">
        <f t="shared" si="13"/>
        <v>1</v>
      </c>
    </row>
    <row r="157" spans="1:7" x14ac:dyDescent="0.25">
      <c r="A157">
        <v>55375</v>
      </c>
      <c r="B157" s="5">
        <v>-6.81</v>
      </c>
      <c r="C157">
        <v>149</v>
      </c>
      <c r="D157">
        <f t="shared" si="12"/>
        <v>55375</v>
      </c>
      <c r="E157">
        <f t="shared" si="14"/>
        <v>55375</v>
      </c>
      <c r="F157" s="4">
        <f t="shared" si="15"/>
        <v>45264.379108796296</v>
      </c>
      <c r="G157">
        <f t="shared" si="13"/>
        <v>0</v>
      </c>
    </row>
    <row r="158" spans="1:7" x14ac:dyDescent="0.25">
      <c r="A158">
        <v>55905</v>
      </c>
      <c r="B158" s="5">
        <v>-6.37</v>
      </c>
      <c r="C158">
        <v>151</v>
      </c>
      <c r="D158">
        <f t="shared" si="12"/>
        <v>55905</v>
      </c>
      <c r="E158">
        <f t="shared" si="14"/>
        <v>55905</v>
      </c>
      <c r="F158" s="4">
        <f t="shared" si="15"/>
        <v>45264.385243055556</v>
      </c>
      <c r="G158">
        <f t="shared" si="13"/>
        <v>1</v>
      </c>
    </row>
    <row r="159" spans="1:7" x14ac:dyDescent="0.25">
      <c r="A159">
        <v>56087</v>
      </c>
      <c r="B159" s="5">
        <v>-6.25</v>
      </c>
      <c r="C159">
        <v>149</v>
      </c>
      <c r="D159">
        <f t="shared" si="12"/>
        <v>56087</v>
      </c>
      <c r="E159">
        <f t="shared" si="14"/>
        <v>56087</v>
      </c>
      <c r="F159" s="4">
        <f t="shared" si="15"/>
        <v>45264.387349537035</v>
      </c>
      <c r="G159">
        <f t="shared" si="13"/>
        <v>0</v>
      </c>
    </row>
    <row r="160" spans="1:7" x14ac:dyDescent="0.25">
      <c r="A160">
        <v>56432</v>
      </c>
      <c r="B160" s="5">
        <v>-6.12</v>
      </c>
      <c r="C160">
        <v>152</v>
      </c>
      <c r="D160">
        <f t="shared" si="12"/>
        <v>56432</v>
      </c>
      <c r="E160">
        <f t="shared" si="14"/>
        <v>56432</v>
      </c>
      <c r="F160" s="4">
        <f t="shared" si="15"/>
        <v>45264.391342592593</v>
      </c>
      <c r="G160">
        <f t="shared" si="13"/>
        <v>1</v>
      </c>
    </row>
    <row r="161" spans="1:7" x14ac:dyDescent="0.25">
      <c r="A161">
        <v>56581</v>
      </c>
      <c r="B161" s="5">
        <v>-6.12</v>
      </c>
      <c r="C161">
        <v>150</v>
      </c>
      <c r="D161">
        <f t="shared" si="12"/>
        <v>56581</v>
      </c>
      <c r="E161">
        <f t="shared" si="14"/>
        <v>56581</v>
      </c>
      <c r="F161" s="4">
        <f t="shared" si="15"/>
        <v>45264.393067129626</v>
      </c>
      <c r="G161">
        <f t="shared" si="13"/>
        <v>0</v>
      </c>
    </row>
    <row r="162" spans="1:7" x14ac:dyDescent="0.25">
      <c r="A162">
        <v>57168</v>
      </c>
      <c r="B162" s="5">
        <v>-6</v>
      </c>
      <c r="C162">
        <v>152</v>
      </c>
      <c r="D162">
        <f t="shared" si="12"/>
        <v>57168</v>
      </c>
      <c r="E162">
        <f t="shared" si="14"/>
        <v>57168</v>
      </c>
      <c r="F162" s="4">
        <f t="shared" si="15"/>
        <v>45264.399861111109</v>
      </c>
      <c r="G162">
        <f t="shared" si="13"/>
        <v>1</v>
      </c>
    </row>
    <row r="163" spans="1:7" x14ac:dyDescent="0.25">
      <c r="A163">
        <v>57352</v>
      </c>
      <c r="B163" s="5">
        <v>-6</v>
      </c>
      <c r="C163">
        <v>150</v>
      </c>
      <c r="D163">
        <f t="shared" si="12"/>
        <v>57352</v>
      </c>
      <c r="E163">
        <f t="shared" si="14"/>
        <v>57352</v>
      </c>
      <c r="F163" s="4">
        <f t="shared" si="15"/>
        <v>45264.401990740742</v>
      </c>
      <c r="G163">
        <f t="shared" si="13"/>
        <v>0</v>
      </c>
    </row>
    <row r="164" spans="1:7" x14ac:dyDescent="0.25">
      <c r="A164">
        <v>57717</v>
      </c>
      <c r="B164" s="5">
        <v>-5.87</v>
      </c>
      <c r="C164">
        <v>152</v>
      </c>
      <c r="D164">
        <f t="shared" si="12"/>
        <v>57717</v>
      </c>
      <c r="E164">
        <f t="shared" si="14"/>
        <v>57717</v>
      </c>
      <c r="F164" s="4">
        <f t="shared" si="15"/>
        <v>45264.406215277777</v>
      </c>
      <c r="G164">
        <f t="shared" si="13"/>
        <v>1</v>
      </c>
    </row>
    <row r="165" spans="1:7" x14ac:dyDescent="0.25">
      <c r="A165">
        <v>57868</v>
      </c>
      <c r="B165" s="5">
        <v>-5.87</v>
      </c>
      <c r="C165">
        <v>149</v>
      </c>
      <c r="D165">
        <f t="shared" si="12"/>
        <v>57868</v>
      </c>
      <c r="E165">
        <f t="shared" si="14"/>
        <v>57868</v>
      </c>
      <c r="F165" s="4">
        <f t="shared" si="15"/>
        <v>45264.407962962963</v>
      </c>
      <c r="G165">
        <f t="shared" si="13"/>
        <v>0</v>
      </c>
    </row>
    <row r="166" spans="1:7" x14ac:dyDescent="0.25">
      <c r="A166">
        <v>58247</v>
      </c>
      <c r="B166" s="5">
        <v>-5.68</v>
      </c>
      <c r="C166">
        <v>152</v>
      </c>
      <c r="D166">
        <f t="shared" si="12"/>
        <v>58247</v>
      </c>
      <c r="E166">
        <f t="shared" si="14"/>
        <v>58247</v>
      </c>
      <c r="F166" s="4">
        <f t="shared" si="15"/>
        <v>45264.412349537037</v>
      </c>
      <c r="G166">
        <f t="shared" si="13"/>
        <v>1</v>
      </c>
    </row>
    <row r="167" spans="1:7" x14ac:dyDescent="0.25">
      <c r="A167">
        <v>58392</v>
      </c>
      <c r="B167" s="5">
        <v>-5.68</v>
      </c>
      <c r="C167">
        <v>150</v>
      </c>
      <c r="D167">
        <f t="shared" si="12"/>
        <v>58392</v>
      </c>
      <c r="E167">
        <f t="shared" si="14"/>
        <v>58392</v>
      </c>
      <c r="F167" s="4">
        <f t="shared" si="15"/>
        <v>45264.414027777777</v>
      </c>
      <c r="G167">
        <f t="shared" si="13"/>
        <v>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7"/>
  <sheetViews>
    <sheetView zoomScaleNormal="100" workbookViewId="0">
      <selection activeCell="A2" sqref="A2:C167"/>
    </sheetView>
  </sheetViews>
  <sheetFormatPr baseColWidth="10" defaultColWidth="10.85546875" defaultRowHeight="15" x14ac:dyDescent="0.25"/>
  <cols>
    <col min="2" max="2" width="11.42578125" style="5" customWidth="1"/>
  </cols>
  <sheetData>
    <row r="1" spans="1:3" x14ac:dyDescent="0.25">
      <c r="A1" s="1" t="s">
        <v>1</v>
      </c>
      <c r="B1" s="3" t="s">
        <v>4</v>
      </c>
      <c r="C1" s="1" t="s">
        <v>10</v>
      </c>
    </row>
    <row r="2" spans="1:3" x14ac:dyDescent="0.25">
      <c r="A2">
        <v>408</v>
      </c>
      <c r="B2" s="5">
        <v>-2.87</v>
      </c>
      <c r="C2">
        <v>151</v>
      </c>
    </row>
    <row r="3" spans="1:3" x14ac:dyDescent="0.25">
      <c r="A3">
        <v>547</v>
      </c>
      <c r="B3" s="5">
        <v>-2.93</v>
      </c>
      <c r="C3">
        <v>149</v>
      </c>
    </row>
    <row r="4" spans="1:3" x14ac:dyDescent="0.25">
      <c r="A4">
        <v>1207</v>
      </c>
      <c r="B4" s="5">
        <v>-3</v>
      </c>
      <c r="C4">
        <v>151</v>
      </c>
    </row>
    <row r="5" spans="1:3" x14ac:dyDescent="0.25">
      <c r="A5">
        <v>1342</v>
      </c>
      <c r="B5" s="5">
        <v>-3.06</v>
      </c>
      <c r="C5">
        <v>149</v>
      </c>
    </row>
    <row r="6" spans="1:3" x14ac:dyDescent="0.25">
      <c r="A6">
        <v>1997</v>
      </c>
      <c r="B6" s="5">
        <v>-2.93</v>
      </c>
      <c r="C6">
        <v>151</v>
      </c>
    </row>
    <row r="7" spans="1:3" x14ac:dyDescent="0.25">
      <c r="A7">
        <v>2135</v>
      </c>
      <c r="B7" s="5">
        <v>-2.93</v>
      </c>
      <c r="C7">
        <v>150</v>
      </c>
    </row>
    <row r="8" spans="1:3" x14ac:dyDescent="0.25">
      <c r="A8">
        <v>3322</v>
      </c>
      <c r="B8" s="5">
        <v>-3</v>
      </c>
      <c r="C8">
        <v>151</v>
      </c>
    </row>
    <row r="9" spans="1:3" x14ac:dyDescent="0.25">
      <c r="A9">
        <v>3497</v>
      </c>
      <c r="B9" s="5">
        <v>-2.93</v>
      </c>
      <c r="C9">
        <v>149</v>
      </c>
    </row>
    <row r="10" spans="1:3" x14ac:dyDescent="0.25">
      <c r="A10">
        <v>4058</v>
      </c>
      <c r="B10" s="5">
        <v>-2.87</v>
      </c>
      <c r="C10">
        <v>151</v>
      </c>
    </row>
    <row r="11" spans="1:3" x14ac:dyDescent="0.25">
      <c r="A11">
        <v>4197</v>
      </c>
      <c r="B11" s="5">
        <v>-2.87</v>
      </c>
      <c r="C11">
        <v>150</v>
      </c>
    </row>
    <row r="12" spans="1:3" x14ac:dyDescent="0.25">
      <c r="A12">
        <v>4821</v>
      </c>
      <c r="B12" s="5">
        <v>-2.81</v>
      </c>
      <c r="C12">
        <v>151</v>
      </c>
    </row>
    <row r="13" spans="1:3" x14ac:dyDescent="0.25">
      <c r="A13">
        <v>4959</v>
      </c>
      <c r="B13" s="5">
        <v>-2.81</v>
      </c>
      <c r="C13">
        <v>149</v>
      </c>
    </row>
    <row r="14" spans="1:3" x14ac:dyDescent="0.25">
      <c r="A14">
        <v>5590</v>
      </c>
      <c r="B14" s="5">
        <v>-2.81</v>
      </c>
      <c r="C14">
        <v>151</v>
      </c>
    </row>
    <row r="15" spans="1:3" x14ac:dyDescent="0.25">
      <c r="A15">
        <v>5724</v>
      </c>
      <c r="B15" s="5">
        <v>-2.75</v>
      </c>
      <c r="C15">
        <v>150</v>
      </c>
    </row>
    <row r="16" spans="1:3" x14ac:dyDescent="0.25">
      <c r="A16">
        <v>6342</v>
      </c>
      <c r="B16" s="5">
        <v>-2.75</v>
      </c>
      <c r="C16">
        <v>151</v>
      </c>
    </row>
    <row r="17" spans="1:3" x14ac:dyDescent="0.25">
      <c r="A17">
        <v>6476</v>
      </c>
      <c r="B17" s="5">
        <v>-2.75</v>
      </c>
      <c r="C17">
        <v>150</v>
      </c>
    </row>
    <row r="18" spans="1:3" x14ac:dyDescent="0.25">
      <c r="A18">
        <v>7107</v>
      </c>
      <c r="B18" s="5">
        <v>-2.75</v>
      </c>
      <c r="C18">
        <v>151</v>
      </c>
    </row>
    <row r="19" spans="1:3" x14ac:dyDescent="0.25">
      <c r="A19">
        <v>7242</v>
      </c>
      <c r="B19" s="5">
        <v>-2.62</v>
      </c>
      <c r="C19">
        <v>149</v>
      </c>
    </row>
    <row r="20" spans="1:3" x14ac:dyDescent="0.25">
      <c r="A20">
        <v>7905</v>
      </c>
      <c r="B20" s="5">
        <v>-2.68</v>
      </c>
      <c r="C20">
        <v>151</v>
      </c>
    </row>
    <row r="21" spans="1:3" x14ac:dyDescent="0.25">
      <c r="A21">
        <v>8041</v>
      </c>
      <c r="B21" s="5">
        <v>-2.62</v>
      </c>
      <c r="C21">
        <v>149</v>
      </c>
    </row>
    <row r="22" spans="1:3" x14ac:dyDescent="0.25">
      <c r="A22">
        <v>8670</v>
      </c>
      <c r="B22" s="5">
        <v>-2.56</v>
      </c>
      <c r="C22">
        <v>151</v>
      </c>
    </row>
    <row r="23" spans="1:3" x14ac:dyDescent="0.25">
      <c r="A23">
        <v>8808</v>
      </c>
      <c r="B23" s="5">
        <v>-2.62</v>
      </c>
      <c r="C23">
        <v>149</v>
      </c>
    </row>
    <row r="24" spans="1:3" x14ac:dyDescent="0.25">
      <c r="A24">
        <v>9454</v>
      </c>
      <c r="B24" s="5">
        <v>-2.62</v>
      </c>
      <c r="C24">
        <v>151</v>
      </c>
    </row>
    <row r="25" spans="1:3" x14ac:dyDescent="0.25">
      <c r="A25">
        <v>9584</v>
      </c>
      <c r="B25" s="5">
        <v>-2.62</v>
      </c>
      <c r="C25">
        <v>150</v>
      </c>
    </row>
    <row r="26" spans="1:3" x14ac:dyDescent="0.25">
      <c r="A26">
        <v>10219</v>
      </c>
      <c r="B26" s="5">
        <v>-2.68</v>
      </c>
      <c r="C26">
        <v>151</v>
      </c>
    </row>
    <row r="27" spans="1:3" x14ac:dyDescent="0.25">
      <c r="A27">
        <v>10351</v>
      </c>
      <c r="B27" s="5">
        <v>-2.68</v>
      </c>
      <c r="C27">
        <v>149</v>
      </c>
    </row>
    <row r="28" spans="1:3" x14ac:dyDescent="0.25">
      <c r="A28">
        <v>11468</v>
      </c>
      <c r="B28" s="5">
        <v>-2.81</v>
      </c>
      <c r="C28">
        <v>151</v>
      </c>
    </row>
    <row r="29" spans="1:3" x14ac:dyDescent="0.25">
      <c r="A29">
        <v>11640</v>
      </c>
      <c r="B29" s="5">
        <v>-2.81</v>
      </c>
      <c r="C29">
        <v>150</v>
      </c>
    </row>
    <row r="30" spans="1:3" x14ac:dyDescent="0.25">
      <c r="A30">
        <v>12627</v>
      </c>
      <c r="B30" s="5">
        <v>-2.87</v>
      </c>
      <c r="C30">
        <v>151</v>
      </c>
    </row>
    <row r="31" spans="1:3" x14ac:dyDescent="0.25">
      <c r="A31">
        <v>12800</v>
      </c>
      <c r="B31" s="5">
        <v>-2.93</v>
      </c>
      <c r="C31">
        <v>150</v>
      </c>
    </row>
    <row r="32" spans="1:3" x14ac:dyDescent="0.25">
      <c r="A32">
        <v>13291</v>
      </c>
      <c r="B32" s="5">
        <v>-3.12</v>
      </c>
      <c r="C32">
        <v>151</v>
      </c>
    </row>
    <row r="33" spans="1:3" x14ac:dyDescent="0.25">
      <c r="A33">
        <v>13417</v>
      </c>
      <c r="B33" s="5">
        <v>-3.12</v>
      </c>
      <c r="C33">
        <v>150</v>
      </c>
    </row>
    <row r="34" spans="1:3" x14ac:dyDescent="0.25">
      <c r="A34">
        <v>13968</v>
      </c>
      <c r="B34" s="5">
        <v>-3.18</v>
      </c>
      <c r="C34">
        <v>151</v>
      </c>
    </row>
    <row r="35" spans="1:3" x14ac:dyDescent="0.25">
      <c r="A35">
        <v>14106</v>
      </c>
      <c r="B35" s="5">
        <v>-3.25</v>
      </c>
      <c r="C35">
        <v>149</v>
      </c>
    </row>
    <row r="36" spans="1:3" x14ac:dyDescent="0.25">
      <c r="A36">
        <v>14676</v>
      </c>
      <c r="B36" s="5">
        <v>-3.25</v>
      </c>
      <c r="C36">
        <v>151</v>
      </c>
    </row>
    <row r="37" spans="1:3" x14ac:dyDescent="0.25">
      <c r="A37">
        <v>14809</v>
      </c>
      <c r="B37" s="5">
        <v>-3.25</v>
      </c>
      <c r="C37">
        <v>150</v>
      </c>
    </row>
    <row r="38" spans="1:3" x14ac:dyDescent="0.25">
      <c r="A38">
        <v>15393</v>
      </c>
      <c r="B38" s="5">
        <v>-3.06</v>
      </c>
      <c r="C38">
        <v>151</v>
      </c>
    </row>
    <row r="39" spans="1:3" x14ac:dyDescent="0.25">
      <c r="A39">
        <v>15530</v>
      </c>
      <c r="B39" s="5">
        <v>-3</v>
      </c>
      <c r="C39">
        <v>150</v>
      </c>
    </row>
    <row r="40" spans="1:3" x14ac:dyDescent="0.25">
      <c r="A40">
        <v>16144</v>
      </c>
      <c r="B40" s="5">
        <v>-2.93</v>
      </c>
      <c r="C40">
        <v>151</v>
      </c>
    </row>
    <row r="41" spans="1:3" x14ac:dyDescent="0.25">
      <c r="A41">
        <v>16278</v>
      </c>
      <c r="B41" s="5">
        <v>-2.93</v>
      </c>
      <c r="C41">
        <v>150</v>
      </c>
    </row>
    <row r="42" spans="1:3" x14ac:dyDescent="0.25">
      <c r="A42">
        <v>16857</v>
      </c>
      <c r="B42" s="5">
        <v>-3.12</v>
      </c>
      <c r="C42">
        <v>151</v>
      </c>
    </row>
    <row r="43" spans="1:3" x14ac:dyDescent="0.25">
      <c r="A43">
        <v>16991</v>
      </c>
      <c r="B43" s="5">
        <v>-3.25</v>
      </c>
      <c r="C43">
        <v>150</v>
      </c>
    </row>
    <row r="44" spans="1:3" x14ac:dyDescent="0.25">
      <c r="A44">
        <v>17566</v>
      </c>
      <c r="B44" s="5">
        <v>-3.31</v>
      </c>
      <c r="C44">
        <v>151</v>
      </c>
    </row>
    <row r="45" spans="1:3" x14ac:dyDescent="0.25">
      <c r="A45">
        <v>17704</v>
      </c>
      <c r="B45" s="5">
        <v>-3.31</v>
      </c>
      <c r="C45">
        <v>149</v>
      </c>
    </row>
    <row r="46" spans="1:3" x14ac:dyDescent="0.25">
      <c r="A46">
        <v>18269</v>
      </c>
      <c r="B46" s="5">
        <v>-3.43</v>
      </c>
      <c r="C46">
        <v>151</v>
      </c>
    </row>
    <row r="47" spans="1:3" x14ac:dyDescent="0.25">
      <c r="A47">
        <v>18405</v>
      </c>
      <c r="B47" s="5">
        <v>-3.43</v>
      </c>
      <c r="C47">
        <v>150</v>
      </c>
    </row>
    <row r="48" spans="1:3" x14ac:dyDescent="0.25">
      <c r="A48">
        <v>18958</v>
      </c>
      <c r="B48" s="5">
        <v>-3.5</v>
      </c>
      <c r="C48">
        <v>151</v>
      </c>
    </row>
    <row r="49" spans="1:3" x14ac:dyDescent="0.25">
      <c r="A49">
        <v>19093</v>
      </c>
      <c r="B49" s="5">
        <v>-3.5</v>
      </c>
      <c r="C49">
        <v>149</v>
      </c>
    </row>
    <row r="50" spans="1:3" x14ac:dyDescent="0.25">
      <c r="A50">
        <v>19651</v>
      </c>
      <c r="B50" s="5">
        <v>-3.62</v>
      </c>
      <c r="C50">
        <v>151</v>
      </c>
    </row>
    <row r="51" spans="1:3" x14ac:dyDescent="0.25">
      <c r="A51">
        <v>19786</v>
      </c>
      <c r="B51" s="5">
        <v>-3.68</v>
      </c>
      <c r="C51">
        <v>149</v>
      </c>
    </row>
    <row r="52" spans="1:3" x14ac:dyDescent="0.25">
      <c r="A52">
        <v>20332</v>
      </c>
      <c r="B52" s="5">
        <v>-3.93</v>
      </c>
      <c r="C52">
        <v>151</v>
      </c>
    </row>
    <row r="53" spans="1:3" x14ac:dyDescent="0.25">
      <c r="A53">
        <v>20469</v>
      </c>
      <c r="B53" s="5">
        <v>-4</v>
      </c>
      <c r="C53">
        <v>150</v>
      </c>
    </row>
    <row r="54" spans="1:3" x14ac:dyDescent="0.25">
      <c r="A54">
        <v>20984</v>
      </c>
      <c r="B54" s="5">
        <v>-4.5599999999999996</v>
      </c>
      <c r="C54">
        <v>151</v>
      </c>
    </row>
    <row r="55" spans="1:3" x14ac:dyDescent="0.25">
      <c r="A55">
        <v>21123</v>
      </c>
      <c r="B55" s="5">
        <v>-4.68</v>
      </c>
      <c r="C55">
        <v>149</v>
      </c>
    </row>
    <row r="56" spans="1:3" x14ac:dyDescent="0.25">
      <c r="A56">
        <v>21637</v>
      </c>
      <c r="B56" s="5">
        <v>-4.68</v>
      </c>
      <c r="C56">
        <v>151</v>
      </c>
    </row>
    <row r="57" spans="1:3" x14ac:dyDescent="0.25">
      <c r="A57">
        <v>21779</v>
      </c>
      <c r="B57" s="5">
        <v>-4.68</v>
      </c>
      <c r="C57">
        <v>150</v>
      </c>
    </row>
    <row r="58" spans="1:3" x14ac:dyDescent="0.25">
      <c r="A58">
        <v>22304</v>
      </c>
      <c r="B58" s="5">
        <v>-4.68</v>
      </c>
      <c r="C58">
        <v>151</v>
      </c>
    </row>
    <row r="59" spans="1:3" x14ac:dyDescent="0.25">
      <c r="A59">
        <v>22446</v>
      </c>
      <c r="B59" s="5">
        <v>-4.68</v>
      </c>
      <c r="C59">
        <v>150</v>
      </c>
    </row>
    <row r="60" spans="1:3" x14ac:dyDescent="0.25">
      <c r="A60">
        <v>22955</v>
      </c>
      <c r="B60" s="5">
        <v>-4.93</v>
      </c>
      <c r="C60">
        <v>151</v>
      </c>
    </row>
    <row r="61" spans="1:3" x14ac:dyDescent="0.25">
      <c r="A61">
        <v>23099</v>
      </c>
      <c r="B61" s="5">
        <v>-5</v>
      </c>
      <c r="C61">
        <v>150</v>
      </c>
    </row>
    <row r="62" spans="1:3" x14ac:dyDescent="0.25">
      <c r="A62">
        <v>23595</v>
      </c>
      <c r="B62" s="5">
        <v>-5.12</v>
      </c>
      <c r="C62">
        <v>151</v>
      </c>
    </row>
    <row r="63" spans="1:3" x14ac:dyDescent="0.25">
      <c r="A63">
        <v>23735</v>
      </c>
      <c r="B63" s="5">
        <v>-5.0599999999999996</v>
      </c>
      <c r="C63">
        <v>149</v>
      </c>
    </row>
    <row r="64" spans="1:3" x14ac:dyDescent="0.25">
      <c r="A64">
        <v>24220</v>
      </c>
      <c r="B64" s="5">
        <v>-5</v>
      </c>
      <c r="C64">
        <v>151</v>
      </c>
    </row>
    <row r="65" spans="1:3" x14ac:dyDescent="0.25">
      <c r="A65">
        <v>24360</v>
      </c>
      <c r="B65" s="5">
        <v>-5.0599999999999996</v>
      </c>
      <c r="C65">
        <v>150</v>
      </c>
    </row>
    <row r="66" spans="1:3" x14ac:dyDescent="0.25">
      <c r="A66">
        <v>24845</v>
      </c>
      <c r="B66" s="5">
        <v>-5.25</v>
      </c>
      <c r="C66">
        <v>151</v>
      </c>
    </row>
    <row r="67" spans="1:3" x14ac:dyDescent="0.25">
      <c r="A67">
        <v>24990</v>
      </c>
      <c r="B67" s="5">
        <v>-5.37</v>
      </c>
      <c r="C67">
        <v>149</v>
      </c>
    </row>
    <row r="68" spans="1:3" x14ac:dyDescent="0.25">
      <c r="A68">
        <v>25463</v>
      </c>
      <c r="B68" s="5">
        <v>-5.87</v>
      </c>
      <c r="C68">
        <v>151</v>
      </c>
    </row>
    <row r="69" spans="1:3" x14ac:dyDescent="0.25">
      <c r="A69">
        <v>25613</v>
      </c>
      <c r="B69" s="5">
        <v>-6</v>
      </c>
      <c r="C69">
        <v>150</v>
      </c>
    </row>
    <row r="70" spans="1:3" x14ac:dyDescent="0.25">
      <c r="A70">
        <v>26082</v>
      </c>
      <c r="B70" s="5">
        <v>-6.37</v>
      </c>
      <c r="C70">
        <v>151</v>
      </c>
    </row>
    <row r="71" spans="1:3" x14ac:dyDescent="0.25">
      <c r="A71">
        <v>26223</v>
      </c>
      <c r="B71" s="5">
        <v>-6.5</v>
      </c>
      <c r="C71">
        <v>150</v>
      </c>
    </row>
    <row r="72" spans="1:3" x14ac:dyDescent="0.25">
      <c r="A72">
        <v>26671</v>
      </c>
      <c r="B72" s="5">
        <v>-6.87</v>
      </c>
      <c r="C72">
        <v>151</v>
      </c>
    </row>
    <row r="73" spans="1:3" x14ac:dyDescent="0.25">
      <c r="A73">
        <v>26818</v>
      </c>
      <c r="B73" s="5">
        <v>-6.87</v>
      </c>
      <c r="C73">
        <v>149</v>
      </c>
    </row>
    <row r="74" spans="1:3" x14ac:dyDescent="0.25">
      <c r="A74">
        <v>27251</v>
      </c>
      <c r="B74" s="5">
        <v>-6.68</v>
      </c>
      <c r="C74">
        <v>151</v>
      </c>
    </row>
    <row r="75" spans="1:3" x14ac:dyDescent="0.25">
      <c r="A75">
        <v>27400</v>
      </c>
      <c r="B75" s="5">
        <v>-6.81</v>
      </c>
      <c r="C75">
        <v>149</v>
      </c>
    </row>
    <row r="76" spans="1:3" x14ac:dyDescent="0.25">
      <c r="A76">
        <v>28118</v>
      </c>
      <c r="B76" s="5">
        <v>-6.5</v>
      </c>
      <c r="C76">
        <v>151</v>
      </c>
    </row>
    <row r="77" spans="1:3" x14ac:dyDescent="0.25">
      <c r="A77">
        <v>28306</v>
      </c>
      <c r="B77" s="5">
        <v>-6.43</v>
      </c>
      <c r="C77">
        <v>150</v>
      </c>
    </row>
    <row r="78" spans="1:3" x14ac:dyDescent="0.25">
      <c r="A78">
        <v>28717</v>
      </c>
      <c r="B78" s="5">
        <v>-6.75</v>
      </c>
      <c r="C78">
        <v>151</v>
      </c>
    </row>
    <row r="79" spans="1:3" x14ac:dyDescent="0.25">
      <c r="A79">
        <v>28868</v>
      </c>
      <c r="B79" s="5">
        <v>-6.93</v>
      </c>
      <c r="C79">
        <v>150</v>
      </c>
    </row>
    <row r="80" spans="1:3" x14ac:dyDescent="0.25">
      <c r="A80">
        <v>29289</v>
      </c>
      <c r="B80" s="5">
        <v>-6.75</v>
      </c>
      <c r="C80">
        <v>151</v>
      </c>
    </row>
    <row r="81" spans="1:3" x14ac:dyDescent="0.25">
      <c r="A81">
        <v>29436</v>
      </c>
      <c r="B81" s="5">
        <v>-6.68</v>
      </c>
      <c r="C81">
        <v>150</v>
      </c>
    </row>
    <row r="82" spans="1:3" x14ac:dyDescent="0.25">
      <c r="A82">
        <v>30143</v>
      </c>
      <c r="B82" s="5">
        <v>-6.62</v>
      </c>
      <c r="C82">
        <v>151</v>
      </c>
    </row>
    <row r="83" spans="1:3" x14ac:dyDescent="0.25">
      <c r="A83">
        <v>30323</v>
      </c>
      <c r="B83" s="5">
        <v>-6.62</v>
      </c>
      <c r="C83">
        <v>150</v>
      </c>
    </row>
    <row r="84" spans="1:3" x14ac:dyDescent="0.25">
      <c r="A84">
        <v>30720</v>
      </c>
      <c r="B84" s="5">
        <v>-7.31</v>
      </c>
      <c r="C84">
        <v>151</v>
      </c>
    </row>
    <row r="85" spans="1:3" x14ac:dyDescent="0.25">
      <c r="A85">
        <v>30873</v>
      </c>
      <c r="B85" s="5">
        <v>-7.31</v>
      </c>
      <c r="C85">
        <v>149</v>
      </c>
    </row>
    <row r="86" spans="1:3" x14ac:dyDescent="0.25">
      <c r="A86">
        <v>31299</v>
      </c>
      <c r="B86" s="5">
        <v>-7.25</v>
      </c>
      <c r="C86">
        <v>151</v>
      </c>
    </row>
    <row r="87" spans="1:3" x14ac:dyDescent="0.25">
      <c r="A87">
        <v>31445</v>
      </c>
      <c r="B87" s="5">
        <v>-7.31</v>
      </c>
      <c r="C87">
        <v>149</v>
      </c>
    </row>
    <row r="88" spans="1:3" x14ac:dyDescent="0.25">
      <c r="A88">
        <v>31893</v>
      </c>
      <c r="B88" s="5">
        <v>-6.87</v>
      </c>
      <c r="C88">
        <v>152</v>
      </c>
    </row>
    <row r="89" spans="1:3" x14ac:dyDescent="0.25">
      <c r="A89">
        <v>32041</v>
      </c>
      <c r="B89" s="5">
        <v>-6.81</v>
      </c>
      <c r="C89">
        <v>150</v>
      </c>
    </row>
    <row r="90" spans="1:3" x14ac:dyDescent="0.25">
      <c r="A90">
        <v>32707</v>
      </c>
      <c r="B90" s="5">
        <v>-6.87</v>
      </c>
      <c r="C90">
        <v>151</v>
      </c>
    </row>
    <row r="91" spans="1:3" x14ac:dyDescent="0.25">
      <c r="A91">
        <v>32897</v>
      </c>
      <c r="B91" s="5">
        <v>-7</v>
      </c>
      <c r="C91">
        <v>150</v>
      </c>
    </row>
    <row r="92" spans="1:3" x14ac:dyDescent="0.25">
      <c r="A92">
        <v>33298</v>
      </c>
      <c r="B92" s="5">
        <v>-7.06</v>
      </c>
      <c r="C92">
        <v>151</v>
      </c>
    </row>
    <row r="93" spans="1:3" x14ac:dyDescent="0.25">
      <c r="A93">
        <v>33459</v>
      </c>
      <c r="B93" s="5">
        <v>-7.18</v>
      </c>
      <c r="C93">
        <v>149</v>
      </c>
    </row>
    <row r="94" spans="1:3" x14ac:dyDescent="0.25">
      <c r="A94">
        <v>34078</v>
      </c>
      <c r="B94" s="5">
        <v>-7.12</v>
      </c>
      <c r="C94">
        <v>151</v>
      </c>
    </row>
    <row r="95" spans="1:3" x14ac:dyDescent="0.25">
      <c r="A95">
        <v>34263</v>
      </c>
      <c r="B95" s="5">
        <v>-7.06</v>
      </c>
      <c r="C95">
        <v>149</v>
      </c>
    </row>
    <row r="96" spans="1:3" x14ac:dyDescent="0.25">
      <c r="A96">
        <v>34849</v>
      </c>
      <c r="B96" s="5">
        <v>-7.12</v>
      </c>
      <c r="C96">
        <v>151</v>
      </c>
    </row>
    <row r="97" spans="1:3" x14ac:dyDescent="0.25">
      <c r="A97">
        <v>35035</v>
      </c>
      <c r="B97" s="5">
        <v>-7.12</v>
      </c>
      <c r="C97">
        <v>149</v>
      </c>
    </row>
    <row r="98" spans="1:3" x14ac:dyDescent="0.25">
      <c r="A98">
        <v>35618</v>
      </c>
      <c r="B98" s="5">
        <v>-7.18</v>
      </c>
      <c r="C98">
        <v>151</v>
      </c>
    </row>
    <row r="99" spans="1:3" x14ac:dyDescent="0.25">
      <c r="A99">
        <v>35807</v>
      </c>
      <c r="B99" s="5">
        <v>-7.25</v>
      </c>
      <c r="C99">
        <v>150</v>
      </c>
    </row>
    <row r="100" spans="1:3" x14ac:dyDescent="0.25">
      <c r="A100">
        <v>36374</v>
      </c>
      <c r="B100" s="5">
        <v>-7.5</v>
      </c>
      <c r="C100">
        <v>151</v>
      </c>
    </row>
    <row r="101" spans="1:3" x14ac:dyDescent="0.25">
      <c r="A101">
        <v>36564</v>
      </c>
      <c r="B101" s="5">
        <v>-7.5</v>
      </c>
      <c r="C101">
        <v>149</v>
      </c>
    </row>
    <row r="102" spans="1:3" x14ac:dyDescent="0.25">
      <c r="A102">
        <v>37146</v>
      </c>
      <c r="B102" s="5">
        <v>-7.43</v>
      </c>
      <c r="C102">
        <v>151</v>
      </c>
    </row>
    <row r="103" spans="1:3" x14ac:dyDescent="0.25">
      <c r="A103">
        <v>37332</v>
      </c>
      <c r="B103" s="5">
        <v>-7.43</v>
      </c>
      <c r="C103">
        <v>150</v>
      </c>
    </row>
    <row r="104" spans="1:3" x14ac:dyDescent="0.25">
      <c r="A104">
        <v>37900</v>
      </c>
      <c r="B104" s="5">
        <v>-7.5</v>
      </c>
      <c r="C104">
        <v>152</v>
      </c>
    </row>
    <row r="105" spans="1:3" x14ac:dyDescent="0.25">
      <c r="A105">
        <v>38086</v>
      </c>
      <c r="B105" s="5">
        <v>-7.5</v>
      </c>
      <c r="C105">
        <v>149</v>
      </c>
    </row>
    <row r="106" spans="1:3" x14ac:dyDescent="0.25">
      <c r="A106">
        <v>38442</v>
      </c>
      <c r="B106" s="5">
        <v>-7.62</v>
      </c>
      <c r="C106">
        <v>151</v>
      </c>
    </row>
    <row r="107" spans="1:3" x14ac:dyDescent="0.25">
      <c r="A107">
        <v>38589</v>
      </c>
      <c r="B107" s="5">
        <v>-7.62</v>
      </c>
      <c r="C107">
        <v>150</v>
      </c>
    </row>
    <row r="108" spans="1:3" x14ac:dyDescent="0.25">
      <c r="A108">
        <v>39173</v>
      </c>
      <c r="B108" s="5">
        <v>-7.5</v>
      </c>
      <c r="C108">
        <v>151</v>
      </c>
    </row>
    <row r="109" spans="1:3" x14ac:dyDescent="0.25">
      <c r="A109">
        <v>39365</v>
      </c>
      <c r="B109" s="5">
        <v>-7.62</v>
      </c>
      <c r="C109">
        <v>149</v>
      </c>
    </row>
    <row r="110" spans="1:3" x14ac:dyDescent="0.25">
      <c r="A110">
        <v>39720</v>
      </c>
      <c r="B110" s="5">
        <v>-7.87</v>
      </c>
      <c r="C110">
        <v>151</v>
      </c>
    </row>
    <row r="111" spans="1:3" x14ac:dyDescent="0.25">
      <c r="A111">
        <v>39874</v>
      </c>
      <c r="B111" s="5">
        <v>-8</v>
      </c>
      <c r="C111">
        <v>150</v>
      </c>
    </row>
    <row r="112" spans="1:3" x14ac:dyDescent="0.25">
      <c r="A112">
        <v>40432</v>
      </c>
      <c r="B112" s="5">
        <v>-8.3699999999999992</v>
      </c>
      <c r="C112">
        <v>151</v>
      </c>
    </row>
    <row r="113" spans="1:3" x14ac:dyDescent="0.25">
      <c r="A113">
        <v>40630</v>
      </c>
      <c r="B113" s="5">
        <v>-8.3699999999999992</v>
      </c>
      <c r="C113">
        <v>149</v>
      </c>
    </row>
    <row r="114" spans="1:3" x14ac:dyDescent="0.25">
      <c r="A114">
        <v>41143</v>
      </c>
      <c r="B114" s="5">
        <v>-8.31</v>
      </c>
      <c r="C114">
        <v>151</v>
      </c>
    </row>
    <row r="115" spans="1:3" x14ac:dyDescent="0.25">
      <c r="A115">
        <v>41338</v>
      </c>
      <c r="B115" s="5">
        <v>-8.31</v>
      </c>
      <c r="C115">
        <v>149</v>
      </c>
    </row>
    <row r="116" spans="1:3" x14ac:dyDescent="0.25">
      <c r="A116">
        <v>41857</v>
      </c>
      <c r="B116" s="5">
        <v>-8.3699999999999992</v>
      </c>
      <c r="C116">
        <v>151</v>
      </c>
    </row>
    <row r="117" spans="1:3" x14ac:dyDescent="0.25">
      <c r="A117">
        <v>42057</v>
      </c>
      <c r="B117" s="5">
        <v>-8.3699999999999992</v>
      </c>
      <c r="C117">
        <v>149</v>
      </c>
    </row>
    <row r="118" spans="1:3" x14ac:dyDescent="0.25">
      <c r="A118">
        <v>42556</v>
      </c>
      <c r="B118" s="5">
        <v>-8.93</v>
      </c>
      <c r="C118">
        <v>151</v>
      </c>
    </row>
    <row r="119" spans="1:3" x14ac:dyDescent="0.25">
      <c r="A119">
        <v>42752</v>
      </c>
      <c r="B119" s="5">
        <v>-8.8699999999999992</v>
      </c>
      <c r="C119">
        <v>149</v>
      </c>
    </row>
    <row r="120" spans="1:3" x14ac:dyDescent="0.25">
      <c r="A120">
        <v>43254</v>
      </c>
      <c r="B120" s="5">
        <v>-8.68</v>
      </c>
      <c r="C120">
        <v>151</v>
      </c>
    </row>
    <row r="121" spans="1:3" x14ac:dyDescent="0.25">
      <c r="A121">
        <v>43454</v>
      </c>
      <c r="B121" s="5">
        <v>-8.68</v>
      </c>
      <c r="C121">
        <v>150</v>
      </c>
    </row>
    <row r="122" spans="1:3" x14ac:dyDescent="0.25">
      <c r="A122">
        <v>43951</v>
      </c>
      <c r="B122" s="5">
        <v>-8.8699999999999992</v>
      </c>
      <c r="C122">
        <v>151</v>
      </c>
    </row>
    <row r="123" spans="1:3" x14ac:dyDescent="0.25">
      <c r="A123">
        <v>44149</v>
      </c>
      <c r="B123" s="5">
        <v>-8.8699999999999992</v>
      </c>
      <c r="C123">
        <v>149</v>
      </c>
    </row>
    <row r="124" spans="1:3" x14ac:dyDescent="0.25">
      <c r="A124">
        <v>44473</v>
      </c>
      <c r="B124" s="5">
        <v>-8.81</v>
      </c>
      <c r="C124">
        <v>151</v>
      </c>
    </row>
    <row r="125" spans="1:3" x14ac:dyDescent="0.25">
      <c r="A125">
        <v>44638</v>
      </c>
      <c r="B125" s="5">
        <v>-8.8699999999999992</v>
      </c>
      <c r="C125">
        <v>149</v>
      </c>
    </row>
    <row r="126" spans="1:3" x14ac:dyDescent="0.25">
      <c r="A126">
        <v>45163</v>
      </c>
      <c r="B126" s="5">
        <v>-8.81</v>
      </c>
      <c r="C126">
        <v>151</v>
      </c>
    </row>
    <row r="127" spans="1:3" x14ac:dyDescent="0.25">
      <c r="A127">
        <v>45358</v>
      </c>
      <c r="B127" s="5">
        <v>-8.81</v>
      </c>
      <c r="C127">
        <v>149</v>
      </c>
    </row>
    <row r="128" spans="1:3" x14ac:dyDescent="0.25">
      <c r="A128">
        <v>45853</v>
      </c>
      <c r="B128" s="5">
        <v>-8.93</v>
      </c>
      <c r="C128">
        <v>151</v>
      </c>
    </row>
    <row r="129" spans="1:3" x14ac:dyDescent="0.25">
      <c r="A129">
        <v>46057</v>
      </c>
      <c r="B129" s="5">
        <v>-9</v>
      </c>
      <c r="C129">
        <v>150</v>
      </c>
    </row>
    <row r="130" spans="1:3" x14ac:dyDescent="0.25">
      <c r="A130">
        <v>46553</v>
      </c>
      <c r="B130" s="5">
        <v>-9.31</v>
      </c>
      <c r="C130">
        <v>151</v>
      </c>
    </row>
    <row r="131" spans="1:3" x14ac:dyDescent="0.25">
      <c r="A131">
        <v>46748</v>
      </c>
      <c r="B131" s="5">
        <v>-9.43</v>
      </c>
      <c r="C131">
        <v>150</v>
      </c>
    </row>
    <row r="132" spans="1:3" x14ac:dyDescent="0.25">
      <c r="A132">
        <v>47217</v>
      </c>
      <c r="B132" s="5">
        <v>-9.43</v>
      </c>
      <c r="C132">
        <v>151</v>
      </c>
    </row>
    <row r="133" spans="1:3" x14ac:dyDescent="0.25">
      <c r="A133">
        <v>47416</v>
      </c>
      <c r="B133" s="5">
        <v>-9.3699999999999992</v>
      </c>
      <c r="C133">
        <v>150</v>
      </c>
    </row>
    <row r="134" spans="1:3" x14ac:dyDescent="0.25">
      <c r="A134">
        <v>47887</v>
      </c>
      <c r="B134" s="5">
        <v>-9.75</v>
      </c>
      <c r="C134">
        <v>151</v>
      </c>
    </row>
    <row r="135" spans="1:3" x14ac:dyDescent="0.25">
      <c r="A135">
        <v>48085</v>
      </c>
      <c r="B135" s="5">
        <v>-9.68</v>
      </c>
      <c r="C135">
        <v>150</v>
      </c>
    </row>
    <row r="136" spans="1:3" x14ac:dyDescent="0.25">
      <c r="A136">
        <v>48549</v>
      </c>
      <c r="B136" s="5">
        <v>-9.56</v>
      </c>
      <c r="C136">
        <v>151</v>
      </c>
    </row>
    <row r="137" spans="1:3" x14ac:dyDescent="0.25">
      <c r="A137">
        <v>48746</v>
      </c>
      <c r="B137" s="5">
        <v>-9.56</v>
      </c>
      <c r="C137">
        <v>150</v>
      </c>
    </row>
    <row r="138" spans="1:3" x14ac:dyDescent="0.25">
      <c r="A138">
        <v>49204</v>
      </c>
      <c r="B138" s="5">
        <v>-9.8699999999999992</v>
      </c>
      <c r="C138">
        <v>151</v>
      </c>
    </row>
    <row r="139" spans="1:3" x14ac:dyDescent="0.25">
      <c r="A139">
        <v>49407</v>
      </c>
      <c r="B139" s="5">
        <v>-10</v>
      </c>
      <c r="C139">
        <v>149</v>
      </c>
    </row>
    <row r="140" spans="1:3" x14ac:dyDescent="0.25">
      <c r="A140">
        <v>49857</v>
      </c>
      <c r="B140" s="5">
        <v>-9.93</v>
      </c>
      <c r="C140">
        <v>151</v>
      </c>
    </row>
    <row r="141" spans="1:3" x14ac:dyDescent="0.25">
      <c r="A141">
        <v>50063</v>
      </c>
      <c r="B141" s="5">
        <v>-9.8699999999999992</v>
      </c>
      <c r="C141">
        <v>149</v>
      </c>
    </row>
    <row r="142" spans="1:3" x14ac:dyDescent="0.25">
      <c r="A142">
        <v>50513</v>
      </c>
      <c r="B142" s="5">
        <v>-9.81</v>
      </c>
      <c r="C142">
        <v>151</v>
      </c>
    </row>
    <row r="143" spans="1:3" x14ac:dyDescent="0.25">
      <c r="A143">
        <v>50712</v>
      </c>
      <c r="B143" s="5">
        <v>-9.75</v>
      </c>
      <c r="C143">
        <v>150</v>
      </c>
    </row>
    <row r="144" spans="1:3" x14ac:dyDescent="0.25">
      <c r="A144">
        <v>51163</v>
      </c>
      <c r="B144" s="5">
        <v>-9.75</v>
      </c>
      <c r="C144">
        <v>152</v>
      </c>
    </row>
    <row r="145" spans="1:3" x14ac:dyDescent="0.25">
      <c r="A145">
        <v>51360</v>
      </c>
      <c r="B145" s="5">
        <v>-9.5</v>
      </c>
      <c r="C145">
        <v>150</v>
      </c>
    </row>
    <row r="146" spans="1:3" x14ac:dyDescent="0.25">
      <c r="A146">
        <v>51814</v>
      </c>
      <c r="B146" s="5">
        <v>-9.25</v>
      </c>
      <c r="C146">
        <v>152</v>
      </c>
    </row>
    <row r="147" spans="1:3" x14ac:dyDescent="0.25">
      <c r="A147">
        <v>52016</v>
      </c>
      <c r="B147" s="5">
        <v>-9.1199999999999992</v>
      </c>
      <c r="C147">
        <v>150</v>
      </c>
    </row>
    <row r="148" spans="1:3" x14ac:dyDescent="0.25">
      <c r="A148">
        <v>52480</v>
      </c>
      <c r="B148" s="5">
        <v>-8.8699999999999992</v>
      </c>
      <c r="C148">
        <v>151</v>
      </c>
    </row>
    <row r="149" spans="1:3" x14ac:dyDescent="0.25">
      <c r="A149">
        <v>52672</v>
      </c>
      <c r="B149" s="5">
        <v>-8.75</v>
      </c>
      <c r="C149">
        <v>150</v>
      </c>
    </row>
    <row r="150" spans="1:3" x14ac:dyDescent="0.25">
      <c r="A150">
        <v>53139</v>
      </c>
      <c r="B150" s="5">
        <v>-8.56</v>
      </c>
      <c r="C150">
        <v>152</v>
      </c>
    </row>
    <row r="151" spans="1:3" x14ac:dyDescent="0.25">
      <c r="A151">
        <v>53334</v>
      </c>
      <c r="B151" s="5">
        <v>-8.43</v>
      </c>
      <c r="C151">
        <v>149</v>
      </c>
    </row>
    <row r="152" spans="1:3" x14ac:dyDescent="0.25">
      <c r="A152">
        <v>53813</v>
      </c>
      <c r="B152" s="5">
        <v>-8.06</v>
      </c>
      <c r="C152">
        <v>152</v>
      </c>
    </row>
    <row r="153" spans="1:3" x14ac:dyDescent="0.25">
      <c r="A153">
        <v>54011</v>
      </c>
      <c r="B153" s="5">
        <v>-7.93</v>
      </c>
      <c r="C153">
        <v>149</v>
      </c>
    </row>
    <row r="154" spans="1:3" x14ac:dyDescent="0.25">
      <c r="A154">
        <v>54509</v>
      </c>
      <c r="B154" s="5">
        <v>-7.5</v>
      </c>
      <c r="C154">
        <v>151</v>
      </c>
    </row>
    <row r="155" spans="1:3" x14ac:dyDescent="0.25">
      <c r="A155">
        <v>54693</v>
      </c>
      <c r="B155" s="5">
        <v>-7.37</v>
      </c>
      <c r="C155">
        <v>150</v>
      </c>
    </row>
    <row r="156" spans="1:3" x14ac:dyDescent="0.25">
      <c r="A156">
        <v>55194</v>
      </c>
      <c r="B156" s="5">
        <v>-6.93</v>
      </c>
      <c r="C156">
        <v>152</v>
      </c>
    </row>
    <row r="157" spans="1:3" x14ac:dyDescent="0.25">
      <c r="A157">
        <v>55375</v>
      </c>
      <c r="B157" s="5">
        <v>-6.81</v>
      </c>
      <c r="C157">
        <v>149</v>
      </c>
    </row>
    <row r="158" spans="1:3" x14ac:dyDescent="0.25">
      <c r="A158">
        <v>55905</v>
      </c>
      <c r="B158" s="5">
        <v>-6.37</v>
      </c>
      <c r="C158">
        <v>151</v>
      </c>
    </row>
    <row r="159" spans="1:3" x14ac:dyDescent="0.25">
      <c r="A159">
        <v>56087</v>
      </c>
      <c r="B159" s="5">
        <v>-6.25</v>
      </c>
      <c r="C159">
        <v>149</v>
      </c>
    </row>
    <row r="160" spans="1:3" x14ac:dyDescent="0.25">
      <c r="A160">
        <v>56432</v>
      </c>
      <c r="B160" s="5">
        <v>-6.12</v>
      </c>
      <c r="C160">
        <v>152</v>
      </c>
    </row>
    <row r="161" spans="1:3" x14ac:dyDescent="0.25">
      <c r="A161">
        <v>56581</v>
      </c>
      <c r="B161" s="5">
        <v>-6.12</v>
      </c>
      <c r="C161">
        <v>150</v>
      </c>
    </row>
    <row r="162" spans="1:3" x14ac:dyDescent="0.25">
      <c r="A162">
        <v>57168</v>
      </c>
      <c r="B162" s="5">
        <v>-6</v>
      </c>
      <c r="C162">
        <v>152</v>
      </c>
    </row>
    <row r="163" spans="1:3" x14ac:dyDescent="0.25">
      <c r="A163">
        <v>57352</v>
      </c>
      <c r="B163" s="5">
        <v>-6</v>
      </c>
      <c r="C163">
        <v>150</v>
      </c>
    </row>
    <row r="164" spans="1:3" x14ac:dyDescent="0.25">
      <c r="A164">
        <v>57717</v>
      </c>
      <c r="B164" s="5">
        <v>-5.87</v>
      </c>
      <c r="C164">
        <v>152</v>
      </c>
    </row>
    <row r="165" spans="1:3" x14ac:dyDescent="0.25">
      <c r="A165">
        <v>57868</v>
      </c>
      <c r="B165" s="5">
        <v>-5.87</v>
      </c>
      <c r="C165">
        <v>149</v>
      </c>
    </row>
    <row r="166" spans="1:3" x14ac:dyDescent="0.25">
      <c r="A166">
        <v>58247</v>
      </c>
      <c r="B166" s="5">
        <v>-5.68</v>
      </c>
      <c r="C166">
        <v>152</v>
      </c>
    </row>
    <row r="167" spans="1:3" x14ac:dyDescent="0.25">
      <c r="A167">
        <v>58392</v>
      </c>
      <c r="B167" s="5">
        <v>-5.68</v>
      </c>
      <c r="C167">
        <v>150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5D9D-99E9-49D8-9A25-CFB79D8715F9}">
  <dimension ref="A1:F173"/>
  <sheetViews>
    <sheetView workbookViewId="0">
      <selection activeCell="A3" sqref="A3:C168"/>
    </sheetView>
  </sheetViews>
  <sheetFormatPr baseColWidth="10" defaultRowHeight="15" x14ac:dyDescent="0.25"/>
  <cols>
    <col min="1" max="16384" width="11.42578125" style="13"/>
  </cols>
  <sheetData>
    <row r="1" spans="1:6" x14ac:dyDescent="0.25">
      <c r="A1" s="13" t="s">
        <v>17</v>
      </c>
      <c r="B1" s="13" t="s">
        <v>19</v>
      </c>
      <c r="C1" s="13" t="s">
        <v>18</v>
      </c>
      <c r="D1" s="15">
        <v>45264</v>
      </c>
      <c r="E1" s="14">
        <v>0.41690972222222222</v>
      </c>
      <c r="F1" s="13" t="s">
        <v>17</v>
      </c>
    </row>
    <row r="2" spans="1:6" x14ac:dyDescent="0.25">
      <c r="A2" s="13" t="s">
        <v>1</v>
      </c>
      <c r="B2" s="13" t="s">
        <v>4</v>
      </c>
      <c r="C2" s="13" t="s">
        <v>16</v>
      </c>
      <c r="D2" s="13" t="s">
        <v>15</v>
      </c>
    </row>
    <row r="3" spans="1:6" x14ac:dyDescent="0.25">
      <c r="A3" s="13">
        <v>408</v>
      </c>
      <c r="B3" s="13">
        <v>-2.87</v>
      </c>
      <c r="C3" s="13">
        <v>151</v>
      </c>
    </row>
    <row r="4" spans="1:6" x14ac:dyDescent="0.25">
      <c r="A4" s="13">
        <v>547</v>
      </c>
      <c r="B4" s="13">
        <v>-2.93</v>
      </c>
      <c r="C4" s="13">
        <v>149</v>
      </c>
    </row>
    <row r="5" spans="1:6" x14ac:dyDescent="0.25">
      <c r="A5" s="13">
        <v>1207</v>
      </c>
      <c r="B5" s="13">
        <v>-3</v>
      </c>
      <c r="C5" s="13">
        <v>151</v>
      </c>
    </row>
    <row r="6" spans="1:6" x14ac:dyDescent="0.25">
      <c r="A6" s="13">
        <v>1342</v>
      </c>
      <c r="B6" s="13">
        <v>-3.06</v>
      </c>
      <c r="C6" s="13">
        <v>149</v>
      </c>
    </row>
    <row r="7" spans="1:6" x14ac:dyDescent="0.25">
      <c r="A7" s="13">
        <v>1997</v>
      </c>
      <c r="B7" s="13">
        <v>-2.93</v>
      </c>
      <c r="C7" s="13">
        <v>151</v>
      </c>
    </row>
    <row r="8" spans="1:6" x14ac:dyDescent="0.25">
      <c r="A8" s="13">
        <v>2135</v>
      </c>
      <c r="B8" s="13">
        <v>-2.93</v>
      </c>
      <c r="C8" s="13">
        <v>150</v>
      </c>
    </row>
    <row r="9" spans="1:6" x14ac:dyDescent="0.25">
      <c r="A9" s="13">
        <v>3322</v>
      </c>
      <c r="B9" s="13">
        <v>-3</v>
      </c>
      <c r="C9" s="13">
        <v>151</v>
      </c>
    </row>
    <row r="10" spans="1:6" x14ac:dyDescent="0.25">
      <c r="A10" s="13">
        <v>3497</v>
      </c>
      <c r="B10" s="13">
        <v>-2.93</v>
      </c>
      <c r="C10" s="13">
        <v>149</v>
      </c>
    </row>
    <row r="11" spans="1:6" x14ac:dyDescent="0.25">
      <c r="A11" s="13">
        <v>4058</v>
      </c>
      <c r="B11" s="13">
        <v>-2.87</v>
      </c>
      <c r="C11" s="13">
        <v>151</v>
      </c>
    </row>
    <row r="12" spans="1:6" x14ac:dyDescent="0.25">
      <c r="A12" s="13">
        <v>4197</v>
      </c>
      <c r="B12" s="13">
        <v>-2.87</v>
      </c>
      <c r="C12" s="13">
        <v>150</v>
      </c>
    </row>
    <row r="13" spans="1:6" x14ac:dyDescent="0.25">
      <c r="A13" s="13">
        <v>4821</v>
      </c>
      <c r="B13" s="13">
        <v>-2.81</v>
      </c>
      <c r="C13" s="13">
        <v>151</v>
      </c>
    </row>
    <row r="14" spans="1:6" x14ac:dyDescent="0.25">
      <c r="A14" s="13">
        <v>4959</v>
      </c>
      <c r="B14" s="13">
        <v>-2.81</v>
      </c>
      <c r="C14" s="13">
        <v>149</v>
      </c>
    </row>
    <row r="15" spans="1:6" x14ac:dyDescent="0.25">
      <c r="A15" s="13">
        <v>5590</v>
      </c>
      <c r="B15" s="13">
        <v>-2.81</v>
      </c>
      <c r="C15" s="13">
        <v>151</v>
      </c>
    </row>
    <row r="16" spans="1:6" x14ac:dyDescent="0.25">
      <c r="A16" s="13">
        <v>5724</v>
      </c>
      <c r="B16" s="13">
        <v>-2.75</v>
      </c>
      <c r="C16" s="13">
        <v>150</v>
      </c>
    </row>
    <row r="17" spans="1:3" x14ac:dyDescent="0.25">
      <c r="A17" s="13">
        <v>6342</v>
      </c>
      <c r="B17" s="13">
        <v>-2.75</v>
      </c>
      <c r="C17" s="13">
        <v>151</v>
      </c>
    </row>
    <row r="18" spans="1:3" x14ac:dyDescent="0.25">
      <c r="A18" s="13">
        <v>6476</v>
      </c>
      <c r="B18" s="13">
        <v>-2.75</v>
      </c>
      <c r="C18" s="13">
        <v>150</v>
      </c>
    </row>
    <row r="19" spans="1:3" x14ac:dyDescent="0.25">
      <c r="A19" s="13">
        <v>7107</v>
      </c>
      <c r="B19" s="13">
        <v>-2.75</v>
      </c>
      <c r="C19" s="13">
        <v>151</v>
      </c>
    </row>
    <row r="20" spans="1:3" x14ac:dyDescent="0.25">
      <c r="A20" s="13">
        <v>7242</v>
      </c>
      <c r="B20" s="13">
        <v>-2.62</v>
      </c>
      <c r="C20" s="13">
        <v>149</v>
      </c>
    </row>
    <row r="21" spans="1:3" x14ac:dyDescent="0.25">
      <c r="A21" s="13">
        <v>7905</v>
      </c>
      <c r="B21" s="13">
        <v>-2.68</v>
      </c>
      <c r="C21" s="13">
        <v>151</v>
      </c>
    </row>
    <row r="22" spans="1:3" x14ac:dyDescent="0.25">
      <c r="A22" s="13">
        <v>8041</v>
      </c>
      <c r="B22" s="13">
        <v>-2.62</v>
      </c>
      <c r="C22" s="13">
        <v>149</v>
      </c>
    </row>
    <row r="23" spans="1:3" x14ac:dyDescent="0.25">
      <c r="A23" s="13">
        <v>8670</v>
      </c>
      <c r="B23" s="13">
        <v>-2.56</v>
      </c>
      <c r="C23" s="13">
        <v>151</v>
      </c>
    </row>
    <row r="24" spans="1:3" x14ac:dyDescent="0.25">
      <c r="A24" s="13">
        <v>8808</v>
      </c>
      <c r="B24" s="13">
        <v>-2.62</v>
      </c>
      <c r="C24" s="13">
        <v>149</v>
      </c>
    </row>
    <row r="25" spans="1:3" x14ac:dyDescent="0.25">
      <c r="A25" s="13">
        <v>9454</v>
      </c>
      <c r="B25" s="13">
        <v>-2.62</v>
      </c>
      <c r="C25" s="13">
        <v>151</v>
      </c>
    </row>
    <row r="26" spans="1:3" x14ac:dyDescent="0.25">
      <c r="A26" s="13">
        <v>9584</v>
      </c>
      <c r="B26" s="13">
        <v>-2.62</v>
      </c>
      <c r="C26" s="13">
        <v>150</v>
      </c>
    </row>
    <row r="27" spans="1:3" x14ac:dyDescent="0.25">
      <c r="A27" s="13">
        <v>10219</v>
      </c>
      <c r="B27" s="13">
        <v>-2.68</v>
      </c>
      <c r="C27" s="13">
        <v>151</v>
      </c>
    </row>
    <row r="28" spans="1:3" x14ac:dyDescent="0.25">
      <c r="A28" s="13">
        <v>10351</v>
      </c>
      <c r="B28" s="13">
        <v>-2.68</v>
      </c>
      <c r="C28" s="13">
        <v>149</v>
      </c>
    </row>
    <row r="29" spans="1:3" x14ac:dyDescent="0.25">
      <c r="A29" s="13">
        <v>11468</v>
      </c>
      <c r="B29" s="13">
        <v>-2.81</v>
      </c>
      <c r="C29" s="13">
        <v>151</v>
      </c>
    </row>
    <row r="30" spans="1:3" x14ac:dyDescent="0.25">
      <c r="A30" s="13">
        <v>11640</v>
      </c>
      <c r="B30" s="13">
        <v>-2.81</v>
      </c>
      <c r="C30" s="13">
        <v>150</v>
      </c>
    </row>
    <row r="31" spans="1:3" x14ac:dyDescent="0.25">
      <c r="A31" s="13">
        <v>12627</v>
      </c>
      <c r="B31" s="13">
        <v>-2.87</v>
      </c>
      <c r="C31" s="13">
        <v>151</v>
      </c>
    </row>
    <row r="32" spans="1:3" x14ac:dyDescent="0.25">
      <c r="A32" s="13">
        <v>12800</v>
      </c>
      <c r="B32" s="13">
        <v>-2.93</v>
      </c>
      <c r="C32" s="13">
        <v>150</v>
      </c>
    </row>
    <row r="33" spans="1:3" x14ac:dyDescent="0.25">
      <c r="A33" s="13">
        <v>13291</v>
      </c>
      <c r="B33" s="13">
        <v>-3.12</v>
      </c>
      <c r="C33" s="13">
        <v>151</v>
      </c>
    </row>
    <row r="34" spans="1:3" x14ac:dyDescent="0.25">
      <c r="A34" s="13">
        <v>13417</v>
      </c>
      <c r="B34" s="13">
        <v>-3.12</v>
      </c>
      <c r="C34" s="13">
        <v>150</v>
      </c>
    </row>
    <row r="35" spans="1:3" x14ac:dyDescent="0.25">
      <c r="A35" s="13">
        <v>13968</v>
      </c>
      <c r="B35" s="13">
        <v>-3.18</v>
      </c>
      <c r="C35" s="13">
        <v>151</v>
      </c>
    </row>
    <row r="36" spans="1:3" x14ac:dyDescent="0.25">
      <c r="A36" s="13">
        <v>14106</v>
      </c>
      <c r="B36" s="13">
        <v>-3.25</v>
      </c>
      <c r="C36" s="13">
        <v>149</v>
      </c>
    </row>
    <row r="37" spans="1:3" x14ac:dyDescent="0.25">
      <c r="A37" s="13">
        <v>14676</v>
      </c>
      <c r="B37" s="13">
        <v>-3.25</v>
      </c>
      <c r="C37" s="13">
        <v>151</v>
      </c>
    </row>
    <row r="38" spans="1:3" x14ac:dyDescent="0.25">
      <c r="A38" s="13">
        <v>14809</v>
      </c>
      <c r="B38" s="13">
        <v>-3.25</v>
      </c>
      <c r="C38" s="13">
        <v>150</v>
      </c>
    </row>
    <row r="39" spans="1:3" x14ac:dyDescent="0.25">
      <c r="A39" s="13">
        <v>15393</v>
      </c>
      <c r="B39" s="13">
        <v>-3.06</v>
      </c>
      <c r="C39" s="13">
        <v>151</v>
      </c>
    </row>
    <row r="40" spans="1:3" x14ac:dyDescent="0.25">
      <c r="A40" s="13">
        <v>15530</v>
      </c>
      <c r="B40" s="13">
        <v>-3</v>
      </c>
      <c r="C40" s="13">
        <v>150</v>
      </c>
    </row>
    <row r="41" spans="1:3" x14ac:dyDescent="0.25">
      <c r="A41" s="13">
        <v>16144</v>
      </c>
      <c r="B41" s="13">
        <v>-2.93</v>
      </c>
      <c r="C41" s="13">
        <v>151</v>
      </c>
    </row>
    <row r="42" spans="1:3" x14ac:dyDescent="0.25">
      <c r="A42" s="13">
        <v>16278</v>
      </c>
      <c r="B42" s="13">
        <v>-2.93</v>
      </c>
      <c r="C42" s="13">
        <v>150</v>
      </c>
    </row>
    <row r="43" spans="1:3" x14ac:dyDescent="0.25">
      <c r="A43" s="13">
        <v>16857</v>
      </c>
      <c r="B43" s="13">
        <v>-3.12</v>
      </c>
      <c r="C43" s="13">
        <v>151</v>
      </c>
    </row>
    <row r="44" spans="1:3" x14ac:dyDescent="0.25">
      <c r="A44" s="13">
        <v>16991</v>
      </c>
      <c r="B44" s="13">
        <v>-3.25</v>
      </c>
      <c r="C44" s="13">
        <v>150</v>
      </c>
    </row>
    <row r="45" spans="1:3" x14ac:dyDescent="0.25">
      <c r="A45" s="13">
        <v>17566</v>
      </c>
      <c r="B45" s="13">
        <v>-3.31</v>
      </c>
      <c r="C45" s="13">
        <v>151</v>
      </c>
    </row>
    <row r="46" spans="1:3" x14ac:dyDescent="0.25">
      <c r="A46" s="13">
        <v>17704</v>
      </c>
      <c r="B46" s="13">
        <v>-3.31</v>
      </c>
      <c r="C46" s="13">
        <v>149</v>
      </c>
    </row>
    <row r="47" spans="1:3" x14ac:dyDescent="0.25">
      <c r="A47" s="13">
        <v>18269</v>
      </c>
      <c r="B47" s="13">
        <v>-3.43</v>
      </c>
      <c r="C47" s="13">
        <v>151</v>
      </c>
    </row>
    <row r="48" spans="1:3" x14ac:dyDescent="0.25">
      <c r="A48" s="13">
        <v>18405</v>
      </c>
      <c r="B48" s="13">
        <v>-3.43</v>
      </c>
      <c r="C48" s="13">
        <v>150</v>
      </c>
    </row>
    <row r="49" spans="1:3" x14ac:dyDescent="0.25">
      <c r="A49" s="13">
        <v>18958</v>
      </c>
      <c r="B49" s="13">
        <v>-3.5</v>
      </c>
      <c r="C49" s="13">
        <v>151</v>
      </c>
    </row>
    <row r="50" spans="1:3" x14ac:dyDescent="0.25">
      <c r="A50" s="13">
        <v>19093</v>
      </c>
      <c r="B50" s="13">
        <v>-3.5</v>
      </c>
      <c r="C50" s="13">
        <v>149</v>
      </c>
    </row>
    <row r="51" spans="1:3" x14ac:dyDescent="0.25">
      <c r="A51" s="13">
        <v>19651</v>
      </c>
      <c r="B51" s="13">
        <v>-3.62</v>
      </c>
      <c r="C51" s="13">
        <v>151</v>
      </c>
    </row>
    <row r="52" spans="1:3" x14ac:dyDescent="0.25">
      <c r="A52" s="13">
        <v>19786</v>
      </c>
      <c r="B52" s="13">
        <v>-3.68</v>
      </c>
      <c r="C52" s="13">
        <v>149</v>
      </c>
    </row>
    <row r="53" spans="1:3" x14ac:dyDescent="0.25">
      <c r="A53" s="13">
        <v>20332</v>
      </c>
      <c r="B53" s="13">
        <v>-3.93</v>
      </c>
      <c r="C53" s="13">
        <v>151</v>
      </c>
    </row>
    <row r="54" spans="1:3" x14ac:dyDescent="0.25">
      <c r="A54" s="13">
        <v>20469</v>
      </c>
      <c r="B54" s="13">
        <v>-4</v>
      </c>
      <c r="C54" s="13">
        <v>150</v>
      </c>
    </row>
    <row r="55" spans="1:3" x14ac:dyDescent="0.25">
      <c r="A55" s="13">
        <v>20984</v>
      </c>
      <c r="B55" s="13">
        <v>-4.5599999999999996</v>
      </c>
      <c r="C55" s="13">
        <v>151</v>
      </c>
    </row>
    <row r="56" spans="1:3" x14ac:dyDescent="0.25">
      <c r="A56" s="13">
        <v>21123</v>
      </c>
      <c r="B56" s="13">
        <v>-4.68</v>
      </c>
      <c r="C56" s="13">
        <v>149</v>
      </c>
    </row>
    <row r="57" spans="1:3" x14ac:dyDescent="0.25">
      <c r="A57" s="13">
        <v>21637</v>
      </c>
      <c r="B57" s="13">
        <v>-4.68</v>
      </c>
      <c r="C57" s="13">
        <v>151</v>
      </c>
    </row>
    <row r="58" spans="1:3" x14ac:dyDescent="0.25">
      <c r="A58" s="13">
        <v>21779</v>
      </c>
      <c r="B58" s="13">
        <v>-4.68</v>
      </c>
      <c r="C58" s="13">
        <v>150</v>
      </c>
    </row>
    <row r="59" spans="1:3" x14ac:dyDescent="0.25">
      <c r="A59" s="13">
        <v>22304</v>
      </c>
      <c r="B59" s="13">
        <v>-4.68</v>
      </c>
      <c r="C59" s="13">
        <v>151</v>
      </c>
    </row>
    <row r="60" spans="1:3" x14ac:dyDescent="0.25">
      <c r="A60" s="13">
        <v>22446</v>
      </c>
      <c r="B60" s="13">
        <v>-4.68</v>
      </c>
      <c r="C60" s="13">
        <v>150</v>
      </c>
    </row>
    <row r="61" spans="1:3" x14ac:dyDescent="0.25">
      <c r="A61" s="13">
        <v>22955</v>
      </c>
      <c r="B61" s="13">
        <v>-4.93</v>
      </c>
      <c r="C61" s="13">
        <v>151</v>
      </c>
    </row>
    <row r="62" spans="1:3" x14ac:dyDescent="0.25">
      <c r="A62" s="13">
        <v>23099</v>
      </c>
      <c r="B62" s="13">
        <v>-5</v>
      </c>
      <c r="C62" s="13">
        <v>150</v>
      </c>
    </row>
    <row r="63" spans="1:3" x14ac:dyDescent="0.25">
      <c r="A63" s="13">
        <v>23595</v>
      </c>
      <c r="B63" s="13">
        <v>-5.12</v>
      </c>
      <c r="C63" s="13">
        <v>151</v>
      </c>
    </row>
    <row r="64" spans="1:3" x14ac:dyDescent="0.25">
      <c r="A64" s="13">
        <v>23735</v>
      </c>
      <c r="B64" s="13">
        <v>-5.0599999999999996</v>
      </c>
      <c r="C64" s="13">
        <v>149</v>
      </c>
    </row>
    <row r="65" spans="1:3" x14ac:dyDescent="0.25">
      <c r="A65" s="13">
        <v>24220</v>
      </c>
      <c r="B65" s="13">
        <v>-5</v>
      </c>
      <c r="C65" s="13">
        <v>151</v>
      </c>
    </row>
    <row r="66" spans="1:3" x14ac:dyDescent="0.25">
      <c r="A66" s="13">
        <v>24360</v>
      </c>
      <c r="B66" s="13">
        <v>-5.0599999999999996</v>
      </c>
      <c r="C66" s="13">
        <v>150</v>
      </c>
    </row>
    <row r="67" spans="1:3" x14ac:dyDescent="0.25">
      <c r="A67" s="13">
        <v>24845</v>
      </c>
      <c r="B67" s="13">
        <v>-5.25</v>
      </c>
      <c r="C67" s="13">
        <v>151</v>
      </c>
    </row>
    <row r="68" spans="1:3" x14ac:dyDescent="0.25">
      <c r="A68" s="13">
        <v>24990</v>
      </c>
      <c r="B68" s="13">
        <v>-5.37</v>
      </c>
      <c r="C68" s="13">
        <v>149</v>
      </c>
    </row>
    <row r="69" spans="1:3" x14ac:dyDescent="0.25">
      <c r="A69" s="13">
        <v>25463</v>
      </c>
      <c r="B69" s="13">
        <v>-5.87</v>
      </c>
      <c r="C69" s="13">
        <v>151</v>
      </c>
    </row>
    <row r="70" spans="1:3" x14ac:dyDescent="0.25">
      <c r="A70" s="13">
        <v>25613</v>
      </c>
      <c r="B70" s="13">
        <v>-6</v>
      </c>
      <c r="C70" s="13">
        <v>150</v>
      </c>
    </row>
    <row r="71" spans="1:3" x14ac:dyDescent="0.25">
      <c r="A71" s="13">
        <v>26082</v>
      </c>
      <c r="B71" s="13">
        <v>-6.37</v>
      </c>
      <c r="C71" s="13">
        <v>151</v>
      </c>
    </row>
    <row r="72" spans="1:3" x14ac:dyDescent="0.25">
      <c r="A72" s="13">
        <v>26223</v>
      </c>
      <c r="B72" s="13">
        <v>-6.5</v>
      </c>
      <c r="C72" s="13">
        <v>150</v>
      </c>
    </row>
    <row r="73" spans="1:3" x14ac:dyDescent="0.25">
      <c r="A73" s="13">
        <v>26671</v>
      </c>
      <c r="B73" s="13">
        <v>-6.87</v>
      </c>
      <c r="C73" s="13">
        <v>151</v>
      </c>
    </row>
    <row r="74" spans="1:3" x14ac:dyDescent="0.25">
      <c r="A74" s="13">
        <v>26818</v>
      </c>
      <c r="B74" s="13">
        <v>-6.87</v>
      </c>
      <c r="C74" s="13">
        <v>149</v>
      </c>
    </row>
    <row r="75" spans="1:3" x14ac:dyDescent="0.25">
      <c r="A75" s="13">
        <v>27251</v>
      </c>
      <c r="B75" s="13">
        <v>-6.68</v>
      </c>
      <c r="C75" s="13">
        <v>151</v>
      </c>
    </row>
    <row r="76" spans="1:3" x14ac:dyDescent="0.25">
      <c r="A76" s="13">
        <v>27400</v>
      </c>
      <c r="B76" s="13">
        <v>-6.81</v>
      </c>
      <c r="C76" s="13">
        <v>149</v>
      </c>
    </row>
    <row r="77" spans="1:3" x14ac:dyDescent="0.25">
      <c r="A77" s="13">
        <v>28118</v>
      </c>
      <c r="B77" s="13">
        <v>-6.5</v>
      </c>
      <c r="C77" s="13">
        <v>151</v>
      </c>
    </row>
    <row r="78" spans="1:3" x14ac:dyDescent="0.25">
      <c r="A78" s="13">
        <v>28306</v>
      </c>
      <c r="B78" s="13">
        <v>-6.43</v>
      </c>
      <c r="C78" s="13">
        <v>150</v>
      </c>
    </row>
    <row r="79" spans="1:3" x14ac:dyDescent="0.25">
      <c r="A79" s="13">
        <v>28717</v>
      </c>
      <c r="B79" s="13">
        <v>-6.75</v>
      </c>
      <c r="C79" s="13">
        <v>151</v>
      </c>
    </row>
    <row r="80" spans="1:3" x14ac:dyDescent="0.25">
      <c r="A80" s="13">
        <v>28868</v>
      </c>
      <c r="B80" s="13">
        <v>-6.93</v>
      </c>
      <c r="C80" s="13">
        <v>150</v>
      </c>
    </row>
    <row r="81" spans="1:3" x14ac:dyDescent="0.25">
      <c r="A81" s="13">
        <v>29289</v>
      </c>
      <c r="B81" s="13">
        <v>-6.75</v>
      </c>
      <c r="C81" s="13">
        <v>151</v>
      </c>
    </row>
    <row r="82" spans="1:3" x14ac:dyDescent="0.25">
      <c r="A82" s="13">
        <v>29436</v>
      </c>
      <c r="B82" s="13">
        <v>-6.68</v>
      </c>
      <c r="C82" s="13">
        <v>150</v>
      </c>
    </row>
    <row r="83" spans="1:3" x14ac:dyDescent="0.25">
      <c r="A83" s="13">
        <v>30143</v>
      </c>
      <c r="B83" s="13">
        <v>-6.62</v>
      </c>
      <c r="C83" s="13">
        <v>151</v>
      </c>
    </row>
    <row r="84" spans="1:3" x14ac:dyDescent="0.25">
      <c r="A84" s="13">
        <v>30323</v>
      </c>
      <c r="B84" s="13">
        <v>-6.62</v>
      </c>
      <c r="C84" s="13">
        <v>150</v>
      </c>
    </row>
    <row r="85" spans="1:3" x14ac:dyDescent="0.25">
      <c r="A85" s="13">
        <v>30720</v>
      </c>
      <c r="B85" s="13">
        <v>-7.31</v>
      </c>
      <c r="C85" s="13">
        <v>151</v>
      </c>
    </row>
    <row r="86" spans="1:3" x14ac:dyDescent="0.25">
      <c r="A86" s="13">
        <v>30873</v>
      </c>
      <c r="B86" s="13">
        <v>-7.31</v>
      </c>
      <c r="C86" s="13">
        <v>149</v>
      </c>
    </row>
    <row r="87" spans="1:3" x14ac:dyDescent="0.25">
      <c r="A87" s="13">
        <v>31299</v>
      </c>
      <c r="B87" s="13">
        <v>-7.25</v>
      </c>
      <c r="C87" s="13">
        <v>151</v>
      </c>
    </row>
    <row r="88" spans="1:3" x14ac:dyDescent="0.25">
      <c r="A88" s="13">
        <v>31445</v>
      </c>
      <c r="B88" s="13">
        <v>-7.31</v>
      </c>
      <c r="C88" s="13">
        <v>149</v>
      </c>
    </row>
    <row r="89" spans="1:3" x14ac:dyDescent="0.25">
      <c r="A89" s="13">
        <v>31893</v>
      </c>
      <c r="B89" s="13">
        <v>-6.87</v>
      </c>
      <c r="C89" s="13">
        <v>152</v>
      </c>
    </row>
    <row r="90" spans="1:3" x14ac:dyDescent="0.25">
      <c r="A90" s="13">
        <v>32041</v>
      </c>
      <c r="B90" s="13">
        <v>-6.81</v>
      </c>
      <c r="C90" s="13">
        <v>150</v>
      </c>
    </row>
    <row r="91" spans="1:3" x14ac:dyDescent="0.25">
      <c r="A91" s="13">
        <v>32707</v>
      </c>
      <c r="B91" s="13">
        <v>-6.87</v>
      </c>
      <c r="C91" s="13">
        <v>151</v>
      </c>
    </row>
    <row r="92" spans="1:3" x14ac:dyDescent="0.25">
      <c r="A92" s="13">
        <v>32897</v>
      </c>
      <c r="B92" s="13">
        <v>-7</v>
      </c>
      <c r="C92" s="13">
        <v>150</v>
      </c>
    </row>
    <row r="93" spans="1:3" x14ac:dyDescent="0.25">
      <c r="A93" s="13">
        <v>33298</v>
      </c>
      <c r="B93" s="13">
        <v>-7.06</v>
      </c>
      <c r="C93" s="13">
        <v>151</v>
      </c>
    </row>
    <row r="94" spans="1:3" x14ac:dyDescent="0.25">
      <c r="A94" s="13">
        <v>33459</v>
      </c>
      <c r="B94" s="13">
        <v>-7.18</v>
      </c>
      <c r="C94" s="13">
        <v>149</v>
      </c>
    </row>
    <row r="95" spans="1:3" x14ac:dyDescent="0.25">
      <c r="A95" s="13">
        <v>34078</v>
      </c>
      <c r="B95" s="13">
        <v>-7.12</v>
      </c>
      <c r="C95" s="13">
        <v>151</v>
      </c>
    </row>
    <row r="96" spans="1:3" x14ac:dyDescent="0.25">
      <c r="A96" s="13">
        <v>34263</v>
      </c>
      <c r="B96" s="13">
        <v>-7.06</v>
      </c>
      <c r="C96" s="13">
        <v>149</v>
      </c>
    </row>
    <row r="97" spans="1:3" x14ac:dyDescent="0.25">
      <c r="A97" s="13">
        <v>34849</v>
      </c>
      <c r="B97" s="13">
        <v>-7.12</v>
      </c>
      <c r="C97" s="13">
        <v>151</v>
      </c>
    </row>
    <row r="98" spans="1:3" x14ac:dyDescent="0.25">
      <c r="A98" s="13">
        <v>35035</v>
      </c>
      <c r="B98" s="13">
        <v>-7.12</v>
      </c>
      <c r="C98" s="13">
        <v>149</v>
      </c>
    </row>
    <row r="99" spans="1:3" x14ac:dyDescent="0.25">
      <c r="A99" s="13">
        <v>35618</v>
      </c>
      <c r="B99" s="13">
        <v>-7.18</v>
      </c>
      <c r="C99" s="13">
        <v>151</v>
      </c>
    </row>
    <row r="100" spans="1:3" x14ac:dyDescent="0.25">
      <c r="A100" s="13">
        <v>35807</v>
      </c>
      <c r="B100" s="13">
        <v>-7.25</v>
      </c>
      <c r="C100" s="13">
        <v>150</v>
      </c>
    </row>
    <row r="101" spans="1:3" x14ac:dyDescent="0.25">
      <c r="A101" s="13">
        <v>36374</v>
      </c>
      <c r="B101" s="13">
        <v>-7.5</v>
      </c>
      <c r="C101" s="13">
        <v>151</v>
      </c>
    </row>
    <row r="102" spans="1:3" x14ac:dyDescent="0.25">
      <c r="A102" s="13">
        <v>36564</v>
      </c>
      <c r="B102" s="13">
        <v>-7.5</v>
      </c>
      <c r="C102" s="13">
        <v>149</v>
      </c>
    </row>
    <row r="103" spans="1:3" x14ac:dyDescent="0.25">
      <c r="A103" s="13">
        <v>37146</v>
      </c>
      <c r="B103" s="13">
        <v>-7.43</v>
      </c>
      <c r="C103" s="13">
        <v>151</v>
      </c>
    </row>
    <row r="104" spans="1:3" x14ac:dyDescent="0.25">
      <c r="A104" s="13">
        <v>37332</v>
      </c>
      <c r="B104" s="13">
        <v>-7.43</v>
      </c>
      <c r="C104" s="13">
        <v>150</v>
      </c>
    </row>
    <row r="105" spans="1:3" x14ac:dyDescent="0.25">
      <c r="A105" s="13">
        <v>37900</v>
      </c>
      <c r="B105" s="13">
        <v>-7.5</v>
      </c>
      <c r="C105" s="13">
        <v>152</v>
      </c>
    </row>
    <row r="106" spans="1:3" x14ac:dyDescent="0.25">
      <c r="A106" s="13">
        <v>38086</v>
      </c>
      <c r="B106" s="13">
        <v>-7.5</v>
      </c>
      <c r="C106" s="13">
        <v>149</v>
      </c>
    </row>
    <row r="107" spans="1:3" x14ac:dyDescent="0.25">
      <c r="A107" s="13">
        <v>38442</v>
      </c>
      <c r="B107" s="13">
        <v>-7.62</v>
      </c>
      <c r="C107" s="13">
        <v>151</v>
      </c>
    </row>
    <row r="108" spans="1:3" x14ac:dyDescent="0.25">
      <c r="A108" s="13">
        <v>38589</v>
      </c>
      <c r="B108" s="13">
        <v>-7.62</v>
      </c>
      <c r="C108" s="13">
        <v>150</v>
      </c>
    </row>
    <row r="109" spans="1:3" x14ac:dyDescent="0.25">
      <c r="A109" s="13">
        <v>39173</v>
      </c>
      <c r="B109" s="13">
        <v>-7.5</v>
      </c>
      <c r="C109" s="13">
        <v>151</v>
      </c>
    </row>
    <row r="110" spans="1:3" x14ac:dyDescent="0.25">
      <c r="A110" s="13">
        <v>39365</v>
      </c>
      <c r="B110" s="13">
        <v>-7.62</v>
      </c>
      <c r="C110" s="13">
        <v>149</v>
      </c>
    </row>
    <row r="111" spans="1:3" x14ac:dyDescent="0.25">
      <c r="A111" s="13">
        <v>39720</v>
      </c>
      <c r="B111" s="13">
        <v>-7.87</v>
      </c>
      <c r="C111" s="13">
        <v>151</v>
      </c>
    </row>
    <row r="112" spans="1:3" x14ac:dyDescent="0.25">
      <c r="A112" s="13">
        <v>39874</v>
      </c>
      <c r="B112" s="13">
        <v>-8</v>
      </c>
      <c r="C112" s="13">
        <v>150</v>
      </c>
    </row>
    <row r="113" spans="1:3" x14ac:dyDescent="0.25">
      <c r="A113" s="13">
        <v>40432</v>
      </c>
      <c r="B113" s="13">
        <v>-8.3699999999999992</v>
      </c>
      <c r="C113" s="13">
        <v>151</v>
      </c>
    </row>
    <row r="114" spans="1:3" x14ac:dyDescent="0.25">
      <c r="A114" s="13">
        <v>40630</v>
      </c>
      <c r="B114" s="13">
        <v>-8.3699999999999992</v>
      </c>
      <c r="C114" s="13">
        <v>149</v>
      </c>
    </row>
    <row r="115" spans="1:3" x14ac:dyDescent="0.25">
      <c r="A115" s="13">
        <v>41143</v>
      </c>
      <c r="B115" s="13">
        <v>-8.31</v>
      </c>
      <c r="C115" s="13">
        <v>151</v>
      </c>
    </row>
    <row r="116" spans="1:3" x14ac:dyDescent="0.25">
      <c r="A116" s="13">
        <v>41338</v>
      </c>
      <c r="B116" s="13">
        <v>-8.31</v>
      </c>
      <c r="C116" s="13">
        <v>149</v>
      </c>
    </row>
    <row r="117" spans="1:3" x14ac:dyDescent="0.25">
      <c r="A117" s="13">
        <v>41857</v>
      </c>
      <c r="B117" s="13">
        <v>-8.3699999999999992</v>
      </c>
      <c r="C117" s="13">
        <v>151</v>
      </c>
    </row>
    <row r="118" spans="1:3" x14ac:dyDescent="0.25">
      <c r="A118" s="13">
        <v>42057</v>
      </c>
      <c r="B118" s="13">
        <v>-8.3699999999999992</v>
      </c>
      <c r="C118" s="13">
        <v>149</v>
      </c>
    </row>
    <row r="119" spans="1:3" x14ac:dyDescent="0.25">
      <c r="A119" s="13">
        <v>42556</v>
      </c>
      <c r="B119" s="13">
        <v>-8.93</v>
      </c>
      <c r="C119" s="13">
        <v>151</v>
      </c>
    </row>
    <row r="120" spans="1:3" x14ac:dyDescent="0.25">
      <c r="A120" s="13">
        <v>42752</v>
      </c>
      <c r="B120" s="13">
        <v>-8.8699999999999992</v>
      </c>
      <c r="C120" s="13">
        <v>149</v>
      </c>
    </row>
    <row r="121" spans="1:3" x14ac:dyDescent="0.25">
      <c r="A121" s="13">
        <v>43254</v>
      </c>
      <c r="B121" s="13">
        <v>-8.68</v>
      </c>
      <c r="C121" s="13">
        <v>151</v>
      </c>
    </row>
    <row r="122" spans="1:3" x14ac:dyDescent="0.25">
      <c r="A122" s="13">
        <v>43454</v>
      </c>
      <c r="B122" s="13">
        <v>-8.68</v>
      </c>
      <c r="C122" s="13">
        <v>150</v>
      </c>
    </row>
    <row r="123" spans="1:3" x14ac:dyDescent="0.25">
      <c r="A123" s="13">
        <v>43951</v>
      </c>
      <c r="B123" s="13">
        <v>-8.8699999999999992</v>
      </c>
      <c r="C123" s="13">
        <v>151</v>
      </c>
    </row>
    <row r="124" spans="1:3" x14ac:dyDescent="0.25">
      <c r="A124" s="13">
        <v>44149</v>
      </c>
      <c r="B124" s="13">
        <v>-8.8699999999999992</v>
      </c>
      <c r="C124" s="13">
        <v>149</v>
      </c>
    </row>
    <row r="125" spans="1:3" x14ac:dyDescent="0.25">
      <c r="A125" s="13">
        <v>44473</v>
      </c>
      <c r="B125" s="13">
        <v>-8.81</v>
      </c>
      <c r="C125" s="13">
        <v>151</v>
      </c>
    </row>
    <row r="126" spans="1:3" x14ac:dyDescent="0.25">
      <c r="A126" s="13">
        <v>44638</v>
      </c>
      <c r="B126" s="13">
        <v>-8.8699999999999992</v>
      </c>
      <c r="C126" s="13">
        <v>149</v>
      </c>
    </row>
    <row r="127" spans="1:3" x14ac:dyDescent="0.25">
      <c r="A127" s="13">
        <v>45163</v>
      </c>
      <c r="B127" s="13">
        <v>-8.81</v>
      </c>
      <c r="C127" s="13">
        <v>151</v>
      </c>
    </row>
    <row r="128" spans="1:3" x14ac:dyDescent="0.25">
      <c r="A128" s="13">
        <v>45358</v>
      </c>
      <c r="B128" s="13">
        <v>-8.81</v>
      </c>
      <c r="C128" s="13">
        <v>149</v>
      </c>
    </row>
    <row r="129" spans="1:3" x14ac:dyDescent="0.25">
      <c r="A129" s="13">
        <v>45853</v>
      </c>
      <c r="B129" s="13">
        <v>-8.93</v>
      </c>
      <c r="C129" s="13">
        <v>151</v>
      </c>
    </row>
    <row r="130" spans="1:3" x14ac:dyDescent="0.25">
      <c r="A130" s="13">
        <v>46057</v>
      </c>
      <c r="B130" s="13">
        <v>-9</v>
      </c>
      <c r="C130" s="13">
        <v>150</v>
      </c>
    </row>
    <row r="131" spans="1:3" x14ac:dyDescent="0.25">
      <c r="A131" s="13">
        <v>46553</v>
      </c>
      <c r="B131" s="13">
        <v>-9.31</v>
      </c>
      <c r="C131" s="13">
        <v>151</v>
      </c>
    </row>
    <row r="132" spans="1:3" x14ac:dyDescent="0.25">
      <c r="A132" s="13">
        <v>46748</v>
      </c>
      <c r="B132" s="13">
        <v>-9.43</v>
      </c>
      <c r="C132" s="13">
        <v>150</v>
      </c>
    </row>
    <row r="133" spans="1:3" x14ac:dyDescent="0.25">
      <c r="A133" s="13">
        <v>47217</v>
      </c>
      <c r="B133" s="13">
        <v>-9.43</v>
      </c>
      <c r="C133" s="13">
        <v>151</v>
      </c>
    </row>
    <row r="134" spans="1:3" x14ac:dyDescent="0.25">
      <c r="A134" s="13">
        <v>47416</v>
      </c>
      <c r="B134" s="13">
        <v>-9.3699999999999992</v>
      </c>
      <c r="C134" s="13">
        <v>150</v>
      </c>
    </row>
    <row r="135" spans="1:3" x14ac:dyDescent="0.25">
      <c r="A135" s="13">
        <v>47887</v>
      </c>
      <c r="B135" s="13">
        <v>-9.75</v>
      </c>
      <c r="C135" s="13">
        <v>151</v>
      </c>
    </row>
    <row r="136" spans="1:3" x14ac:dyDescent="0.25">
      <c r="A136" s="13">
        <v>48085</v>
      </c>
      <c r="B136" s="13">
        <v>-9.68</v>
      </c>
      <c r="C136" s="13">
        <v>150</v>
      </c>
    </row>
    <row r="137" spans="1:3" x14ac:dyDescent="0.25">
      <c r="A137" s="13">
        <v>48549</v>
      </c>
      <c r="B137" s="13">
        <v>-9.56</v>
      </c>
      <c r="C137" s="13">
        <v>151</v>
      </c>
    </row>
    <row r="138" spans="1:3" x14ac:dyDescent="0.25">
      <c r="A138" s="13">
        <v>48746</v>
      </c>
      <c r="B138" s="13">
        <v>-9.56</v>
      </c>
      <c r="C138" s="13">
        <v>150</v>
      </c>
    </row>
    <row r="139" spans="1:3" x14ac:dyDescent="0.25">
      <c r="A139" s="13">
        <v>49204</v>
      </c>
      <c r="B139" s="13">
        <v>-9.8699999999999992</v>
      </c>
      <c r="C139" s="13">
        <v>151</v>
      </c>
    </row>
    <row r="140" spans="1:3" x14ac:dyDescent="0.25">
      <c r="A140" s="13">
        <v>49407</v>
      </c>
      <c r="B140" s="13">
        <v>-10</v>
      </c>
      <c r="C140" s="13">
        <v>149</v>
      </c>
    </row>
    <row r="141" spans="1:3" x14ac:dyDescent="0.25">
      <c r="A141" s="13">
        <v>49857</v>
      </c>
      <c r="B141" s="13">
        <v>-9.93</v>
      </c>
      <c r="C141" s="13">
        <v>151</v>
      </c>
    </row>
    <row r="142" spans="1:3" x14ac:dyDescent="0.25">
      <c r="A142" s="13">
        <v>50063</v>
      </c>
      <c r="B142" s="13">
        <v>-9.8699999999999992</v>
      </c>
      <c r="C142" s="13">
        <v>149</v>
      </c>
    </row>
    <row r="143" spans="1:3" x14ac:dyDescent="0.25">
      <c r="A143" s="13">
        <v>50513</v>
      </c>
      <c r="B143" s="13">
        <v>-9.81</v>
      </c>
      <c r="C143" s="13">
        <v>151</v>
      </c>
    </row>
    <row r="144" spans="1:3" x14ac:dyDescent="0.25">
      <c r="A144" s="13">
        <v>50712</v>
      </c>
      <c r="B144" s="13">
        <v>-9.75</v>
      </c>
      <c r="C144" s="13">
        <v>150</v>
      </c>
    </row>
    <row r="145" spans="1:3" x14ac:dyDescent="0.25">
      <c r="A145" s="13">
        <v>51163</v>
      </c>
      <c r="B145" s="13">
        <v>-9.75</v>
      </c>
      <c r="C145" s="13">
        <v>152</v>
      </c>
    </row>
    <row r="146" spans="1:3" x14ac:dyDescent="0.25">
      <c r="A146" s="13">
        <v>51360</v>
      </c>
      <c r="B146" s="13">
        <v>-9.5</v>
      </c>
      <c r="C146" s="13">
        <v>150</v>
      </c>
    </row>
    <row r="147" spans="1:3" x14ac:dyDescent="0.25">
      <c r="A147" s="13">
        <v>51814</v>
      </c>
      <c r="B147" s="13">
        <v>-9.25</v>
      </c>
      <c r="C147" s="13">
        <v>152</v>
      </c>
    </row>
    <row r="148" spans="1:3" x14ac:dyDescent="0.25">
      <c r="A148" s="13">
        <v>52016</v>
      </c>
      <c r="B148" s="13">
        <v>-9.1199999999999992</v>
      </c>
      <c r="C148" s="13">
        <v>150</v>
      </c>
    </row>
    <row r="149" spans="1:3" x14ac:dyDescent="0.25">
      <c r="A149" s="13">
        <v>52480</v>
      </c>
      <c r="B149" s="13">
        <v>-8.8699999999999992</v>
      </c>
      <c r="C149" s="13">
        <v>151</v>
      </c>
    </row>
    <row r="150" spans="1:3" x14ac:dyDescent="0.25">
      <c r="A150" s="13">
        <v>52672</v>
      </c>
      <c r="B150" s="13">
        <v>-8.75</v>
      </c>
      <c r="C150" s="13">
        <v>150</v>
      </c>
    </row>
    <row r="151" spans="1:3" x14ac:dyDescent="0.25">
      <c r="A151" s="13">
        <v>53139</v>
      </c>
      <c r="B151" s="13">
        <v>-8.56</v>
      </c>
      <c r="C151" s="13">
        <v>152</v>
      </c>
    </row>
    <row r="152" spans="1:3" x14ac:dyDescent="0.25">
      <c r="A152" s="13">
        <v>53334</v>
      </c>
      <c r="B152" s="13">
        <v>-8.43</v>
      </c>
      <c r="C152" s="13">
        <v>149</v>
      </c>
    </row>
    <row r="153" spans="1:3" x14ac:dyDescent="0.25">
      <c r="A153" s="13">
        <v>53813</v>
      </c>
      <c r="B153" s="13">
        <v>-8.06</v>
      </c>
      <c r="C153" s="13">
        <v>152</v>
      </c>
    </row>
    <row r="154" spans="1:3" x14ac:dyDescent="0.25">
      <c r="A154" s="13">
        <v>54011</v>
      </c>
      <c r="B154" s="13">
        <v>-7.93</v>
      </c>
      <c r="C154" s="13">
        <v>149</v>
      </c>
    </row>
    <row r="155" spans="1:3" x14ac:dyDescent="0.25">
      <c r="A155" s="13">
        <v>54509</v>
      </c>
      <c r="B155" s="13">
        <v>-7.5</v>
      </c>
      <c r="C155" s="13">
        <v>151</v>
      </c>
    </row>
    <row r="156" spans="1:3" x14ac:dyDescent="0.25">
      <c r="A156" s="13">
        <v>54693</v>
      </c>
      <c r="B156" s="13">
        <v>-7.37</v>
      </c>
      <c r="C156" s="13">
        <v>150</v>
      </c>
    </row>
    <row r="157" spans="1:3" x14ac:dyDescent="0.25">
      <c r="A157" s="13">
        <v>55194</v>
      </c>
      <c r="B157" s="13">
        <v>-6.93</v>
      </c>
      <c r="C157" s="13">
        <v>152</v>
      </c>
    </row>
    <row r="158" spans="1:3" x14ac:dyDescent="0.25">
      <c r="A158" s="13">
        <v>55375</v>
      </c>
      <c r="B158" s="13">
        <v>-6.81</v>
      </c>
      <c r="C158" s="13">
        <v>149</v>
      </c>
    </row>
    <row r="159" spans="1:3" x14ac:dyDescent="0.25">
      <c r="A159" s="13">
        <v>55905</v>
      </c>
      <c r="B159" s="13">
        <v>-6.37</v>
      </c>
      <c r="C159" s="13">
        <v>151</v>
      </c>
    </row>
    <row r="160" spans="1:3" x14ac:dyDescent="0.25">
      <c r="A160" s="13">
        <v>56087</v>
      </c>
      <c r="B160" s="13">
        <v>-6.25</v>
      </c>
      <c r="C160" s="13">
        <v>149</v>
      </c>
    </row>
    <row r="161" spans="1:3" x14ac:dyDescent="0.25">
      <c r="A161" s="13">
        <v>56432</v>
      </c>
      <c r="B161" s="13">
        <v>-6.12</v>
      </c>
      <c r="C161" s="13">
        <v>152</v>
      </c>
    </row>
    <row r="162" spans="1:3" x14ac:dyDescent="0.25">
      <c r="A162" s="13">
        <v>56581</v>
      </c>
      <c r="B162" s="13">
        <v>-6.12</v>
      </c>
      <c r="C162" s="13">
        <v>150</v>
      </c>
    </row>
    <row r="163" spans="1:3" x14ac:dyDescent="0.25">
      <c r="A163" s="13">
        <v>57168</v>
      </c>
      <c r="B163" s="13">
        <v>-6</v>
      </c>
      <c r="C163" s="13">
        <v>152</v>
      </c>
    </row>
    <row r="164" spans="1:3" x14ac:dyDescent="0.25">
      <c r="A164" s="13">
        <v>57352</v>
      </c>
      <c r="B164" s="13">
        <v>-6</v>
      </c>
      <c r="C164" s="13">
        <v>150</v>
      </c>
    </row>
    <row r="165" spans="1:3" x14ac:dyDescent="0.25">
      <c r="A165" s="13">
        <v>57717</v>
      </c>
      <c r="B165" s="13">
        <v>-5.87</v>
      </c>
      <c r="C165" s="13">
        <v>152</v>
      </c>
    </row>
    <row r="166" spans="1:3" x14ac:dyDescent="0.25">
      <c r="A166" s="13">
        <v>57868</v>
      </c>
      <c r="B166" s="13">
        <v>-5.87</v>
      </c>
      <c r="C166" s="13">
        <v>149</v>
      </c>
    </row>
    <row r="167" spans="1:3" x14ac:dyDescent="0.25">
      <c r="A167" s="13">
        <v>58247</v>
      </c>
      <c r="B167" s="13">
        <v>-5.68</v>
      </c>
      <c r="C167" s="13">
        <v>152</v>
      </c>
    </row>
    <row r="168" spans="1:3" x14ac:dyDescent="0.25">
      <c r="A168" s="13">
        <v>58392</v>
      </c>
      <c r="B168" s="13">
        <v>-5.68</v>
      </c>
      <c r="C168" s="13">
        <v>150</v>
      </c>
    </row>
    <row r="169" spans="1:3" x14ac:dyDescent="0.25">
      <c r="A169" s="13">
        <v>0</v>
      </c>
      <c r="B169" s="13">
        <v>0</v>
      </c>
      <c r="C169" s="13">
        <v>0</v>
      </c>
    </row>
    <row r="170" spans="1:3" x14ac:dyDescent="0.25">
      <c r="A170" s="13">
        <v>0</v>
      </c>
      <c r="B170" s="13">
        <v>0</v>
      </c>
      <c r="C170" s="13">
        <v>0</v>
      </c>
    </row>
    <row r="171" spans="1:3" x14ac:dyDescent="0.25">
      <c r="A171" s="13">
        <v>0</v>
      </c>
      <c r="B171" s="13">
        <v>0</v>
      </c>
      <c r="C171" s="13">
        <v>0</v>
      </c>
    </row>
    <row r="172" spans="1:3" x14ac:dyDescent="0.25">
      <c r="A172" s="13">
        <v>0</v>
      </c>
      <c r="B172" s="13">
        <v>0</v>
      </c>
      <c r="C172" s="13">
        <v>0</v>
      </c>
    </row>
    <row r="173" spans="1:3" x14ac:dyDescent="0.25">
      <c r="A173" s="13">
        <v>0</v>
      </c>
      <c r="B173" s="13">
        <v>0</v>
      </c>
      <c r="C173" s="13">
        <v>408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zoomScaleNormal="100" workbookViewId="0">
      <selection activeCell="B4" sqref="B4"/>
    </sheetView>
  </sheetViews>
  <sheetFormatPr baseColWidth="10" defaultColWidth="11.7109375" defaultRowHeight="15" x14ac:dyDescent="0.25"/>
  <cols>
    <col min="1" max="1" width="12.85546875" customWidth="1"/>
    <col min="3" max="3" width="25.42578125" customWidth="1"/>
  </cols>
  <sheetData>
    <row r="1" spans="1:4" x14ac:dyDescent="0.25">
      <c r="A1" s="11" t="s">
        <v>11</v>
      </c>
      <c r="B1" s="11"/>
      <c r="D1" s="12"/>
    </row>
    <row r="3" spans="1:4" x14ac:dyDescent="0.25">
      <c r="A3" s="12">
        <v>45263</v>
      </c>
      <c r="B3" s="10">
        <v>0.73819444444444438</v>
      </c>
      <c r="C3" s="10" t="s">
        <v>12</v>
      </c>
    </row>
    <row r="4" spans="1:4" x14ac:dyDescent="0.25">
      <c r="A4" s="12">
        <v>45264</v>
      </c>
      <c r="B4" s="10">
        <v>0.25694444444444398</v>
      </c>
      <c r="C4" s="11" t="s">
        <v>13</v>
      </c>
    </row>
    <row r="5" spans="1:4" x14ac:dyDescent="0.25">
      <c r="A5" s="12">
        <v>45264</v>
      </c>
      <c r="B5" s="10">
        <v>0.41319444444444398</v>
      </c>
      <c r="C5" s="11" t="s">
        <v>14</v>
      </c>
    </row>
    <row r="6" spans="1:4" x14ac:dyDescent="0.25">
      <c r="A6" s="12"/>
      <c r="B6" s="10"/>
      <c r="C6" s="11"/>
    </row>
    <row r="7" spans="1:4" x14ac:dyDescent="0.25">
      <c r="A7" s="12"/>
      <c r="B7" s="10"/>
    </row>
    <row r="8" spans="1:4" x14ac:dyDescent="0.25">
      <c r="A8" s="12"/>
      <c r="B8" s="10"/>
      <c r="C8" s="11"/>
    </row>
    <row r="9" spans="1:4" x14ac:dyDescent="0.25">
      <c r="A9" s="12"/>
      <c r="B9" s="10"/>
      <c r="C9" s="1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Auswertung</vt:lpstr>
      <vt:lpstr>Einschaltzeiten als f(T)</vt:lpstr>
      <vt:lpstr>Verteilung der Einschaltzeiten</vt:lpstr>
      <vt:lpstr>Daten für Auswertungen</vt:lpstr>
      <vt:lpstr>Datenumwandlung und Kontrolle</vt:lpstr>
      <vt:lpstr>Rohdaten</vt:lpstr>
      <vt:lpstr>03122023</vt:lpstr>
      <vt:lpstr>Messprotokoll</vt:lpstr>
      <vt:lpstr>Auswertung!_FilterDatenbank</vt:lpstr>
      <vt:lpstr>'Daten für Auswertungen'!_FilterDatenbank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Schwärzler Christoph</dc:creator>
  <dc:description/>
  <cp:lastModifiedBy>Schwärzler Christoph</cp:lastModifiedBy>
  <cp:revision>15</cp:revision>
  <dcterms:created xsi:type="dcterms:W3CDTF">2023-11-28T09:29:41Z</dcterms:created>
  <dcterms:modified xsi:type="dcterms:W3CDTF">2023-12-04T12:55:42Z</dcterms:modified>
  <dc:language>de-AT</dc:language>
</cp:coreProperties>
</file>